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e Quadratic, AG" sheetId="1" r:id="rId4"/>
    <sheet state="visible" name="Execute Quadratic Gov" sheetId="2" r:id="rId5"/>
    <sheet state="visible" name="Execute Quadratic Senate" sheetId="3" r:id="rId6"/>
    <sheet state="visible" name="AG Culled Precincts" sheetId="4" r:id="rId7"/>
    <sheet state="visible" name="Gov Culled Precincts" sheetId="5" r:id="rId8"/>
    <sheet state="visible" name="Senate Culled Precincts" sheetId="6" r:id="rId9"/>
  </sheets>
  <definedNames/>
  <calcPr/>
</workbook>
</file>

<file path=xl/sharedStrings.xml><?xml version="1.0" encoding="utf-8"?>
<sst xmlns="http://schemas.openxmlformats.org/spreadsheetml/2006/main" count="3510" uniqueCount="1020">
  <si>
    <t>null</t>
  </si>
  <si>
    <t>Kim</t>
  </si>
  <si>
    <t>Shestokas</t>
  </si>
  <si>
    <t>Raoul</t>
  </si>
  <si>
    <t>DeVore</t>
  </si>
  <si>
    <t>Index</t>
  </si>
  <si>
    <t>District</t>
  </si>
  <si>
    <t>Precinct</t>
  </si>
  <si>
    <t>Registered</t>
  </si>
  <si>
    <t>Early Kim</t>
  </si>
  <si>
    <t>MiV Kim</t>
  </si>
  <si>
    <t>EDV Kim</t>
  </si>
  <si>
    <t>Early Shes</t>
  </si>
  <si>
    <t>MiV Shes</t>
  </si>
  <si>
    <t>EDV Shes</t>
  </si>
  <si>
    <t>Early Raoul</t>
  </si>
  <si>
    <t>MiV Raoul</t>
  </si>
  <si>
    <t>EDV Raoul</t>
  </si>
  <si>
    <t>Early DeVor</t>
  </si>
  <si>
    <t>MiV DeVore</t>
  </si>
  <si>
    <t>EDV DeVore</t>
  </si>
  <si>
    <t>STUV total</t>
  </si>
  <si>
    <t>S</t>
  </si>
  <si>
    <t>T</t>
  </si>
  <si>
    <t>U</t>
  </si>
  <si>
    <t>V</t>
  </si>
  <si>
    <t>h</t>
  </si>
  <si>
    <t>Psi s</t>
  </si>
  <si>
    <t>Psi v</t>
  </si>
  <si>
    <t>vector 0</t>
  </si>
  <si>
    <t>vector 1</t>
  </si>
  <si>
    <t>vector 2</t>
  </si>
  <si>
    <t>vector 3</t>
  </si>
  <si>
    <t>vector 4</t>
  </si>
  <si>
    <t>vector 5</t>
  </si>
  <si>
    <t>vector 6</t>
  </si>
  <si>
    <t>vector 7</t>
  </si>
  <si>
    <t>vector 8</t>
  </si>
  <si>
    <t>vector 9</t>
  </si>
  <si>
    <t>Expected Alpha</t>
  </si>
  <si>
    <t>Actual Alpha</t>
  </si>
  <si>
    <t>Resids</t>
  </si>
  <si>
    <t>Expected S+U</t>
  </si>
  <si>
    <t>Actual S+U</t>
  </si>
  <si>
    <t>SU resid</t>
  </si>
  <si>
    <t>York  013</t>
  </si>
  <si>
    <t>Lisle  087</t>
  </si>
  <si>
    <t>Winfield  024</t>
  </si>
  <si>
    <t>Downers Grove  088</t>
  </si>
  <si>
    <t>Bloomingdale  091</t>
  </si>
  <si>
    <t>Milton  010</t>
  </si>
  <si>
    <t>Bloomingdale  001</t>
  </si>
  <si>
    <t>Naperville  006</t>
  </si>
  <si>
    <t>Naperville  016</t>
  </si>
  <si>
    <t>Naperville  059</t>
  </si>
  <si>
    <t>York  022</t>
  </si>
  <si>
    <t>Bloomingdale  034</t>
  </si>
  <si>
    <t>York  135</t>
  </si>
  <si>
    <t>Naperville  009</t>
  </si>
  <si>
    <t>Addison  028</t>
  </si>
  <si>
    <t>Downers Grove  019</t>
  </si>
  <si>
    <t>Bloomingdale  058</t>
  </si>
  <si>
    <t>Addison  006</t>
  </si>
  <si>
    <t>Lisle  099</t>
  </si>
  <si>
    <t>Milton  018</t>
  </si>
  <si>
    <t>Winfield  022</t>
  </si>
  <si>
    <t>Addison  068</t>
  </si>
  <si>
    <t>Lisle  066</t>
  </si>
  <si>
    <t>Winfield  033</t>
  </si>
  <si>
    <t>Downers Grove  066</t>
  </si>
  <si>
    <t>Milton  019</t>
  </si>
  <si>
    <t>York  072</t>
  </si>
  <si>
    <t>Downers Grove  141</t>
  </si>
  <si>
    <t>Bloomingdale  047</t>
  </si>
  <si>
    <t>Bloomingdale  018</t>
  </si>
  <si>
    <t>Milton  065</t>
  </si>
  <si>
    <t>Winfield  002</t>
  </si>
  <si>
    <t>Lisle  059</t>
  </si>
  <si>
    <t>Lisle  034</t>
  </si>
  <si>
    <t>York  016</t>
  </si>
  <si>
    <t>Milton  111</t>
  </si>
  <si>
    <t>Wayne  024</t>
  </si>
  <si>
    <t>York  115</t>
  </si>
  <si>
    <t>Bloomingdale  030</t>
  </si>
  <si>
    <t>Wayne  044</t>
  </si>
  <si>
    <t>Downers Grove  075</t>
  </si>
  <si>
    <t>Milton  081</t>
  </si>
  <si>
    <t>Downers Grove  059</t>
  </si>
  <si>
    <t>Milton  016</t>
  </si>
  <si>
    <t>Bloomingdale  020</t>
  </si>
  <si>
    <t>Downers Grove  091</t>
  </si>
  <si>
    <t>Milton  007</t>
  </si>
  <si>
    <t>Winfield  039</t>
  </si>
  <si>
    <t>Downers Grove  080</t>
  </si>
  <si>
    <t>Lisle  055</t>
  </si>
  <si>
    <t>York  126</t>
  </si>
  <si>
    <t>Lisle  072</t>
  </si>
  <si>
    <t>4,6</t>
  </si>
  <si>
    <t>York  006</t>
  </si>
  <si>
    <t>Lisle  048</t>
  </si>
  <si>
    <t>Lisle  105</t>
  </si>
  <si>
    <t>Wayne  017</t>
  </si>
  <si>
    <t>Addison  054</t>
  </si>
  <si>
    <t>Lisle  113</t>
  </si>
  <si>
    <t>Wayne  049</t>
  </si>
  <si>
    <t>Bloomingdale  077</t>
  </si>
  <si>
    <t>York  108</t>
  </si>
  <si>
    <t>York  061</t>
  </si>
  <si>
    <t>Downers Grove  092</t>
  </si>
  <si>
    <t>Wayne  043</t>
  </si>
  <si>
    <t>Lisle  029</t>
  </si>
  <si>
    <t>Lisle  101</t>
  </si>
  <si>
    <t>Downers Grove  116</t>
  </si>
  <si>
    <t>Downers Grove  035</t>
  </si>
  <si>
    <t>Milton  089</t>
  </si>
  <si>
    <t>York  023</t>
  </si>
  <si>
    <t>Milton  048</t>
  </si>
  <si>
    <t>Downers Grove  102</t>
  </si>
  <si>
    <t>Naperville  018</t>
  </si>
  <si>
    <t>Winfield  020</t>
  </si>
  <si>
    <t>Downers Grove  095</t>
  </si>
  <si>
    <t>Lisle  035</t>
  </si>
  <si>
    <t>Downers Grove  056</t>
  </si>
  <si>
    <t>Naperville  077</t>
  </si>
  <si>
    <t>Downers Grove  014</t>
  </si>
  <si>
    <t>York  007</t>
  </si>
  <si>
    <t>Milton  057</t>
  </si>
  <si>
    <t>Lisle  110</t>
  </si>
  <si>
    <t>York  029</t>
  </si>
  <si>
    <t>Downers Grove  138</t>
  </si>
  <si>
    <t>Downers Grove  149</t>
  </si>
  <si>
    <t>Winfield  015</t>
  </si>
  <si>
    <t>Bloomingdale  056</t>
  </si>
  <si>
    <t>Lisle  098</t>
  </si>
  <si>
    <t>Bloomingdale  021</t>
  </si>
  <si>
    <t>Lisle  007</t>
  </si>
  <si>
    <t>Milton  043</t>
  </si>
  <si>
    <t>Downers Grove  069</t>
  </si>
  <si>
    <t>York  031</t>
  </si>
  <si>
    <t>York  130</t>
  </si>
  <si>
    <t>Naperville  084</t>
  </si>
  <si>
    <t>Lisle  117</t>
  </si>
  <si>
    <t>Lisle  122</t>
  </si>
  <si>
    <t>Milton  122</t>
  </si>
  <si>
    <t>Addison  062</t>
  </si>
  <si>
    <t>Downers Grove  135</t>
  </si>
  <si>
    <t>Lisle  010</t>
  </si>
  <si>
    <t>6,11</t>
  </si>
  <si>
    <t>Lisle  107</t>
  </si>
  <si>
    <t>Lisle  103</t>
  </si>
  <si>
    <t>Downers Grove  010</t>
  </si>
  <si>
    <t>Wayne  064</t>
  </si>
  <si>
    <t>York  097</t>
  </si>
  <si>
    <t>Downers Grove  146</t>
  </si>
  <si>
    <t>Naperville  034</t>
  </si>
  <si>
    <t>Downers Grove  152</t>
  </si>
  <si>
    <t>Milton  125</t>
  </si>
  <si>
    <t>Downers Grove  129</t>
  </si>
  <si>
    <t>Wayne  028</t>
  </si>
  <si>
    <t>Addison  026</t>
  </si>
  <si>
    <t>York  102</t>
  </si>
  <si>
    <t>Milton  058</t>
  </si>
  <si>
    <t>Bloomingdale  004</t>
  </si>
  <si>
    <t>Downers Grove  055</t>
  </si>
  <si>
    <t>Lisle  091</t>
  </si>
  <si>
    <t>Milton  110</t>
  </si>
  <si>
    <t>York  096</t>
  </si>
  <si>
    <t>Addison  004</t>
  </si>
  <si>
    <t>Lisle  082</t>
  </si>
  <si>
    <t>Milton  084</t>
  </si>
  <si>
    <t>York  068</t>
  </si>
  <si>
    <t>Downers Grove  061</t>
  </si>
  <si>
    <t>York  054</t>
  </si>
  <si>
    <t>Lisle  118</t>
  </si>
  <si>
    <t>Bloomingdale  089</t>
  </si>
  <si>
    <t>Milton  052</t>
  </si>
  <si>
    <t>Lisle  026</t>
  </si>
  <si>
    <t>Downers Grove  134</t>
  </si>
  <si>
    <t>Lisle  125</t>
  </si>
  <si>
    <t>Milton  017</t>
  </si>
  <si>
    <t>Milton  020</t>
  </si>
  <si>
    <t>York  066</t>
  </si>
  <si>
    <t>York  018</t>
  </si>
  <si>
    <t>York  078</t>
  </si>
  <si>
    <t>Addison  040</t>
  </si>
  <si>
    <t>Milton  009</t>
  </si>
  <si>
    <t>Milton  116</t>
  </si>
  <si>
    <t>Downers Grove  114</t>
  </si>
  <si>
    <t>York  067</t>
  </si>
  <si>
    <t>Winfield  027</t>
  </si>
  <si>
    <t>Naperville  044</t>
  </si>
  <si>
    <t>Downers Grove  029</t>
  </si>
  <si>
    <t>Downers Grove  027</t>
  </si>
  <si>
    <t>Lisle  108</t>
  </si>
  <si>
    <t>Downers Grove  119</t>
  </si>
  <si>
    <t>Lisle  076</t>
  </si>
  <si>
    <t>Milton  078</t>
  </si>
  <si>
    <t>Wayne  054</t>
  </si>
  <si>
    <t>Naperville  013</t>
  </si>
  <si>
    <t>Lisle  004</t>
  </si>
  <si>
    <t>Milton  040</t>
  </si>
  <si>
    <t>Wayne  039</t>
  </si>
  <si>
    <t>Naperville  067</t>
  </si>
  <si>
    <t>Milton  069</t>
  </si>
  <si>
    <t>Downers Grove  131</t>
  </si>
  <si>
    <t>Wayne  059</t>
  </si>
  <si>
    <t>Lisle  011</t>
  </si>
  <si>
    <t>Naperville  005</t>
  </si>
  <si>
    <t>Wayne  010</t>
  </si>
  <si>
    <t>Milton  077</t>
  </si>
  <si>
    <t>York  063</t>
  </si>
  <si>
    <t>Milton  012</t>
  </si>
  <si>
    <t>Addison  063</t>
  </si>
  <si>
    <t>Downers Grove  047</t>
  </si>
  <si>
    <t>Naperville  073</t>
  </si>
  <si>
    <t>York  017</t>
  </si>
  <si>
    <t>Milton  008</t>
  </si>
  <si>
    <t>Lisle  049</t>
  </si>
  <si>
    <t>York  015</t>
  </si>
  <si>
    <t>Milton  128</t>
  </si>
  <si>
    <t>Bloomingdale  081</t>
  </si>
  <si>
    <t>Naperville  047</t>
  </si>
  <si>
    <t>York  123</t>
  </si>
  <si>
    <t>York  020</t>
  </si>
  <si>
    <t>Milton  038</t>
  </si>
  <si>
    <t>Addison  018</t>
  </si>
  <si>
    <t>Winfield  007</t>
  </si>
  <si>
    <t>Milton  023</t>
  </si>
  <si>
    <t>Downers Grove  012</t>
  </si>
  <si>
    <t>Downers Grove  124</t>
  </si>
  <si>
    <t>Milton  035</t>
  </si>
  <si>
    <t>Lisle  018</t>
  </si>
  <si>
    <t>Lisle  120</t>
  </si>
  <si>
    <t>Downers Grove  063</t>
  </si>
  <si>
    <t>Addison  055</t>
  </si>
  <si>
    <t>Naperville  011</t>
  </si>
  <si>
    <t>Milton  025</t>
  </si>
  <si>
    <t>Naperville  068</t>
  </si>
  <si>
    <t>Bloomingdale  098</t>
  </si>
  <si>
    <t>Wayne  021</t>
  </si>
  <si>
    <t>Addison  033</t>
  </si>
  <si>
    <t>York  103</t>
  </si>
  <si>
    <t>Naperville  035</t>
  </si>
  <si>
    <t>Addison  029</t>
  </si>
  <si>
    <t>Downers Grove  044</t>
  </si>
  <si>
    <t>York  032</t>
  </si>
  <si>
    <t>Downers Grove  068</t>
  </si>
  <si>
    <t>Downers Grove  033</t>
  </si>
  <si>
    <t>Bloomingdale  046</t>
  </si>
  <si>
    <t>Downers Grove  133</t>
  </si>
  <si>
    <t>Addison  050</t>
  </si>
  <si>
    <t>Milton  126</t>
  </si>
  <si>
    <t>York  090</t>
  </si>
  <si>
    <t>York  104</t>
  </si>
  <si>
    <t>Milton  115</t>
  </si>
  <si>
    <t>York  062</t>
  </si>
  <si>
    <t>Bloomingdale  029</t>
  </si>
  <si>
    <t>Milton  107</t>
  </si>
  <si>
    <t>Milton  075</t>
  </si>
  <si>
    <t>Downers Grove  086</t>
  </si>
  <si>
    <t>York  089</t>
  </si>
  <si>
    <t>Lisle  062</t>
  </si>
  <si>
    <t>Lisle  119</t>
  </si>
  <si>
    <t>Addison  009</t>
  </si>
  <si>
    <t>York  055</t>
  </si>
  <si>
    <t>Lisle  002</t>
  </si>
  <si>
    <t>Milton  028</t>
  </si>
  <si>
    <t>Downers Grove  048</t>
  </si>
  <si>
    <t>Wayne  006</t>
  </si>
  <si>
    <t>Naperville  029</t>
  </si>
  <si>
    <t>Downers Grove  021</t>
  </si>
  <si>
    <t>Lisle  044</t>
  </si>
  <si>
    <t>Wayne  026</t>
  </si>
  <si>
    <t>Bloomingdale  036</t>
  </si>
  <si>
    <t>York  064</t>
  </si>
  <si>
    <t>Wayne  048</t>
  </si>
  <si>
    <t>Downers Grove  049</t>
  </si>
  <si>
    <t>Naperville  046</t>
  </si>
  <si>
    <t>Bloomingdale  026</t>
  </si>
  <si>
    <t>Bloomingdale  043</t>
  </si>
  <si>
    <t>York  080</t>
  </si>
  <si>
    <t>Lisle  054</t>
  </si>
  <si>
    <t>Downers Grove  083</t>
  </si>
  <si>
    <t>York  059</t>
  </si>
  <si>
    <t>Milton  033</t>
  </si>
  <si>
    <t>Winfield  028</t>
  </si>
  <si>
    <t>Wayne  001</t>
  </si>
  <si>
    <t>York  019</t>
  </si>
  <si>
    <t>Downers Grove  106</t>
  </si>
  <si>
    <t>Downers Grove  071</t>
  </si>
  <si>
    <t>Lisle  078</t>
  </si>
  <si>
    <t>York  057</t>
  </si>
  <si>
    <t>Downers Grove  060</t>
  </si>
  <si>
    <t>Naperville  010</t>
  </si>
  <si>
    <t>Downers Grove  148</t>
  </si>
  <si>
    <t>Lisle  008</t>
  </si>
  <si>
    <t>Lisle  089</t>
  </si>
  <si>
    <t>Lisle  013</t>
  </si>
  <si>
    <t>Lisle  051</t>
  </si>
  <si>
    <t>York  050</t>
  </si>
  <si>
    <t>York  025</t>
  </si>
  <si>
    <t>Winfield  034</t>
  </si>
  <si>
    <t>Lisle  123</t>
  </si>
  <si>
    <t>Downers Grove  081</t>
  </si>
  <si>
    <t>York  074</t>
  </si>
  <si>
    <t>Naperville  036</t>
  </si>
  <si>
    <t>Naperville  020</t>
  </si>
  <si>
    <t>Bloomingdale  061</t>
  </si>
  <si>
    <t>Naperville  026</t>
  </si>
  <si>
    <t>York  001</t>
  </si>
  <si>
    <t>York  127</t>
  </si>
  <si>
    <t>Lisle  093</t>
  </si>
  <si>
    <t>Downers Grove  100</t>
  </si>
  <si>
    <t>Downers Grove  110</t>
  </si>
  <si>
    <t>Downers Grove  115</t>
  </si>
  <si>
    <t>Winfield  005</t>
  </si>
  <si>
    <t>Downers Grove  050</t>
  </si>
  <si>
    <t>Downers Grove  073</t>
  </si>
  <si>
    <t>Lisle  052</t>
  </si>
  <si>
    <t>Wayne  040</t>
  </si>
  <si>
    <t>Milton  026</t>
  </si>
  <si>
    <t>Naperville  039</t>
  </si>
  <si>
    <t>Lisle  009</t>
  </si>
  <si>
    <t>Wayne  037</t>
  </si>
  <si>
    <t>Lisle  068</t>
  </si>
  <si>
    <t>Bloomingdale  033</t>
  </si>
  <si>
    <t>Wayne  058</t>
  </si>
  <si>
    <t>Winfield  017</t>
  </si>
  <si>
    <t>York  053</t>
  </si>
  <si>
    <t>Downers Grove  006</t>
  </si>
  <si>
    <t>Lisle  030</t>
  </si>
  <si>
    <t>Downers Grove  156</t>
  </si>
  <si>
    <t>Naperville  075</t>
  </si>
  <si>
    <t>Naperville  007</t>
  </si>
  <si>
    <t>York  009</t>
  </si>
  <si>
    <t>Downers Grove  154</t>
  </si>
  <si>
    <t>York  051</t>
  </si>
  <si>
    <t>Lisle  021</t>
  </si>
  <si>
    <t>Downers Grove  011</t>
  </si>
  <si>
    <t>Bloomingdale  099</t>
  </si>
  <si>
    <t>Wayne  013</t>
  </si>
  <si>
    <t>Milton  042</t>
  </si>
  <si>
    <t>Bloomingdale  066</t>
  </si>
  <si>
    <t>Bloomingdale  023</t>
  </si>
  <si>
    <t>Bloomingdale  064</t>
  </si>
  <si>
    <t>Milton  004</t>
  </si>
  <si>
    <t>Milton  039</t>
  </si>
  <si>
    <t>Downers Grove  031</t>
  </si>
  <si>
    <t>Lisle  028</t>
  </si>
  <si>
    <t>Addison  041</t>
  </si>
  <si>
    <t>Addison  017</t>
  </si>
  <si>
    <t>Naperville  054</t>
  </si>
  <si>
    <t>Addison  016</t>
  </si>
  <si>
    <t>Addison  012</t>
  </si>
  <si>
    <t>Bloomingdale  059</t>
  </si>
  <si>
    <t>Milton  123</t>
  </si>
  <si>
    <t>Wayne  061</t>
  </si>
  <si>
    <t>York  034</t>
  </si>
  <si>
    <t>York  113</t>
  </si>
  <si>
    <t>Milton  120</t>
  </si>
  <si>
    <t>York  043</t>
  </si>
  <si>
    <t>Milton  030</t>
  </si>
  <si>
    <t>Naperville  058</t>
  </si>
  <si>
    <t>York  024</t>
  </si>
  <si>
    <t>Downers Grove  041</t>
  </si>
  <si>
    <t>Bloomingdale  044</t>
  </si>
  <si>
    <t>Lisle  022</t>
  </si>
  <si>
    <t>Lisle  001</t>
  </si>
  <si>
    <t>Naperville  032</t>
  </si>
  <si>
    <t>York  079</t>
  </si>
  <si>
    <t>Addison  064</t>
  </si>
  <si>
    <t>Addison  023</t>
  </si>
  <si>
    <t>York  085</t>
  </si>
  <si>
    <t>Naperville  093</t>
  </si>
  <si>
    <t>Lisle  056</t>
  </si>
  <si>
    <t>Milton  093</t>
  </si>
  <si>
    <t>Lisle  053</t>
  </si>
  <si>
    <t>Naperville  051</t>
  </si>
  <si>
    <t>Bloomingdale  060</t>
  </si>
  <si>
    <t>Winfield  006</t>
  </si>
  <si>
    <t>Naperville  024</t>
  </si>
  <si>
    <t>Lisle  031</t>
  </si>
  <si>
    <t>Downers Grove  007</t>
  </si>
  <si>
    <t>Lisle  126</t>
  </si>
  <si>
    <t>Addison  038</t>
  </si>
  <si>
    <t>Bloomingdale  041</t>
  </si>
  <si>
    <t>Naperville  064</t>
  </si>
  <si>
    <t>Naperville  042</t>
  </si>
  <si>
    <t>Downers Grove  023</t>
  </si>
  <si>
    <t>Addison  008</t>
  </si>
  <si>
    <t>Naperville  060</t>
  </si>
  <si>
    <t>Naperville  001</t>
  </si>
  <si>
    <t>Lisle  104</t>
  </si>
  <si>
    <t>Downers Grove  037</t>
  </si>
  <si>
    <t>Milton  127</t>
  </si>
  <si>
    <t>Milton  066</t>
  </si>
  <si>
    <t>Downers Grove  015</t>
  </si>
  <si>
    <t>Milton  114</t>
  </si>
  <si>
    <t>Lisle  088</t>
  </si>
  <si>
    <t>Addison  060</t>
  </si>
  <si>
    <t>Naperville  012</t>
  </si>
  <si>
    <t>Naperville  082</t>
  </si>
  <si>
    <t>Naperville  014</t>
  </si>
  <si>
    <t>York  073</t>
  </si>
  <si>
    <t>York  052</t>
  </si>
  <si>
    <t>York  065</t>
  </si>
  <si>
    <t>Downers Grove  003</t>
  </si>
  <si>
    <t>Milton  041</t>
  </si>
  <si>
    <t>Addison  051</t>
  </si>
  <si>
    <t>Addison  010</t>
  </si>
  <si>
    <t>Addison  020</t>
  </si>
  <si>
    <t>Naperville  049</t>
  </si>
  <si>
    <t>Bloomingdale  093</t>
  </si>
  <si>
    <t>Downers Grove  057</t>
  </si>
  <si>
    <t>Downers Grove  005</t>
  </si>
  <si>
    <t>Lisle  069</t>
  </si>
  <si>
    <t>Downers Grove  147</t>
  </si>
  <si>
    <t>Addison  019</t>
  </si>
  <si>
    <t>Lisle  067</t>
  </si>
  <si>
    <t>Wayne  004</t>
  </si>
  <si>
    <t>Lisle  046</t>
  </si>
  <si>
    <t>3,6</t>
  </si>
  <si>
    <t>York  087</t>
  </si>
  <si>
    <t>Bloomingdale  012</t>
  </si>
  <si>
    <t>York  076</t>
  </si>
  <si>
    <t>Milton  124</t>
  </si>
  <si>
    <t>Downers Grove  117</t>
  </si>
  <si>
    <t>York  118</t>
  </si>
  <si>
    <t>Milton  027</t>
  </si>
  <si>
    <t>Addison  058</t>
  </si>
  <si>
    <t>Lisle  003</t>
  </si>
  <si>
    <t>York  042</t>
  </si>
  <si>
    <t>Bloomingdale  104</t>
  </si>
  <si>
    <t>Lisle  075</t>
  </si>
  <si>
    <t>York  027</t>
  </si>
  <si>
    <t>Milton  079</t>
  </si>
  <si>
    <t>Addison  053</t>
  </si>
  <si>
    <t>Milton  056</t>
  </si>
  <si>
    <t>Addison  042</t>
  </si>
  <si>
    <t>Lisle  064</t>
  </si>
  <si>
    <t>York  094</t>
  </si>
  <si>
    <t>Naperville  055</t>
  </si>
  <si>
    <t>Milton  085</t>
  </si>
  <si>
    <t>Downers Grove  137</t>
  </si>
  <si>
    <t>Naperville  031</t>
  </si>
  <si>
    <t>Lisle  115</t>
  </si>
  <si>
    <t>Downers Grove  065</t>
  </si>
  <si>
    <t>Milton  099</t>
  </si>
  <si>
    <t>Milton  112</t>
  </si>
  <si>
    <t>Wayne  046</t>
  </si>
  <si>
    <t>Lisle  109</t>
  </si>
  <si>
    <t>Downers Grove  038</t>
  </si>
  <si>
    <t>Winfield  016</t>
  </si>
  <si>
    <t>York  091</t>
  </si>
  <si>
    <t>Milton  060</t>
  </si>
  <si>
    <t>Lisle  038</t>
  </si>
  <si>
    <t>York  133</t>
  </si>
  <si>
    <t>York  040</t>
  </si>
  <si>
    <t>Downers Grove  017</t>
  </si>
  <si>
    <t>Wayne  057</t>
  </si>
  <si>
    <t>Milton  108</t>
  </si>
  <si>
    <t>Bloomingdale  068</t>
  </si>
  <si>
    <t>Wayne  055</t>
  </si>
  <si>
    <t>Milton  071</t>
  </si>
  <si>
    <t>Downers Grove  144</t>
  </si>
  <si>
    <t>Lisle  077</t>
  </si>
  <si>
    <t>Naperville  048</t>
  </si>
  <si>
    <t>Bloomingdale  090</t>
  </si>
  <si>
    <t>Lisle  016</t>
  </si>
  <si>
    <t>Bloomingdale  052</t>
  </si>
  <si>
    <t>Downers Grove  123</t>
  </si>
  <si>
    <t>Milton  087</t>
  </si>
  <si>
    <t>Naperville  066</t>
  </si>
  <si>
    <t>Winfield  019</t>
  </si>
  <si>
    <t>York  125</t>
  </si>
  <si>
    <t>York  083</t>
  </si>
  <si>
    <t>Lisle  040</t>
  </si>
  <si>
    <t>Wayne  060</t>
  </si>
  <si>
    <t>Bloomingdale  094</t>
  </si>
  <si>
    <t>Naperville  071</t>
  </si>
  <si>
    <t>Downers Grove  013</t>
  </si>
  <si>
    <t>Bloomingdale  009</t>
  </si>
  <si>
    <t>Downers Grove  026</t>
  </si>
  <si>
    <t>Milton  073</t>
  </si>
  <si>
    <t>York  033</t>
  </si>
  <si>
    <t>Wayne  002</t>
  </si>
  <si>
    <t>Lisle  086</t>
  </si>
  <si>
    <t>Lisle  057</t>
  </si>
  <si>
    <t>Wayne  019</t>
  </si>
  <si>
    <t>Naperville  019</t>
  </si>
  <si>
    <t>Naperville  080</t>
  </si>
  <si>
    <t>Downers Grove  151</t>
  </si>
  <si>
    <t>Milton  088</t>
  </si>
  <si>
    <t>Milton  109</t>
  </si>
  <si>
    <t>Naperville  037</t>
  </si>
  <si>
    <t>Downers Grove  130</t>
  </si>
  <si>
    <t>Naperville  081</t>
  </si>
  <si>
    <t>Naperville  004</t>
  </si>
  <si>
    <t>Winfield  029</t>
  </si>
  <si>
    <t>Bloomingdale  073</t>
  </si>
  <si>
    <t>Downers Grove  120</t>
  </si>
  <si>
    <t>York  004</t>
  </si>
  <si>
    <t>York  117</t>
  </si>
  <si>
    <t>York  075</t>
  </si>
  <si>
    <t>Lisle  128</t>
  </si>
  <si>
    <t>Bloomingdale  065</t>
  </si>
  <si>
    <t>Lisle  058</t>
  </si>
  <si>
    <t>Addison  043</t>
  </si>
  <si>
    <t>Downers Grove  099</t>
  </si>
  <si>
    <t>Milton  011</t>
  </si>
  <si>
    <t>Bloomingdale  079</t>
  </si>
  <si>
    <t>Winfield  030</t>
  </si>
  <si>
    <t>Downers Grove  036</t>
  </si>
  <si>
    <t>Wayne  009</t>
  </si>
  <si>
    <t>Milton  094</t>
  </si>
  <si>
    <t>Naperville  057</t>
  </si>
  <si>
    <t>Lisle  005</t>
  </si>
  <si>
    <t>Bloomingdale  017</t>
  </si>
  <si>
    <t>Addison  021</t>
  </si>
  <si>
    <t>Naperville  063</t>
  </si>
  <si>
    <t>York  014</t>
  </si>
  <si>
    <t>Milton  076</t>
  </si>
  <si>
    <t>Wayne  068</t>
  </si>
  <si>
    <t>Downers Grove  126</t>
  </si>
  <si>
    <t>Downers Grove  136</t>
  </si>
  <si>
    <t>Addison  025</t>
  </si>
  <si>
    <t>Milton  095</t>
  </si>
  <si>
    <t>York  109</t>
  </si>
  <si>
    <t>Bloomingdale  078</t>
  </si>
  <si>
    <t>Lisle  036</t>
  </si>
  <si>
    <t>Lisle  023</t>
  </si>
  <si>
    <t>Wayne  029</t>
  </si>
  <si>
    <t>Lisle  039</t>
  </si>
  <si>
    <t>Milton  086</t>
  </si>
  <si>
    <t>Lisle  071</t>
  </si>
  <si>
    <t>Lisle  070</t>
  </si>
  <si>
    <t>York  101</t>
  </si>
  <si>
    <t>Downers Grove  051</t>
  </si>
  <si>
    <t>Milton  098</t>
  </si>
  <si>
    <t>Downers Grove  074</t>
  </si>
  <si>
    <t>Lisle  100</t>
  </si>
  <si>
    <t>York  069</t>
  </si>
  <si>
    <t>Lisle  083</t>
  </si>
  <si>
    <t>Addison  046</t>
  </si>
  <si>
    <t>Addison  024</t>
  </si>
  <si>
    <t>Downers Grove  062</t>
  </si>
  <si>
    <t>Lisle  042</t>
  </si>
  <si>
    <t>Downers Grove  112</t>
  </si>
  <si>
    <t>York  132</t>
  </si>
  <si>
    <t>York  071</t>
  </si>
  <si>
    <t>Naperville  025</t>
  </si>
  <si>
    <t>Wayne  038</t>
  </si>
  <si>
    <t>York  112</t>
  </si>
  <si>
    <t>Winfield  014</t>
  </si>
  <si>
    <t>Lisle  095</t>
  </si>
  <si>
    <t>Wayne  008</t>
  </si>
  <si>
    <t>York  056</t>
  </si>
  <si>
    <t>Downers Grove  053</t>
  </si>
  <si>
    <t>Addison  003</t>
  </si>
  <si>
    <t>Naperville  095</t>
  </si>
  <si>
    <t>Lisle  045</t>
  </si>
  <si>
    <t>York  046</t>
  </si>
  <si>
    <t>Milton  097</t>
  </si>
  <si>
    <t>Bloomingdale  007</t>
  </si>
  <si>
    <t>Addison  013</t>
  </si>
  <si>
    <t>Wayne  020</t>
  </si>
  <si>
    <t>Lisle  094</t>
  </si>
  <si>
    <t>Lisle  092</t>
  </si>
  <si>
    <t>Downers Grove  045</t>
  </si>
  <si>
    <t>Wayne  003</t>
  </si>
  <si>
    <t>Naperville  045</t>
  </si>
  <si>
    <t>Wayne  023</t>
  </si>
  <si>
    <t>York  099</t>
  </si>
  <si>
    <t>Wayne  041</t>
  </si>
  <si>
    <t>Downers Grove  125</t>
  </si>
  <si>
    <t>Lisle  014</t>
  </si>
  <si>
    <t>Wayne  012</t>
  </si>
  <si>
    <t>Bloomingdale  055</t>
  </si>
  <si>
    <t>York  049</t>
  </si>
  <si>
    <t>Bloomingdale  038</t>
  </si>
  <si>
    <t>Bloomingdale  039</t>
  </si>
  <si>
    <t>Lisle  121</t>
  </si>
  <si>
    <t>York  077</t>
  </si>
  <si>
    <t>York  026</t>
  </si>
  <si>
    <t>Lisle  033</t>
  </si>
  <si>
    <t>Addison  036</t>
  </si>
  <si>
    <t>Winfield  031</t>
  </si>
  <si>
    <t>Naperville  023</t>
  </si>
  <si>
    <t>Bloomingdale  005</t>
  </si>
  <si>
    <t>Downers Grove  002</t>
  </si>
  <si>
    <t>York  041</t>
  </si>
  <si>
    <t>Winfield  008</t>
  </si>
  <si>
    <t>Lisle  015</t>
  </si>
  <si>
    <t>York  030</t>
  </si>
  <si>
    <t>Milton  106</t>
  </si>
  <si>
    <t>Lisle  012</t>
  </si>
  <si>
    <t>Downers Grove  097</t>
  </si>
  <si>
    <t>Milton  003</t>
  </si>
  <si>
    <t>Naperville  028</t>
  </si>
  <si>
    <t>Downers Grove  107</t>
  </si>
  <si>
    <t>Downers Grove  067</t>
  </si>
  <si>
    <t>Winfield  036</t>
  </si>
  <si>
    <t>Naperville  061</t>
  </si>
  <si>
    <t>Downers Grove  043</t>
  </si>
  <si>
    <t>Naperville  008</t>
  </si>
  <si>
    <t>Lisle  050</t>
  </si>
  <si>
    <t>Milton  006</t>
  </si>
  <si>
    <t>Bloomingdale  051</t>
  </si>
  <si>
    <t>Milton  037</t>
  </si>
  <si>
    <t>Lisle  084</t>
  </si>
  <si>
    <t>Naperville  096</t>
  </si>
  <si>
    <t>Milton  064</t>
  </si>
  <si>
    <t>Wayne  035</t>
  </si>
  <si>
    <t>Lisle  024</t>
  </si>
  <si>
    <t>York  107</t>
  </si>
  <si>
    <t>Downers Grove  094</t>
  </si>
  <si>
    <t>Addison  061</t>
  </si>
  <si>
    <t>Winfield  012</t>
  </si>
  <si>
    <t>Downers Grove  046</t>
  </si>
  <si>
    <t>Naperville  078</t>
  </si>
  <si>
    <t>Downers Grove  145</t>
  </si>
  <si>
    <t>Milton  031</t>
  </si>
  <si>
    <t>York  039</t>
  </si>
  <si>
    <t>Downers Grove  087</t>
  </si>
  <si>
    <t>York  036</t>
  </si>
  <si>
    <t>Downers Grove  142</t>
  </si>
  <si>
    <t>Downers Grove  127</t>
  </si>
  <si>
    <t>Downers Grove  132</t>
  </si>
  <si>
    <t>Naperville  065</t>
  </si>
  <si>
    <t>York  058</t>
  </si>
  <si>
    <t>Lisle  061</t>
  </si>
  <si>
    <t>Downers Grove  096</t>
  </si>
  <si>
    <t>Downers Grove  032</t>
  </si>
  <si>
    <t>Bloomingdale  003</t>
  </si>
  <si>
    <t>Winfield  009</t>
  </si>
  <si>
    <t>Wayne  051</t>
  </si>
  <si>
    <t>Addison  035</t>
  </si>
  <si>
    <t>Naperville  022</t>
  </si>
  <si>
    <t>Milton  049</t>
  </si>
  <si>
    <t>Naperville  094</t>
  </si>
  <si>
    <t>Bloomingdale  024</t>
  </si>
  <si>
    <t>Winfield  003</t>
  </si>
  <si>
    <t>York  084</t>
  </si>
  <si>
    <t>York  070</t>
  </si>
  <si>
    <t>Addison  031</t>
  </si>
  <si>
    <t>Lisle  025</t>
  </si>
  <si>
    <t>Bloomingdale  095</t>
  </si>
  <si>
    <t>Wayne  014</t>
  </si>
  <si>
    <t>Downers Grove  039</t>
  </si>
  <si>
    <t>Naperville  041</t>
  </si>
  <si>
    <t>Naperville  015</t>
  </si>
  <si>
    <t>Downers Grove  098</t>
  </si>
  <si>
    <t>York  028</t>
  </si>
  <si>
    <t>York  048</t>
  </si>
  <si>
    <t>Downers Grove  070</t>
  </si>
  <si>
    <t>York  035</t>
  </si>
  <si>
    <t>Milton  092</t>
  </si>
  <si>
    <t>Downers Grove  079</t>
  </si>
  <si>
    <t>Downers Grove  009</t>
  </si>
  <si>
    <t>Bloomingdale  025</t>
  </si>
  <si>
    <t>Winfield  026</t>
  </si>
  <si>
    <t>Winfield  021</t>
  </si>
  <si>
    <t>Milton  068</t>
  </si>
  <si>
    <t>Winfield  013</t>
  </si>
  <si>
    <t>York  002</t>
  </si>
  <si>
    <t>Naperville  070</t>
  </si>
  <si>
    <t>Wayne  032</t>
  </si>
  <si>
    <t>York  120</t>
  </si>
  <si>
    <t>Milton  102</t>
  </si>
  <si>
    <t>Milton  063</t>
  </si>
  <si>
    <t>Downers Grove  104</t>
  </si>
  <si>
    <t>Milton  047</t>
  </si>
  <si>
    <t>York  095</t>
  </si>
  <si>
    <t>Wayne  031</t>
  </si>
  <si>
    <t>Milton  104</t>
  </si>
  <si>
    <t>Downers Grove  034</t>
  </si>
  <si>
    <t>York  047</t>
  </si>
  <si>
    <t>York  008</t>
  </si>
  <si>
    <t>Milton  083</t>
  </si>
  <si>
    <t>Downers Grove  093</t>
  </si>
  <si>
    <t>York  081</t>
  </si>
  <si>
    <t>Addison  039</t>
  </si>
  <si>
    <t>Winfield  038</t>
  </si>
  <si>
    <t>Milton  022</t>
  </si>
  <si>
    <t>Lisle  041</t>
  </si>
  <si>
    <t>Addison  001</t>
  </si>
  <si>
    <t>Downers Grove  085</t>
  </si>
  <si>
    <t>Downers Grove  122</t>
  </si>
  <si>
    <t>Addison  005</t>
  </si>
  <si>
    <t>Milton  002</t>
  </si>
  <si>
    <t>Milton  100</t>
  </si>
  <si>
    <t>Naperville  017</t>
  </si>
  <si>
    <t>Bloomingdale  010</t>
  </si>
  <si>
    <t>Lisle  096</t>
  </si>
  <si>
    <t>Winfield  025</t>
  </si>
  <si>
    <t>Wayne  011</t>
  </si>
  <si>
    <t>Winfield  041</t>
  </si>
  <si>
    <t>Milton  062</t>
  </si>
  <si>
    <t>Naperville  076</t>
  </si>
  <si>
    <t>Downers Grove  140</t>
  </si>
  <si>
    <t>Winfield  004</t>
  </si>
  <si>
    <t>Downers Grove  008</t>
  </si>
  <si>
    <t>Lisle  124</t>
  </si>
  <si>
    <t>Lisle  037</t>
  </si>
  <si>
    <t>Lisle  090</t>
  </si>
  <si>
    <t>Bloomingdale  045</t>
  </si>
  <si>
    <t>York  134</t>
  </si>
  <si>
    <t>Downers Grove  018</t>
  </si>
  <si>
    <t>Milton  036</t>
  </si>
  <si>
    <t>Bloomingdale  074</t>
  </si>
  <si>
    <t>Lisle  085</t>
  </si>
  <si>
    <t>York  136</t>
  </si>
  <si>
    <t>Addison  065</t>
  </si>
  <si>
    <t>Addison  014</t>
  </si>
  <si>
    <t>Winfield  023</t>
  </si>
  <si>
    <t>Bloomingdale  049</t>
  </si>
  <si>
    <t>Milton  130</t>
  </si>
  <si>
    <t>Lisle  074</t>
  </si>
  <si>
    <t>York  100</t>
  </si>
  <si>
    <t>Lisle  047</t>
  </si>
  <si>
    <t>Downers Grove  105</t>
  </si>
  <si>
    <t>Downers Grove  064</t>
  </si>
  <si>
    <t>York  114</t>
  </si>
  <si>
    <t>Downers Grove  121</t>
  </si>
  <si>
    <t>Milton  024</t>
  </si>
  <si>
    <t>Downers Grove  084</t>
  </si>
  <si>
    <t>Wayne  016</t>
  </si>
  <si>
    <t>Milton  059</t>
  </si>
  <si>
    <t>Naperville  092</t>
  </si>
  <si>
    <t>Lisle  127</t>
  </si>
  <si>
    <t>Milton  045</t>
  </si>
  <si>
    <t>Downers Grove  058</t>
  </si>
  <si>
    <t>Downers Grove  128</t>
  </si>
  <si>
    <t>Milton  101</t>
  </si>
  <si>
    <t>Downers Grove  025</t>
  </si>
  <si>
    <t>Naperville  038</t>
  </si>
  <si>
    <t>Lisle  020</t>
  </si>
  <si>
    <t>Milton  096</t>
  </si>
  <si>
    <t>Addison  037</t>
  </si>
  <si>
    <t>York  012</t>
  </si>
  <si>
    <t>Bloomingdale  054</t>
  </si>
  <si>
    <t>York  003</t>
  </si>
  <si>
    <t>Winfield  035</t>
  </si>
  <si>
    <t>Downers Grove  077</t>
  </si>
  <si>
    <t>Wayne  030</t>
  </si>
  <si>
    <t>Bloomingdale  102</t>
  </si>
  <si>
    <t>Wayne  053</t>
  </si>
  <si>
    <t>Naperville  033</t>
  </si>
  <si>
    <t>Downers Grove  016</t>
  </si>
  <si>
    <t>Bloomingdale  031</t>
  </si>
  <si>
    <t>Bloomingdale  082</t>
  </si>
  <si>
    <t>Lisle  032</t>
  </si>
  <si>
    <t>3,8</t>
  </si>
  <si>
    <t>Addison  007</t>
  </si>
  <si>
    <t>Wayne  063</t>
  </si>
  <si>
    <t>Milton  014</t>
  </si>
  <si>
    <t>Bloomingdale  011</t>
  </si>
  <si>
    <t>Lisle  006</t>
  </si>
  <si>
    <t>Milton  050</t>
  </si>
  <si>
    <t>Downers Grove  082</t>
  </si>
  <si>
    <t>Bloomingdale  062</t>
  </si>
  <si>
    <t>Naperville  089</t>
  </si>
  <si>
    <t>York  005</t>
  </si>
  <si>
    <t>York  010</t>
  </si>
  <si>
    <t>York  098</t>
  </si>
  <si>
    <t>Milton  121</t>
  </si>
  <si>
    <t>Lisle  019</t>
  </si>
  <si>
    <t>Milton  054</t>
  </si>
  <si>
    <t>Downers Grove  139</t>
  </si>
  <si>
    <t>Lisle  081</t>
  </si>
  <si>
    <t>Milton  080</t>
  </si>
  <si>
    <t>Wayne  042</t>
  </si>
  <si>
    <t>Bloomingdale  092</t>
  </si>
  <si>
    <t>York  011</t>
  </si>
  <si>
    <t>Milton  129</t>
  </si>
  <si>
    <t>Addison  032</t>
  </si>
  <si>
    <t>Lisle  063</t>
  </si>
  <si>
    <t>Milton  029</t>
  </si>
  <si>
    <t>Downers Grove  022</t>
  </si>
  <si>
    <t>Downers Grove  111</t>
  </si>
  <si>
    <t>Addison  067</t>
  </si>
  <si>
    <t>Milton  034</t>
  </si>
  <si>
    <t>York  082</t>
  </si>
  <si>
    <t>York  110</t>
  </si>
  <si>
    <t>Downers Grove  042</t>
  </si>
  <si>
    <t>Naperville  053</t>
  </si>
  <si>
    <t>Naperville  003</t>
  </si>
  <si>
    <t>Lisle  080</t>
  </si>
  <si>
    <t>Lisle  112</t>
  </si>
  <si>
    <t>Bloomingdale  032</t>
  </si>
  <si>
    <t>Wayne  047</t>
  </si>
  <si>
    <t>Milton  001</t>
  </si>
  <si>
    <t>Lisle  102</t>
  </si>
  <si>
    <t>Milton  046</t>
  </si>
  <si>
    <t>York  088</t>
  </si>
  <si>
    <t>Bloomingdale  028</t>
  </si>
  <si>
    <t>Lisle  114</t>
  </si>
  <si>
    <t>Bloomingdale  053</t>
  </si>
  <si>
    <t>Lisle  017</t>
  </si>
  <si>
    <t>Bloomingdale  080</t>
  </si>
  <si>
    <t>Bloomingdale  027</t>
  </si>
  <si>
    <t>Bloomingdale  019</t>
  </si>
  <si>
    <t>Bloomingdale  063</t>
  </si>
  <si>
    <t>Milton  090</t>
  </si>
  <si>
    <t>York  128</t>
  </si>
  <si>
    <t>York  116</t>
  </si>
  <si>
    <t>Bloomingdale  070</t>
  </si>
  <si>
    <t>York  021</t>
  </si>
  <si>
    <t>Downers Grove  030</t>
  </si>
  <si>
    <t>York  106</t>
  </si>
  <si>
    <t>Downers Grove  113</t>
  </si>
  <si>
    <t>Milton  053</t>
  </si>
  <si>
    <t>Milton  005</t>
  </si>
  <si>
    <t>Addison  015</t>
  </si>
  <si>
    <t>Milton  118</t>
  </si>
  <si>
    <t>Bloomingdale  022</t>
  </si>
  <si>
    <t>York  111</t>
  </si>
  <si>
    <t>Addison  066</t>
  </si>
  <si>
    <t>Bloomingdale  103</t>
  </si>
  <si>
    <t>Bloomingdale  084</t>
  </si>
  <si>
    <t>Lisle  027</t>
  </si>
  <si>
    <t>Milton  082</t>
  </si>
  <si>
    <t>Downers Grove  109</t>
  </si>
  <si>
    <t>Winfield  001</t>
  </si>
  <si>
    <t>Bloomingdale  075</t>
  </si>
  <si>
    <t>Milton  061</t>
  </si>
  <si>
    <t>Downers Grove  090</t>
  </si>
  <si>
    <t>Downers Grove  101</t>
  </si>
  <si>
    <t>Downers Grove  001</t>
  </si>
  <si>
    <t>Downers Grove  078</t>
  </si>
  <si>
    <t>York  105</t>
  </si>
  <si>
    <t>Winfield  011</t>
  </si>
  <si>
    <t>Downers Grove  143</t>
  </si>
  <si>
    <t>Bloomingdale  086</t>
  </si>
  <si>
    <t>Milton  067</t>
  </si>
  <si>
    <t>Addison  030</t>
  </si>
  <si>
    <t>Addison  052</t>
  </si>
  <si>
    <t>Bloomingdale  006</t>
  </si>
  <si>
    <t>Addison  069</t>
  </si>
  <si>
    <t>Lisle  116</t>
  </si>
  <si>
    <t>Wayne  050</t>
  </si>
  <si>
    <t>Downers Grove  024</t>
  </si>
  <si>
    <t>Bloomingdale  050</t>
  </si>
  <si>
    <t>York  038</t>
  </si>
  <si>
    <t>Downers Grove  155</t>
  </si>
  <si>
    <t>Bloomingdale  088</t>
  </si>
  <si>
    <t>Bloomingdale  014</t>
  </si>
  <si>
    <t>Lisle  106</t>
  </si>
  <si>
    <t>Wayne  067</t>
  </si>
  <si>
    <t>Sullivan Early</t>
  </si>
  <si>
    <t>Sullivan MiV</t>
  </si>
  <si>
    <t>Sullivan EDV</t>
  </si>
  <si>
    <t>Rabine Early</t>
  </si>
  <si>
    <t>Rabine MiV</t>
  </si>
  <si>
    <t>Rabine EDV</t>
  </si>
  <si>
    <t>Irvin Early</t>
  </si>
  <si>
    <t>Irvin MiV</t>
  </si>
  <si>
    <t>Irvin EDV</t>
  </si>
  <si>
    <t>Pritzker Early</t>
  </si>
  <si>
    <t>Pritzker Mail</t>
  </si>
  <si>
    <t>Pritzker EDV</t>
  </si>
  <si>
    <t>Bailey Early</t>
  </si>
  <si>
    <t>Bailey Mail</t>
  </si>
  <si>
    <t>Bailey EDV</t>
  </si>
  <si>
    <t>Milton  074</t>
  </si>
  <si>
    <t>Milton  044</t>
  </si>
  <si>
    <t>York  045</t>
  </si>
  <si>
    <t>Milton  105</t>
  </si>
  <si>
    <t>Naperville  086</t>
  </si>
  <si>
    <t>Milton  055</t>
  </si>
  <si>
    <t>York  086</t>
  </si>
  <si>
    <t>Wayne  065</t>
  </si>
  <si>
    <t>Wayne  027</t>
  </si>
  <si>
    <t>Addison  027</t>
  </si>
  <si>
    <t>Wayne  007</t>
  </si>
  <si>
    <t>Downers Grove  028</t>
  </si>
  <si>
    <t>Wayne  034</t>
  </si>
  <si>
    <t>Downers Grove  150</t>
  </si>
  <si>
    <t>Downers Grove  072</t>
  </si>
  <si>
    <t>Bloomingdale  100</t>
  </si>
  <si>
    <t>Naperville  021</t>
  </si>
  <si>
    <t>Wayne  025</t>
  </si>
  <si>
    <t>Downers Grove  054</t>
  </si>
  <si>
    <t>Addison  047</t>
  </si>
  <si>
    <t>Winfield  037</t>
  </si>
  <si>
    <t>Wayne  015</t>
  </si>
  <si>
    <t>Naperville  085</t>
  </si>
  <si>
    <t>Downers Grove  004</t>
  </si>
  <si>
    <t>Naperville  056</t>
  </si>
  <si>
    <t>Wayne  018</t>
  </si>
  <si>
    <t>Addison  011</t>
  </si>
  <si>
    <t>Naperville  097</t>
  </si>
  <si>
    <t>Milton  021</t>
  </si>
  <si>
    <t>Bloomingdale  042</t>
  </si>
  <si>
    <t>Milton  103</t>
  </si>
  <si>
    <t>Naperville  090</t>
  </si>
  <si>
    <t>Downers Grove  076</t>
  </si>
  <si>
    <t>Naperville  002</t>
  </si>
  <si>
    <t>Addison  022</t>
  </si>
  <si>
    <t>Milton  091</t>
  </si>
  <si>
    <t>Winfield  018</t>
  </si>
  <si>
    <t>Naperville  040</t>
  </si>
  <si>
    <t>Naperville  043</t>
  </si>
  <si>
    <t>Bloomingdale  101</t>
  </si>
  <si>
    <t>Lisle  043</t>
  </si>
  <si>
    <t>Bloomingdale  002</t>
  </si>
  <si>
    <t>Winfield  010</t>
  </si>
  <si>
    <t>Milton  070</t>
  </si>
  <si>
    <t>York  044</t>
  </si>
  <si>
    <t>Bloomingdale  057</t>
  </si>
  <si>
    <t>Wayne  045</t>
  </si>
  <si>
    <t>Naperville  027</t>
  </si>
  <si>
    <t>Milton  013</t>
  </si>
  <si>
    <t>Naperville  052</t>
  </si>
  <si>
    <t>Naperville  030</t>
  </si>
  <si>
    <t>Bloomingdale  076</t>
  </si>
  <si>
    <t>Bloomingdale  083</t>
  </si>
  <si>
    <t>Naperville  074</t>
  </si>
  <si>
    <t>Bloomingdale  087</t>
  </si>
  <si>
    <t>Downers Grove  020</t>
  </si>
  <si>
    <t>Milton  113</t>
  </si>
  <si>
    <t>Bloomingdale  067</t>
  </si>
  <si>
    <t>Lisle  111</t>
  </si>
  <si>
    <t>Wayne  036</t>
  </si>
  <si>
    <t>Bloomingdale  016</t>
  </si>
  <si>
    <t>Downers Grove  103</t>
  </si>
  <si>
    <t>Addison  045</t>
  </si>
  <si>
    <t>Addison  044</t>
  </si>
  <si>
    <t>Downers Grove  118</t>
  </si>
  <si>
    <t>Naperville  088</t>
  </si>
  <si>
    <t>Wayne  005</t>
  </si>
  <si>
    <t>York  037</t>
  </si>
  <si>
    <t>Bloomingdale  097</t>
  </si>
  <si>
    <t>Bloomingdale  085</t>
  </si>
  <si>
    <t>Wayne  022</t>
  </si>
  <si>
    <t>Wayne  056</t>
  </si>
  <si>
    <t>Hubbard Early</t>
  </si>
  <si>
    <t>Hubbard MiV</t>
  </si>
  <si>
    <t>Hubbard EDV</t>
  </si>
  <si>
    <t>Piton Early</t>
  </si>
  <si>
    <t>Piton MiV</t>
  </si>
  <si>
    <t>Piton EDV</t>
  </si>
  <si>
    <t>Dubiel Early</t>
  </si>
  <si>
    <t>Dubiel MiV</t>
  </si>
  <si>
    <t>Dubiel EDV</t>
  </si>
  <si>
    <t>Duckworth Early</t>
  </si>
  <si>
    <t>Duckworth Mail</t>
  </si>
  <si>
    <t>Duckworth EDV</t>
  </si>
  <si>
    <t>Salvi Early</t>
  </si>
  <si>
    <t>Salvi Mail</t>
  </si>
  <si>
    <t>Salvi EDV</t>
  </si>
  <si>
    <t>Bloomingdale  048</t>
  </si>
  <si>
    <t>Bloomingdale  008</t>
  </si>
  <si>
    <t>Naperville  079</t>
  </si>
  <si>
    <t>Naperville  091</t>
  </si>
  <si>
    <t>Wayne  066</t>
  </si>
  <si>
    <t>Wayne  052</t>
  </si>
  <si>
    <t>Lisle  079</t>
  </si>
  <si>
    <t>Addison  057</t>
  </si>
  <si>
    <t>Addison  059</t>
  </si>
  <si>
    <t>Winfield  040</t>
  </si>
  <si>
    <t>Downers Grove  089</t>
  </si>
  <si>
    <t>Bloomingdale  072</t>
  </si>
  <si>
    <t>Lisle  097</t>
  </si>
  <si>
    <t>York  124</t>
  </si>
  <si>
    <t>Bloomingdale  015</t>
  </si>
  <si>
    <t>Naperville  069</t>
  </si>
  <si>
    <t>Wayne  062</t>
  </si>
  <si>
    <t>Naperville  087</t>
  </si>
  <si>
    <t>York  131</t>
  </si>
  <si>
    <t>Downers Grove  040</t>
  </si>
  <si>
    <t>Downers Grove  153</t>
  </si>
  <si>
    <t>Lisle  065</t>
  </si>
  <si>
    <t>Bloomingdale  037</t>
  </si>
  <si>
    <t>Addison  056</t>
  </si>
  <si>
    <t>Lisle  073</t>
  </si>
  <si>
    <t>Reason SU resid &gt; 3</t>
  </si>
  <si>
    <t>Not in Top 800</t>
  </si>
  <si>
    <t>Congressional District</t>
  </si>
  <si>
    <t xml:space="preserve">Precinct </t>
  </si>
  <si>
    <t>Early</t>
  </si>
  <si>
    <t>Mail-in</t>
  </si>
  <si>
    <t>Election Day</t>
  </si>
  <si>
    <t>Bloomingdale  013</t>
  </si>
  <si>
    <t>York  119</t>
  </si>
  <si>
    <t>Addison  002</t>
  </si>
  <si>
    <t>York  060</t>
  </si>
  <si>
    <t>York  092</t>
  </si>
  <si>
    <t>Lisle  060</t>
  </si>
  <si>
    <t>Milton  015</t>
  </si>
  <si>
    <t>Bloomingdale  035</t>
  </si>
  <si>
    <t>Addison  034</t>
  </si>
  <si>
    <t>Addison  049</t>
  </si>
  <si>
    <t>Naperville  050</t>
  </si>
  <si>
    <t>Naperville  072</t>
  </si>
  <si>
    <t>Naperville  062</t>
  </si>
  <si>
    <t>Downers Grove  052</t>
  </si>
  <si>
    <t>Bloomingdale  071</t>
  </si>
  <si>
    <t>York  121</t>
  </si>
  <si>
    <t>York  129</t>
  </si>
  <si>
    <t>Downers Grove  108</t>
  </si>
  <si>
    <t>Milton  072</t>
  </si>
  <si>
    <t>Milton  032</t>
  </si>
  <si>
    <t>Lisle  129</t>
  </si>
  <si>
    <t>Wayne  033</t>
  </si>
  <si>
    <t>Milton  117</t>
  </si>
  <si>
    <t>Bloomingdale  040</t>
  </si>
  <si>
    <t>Bloomingdale  069</t>
  </si>
  <si>
    <t>York  093</t>
  </si>
  <si>
    <t>Milton  119</t>
  </si>
  <si>
    <t>York  122</t>
  </si>
  <si>
    <t>Naperville  083</t>
  </si>
  <si>
    <t>Winfield  032</t>
  </si>
  <si>
    <t>Bloomingdale  096</t>
  </si>
  <si>
    <t>Addison  048</t>
  </si>
  <si>
    <t>Milton  051</t>
  </si>
  <si>
    <t>Reason: SU resid &gt; 3</t>
  </si>
  <si>
    <t>Not in top 800</t>
  </si>
  <si>
    <t>Reason: S+U resid &gt; 3</t>
  </si>
  <si>
    <t>Reason Not Top 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</si>
</sst>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7">
    <font>
      <sz val="10.0"/>
      <color rgb="FF000000"/>
      <name val="Arial"/>
      <scheme val="minor"/>
    </font>
    <font>
      <color rgb="FFFFFFFF"/>
      <name val="Garamond"/>
    </font>
    <font>
      <color theme="0"/>
      <name val="Garamond"/>
    </font>
    <font>
      <color theme="1"/>
      <name val="Garamond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0000FF"/>
        <bgColor rgb="FF0000FF"/>
      </patternFill>
    </fill>
    <fill>
      <patternFill patternType="solid">
        <fgColor rgb="FF274E13"/>
        <bgColor rgb="FF274E13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</fills>
  <borders count="8">
    <border/>
    <border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00FFFF"/>
      </left>
      <top style="thin">
        <color rgb="FF00FFFF"/>
      </top>
      <bottom style="thin">
        <color rgb="FF00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4" fillId="3" fontId="3" numFmtId="0" xfId="0" applyAlignment="1" applyBorder="1" applyFill="1" applyFont="1">
      <alignment horizontal="center" readingOrder="0"/>
    </xf>
    <xf borderId="0" fillId="4" fontId="3" numFmtId="0" xfId="0" applyAlignment="1" applyFill="1" applyFont="1">
      <alignment readingOrder="0" vertical="bottom"/>
    </xf>
    <xf borderId="4" fillId="4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vertical="bottom"/>
    </xf>
    <xf borderId="4" fillId="5" fontId="3" numFmtId="0" xfId="0" applyAlignment="1" applyBorder="1" applyFill="1" applyFont="1">
      <alignment vertical="bottom"/>
    </xf>
    <xf borderId="4" fillId="6" fontId="1" numFmtId="0" xfId="0" applyAlignment="1" applyBorder="1" applyFill="1" applyFont="1">
      <alignment horizontal="center" vertical="bottom"/>
    </xf>
    <xf borderId="4" fillId="7" fontId="3" numFmtId="0" xfId="0" applyAlignment="1" applyBorder="1" applyFill="1" applyFont="1">
      <alignment horizontal="center" vertical="bottom"/>
    </xf>
    <xf borderId="4" fillId="8" fontId="1" numFmtId="0" xfId="0" applyAlignment="1" applyBorder="1" applyFill="1" applyFont="1">
      <alignment horizontal="center" vertical="bottom"/>
    </xf>
    <xf borderId="4" fillId="9" fontId="1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horizontal="center" readingOrder="0" vertical="bottom"/>
    </xf>
    <xf borderId="4" fillId="6" fontId="1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readingOrder="0" vertical="bottom"/>
    </xf>
    <xf borderId="4" fillId="8" fontId="1" numFmtId="0" xfId="0" applyAlignment="1" applyBorder="1" applyFont="1">
      <alignment horizontal="center" readingOrder="0" vertical="bottom"/>
    </xf>
    <xf borderId="4" fillId="9" fontId="1" numFmtId="0" xfId="0" applyAlignment="1" applyBorder="1" applyFont="1">
      <alignment horizontal="center" readingOrder="0" vertical="bottom"/>
    </xf>
    <xf borderId="0" fillId="10" fontId="3" numFmtId="0" xfId="0" applyAlignment="1" applyFill="1" applyFont="1">
      <alignment horizontal="center" readingOrder="0" vertical="bottom"/>
    </xf>
    <xf borderId="4" fillId="4" fontId="3" numFmtId="0" xfId="0" applyAlignment="1" applyBorder="1" applyFont="1">
      <alignment horizontal="center" readingOrder="0"/>
    </xf>
    <xf borderId="4" fillId="11" fontId="1" numFmtId="0" xfId="0" applyAlignment="1" applyBorder="1" applyFill="1" applyFont="1">
      <alignment horizontal="center" readingOrder="0"/>
    </xf>
    <xf borderId="4" fillId="6" fontId="2" numFmtId="0" xfId="0" applyAlignment="1" applyBorder="1" applyFont="1">
      <alignment horizontal="center" readingOrder="0"/>
    </xf>
    <xf borderId="5" fillId="10" fontId="3" numFmtId="0" xfId="0" applyAlignment="1" applyBorder="1" applyFont="1">
      <alignment horizontal="center" readingOrder="0"/>
    </xf>
    <xf borderId="6" fillId="12" fontId="1" numFmtId="0" xfId="0" applyAlignment="1" applyBorder="1" applyFill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4" fillId="10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4" fillId="11" fontId="2" numFmtId="0" xfId="0" applyAlignment="1" applyBorder="1" applyFont="1">
      <alignment horizontal="center"/>
    </xf>
    <xf borderId="4" fillId="6" fontId="2" numFmtId="0" xfId="0" applyAlignment="1" applyBorder="1" applyFont="1">
      <alignment horizontal="center"/>
    </xf>
    <xf borderId="5" fillId="10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12" fontId="2" numFmtId="0" xfId="0" applyAlignment="1" applyBorder="1" applyFont="1">
      <alignment horizontal="center"/>
    </xf>
    <xf borderId="4" fillId="8" fontId="2" numFmtId="0" xfId="0" applyAlignment="1" applyBorder="1" applyFont="1">
      <alignment horizontal="center"/>
    </xf>
    <xf borderId="0" fillId="4" fontId="3" numFmtId="0" xfId="0" applyAlignment="1" applyFont="1">
      <alignment horizontal="center"/>
    </xf>
    <xf borderId="4" fillId="5" fontId="3" numFmtId="3" xfId="0" applyAlignment="1" applyBorder="1" applyFont="1" applyNumberFormat="1">
      <alignment horizontal="center" readingOrder="0" vertical="bottom"/>
    </xf>
    <xf borderId="4" fillId="4" fontId="3" numFmtId="164" xfId="0" applyAlignment="1" applyBorder="1" applyFont="1" applyNumberFormat="1">
      <alignment horizontal="center" readingOrder="0" vertical="bottom"/>
    </xf>
    <xf borderId="4" fillId="9" fontId="4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4" fillId="7" fontId="5" numFmtId="0" xfId="0" applyAlignment="1" applyBorder="1" applyFont="1">
      <alignment horizontal="center" vertical="bottom"/>
    </xf>
    <xf borderId="4" fillId="13" fontId="5" numFmtId="0" xfId="0" applyAlignment="1" applyBorder="1" applyFill="1" applyFont="1">
      <alignment horizontal="center" vertical="bottom"/>
    </xf>
    <xf borderId="4" fillId="8" fontId="4" numFmtId="0" xfId="0" applyAlignment="1" applyBorder="1" applyFont="1">
      <alignment horizontal="center" vertical="bottom"/>
    </xf>
    <xf borderId="4" fillId="14" fontId="4" numFmtId="0" xfId="0" applyAlignment="1" applyBorder="1" applyFill="1" applyFont="1">
      <alignment horizontal="center" vertical="bottom"/>
    </xf>
    <xf borderId="4" fillId="4" fontId="5" numFmtId="0" xfId="0" applyAlignment="1" applyBorder="1" applyFont="1">
      <alignment horizontal="center" readingOrder="0" vertical="bottom"/>
    </xf>
    <xf borderId="4" fillId="9" fontId="4" numFmtId="0" xfId="0" applyAlignment="1" applyBorder="1" applyFont="1">
      <alignment horizontal="center" readingOrder="0" vertical="bottom"/>
    </xf>
    <xf borderId="4" fillId="6" fontId="4" numFmtId="0" xfId="0" applyAlignment="1" applyBorder="1" applyFont="1">
      <alignment horizontal="center" readingOrder="0" vertical="bottom"/>
    </xf>
    <xf borderId="4" fillId="7" fontId="5" numFmtId="0" xfId="0" applyAlignment="1" applyBorder="1" applyFont="1">
      <alignment horizontal="center" readingOrder="0" vertical="bottom"/>
    </xf>
    <xf borderId="4" fillId="13" fontId="5" numFmtId="0" xfId="0" applyAlignment="1" applyBorder="1" applyFont="1">
      <alignment horizontal="center" readingOrder="0" vertical="bottom"/>
    </xf>
    <xf borderId="4" fillId="8" fontId="4" numFmtId="0" xfId="0" applyAlignment="1" applyBorder="1" applyFont="1">
      <alignment horizontal="center" readingOrder="0" vertical="bottom"/>
    </xf>
    <xf borderId="4" fillId="14" fontId="4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9" fontId="4" numFmtId="3" xfId="0" applyAlignment="1" applyBorder="1" applyFont="1" applyNumberFormat="1">
      <alignment horizontal="center" readingOrder="0" vertical="bottom"/>
    </xf>
    <xf borderId="6" fillId="3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readingOrder="0" vertical="bottom"/>
    </xf>
    <xf borderId="7" fillId="4" fontId="3" numFmtId="0" xfId="0" applyAlignment="1" applyBorder="1" applyFont="1">
      <alignment vertical="bottom"/>
    </xf>
    <xf borderId="7" fillId="9" fontId="4" numFmtId="0" xfId="0" applyAlignment="1" applyBorder="1" applyFont="1">
      <alignment horizontal="center" vertical="bottom"/>
    </xf>
    <xf borderId="7" fillId="6" fontId="4" numFmtId="0" xfId="0" applyAlignment="1" applyBorder="1" applyFont="1">
      <alignment horizontal="center" vertical="bottom"/>
    </xf>
    <xf borderId="7" fillId="7" fontId="5" numFmtId="0" xfId="0" applyAlignment="1" applyBorder="1" applyFont="1">
      <alignment horizontal="center" vertical="bottom"/>
    </xf>
    <xf borderId="7" fillId="13" fontId="5" numFmtId="0" xfId="0" applyAlignment="1" applyBorder="1" applyFont="1">
      <alignment horizontal="center" vertical="bottom"/>
    </xf>
    <xf borderId="7" fillId="8" fontId="4" numFmtId="0" xfId="0" applyAlignment="1" applyBorder="1" applyFont="1">
      <alignment horizontal="center" vertical="bottom"/>
    </xf>
    <xf borderId="7" fillId="14" fontId="4" numFmtId="0" xfId="0" applyAlignment="1" applyBorder="1" applyFont="1">
      <alignment horizontal="center" vertical="bottom"/>
    </xf>
    <xf borderId="4" fillId="10" fontId="3" numFmtId="0" xfId="0" applyAlignment="1" applyBorder="1" applyFont="1">
      <alignment horizontal="center" readingOrder="0" vertical="bottom"/>
    </xf>
    <xf borderId="4" fillId="10" fontId="3" numFmtId="0" xfId="0" applyAlignment="1" applyBorder="1" applyFont="1">
      <alignment horizontal="center" readingOrder="0"/>
    </xf>
    <xf borderId="4" fillId="12" fontId="1" numFmtId="0" xfId="0" applyAlignment="1" applyBorder="1" applyFont="1">
      <alignment horizontal="center" readingOrder="0"/>
    </xf>
    <xf borderId="4" fillId="12" fontId="2" numFmtId="0" xfId="0" applyAlignment="1" applyBorder="1" applyFont="1">
      <alignment horizontal="center"/>
    </xf>
    <xf borderId="4" fillId="5" fontId="3" numFmtId="0" xfId="0" applyAlignment="1" applyBorder="1" applyFont="1">
      <alignment horizontal="center" vertical="bottom"/>
    </xf>
    <xf borderId="0" fillId="0" fontId="6" numFmtId="0" xfId="0" applyAlignment="1" applyFont="1">
      <alignment horizontal="center"/>
    </xf>
    <xf borderId="4" fillId="4" fontId="3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4" fillId="4" fontId="5" numFmtId="0" xfId="0" applyAlignment="1" applyBorder="1" applyFont="1">
      <alignment horizontal="center" vertical="bottom"/>
    </xf>
    <xf borderId="4" fillId="9" fontId="4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Expected Alpha vs Actual Alpha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'Execute Quadratic, AG'!$AI$6:$AI$806</c:f>
            </c:numRef>
          </c:xVal>
          <c:yVal>
            <c:numRef>
              <c:f>'Execute Quadratic, AG'!$AJ$6:$AJ$806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069705"/>
        <c:axId val="244707368"/>
      </c:scatterChart>
      <c:valAx>
        <c:axId val="1629069705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4707368"/>
      </c:valAx>
      <c:valAx>
        <c:axId val="24470736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069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Expected S+U vs Actual S+U, Rounded to nearest integer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'Execute Quadratic, AG'!$AM$6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>Trendline for Actual S+U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'Execute Quadratic, AG'!$AL$7:$AL$806</c:f>
            </c:numRef>
          </c:xVal>
          <c:yVal>
            <c:numRef>
              <c:f>'Execute Quadratic, AG'!$AM$7:$AM$806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477225"/>
        <c:axId val="816474140"/>
      </c:scatterChart>
      <c:valAx>
        <c:axId val="1003477225"/>
        <c:scaling>
          <c:orientation val="minMax"/>
          <c:max val="2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474140"/>
      </c:valAx>
      <c:valAx>
        <c:axId val="816474140"/>
        <c:scaling>
          <c:orientation val="minMax"/>
          <c:max val="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477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Expected Alpha vs Actual Alpha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'Execute Quadratic Gov'!$AK$6:$AK$806</c:f>
            </c:numRef>
          </c:xVal>
          <c:yVal>
            <c:numRef>
              <c:f>'Execute Quadratic Gov'!$AL$6:$AL$806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79052"/>
        <c:axId val="1986588677"/>
      </c:scatterChart>
      <c:valAx>
        <c:axId val="33179052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588677"/>
      </c:valAx>
      <c:valAx>
        <c:axId val="198658867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790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Expected S+U vs Actual S+U, Rounded to nearest integer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'Execute Quadratic Gov'!$AO$6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>Trendline for Actual S+U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'Execute Quadratic Gov'!$AN$7:$AN$806</c:f>
            </c:numRef>
          </c:xVal>
          <c:yVal>
            <c:numRef>
              <c:f>'Execute Quadratic Gov'!$AO$7:$AO$806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54111"/>
        <c:axId val="429394386"/>
      </c:scatterChart>
      <c:valAx>
        <c:axId val="1463454111"/>
        <c:scaling>
          <c:orientation val="minMax"/>
          <c:max val="2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394386"/>
      </c:valAx>
      <c:valAx>
        <c:axId val="429394386"/>
        <c:scaling>
          <c:orientation val="minMax"/>
          <c:max val="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3454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Expected Alpha vs Actual Alpha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'Execute Quadratic Senate'!$AK$6:$AK$806</c:f>
            </c:numRef>
          </c:xVal>
          <c:yVal>
            <c:numRef>
              <c:f>'Execute Quadratic Senate'!$AL$6:$AL$806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75617"/>
        <c:axId val="1492723256"/>
      </c:scatterChart>
      <c:valAx>
        <c:axId val="1313275617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723256"/>
      </c:valAx>
      <c:valAx>
        <c:axId val="149272325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2756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Expected S+U vs Actual S+U, Rounded to nearest integer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'Execute Quadratic Senate'!$AO$6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>Trendline for Actual S+U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'Execute Quadratic Senate'!$AN$7:$AN$806</c:f>
            </c:numRef>
          </c:xVal>
          <c:yVal>
            <c:numRef>
              <c:f>'Execute Quadratic Senate'!$AO$7:$AO$806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766365"/>
        <c:axId val="1346805528"/>
      </c:scatterChart>
      <c:valAx>
        <c:axId val="745766365"/>
        <c:scaling>
          <c:orientation val="minMax"/>
          <c:max val="2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805528"/>
      </c:valAx>
      <c:valAx>
        <c:axId val="1346805528"/>
        <c:scaling>
          <c:orientation val="minMax"/>
          <c:max val="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766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781050</xdr:colOff>
      <xdr:row>9</xdr:row>
      <xdr:rowOff>133350</xdr:rowOff>
    </xdr:from>
    <xdr:ext cx="5410200" cy="5895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29</xdr:col>
      <xdr:colOff>409575</xdr:colOff>
      <xdr:row>9</xdr:row>
      <xdr:rowOff>133350</xdr:rowOff>
    </xdr:from>
    <xdr:ext cx="5276850" cy="5895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219075</xdr:colOff>
      <xdr:row>36</xdr:row>
      <xdr:rowOff>190500</xdr:rowOff>
    </xdr:from>
    <xdr:ext cx="3124200" cy="32480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314325</xdr:colOff>
      <xdr:row>22</xdr:row>
      <xdr:rowOff>161925</xdr:rowOff>
    </xdr:from>
    <xdr:ext cx="4676775" cy="26098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781050</xdr:colOff>
      <xdr:row>9</xdr:row>
      <xdr:rowOff>133350</xdr:rowOff>
    </xdr:from>
    <xdr:ext cx="5410200" cy="5895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31</xdr:col>
      <xdr:colOff>409575</xdr:colOff>
      <xdr:row>9</xdr:row>
      <xdr:rowOff>133350</xdr:rowOff>
    </xdr:from>
    <xdr:ext cx="5276850" cy="5895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800100</xdr:colOff>
      <xdr:row>15</xdr:row>
      <xdr:rowOff>104775</xdr:rowOff>
    </xdr:from>
    <xdr:ext cx="3124200" cy="32480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314325</xdr:colOff>
      <xdr:row>22</xdr:row>
      <xdr:rowOff>161925</xdr:rowOff>
    </xdr:from>
    <xdr:ext cx="4676775" cy="26098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781050</xdr:colOff>
      <xdr:row>9</xdr:row>
      <xdr:rowOff>133350</xdr:rowOff>
    </xdr:from>
    <xdr:ext cx="5410200" cy="5895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31</xdr:col>
      <xdr:colOff>409575</xdr:colOff>
      <xdr:row>9</xdr:row>
      <xdr:rowOff>133350</xdr:rowOff>
    </xdr:from>
    <xdr:ext cx="5276850" cy="5895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800100</xdr:colOff>
      <xdr:row>15</xdr:row>
      <xdr:rowOff>104775</xdr:rowOff>
    </xdr:from>
    <xdr:ext cx="3124200" cy="32480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314325</xdr:colOff>
      <xdr:row>22</xdr:row>
      <xdr:rowOff>161925</xdr:rowOff>
    </xdr:from>
    <xdr:ext cx="4676775" cy="26098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  <c r="AC1" s="4" t="s">
        <v>0</v>
      </c>
      <c r="AD1" s="4" t="s">
        <v>0</v>
      </c>
      <c r="AE1" s="4" t="s">
        <v>0</v>
      </c>
      <c r="AF1" s="4" t="s">
        <v>0</v>
      </c>
      <c r="AG1" s="4" t="s">
        <v>0</v>
      </c>
      <c r="AH1" s="4" t="s">
        <v>0</v>
      </c>
      <c r="AI1" s="4" t="s">
        <v>0</v>
      </c>
      <c r="AJ1" s="4" t="s">
        <v>0</v>
      </c>
      <c r="AK1" s="5" t="s">
        <v>0</v>
      </c>
      <c r="AL1" s="5" t="s">
        <v>0</v>
      </c>
      <c r="AM1" s="5" t="s">
        <v>0</v>
      </c>
      <c r="AN1" s="5" t="s">
        <v>0</v>
      </c>
    </row>
    <row r="2">
      <c r="A2" s="1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4" t="s">
        <v>0</v>
      </c>
      <c r="Y2" s="6">
        <v>0.1283647541</v>
      </c>
      <c r="Z2" s="6">
        <v>-3.297358387</v>
      </c>
      <c r="AA2" s="6">
        <v>4.521628986</v>
      </c>
      <c r="AB2" s="6">
        <v>0.8060418232</v>
      </c>
      <c r="AC2" s="6">
        <v>21.01163404</v>
      </c>
      <c r="AD2" s="6">
        <v>0.07331296634</v>
      </c>
      <c r="AE2" s="6">
        <v>-9.683480209</v>
      </c>
      <c r="AF2" s="6">
        <v>-2.113821242</v>
      </c>
      <c r="AG2" s="6">
        <v>-2.544630096</v>
      </c>
      <c r="AH2" s="6">
        <v>-0.02305634467</v>
      </c>
      <c r="AI2" s="4" t="s">
        <v>0</v>
      </c>
      <c r="AJ2" s="4" t="s">
        <v>0</v>
      </c>
      <c r="AK2" s="5" t="s">
        <v>0</v>
      </c>
      <c r="AL2" s="5" t="s">
        <v>0</v>
      </c>
      <c r="AM2" s="5" t="s">
        <v>0</v>
      </c>
      <c r="AN2" s="5" t="s">
        <v>0</v>
      </c>
    </row>
    <row r="3">
      <c r="A3" s="1"/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4" t="s">
        <v>0</v>
      </c>
      <c r="Y3" s="6">
        <v>0.0</v>
      </c>
      <c r="Z3" s="6">
        <v>0.0</v>
      </c>
      <c r="AA3" s="6">
        <v>0.0</v>
      </c>
      <c r="AB3" s="6">
        <v>1.0</v>
      </c>
      <c r="AC3" s="6">
        <v>0.0</v>
      </c>
      <c r="AD3" s="6">
        <v>0.0</v>
      </c>
      <c r="AE3" s="6">
        <v>0.0</v>
      </c>
      <c r="AF3" s="6">
        <v>1.0</v>
      </c>
      <c r="AG3" s="6">
        <v>1.0</v>
      </c>
      <c r="AH3" s="6">
        <v>2.0</v>
      </c>
      <c r="AI3" s="4" t="s">
        <v>0</v>
      </c>
      <c r="AJ3" s="4" t="s">
        <v>0</v>
      </c>
      <c r="AK3" s="5" t="s">
        <v>0</v>
      </c>
      <c r="AL3" s="5" t="s">
        <v>0</v>
      </c>
      <c r="AM3" s="5" t="s">
        <v>0</v>
      </c>
      <c r="AN3" s="5" t="s">
        <v>0</v>
      </c>
    </row>
    <row r="4">
      <c r="A4" s="1"/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4" t="s">
        <v>0</v>
      </c>
      <c r="Y4" s="6">
        <v>0.0</v>
      </c>
      <c r="Z4" s="6">
        <v>0.0</v>
      </c>
      <c r="AA4" s="6">
        <v>1.0</v>
      </c>
      <c r="AB4" s="6">
        <v>0.0</v>
      </c>
      <c r="AC4" s="6">
        <v>0.0</v>
      </c>
      <c r="AD4" s="6">
        <v>1.0</v>
      </c>
      <c r="AE4" s="6">
        <v>2.0</v>
      </c>
      <c r="AF4" s="6">
        <v>0.0</v>
      </c>
      <c r="AG4" s="6">
        <v>1.0</v>
      </c>
      <c r="AH4" s="6">
        <v>0.0</v>
      </c>
      <c r="AI4" s="4" t="s">
        <v>0</v>
      </c>
      <c r="AJ4" s="4" t="s">
        <v>0</v>
      </c>
      <c r="AK4" s="5" t="s">
        <v>0</v>
      </c>
      <c r="AL4" s="5" t="s">
        <v>0</v>
      </c>
      <c r="AM4" s="5" t="s">
        <v>0</v>
      </c>
      <c r="AN4" s="5" t="s">
        <v>0</v>
      </c>
    </row>
    <row r="5">
      <c r="A5" s="7"/>
      <c r="B5" s="8"/>
      <c r="C5" s="9"/>
      <c r="D5" s="10"/>
      <c r="E5" s="11" t="s">
        <v>1</v>
      </c>
      <c r="F5" s="11" t="s">
        <v>1</v>
      </c>
      <c r="G5" s="11" t="s">
        <v>1</v>
      </c>
      <c r="H5" s="12" t="s">
        <v>2</v>
      </c>
      <c r="I5" s="12" t="s">
        <v>2</v>
      </c>
      <c r="J5" s="12" t="s">
        <v>2</v>
      </c>
      <c r="K5" s="13" t="s">
        <v>3</v>
      </c>
      <c r="L5" s="13" t="s">
        <v>3</v>
      </c>
      <c r="M5" s="13" t="s">
        <v>3</v>
      </c>
      <c r="N5" s="14" t="s">
        <v>4</v>
      </c>
      <c r="O5" s="14" t="s">
        <v>4</v>
      </c>
      <c r="P5" s="14" t="s">
        <v>4</v>
      </c>
      <c r="Q5" s="2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4" t="s">
        <v>0</v>
      </c>
      <c r="Y5" s="6">
        <v>0.0</v>
      </c>
      <c r="Z5" s="6">
        <v>1.0</v>
      </c>
      <c r="AA5" s="6">
        <v>0.0</v>
      </c>
      <c r="AB5" s="6">
        <v>0.0</v>
      </c>
      <c r="AC5" s="6">
        <v>2.0</v>
      </c>
      <c r="AD5" s="6">
        <v>1.0</v>
      </c>
      <c r="AE5" s="6">
        <v>0.0</v>
      </c>
      <c r="AF5" s="6">
        <v>1.0</v>
      </c>
      <c r="AG5" s="6">
        <v>0.0</v>
      </c>
      <c r="AH5" s="6">
        <v>0.0</v>
      </c>
      <c r="AI5" s="4" t="s">
        <v>0</v>
      </c>
      <c r="AJ5" s="4" t="s">
        <v>0</v>
      </c>
      <c r="AK5" s="5" t="s">
        <v>0</v>
      </c>
      <c r="AL5" s="5" t="s">
        <v>0</v>
      </c>
      <c r="AM5" s="5" t="s">
        <v>0</v>
      </c>
      <c r="AN5" s="5" t="s">
        <v>0</v>
      </c>
    </row>
    <row r="6">
      <c r="A6" s="15" t="s">
        <v>5</v>
      </c>
      <c r="B6" s="15" t="s">
        <v>6</v>
      </c>
      <c r="C6" s="15" t="s">
        <v>7</v>
      </c>
      <c r="D6" s="16" t="s">
        <v>8</v>
      </c>
      <c r="E6" s="17" t="s">
        <v>9</v>
      </c>
      <c r="F6" s="17" t="s">
        <v>10</v>
      </c>
      <c r="G6" s="17" t="s">
        <v>11</v>
      </c>
      <c r="H6" s="18" t="s">
        <v>12</v>
      </c>
      <c r="I6" s="18" t="s">
        <v>13</v>
      </c>
      <c r="J6" s="18" t="s">
        <v>14</v>
      </c>
      <c r="K6" s="19" t="s">
        <v>15</v>
      </c>
      <c r="L6" s="19" t="s">
        <v>16</v>
      </c>
      <c r="M6" s="19" t="s">
        <v>17</v>
      </c>
      <c r="N6" s="20" t="s">
        <v>18</v>
      </c>
      <c r="O6" s="20" t="s">
        <v>19</v>
      </c>
      <c r="P6" s="20" t="s">
        <v>20</v>
      </c>
      <c r="Q6" s="21" t="s">
        <v>21</v>
      </c>
      <c r="R6" s="22" t="s">
        <v>22</v>
      </c>
      <c r="S6" s="22" t="s">
        <v>23</v>
      </c>
      <c r="T6" s="22" t="s">
        <v>24</v>
      </c>
      <c r="U6" s="22" t="s">
        <v>25</v>
      </c>
      <c r="V6" s="23" t="s">
        <v>26</v>
      </c>
      <c r="W6" s="24" t="s">
        <v>27</v>
      </c>
      <c r="X6" s="25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F6" s="6" t="s">
        <v>36</v>
      </c>
      <c r="AG6" s="6" t="s">
        <v>37</v>
      </c>
      <c r="AH6" s="6" t="s">
        <v>38</v>
      </c>
      <c r="AI6" s="6" t="s">
        <v>39</v>
      </c>
      <c r="AJ6" s="26" t="s">
        <v>40</v>
      </c>
      <c r="AK6" s="27" t="s">
        <v>41</v>
      </c>
      <c r="AL6" s="28" t="s">
        <v>42</v>
      </c>
      <c r="AM6" s="28" t="s">
        <v>43</v>
      </c>
      <c r="AN6" s="28" t="s">
        <v>44</v>
      </c>
    </row>
    <row r="7">
      <c r="A7" s="15">
        <v>1.0</v>
      </c>
      <c r="B7" s="15">
        <v>6.0</v>
      </c>
      <c r="C7" s="15" t="s">
        <v>45</v>
      </c>
      <c r="D7" s="16">
        <v>576.0</v>
      </c>
      <c r="E7" s="17">
        <v>2.0</v>
      </c>
      <c r="F7" s="17">
        <v>1.0</v>
      </c>
      <c r="G7" s="17">
        <v>24.0</v>
      </c>
      <c r="H7" s="18">
        <v>4.0</v>
      </c>
      <c r="I7" s="18">
        <v>1.0</v>
      </c>
      <c r="J7" s="18">
        <v>23.0</v>
      </c>
      <c r="K7" s="19">
        <v>12.0</v>
      </c>
      <c r="L7" s="19">
        <v>14.0</v>
      </c>
      <c r="M7" s="19">
        <v>37.0</v>
      </c>
      <c r="N7" s="20">
        <v>1.0</v>
      </c>
      <c r="O7" s="20">
        <v>1.0</v>
      </c>
      <c r="P7" s="20">
        <v>29.0</v>
      </c>
      <c r="Q7" s="29">
        <f t="shared" ref="Q7:Q806" si="2">R7+S7+T7+U7</f>
        <v>139</v>
      </c>
      <c r="R7" s="30">
        <f t="shared" ref="R7:R806" si="3">K7+L7</f>
        <v>26</v>
      </c>
      <c r="S7" s="30">
        <f t="shared" ref="S7:S806" si="4">G7+J7</f>
        <v>47</v>
      </c>
      <c r="T7" s="30">
        <f t="shared" ref="T7:T806" si="5">M7</f>
        <v>37</v>
      </c>
      <c r="U7" s="30">
        <f t="shared" ref="U7:U806" si="6">P7</f>
        <v>29</v>
      </c>
      <c r="V7" s="31">
        <f t="shared" ref="V7:V806" si="7">T7/(T7+S7)</f>
        <v>0.4404761905</v>
      </c>
      <c r="W7" s="32">
        <f t="shared" ref="W7:W806" si="8">R7/D7</f>
        <v>0.04513888889</v>
      </c>
      <c r="X7" s="33">
        <f t="shared" ref="X7:X806" si="9">U7/D7</f>
        <v>0.05034722222</v>
      </c>
      <c r="Y7" s="34">
        <f t="shared" ref="Y7:AH7" si="1">Y$2*POWER($V7,Y$3)*POWER($W7,Y$4)*POWER($X7,Y$5)</f>
        <v>0.1283647541</v>
      </c>
      <c r="Z7" s="34">
        <f t="shared" si="1"/>
        <v>-0.1660128355</v>
      </c>
      <c r="AA7" s="34">
        <f t="shared" si="1"/>
        <v>0.2041013084</v>
      </c>
      <c r="AB7" s="34">
        <f t="shared" si="1"/>
        <v>0.3550422316</v>
      </c>
      <c r="AC7" s="34">
        <f t="shared" si="1"/>
        <v>0.05326118896</v>
      </c>
      <c r="AD7" s="34">
        <f t="shared" si="1"/>
        <v>0.0001666123427</v>
      </c>
      <c r="AE7" s="34">
        <f t="shared" si="1"/>
        <v>-0.01973027772</v>
      </c>
      <c r="AF7" s="34">
        <f t="shared" si="1"/>
        <v>-0.04687769082</v>
      </c>
      <c r="AG7" s="34">
        <f t="shared" si="1"/>
        <v>-0.05059387716</v>
      </c>
      <c r="AH7" s="34">
        <f t="shared" si="1"/>
        <v>-0.004473375263</v>
      </c>
      <c r="AI7" s="34">
        <f t="shared" ref="AI7:AI806" si="11">SUM(Y7:AH7)</f>
        <v>0.453248039</v>
      </c>
      <c r="AJ7" s="35">
        <f t="shared" ref="AJ7:AJ806" si="12">(R7+T7)/(R7+S7+T7+U7)</f>
        <v>0.4532374101</v>
      </c>
      <c r="AK7" s="36">
        <f t="shared" ref="AK7:AK806" si="13">ABS(AJ7-AI7)</f>
        <v>0.00001062895397</v>
      </c>
      <c r="AL7" s="37">
        <f t="shared" ref="AL7:AL806" si="14">IF((R7+S7+T7+U7)*AI7&lt;AM7,CEILING((R7+S7+T7+U7)*AI7,1),FLOOR((R7+S7+T7+U7)*AI7,1))</f>
        <v>63</v>
      </c>
      <c r="AM7" s="37">
        <f t="shared" ref="AM7:AM806" si="15">R7+T7</f>
        <v>63</v>
      </c>
      <c r="AN7" s="37">
        <f t="shared" ref="AN7:AN806" si="16">ABS(AM7-AL7)</f>
        <v>0</v>
      </c>
    </row>
    <row r="8">
      <c r="A8" s="15">
        <f t="shared" ref="A8:A806" si="17">1+A7</f>
        <v>2</v>
      </c>
      <c r="B8" s="15">
        <v>11.0</v>
      </c>
      <c r="C8" s="15" t="s">
        <v>46</v>
      </c>
      <c r="D8" s="16">
        <v>450.0</v>
      </c>
      <c r="E8" s="17">
        <v>4.0</v>
      </c>
      <c r="F8" s="17">
        <v>2.0</v>
      </c>
      <c r="G8" s="17">
        <v>23.0</v>
      </c>
      <c r="H8" s="18">
        <v>0.0</v>
      </c>
      <c r="I8" s="18">
        <v>0.0</v>
      </c>
      <c r="J8" s="18">
        <v>10.0</v>
      </c>
      <c r="K8" s="19">
        <v>15.0</v>
      </c>
      <c r="L8" s="19">
        <v>18.0</v>
      </c>
      <c r="M8" s="19">
        <v>22.0</v>
      </c>
      <c r="N8" s="20">
        <v>2.0</v>
      </c>
      <c r="O8" s="20">
        <v>3.0</v>
      </c>
      <c r="P8" s="20">
        <v>24.0</v>
      </c>
      <c r="Q8" s="29">
        <f t="shared" si="2"/>
        <v>112</v>
      </c>
      <c r="R8" s="30">
        <f t="shared" si="3"/>
        <v>33</v>
      </c>
      <c r="S8" s="30">
        <f t="shared" si="4"/>
        <v>33</v>
      </c>
      <c r="T8" s="30">
        <f t="shared" si="5"/>
        <v>22</v>
      </c>
      <c r="U8" s="30">
        <f t="shared" si="6"/>
        <v>24</v>
      </c>
      <c r="V8" s="31">
        <f t="shared" si="7"/>
        <v>0.4</v>
      </c>
      <c r="W8" s="32">
        <f t="shared" si="8"/>
        <v>0.07333333333</v>
      </c>
      <c r="X8" s="33">
        <f t="shared" si="9"/>
        <v>0.05333333333</v>
      </c>
      <c r="Y8" s="34">
        <f t="shared" ref="Y8:AH8" si="10">Y$2*POWER($V8,Y$3)*POWER($W8,Y$4)*POWER($X8,Y$5)</f>
        <v>0.1283647541</v>
      </c>
      <c r="Z8" s="34">
        <f t="shared" si="10"/>
        <v>-0.175859114</v>
      </c>
      <c r="AA8" s="34">
        <f t="shared" si="10"/>
        <v>0.3315861256</v>
      </c>
      <c r="AB8" s="34">
        <f t="shared" si="10"/>
        <v>0.3224167293</v>
      </c>
      <c r="AC8" s="34">
        <f t="shared" si="10"/>
        <v>0.05976642571</v>
      </c>
      <c r="AD8" s="34">
        <f t="shared" si="10"/>
        <v>0.0002867351572</v>
      </c>
      <c r="AE8" s="34">
        <f t="shared" si="10"/>
        <v>-0.05207560468</v>
      </c>
      <c r="AF8" s="34">
        <f t="shared" si="10"/>
        <v>-0.04509485316</v>
      </c>
      <c r="AG8" s="34">
        <f t="shared" si="10"/>
        <v>-0.07464248282</v>
      </c>
      <c r="AH8" s="34">
        <f t="shared" si="10"/>
        <v>-0.003689015147</v>
      </c>
      <c r="AI8" s="34">
        <f t="shared" si="11"/>
        <v>0.4910597001</v>
      </c>
      <c r="AJ8" s="35">
        <f t="shared" si="12"/>
        <v>0.4910714286</v>
      </c>
      <c r="AK8" s="36">
        <f t="shared" si="13"/>
        <v>0.00001172845912</v>
      </c>
      <c r="AL8" s="37">
        <f t="shared" si="14"/>
        <v>55</v>
      </c>
      <c r="AM8" s="37">
        <f t="shared" si="15"/>
        <v>55</v>
      </c>
      <c r="AN8" s="37">
        <f t="shared" si="16"/>
        <v>0</v>
      </c>
    </row>
    <row r="9">
      <c r="A9" s="15">
        <f t="shared" si="17"/>
        <v>3</v>
      </c>
      <c r="B9" s="15">
        <v>3.0</v>
      </c>
      <c r="C9" s="15" t="s">
        <v>47</v>
      </c>
      <c r="D9" s="16">
        <v>747.0</v>
      </c>
      <c r="E9" s="17">
        <v>1.0</v>
      </c>
      <c r="F9" s="17">
        <v>4.0</v>
      </c>
      <c r="G9" s="17">
        <v>23.0</v>
      </c>
      <c r="H9" s="18">
        <v>5.0</v>
      </c>
      <c r="I9" s="18">
        <v>1.0</v>
      </c>
      <c r="J9" s="18">
        <v>25.0</v>
      </c>
      <c r="K9" s="19">
        <v>21.0</v>
      </c>
      <c r="L9" s="19">
        <v>32.0</v>
      </c>
      <c r="M9" s="19">
        <v>65.0</v>
      </c>
      <c r="N9" s="20">
        <v>8.0</v>
      </c>
      <c r="O9" s="20">
        <v>1.0</v>
      </c>
      <c r="P9" s="20">
        <v>36.0</v>
      </c>
      <c r="Q9" s="29">
        <f t="shared" si="2"/>
        <v>202</v>
      </c>
      <c r="R9" s="30">
        <f t="shared" si="3"/>
        <v>53</v>
      </c>
      <c r="S9" s="30">
        <f t="shared" si="4"/>
        <v>48</v>
      </c>
      <c r="T9" s="30">
        <f t="shared" si="5"/>
        <v>65</v>
      </c>
      <c r="U9" s="30">
        <f t="shared" si="6"/>
        <v>36</v>
      </c>
      <c r="V9" s="31">
        <f t="shared" si="7"/>
        <v>0.5752212389</v>
      </c>
      <c r="W9" s="32">
        <f t="shared" si="8"/>
        <v>0.07095046854</v>
      </c>
      <c r="X9" s="33">
        <f t="shared" si="9"/>
        <v>0.04819277108</v>
      </c>
      <c r="Y9" s="34">
        <f t="shared" ref="Y9:AH9" si="18">Y$2*POWER($V9,Y$3)*POWER($W9,Y$4)*POWER($X9,Y$5)</f>
        <v>0.1283647541</v>
      </c>
      <c r="Z9" s="34">
        <f t="shared" si="18"/>
        <v>-0.1589088379</v>
      </c>
      <c r="AA9" s="34">
        <f t="shared" si="18"/>
        <v>0.3208116951</v>
      </c>
      <c r="AB9" s="34">
        <f t="shared" si="18"/>
        <v>0.4636523762</v>
      </c>
      <c r="AC9" s="34">
        <f t="shared" si="18"/>
        <v>0.04880042744</v>
      </c>
      <c r="AD9" s="34">
        <f t="shared" si="18"/>
        <v>0.000250679003</v>
      </c>
      <c r="AE9" s="34">
        <f t="shared" si="18"/>
        <v>-0.04874633905</v>
      </c>
      <c r="AF9" s="34">
        <f t="shared" si="18"/>
        <v>-0.05859830717</v>
      </c>
      <c r="AG9" s="34">
        <f t="shared" si="18"/>
        <v>-0.1038519942</v>
      </c>
      <c r="AH9" s="34">
        <f t="shared" si="18"/>
        <v>-0.00762887119</v>
      </c>
      <c r="AI9" s="34">
        <f t="shared" si="11"/>
        <v>0.5841455823</v>
      </c>
      <c r="AJ9" s="35">
        <f t="shared" si="12"/>
        <v>0.5841584158</v>
      </c>
      <c r="AK9" s="36">
        <f t="shared" si="13"/>
        <v>0.00001283351163</v>
      </c>
      <c r="AL9" s="37">
        <f t="shared" si="14"/>
        <v>118</v>
      </c>
      <c r="AM9" s="37">
        <f t="shared" si="15"/>
        <v>118</v>
      </c>
      <c r="AN9" s="37">
        <f t="shared" si="16"/>
        <v>0</v>
      </c>
    </row>
    <row r="10">
      <c r="A10" s="15">
        <f t="shared" si="17"/>
        <v>4</v>
      </c>
      <c r="B10" s="15">
        <v>6.0</v>
      </c>
      <c r="C10" s="15" t="s">
        <v>48</v>
      </c>
      <c r="D10" s="16">
        <v>531.0</v>
      </c>
      <c r="E10" s="17">
        <v>4.0</v>
      </c>
      <c r="F10" s="17">
        <v>5.0</v>
      </c>
      <c r="G10" s="17">
        <v>13.0</v>
      </c>
      <c r="H10" s="18">
        <v>0.0</v>
      </c>
      <c r="I10" s="18">
        <v>2.0</v>
      </c>
      <c r="J10" s="18">
        <v>8.0</v>
      </c>
      <c r="K10" s="19">
        <v>22.0</v>
      </c>
      <c r="L10" s="19">
        <v>22.0</v>
      </c>
      <c r="M10" s="19">
        <v>47.0</v>
      </c>
      <c r="N10" s="20">
        <v>3.0</v>
      </c>
      <c r="O10" s="20">
        <v>3.0</v>
      </c>
      <c r="P10" s="20">
        <v>18.0</v>
      </c>
      <c r="Q10" s="29">
        <f t="shared" si="2"/>
        <v>130</v>
      </c>
      <c r="R10" s="30">
        <f t="shared" si="3"/>
        <v>44</v>
      </c>
      <c r="S10" s="30">
        <f t="shared" si="4"/>
        <v>21</v>
      </c>
      <c r="T10" s="30">
        <f t="shared" si="5"/>
        <v>47</v>
      </c>
      <c r="U10" s="30">
        <f t="shared" si="6"/>
        <v>18</v>
      </c>
      <c r="V10" s="31">
        <f t="shared" si="7"/>
        <v>0.6911764706</v>
      </c>
      <c r="W10" s="32">
        <f t="shared" si="8"/>
        <v>0.08286252354</v>
      </c>
      <c r="X10" s="33">
        <f t="shared" si="9"/>
        <v>0.03389830508</v>
      </c>
      <c r="Y10" s="34">
        <f t="shared" ref="Y10:AH10" si="19">Y$2*POWER($V10,Y$3)*POWER($W10,Y$4)*POWER($X10,Y$5)</f>
        <v>0.1283647541</v>
      </c>
      <c r="Z10" s="34">
        <f t="shared" si="19"/>
        <v>-0.1117748606</v>
      </c>
      <c r="AA10" s="34">
        <f t="shared" si="19"/>
        <v>0.3746735883</v>
      </c>
      <c r="AB10" s="34">
        <f t="shared" si="19"/>
        <v>0.5571171425</v>
      </c>
      <c r="AC10" s="34">
        <f t="shared" si="19"/>
        <v>0.02414436546</v>
      </c>
      <c r="AD10" s="34">
        <f t="shared" si="19"/>
        <v>0.0002059287254</v>
      </c>
      <c r="AE10" s="34">
        <f t="shared" si="19"/>
        <v>-0.06648869058</v>
      </c>
      <c r="AF10" s="34">
        <f t="shared" si="19"/>
        <v>-0.04952622053</v>
      </c>
      <c r="AG10" s="34">
        <f t="shared" si="19"/>
        <v>-0.1457376492</v>
      </c>
      <c r="AH10" s="34">
        <f t="shared" si="19"/>
        <v>-0.01101459026</v>
      </c>
      <c r="AI10" s="34">
        <f t="shared" si="11"/>
        <v>0.6999637679</v>
      </c>
      <c r="AJ10" s="35">
        <f t="shared" si="12"/>
        <v>0.7</v>
      </c>
      <c r="AK10" s="36">
        <f t="shared" si="13"/>
        <v>0.00003623209503</v>
      </c>
      <c r="AL10" s="37">
        <f t="shared" si="14"/>
        <v>91</v>
      </c>
      <c r="AM10" s="37">
        <f t="shared" si="15"/>
        <v>91</v>
      </c>
      <c r="AN10" s="37">
        <f t="shared" si="16"/>
        <v>0</v>
      </c>
    </row>
    <row r="11">
      <c r="A11" s="15">
        <f t="shared" si="17"/>
        <v>5</v>
      </c>
      <c r="B11" s="15">
        <v>8.0</v>
      </c>
      <c r="C11" s="15" t="s">
        <v>49</v>
      </c>
      <c r="D11" s="16">
        <v>494.0</v>
      </c>
      <c r="E11" s="17">
        <v>1.0</v>
      </c>
      <c r="F11" s="17">
        <v>0.0</v>
      </c>
      <c r="G11" s="17">
        <v>4.0</v>
      </c>
      <c r="H11" s="18">
        <v>0.0</v>
      </c>
      <c r="I11" s="18">
        <v>0.0</v>
      </c>
      <c r="J11" s="18">
        <v>4.0</v>
      </c>
      <c r="K11" s="19">
        <v>15.0</v>
      </c>
      <c r="L11" s="19">
        <v>10.0</v>
      </c>
      <c r="M11" s="19">
        <v>28.0</v>
      </c>
      <c r="N11" s="20">
        <v>3.0</v>
      </c>
      <c r="O11" s="20">
        <v>0.0</v>
      </c>
      <c r="P11" s="20">
        <v>7.0</v>
      </c>
      <c r="Q11" s="29">
        <f t="shared" si="2"/>
        <v>68</v>
      </c>
      <c r="R11" s="30">
        <f t="shared" si="3"/>
        <v>25</v>
      </c>
      <c r="S11" s="30">
        <f t="shared" si="4"/>
        <v>8</v>
      </c>
      <c r="T11" s="30">
        <f t="shared" si="5"/>
        <v>28</v>
      </c>
      <c r="U11" s="30">
        <f t="shared" si="6"/>
        <v>7</v>
      </c>
      <c r="V11" s="31">
        <f t="shared" si="7"/>
        <v>0.7777777778</v>
      </c>
      <c r="W11" s="32">
        <f t="shared" si="8"/>
        <v>0.05060728745</v>
      </c>
      <c r="X11" s="33">
        <f t="shared" si="9"/>
        <v>0.01417004049</v>
      </c>
      <c r="Y11" s="34">
        <f t="shared" ref="Y11:AH11" si="20">Y$2*POWER($V11,Y$3)*POWER($W11,Y$4)*POWER($X11,Y$5)</f>
        <v>0.1283647541</v>
      </c>
      <c r="Z11" s="34">
        <f t="shared" si="20"/>
        <v>-0.04672370184</v>
      </c>
      <c r="AA11" s="34">
        <f t="shared" si="20"/>
        <v>0.2288273778</v>
      </c>
      <c r="AB11" s="34">
        <f t="shared" si="20"/>
        <v>0.626921418</v>
      </c>
      <c r="AC11" s="34">
        <f t="shared" si="20"/>
        <v>0.004218926994</v>
      </c>
      <c r="AD11" s="34">
        <f t="shared" si="20"/>
        <v>0.00005257326423</v>
      </c>
      <c r="AE11" s="34">
        <f t="shared" si="20"/>
        <v>-0.02480033737</v>
      </c>
      <c r="AF11" s="34">
        <f t="shared" si="20"/>
        <v>-0.02329672534</v>
      </c>
      <c r="AG11" s="34">
        <f t="shared" si="20"/>
        <v>-0.1001597541</v>
      </c>
      <c r="AH11" s="34">
        <f t="shared" si="20"/>
        <v>-0.01394766529</v>
      </c>
      <c r="AI11" s="34">
        <f t="shared" si="11"/>
        <v>0.7794568663</v>
      </c>
      <c r="AJ11" s="35">
        <f t="shared" si="12"/>
        <v>0.7794117647</v>
      </c>
      <c r="AK11" s="36">
        <f t="shared" si="13"/>
        <v>0.00004510157068</v>
      </c>
      <c r="AL11" s="37">
        <f t="shared" si="14"/>
        <v>53</v>
      </c>
      <c r="AM11" s="37">
        <f t="shared" si="15"/>
        <v>53</v>
      </c>
      <c r="AN11" s="37">
        <f t="shared" si="16"/>
        <v>0</v>
      </c>
    </row>
    <row r="12">
      <c r="A12" s="15">
        <f t="shared" si="17"/>
        <v>6</v>
      </c>
      <c r="B12" s="15">
        <v>6.0</v>
      </c>
      <c r="C12" s="15" t="s">
        <v>50</v>
      </c>
      <c r="D12" s="16">
        <v>671.0</v>
      </c>
      <c r="E12" s="17">
        <v>4.0</v>
      </c>
      <c r="F12" s="17">
        <v>3.0</v>
      </c>
      <c r="G12" s="17">
        <v>6.0</v>
      </c>
      <c r="H12" s="18">
        <v>16.0</v>
      </c>
      <c r="I12" s="18">
        <v>1.0</v>
      </c>
      <c r="J12" s="18">
        <v>20.0</v>
      </c>
      <c r="K12" s="19">
        <v>49.0</v>
      </c>
      <c r="L12" s="19">
        <v>23.0</v>
      </c>
      <c r="M12" s="19">
        <v>55.0</v>
      </c>
      <c r="N12" s="20">
        <v>2.0</v>
      </c>
      <c r="O12" s="20">
        <v>1.0</v>
      </c>
      <c r="P12" s="20">
        <v>17.0</v>
      </c>
      <c r="Q12" s="29">
        <f t="shared" si="2"/>
        <v>170</v>
      </c>
      <c r="R12" s="30">
        <f t="shared" si="3"/>
        <v>72</v>
      </c>
      <c r="S12" s="30">
        <f t="shared" si="4"/>
        <v>26</v>
      </c>
      <c r="T12" s="30">
        <f t="shared" si="5"/>
        <v>55</v>
      </c>
      <c r="U12" s="30">
        <f t="shared" si="6"/>
        <v>17</v>
      </c>
      <c r="V12" s="31">
        <f t="shared" si="7"/>
        <v>0.6790123457</v>
      </c>
      <c r="W12" s="32">
        <f t="shared" si="8"/>
        <v>0.1073025335</v>
      </c>
      <c r="X12" s="33">
        <f t="shared" si="9"/>
        <v>0.02533532042</v>
      </c>
      <c r="Y12" s="34">
        <f t="shared" ref="Y12:AH12" si="21">Y$2*POWER($V12,Y$3)*POWER($W12,Y$4)*POWER($X12,Y$5)</f>
        <v>0.1283647541</v>
      </c>
      <c r="Z12" s="34">
        <f t="shared" si="21"/>
        <v>-0.08353963127</v>
      </c>
      <c r="AA12" s="34">
        <f t="shared" si="21"/>
        <v>0.4851822459</v>
      </c>
      <c r="AB12" s="34">
        <f t="shared" si="21"/>
        <v>0.5473123491</v>
      </c>
      <c r="AC12" s="34">
        <f t="shared" si="21"/>
        <v>0.01348691531</v>
      </c>
      <c r="AD12" s="34">
        <f t="shared" si="21"/>
        <v>0.0001993045298</v>
      </c>
      <c r="AE12" s="34">
        <f t="shared" si="21"/>
        <v>-0.1114939808</v>
      </c>
      <c r="AF12" s="34">
        <f t="shared" si="21"/>
        <v>-0.03636405699</v>
      </c>
      <c r="AG12" s="34">
        <f t="shared" si="21"/>
        <v>-0.1854010999</v>
      </c>
      <c r="AH12" s="34">
        <f t="shared" si="21"/>
        <v>-0.01063030676</v>
      </c>
      <c r="AI12" s="34">
        <f t="shared" si="11"/>
        <v>0.7471164932</v>
      </c>
      <c r="AJ12" s="35">
        <f t="shared" si="12"/>
        <v>0.7470588235</v>
      </c>
      <c r="AK12" s="36">
        <f t="shared" si="13"/>
        <v>0.00005766970441</v>
      </c>
      <c r="AL12" s="37">
        <f t="shared" si="14"/>
        <v>127</v>
      </c>
      <c r="AM12" s="37">
        <f t="shared" si="15"/>
        <v>127</v>
      </c>
      <c r="AN12" s="37">
        <f t="shared" si="16"/>
        <v>0</v>
      </c>
    </row>
    <row r="13">
      <c r="A13" s="15">
        <f t="shared" si="17"/>
        <v>7</v>
      </c>
      <c r="B13" s="15">
        <v>8.0</v>
      </c>
      <c r="C13" s="15" t="s">
        <v>51</v>
      </c>
      <c r="D13" s="16">
        <v>621.0</v>
      </c>
      <c r="E13" s="17">
        <v>11.0</v>
      </c>
      <c r="F13" s="17">
        <v>9.0</v>
      </c>
      <c r="G13" s="17">
        <v>11.0</v>
      </c>
      <c r="H13" s="18">
        <v>3.0</v>
      </c>
      <c r="I13" s="18">
        <v>3.0</v>
      </c>
      <c r="J13" s="18">
        <v>12.0</v>
      </c>
      <c r="K13" s="19">
        <v>21.0</v>
      </c>
      <c r="L13" s="19">
        <v>15.0</v>
      </c>
      <c r="M13" s="19">
        <v>32.0</v>
      </c>
      <c r="N13" s="20">
        <v>6.0</v>
      </c>
      <c r="O13" s="20">
        <v>4.0</v>
      </c>
      <c r="P13" s="20">
        <v>27.0</v>
      </c>
      <c r="Q13" s="29">
        <f t="shared" si="2"/>
        <v>118</v>
      </c>
      <c r="R13" s="30">
        <f t="shared" si="3"/>
        <v>36</v>
      </c>
      <c r="S13" s="30">
        <f t="shared" si="4"/>
        <v>23</v>
      </c>
      <c r="T13" s="30">
        <f t="shared" si="5"/>
        <v>32</v>
      </c>
      <c r="U13" s="30">
        <f t="shared" si="6"/>
        <v>27</v>
      </c>
      <c r="V13" s="31">
        <f t="shared" si="7"/>
        <v>0.5818181818</v>
      </c>
      <c r="W13" s="32">
        <f t="shared" si="8"/>
        <v>0.05797101449</v>
      </c>
      <c r="X13" s="33">
        <f t="shared" si="9"/>
        <v>0.04347826087</v>
      </c>
      <c r="Y13" s="34">
        <f t="shared" ref="Y13:AH13" si="22">Y$2*POWER($V13,Y$3)*POWER($W13,Y$4)*POWER($X13,Y$5)</f>
        <v>0.1283647541</v>
      </c>
      <c r="Z13" s="34">
        <f t="shared" si="22"/>
        <v>-0.1433634081</v>
      </c>
      <c r="AA13" s="34">
        <f t="shared" si="22"/>
        <v>0.2621234195</v>
      </c>
      <c r="AB13" s="34">
        <f t="shared" si="22"/>
        <v>0.468969788</v>
      </c>
      <c r="AC13" s="34">
        <f t="shared" si="22"/>
        <v>0.03971953505</v>
      </c>
      <c r="AD13" s="34">
        <f t="shared" si="22"/>
        <v>0.0001847837841</v>
      </c>
      <c r="AE13" s="34">
        <f t="shared" si="22"/>
        <v>-0.03254267661</v>
      </c>
      <c r="AF13" s="34">
        <f t="shared" si="22"/>
        <v>-0.0534721579</v>
      </c>
      <c r="AG13" s="34">
        <f t="shared" si="22"/>
        <v>-0.08582678585</v>
      </c>
      <c r="AH13" s="34">
        <f t="shared" si="22"/>
        <v>-0.007804858493</v>
      </c>
      <c r="AI13" s="34">
        <f t="shared" si="11"/>
        <v>0.5763523935</v>
      </c>
      <c r="AJ13" s="35">
        <f t="shared" si="12"/>
        <v>0.5762711864</v>
      </c>
      <c r="AK13" s="36">
        <f t="shared" si="13"/>
        <v>0.00008120703106</v>
      </c>
      <c r="AL13" s="37">
        <f t="shared" si="14"/>
        <v>68</v>
      </c>
      <c r="AM13" s="37">
        <f t="shared" si="15"/>
        <v>68</v>
      </c>
      <c r="AN13" s="37">
        <f t="shared" si="16"/>
        <v>0</v>
      </c>
    </row>
    <row r="14">
      <c r="A14" s="15">
        <f t="shared" si="17"/>
        <v>8</v>
      </c>
      <c r="B14" s="15">
        <v>11.0</v>
      </c>
      <c r="C14" s="15" t="s">
        <v>52</v>
      </c>
      <c r="D14" s="16">
        <v>415.0</v>
      </c>
      <c r="E14" s="17">
        <v>3.0</v>
      </c>
      <c r="F14" s="17">
        <v>1.0</v>
      </c>
      <c r="G14" s="17">
        <v>15.0</v>
      </c>
      <c r="H14" s="18">
        <v>1.0</v>
      </c>
      <c r="I14" s="18">
        <v>1.0</v>
      </c>
      <c r="J14" s="18">
        <v>3.0</v>
      </c>
      <c r="K14" s="19">
        <v>6.0</v>
      </c>
      <c r="L14" s="19">
        <v>10.0</v>
      </c>
      <c r="M14" s="19">
        <v>31.0</v>
      </c>
      <c r="N14" s="20">
        <v>4.0</v>
      </c>
      <c r="O14" s="20">
        <v>0.0</v>
      </c>
      <c r="P14" s="20">
        <v>13.0</v>
      </c>
      <c r="Q14" s="29">
        <f t="shared" si="2"/>
        <v>78</v>
      </c>
      <c r="R14" s="30">
        <f t="shared" si="3"/>
        <v>16</v>
      </c>
      <c r="S14" s="30">
        <f t="shared" si="4"/>
        <v>18</v>
      </c>
      <c r="T14" s="30">
        <f t="shared" si="5"/>
        <v>31</v>
      </c>
      <c r="U14" s="30">
        <f t="shared" si="6"/>
        <v>13</v>
      </c>
      <c r="V14" s="31">
        <f t="shared" si="7"/>
        <v>0.6326530612</v>
      </c>
      <c r="W14" s="32">
        <f t="shared" si="8"/>
        <v>0.03855421687</v>
      </c>
      <c r="X14" s="33">
        <f t="shared" si="9"/>
        <v>0.0313253012</v>
      </c>
      <c r="Y14" s="34">
        <f t="shared" ref="Y14:AH14" si="23">Y$2*POWER($V14,Y$3)*POWER($W14,Y$4)*POWER($X14,Y$5)</f>
        <v>0.1283647541</v>
      </c>
      <c r="Z14" s="34">
        <f t="shared" si="23"/>
        <v>-0.1032907447</v>
      </c>
      <c r="AA14" s="34">
        <f t="shared" si="23"/>
        <v>0.1743278645</v>
      </c>
      <c r="AB14" s="34">
        <f t="shared" si="23"/>
        <v>0.5099448269</v>
      </c>
      <c r="AC14" s="34">
        <f t="shared" si="23"/>
        <v>0.02061818059</v>
      </c>
      <c r="AD14" s="34">
        <f t="shared" si="23"/>
        <v>0.00008854171577</v>
      </c>
      <c r="AE14" s="34">
        <f t="shared" si="23"/>
        <v>-0.01439379262</v>
      </c>
      <c r="AF14" s="34">
        <f t="shared" si="23"/>
        <v>-0.04189181021</v>
      </c>
      <c r="AG14" s="34">
        <f t="shared" si="23"/>
        <v>-0.06206720077</v>
      </c>
      <c r="AH14" s="34">
        <f t="shared" si="23"/>
        <v>-0.009228299553</v>
      </c>
      <c r="AI14" s="34">
        <f t="shared" si="11"/>
        <v>0.6024723201</v>
      </c>
      <c r="AJ14" s="35">
        <f t="shared" si="12"/>
        <v>0.6025641026</v>
      </c>
      <c r="AK14" s="36">
        <f t="shared" si="13"/>
        <v>0.00009178250866</v>
      </c>
      <c r="AL14" s="37">
        <f t="shared" si="14"/>
        <v>47</v>
      </c>
      <c r="AM14" s="37">
        <f t="shared" si="15"/>
        <v>47</v>
      </c>
      <c r="AN14" s="37">
        <f t="shared" si="16"/>
        <v>0</v>
      </c>
    </row>
    <row r="15">
      <c r="A15" s="15">
        <f t="shared" si="17"/>
        <v>9</v>
      </c>
      <c r="B15" s="15">
        <v>11.0</v>
      </c>
      <c r="C15" s="15" t="s">
        <v>53</v>
      </c>
      <c r="D15" s="16">
        <v>545.0</v>
      </c>
      <c r="E15" s="17">
        <v>3.0</v>
      </c>
      <c r="F15" s="17">
        <v>7.0</v>
      </c>
      <c r="G15" s="17">
        <v>26.0</v>
      </c>
      <c r="H15" s="18">
        <v>4.0</v>
      </c>
      <c r="I15" s="18">
        <v>0.0</v>
      </c>
      <c r="J15" s="18">
        <v>5.0</v>
      </c>
      <c r="K15" s="19">
        <v>10.0</v>
      </c>
      <c r="L15" s="19">
        <v>10.0</v>
      </c>
      <c r="M15" s="19">
        <v>28.0</v>
      </c>
      <c r="N15" s="20">
        <v>5.0</v>
      </c>
      <c r="O15" s="20">
        <v>3.0</v>
      </c>
      <c r="P15" s="20">
        <v>27.0</v>
      </c>
      <c r="Q15" s="29">
        <f t="shared" si="2"/>
        <v>106</v>
      </c>
      <c r="R15" s="30">
        <f t="shared" si="3"/>
        <v>20</v>
      </c>
      <c r="S15" s="30">
        <f t="shared" si="4"/>
        <v>31</v>
      </c>
      <c r="T15" s="30">
        <f t="shared" si="5"/>
        <v>28</v>
      </c>
      <c r="U15" s="30">
        <f t="shared" si="6"/>
        <v>27</v>
      </c>
      <c r="V15" s="31">
        <f t="shared" si="7"/>
        <v>0.4745762712</v>
      </c>
      <c r="W15" s="32">
        <f t="shared" si="8"/>
        <v>0.03669724771</v>
      </c>
      <c r="X15" s="33">
        <f t="shared" si="9"/>
        <v>0.0495412844</v>
      </c>
      <c r="Y15" s="34">
        <f t="shared" ref="Y15:AH15" si="24">Y$2*POWER($V15,Y$3)*POWER($W15,Y$4)*POWER($X15,Y$5)</f>
        <v>0.1283647541</v>
      </c>
      <c r="Z15" s="34">
        <f t="shared" si="24"/>
        <v>-0.1633553696</v>
      </c>
      <c r="AA15" s="34">
        <f t="shared" si="24"/>
        <v>0.1659313389</v>
      </c>
      <c r="AB15" s="34">
        <f t="shared" si="24"/>
        <v>0.3825283229</v>
      </c>
      <c r="AC15" s="34">
        <f t="shared" si="24"/>
        <v>0.05156966994</v>
      </c>
      <c r="AD15" s="34">
        <f t="shared" si="24"/>
        <v>0.0001332850832</v>
      </c>
      <c r="AE15" s="34">
        <f t="shared" si="24"/>
        <v>-0.01304062649</v>
      </c>
      <c r="AF15" s="34">
        <f t="shared" si="24"/>
        <v>-0.0496983007</v>
      </c>
      <c r="AG15" s="34">
        <f t="shared" si="24"/>
        <v>-0.04431636927</v>
      </c>
      <c r="AH15" s="34">
        <f t="shared" si="24"/>
        <v>-0.00519281075</v>
      </c>
      <c r="AI15" s="34">
        <f t="shared" si="11"/>
        <v>0.4529238941</v>
      </c>
      <c r="AJ15" s="35">
        <f t="shared" si="12"/>
        <v>0.4528301887</v>
      </c>
      <c r="AK15" s="36">
        <f t="shared" si="13"/>
        <v>0.00009370542108</v>
      </c>
      <c r="AL15" s="37">
        <f t="shared" si="14"/>
        <v>48</v>
      </c>
      <c r="AM15" s="37">
        <f t="shared" si="15"/>
        <v>48</v>
      </c>
      <c r="AN15" s="37">
        <f t="shared" si="16"/>
        <v>0</v>
      </c>
    </row>
    <row r="16">
      <c r="A16" s="15">
        <f t="shared" si="17"/>
        <v>10</v>
      </c>
      <c r="B16" s="15">
        <v>11.0</v>
      </c>
      <c r="C16" s="15" t="s">
        <v>54</v>
      </c>
      <c r="D16" s="16">
        <v>791.0</v>
      </c>
      <c r="E16" s="17">
        <v>0.0</v>
      </c>
      <c r="F16" s="17">
        <v>1.0</v>
      </c>
      <c r="G16" s="17">
        <v>6.0</v>
      </c>
      <c r="H16" s="18">
        <v>0.0</v>
      </c>
      <c r="I16" s="18">
        <v>0.0</v>
      </c>
      <c r="J16" s="18">
        <v>4.0</v>
      </c>
      <c r="K16" s="19">
        <v>7.0</v>
      </c>
      <c r="L16" s="19">
        <v>12.0</v>
      </c>
      <c r="M16" s="19">
        <v>45.0</v>
      </c>
      <c r="N16" s="20">
        <v>1.0</v>
      </c>
      <c r="O16" s="20">
        <v>0.0</v>
      </c>
      <c r="P16" s="20">
        <v>9.0</v>
      </c>
      <c r="Q16" s="29">
        <f t="shared" si="2"/>
        <v>83</v>
      </c>
      <c r="R16" s="30">
        <f t="shared" si="3"/>
        <v>19</v>
      </c>
      <c r="S16" s="30">
        <f t="shared" si="4"/>
        <v>10</v>
      </c>
      <c r="T16" s="30">
        <f t="shared" si="5"/>
        <v>45</v>
      </c>
      <c r="U16" s="30">
        <f t="shared" si="6"/>
        <v>9</v>
      </c>
      <c r="V16" s="31">
        <f t="shared" si="7"/>
        <v>0.8181818182</v>
      </c>
      <c r="W16" s="32">
        <f t="shared" si="8"/>
        <v>0.02402022756</v>
      </c>
      <c r="X16" s="33">
        <f t="shared" si="9"/>
        <v>0.01137800253</v>
      </c>
      <c r="Y16" s="34">
        <f t="shared" ref="Y16:AH16" si="25">Y$2*POWER($V16,Y$3)*POWER($W16,Y$4)*POWER($X16,Y$5)</f>
        <v>0.1283647541</v>
      </c>
      <c r="Z16" s="34">
        <f t="shared" si="25"/>
        <v>-0.03751735206</v>
      </c>
      <c r="AA16" s="34">
        <f t="shared" si="25"/>
        <v>0.1086105572</v>
      </c>
      <c r="AB16" s="34">
        <f t="shared" si="25"/>
        <v>0.6594887644</v>
      </c>
      <c r="AC16" s="34">
        <f t="shared" si="25"/>
        <v>0.002720143903</v>
      </c>
      <c r="AD16" s="34">
        <f t="shared" si="25"/>
        <v>0.00002003659572</v>
      </c>
      <c r="AE16" s="34">
        <f t="shared" si="25"/>
        <v>-0.005587090475</v>
      </c>
      <c r="AF16" s="34">
        <f t="shared" si="25"/>
        <v>-0.01967814281</v>
      </c>
      <c r="AG16" s="34">
        <f t="shared" si="25"/>
        <v>-0.05000939506</v>
      </c>
      <c r="AH16" s="34">
        <f t="shared" si="25"/>
        <v>-0.01543441255</v>
      </c>
      <c r="AI16" s="34">
        <f t="shared" si="11"/>
        <v>0.7709778633</v>
      </c>
      <c r="AJ16" s="35">
        <f t="shared" si="12"/>
        <v>0.7710843373</v>
      </c>
      <c r="AK16" s="36">
        <f t="shared" si="13"/>
        <v>0.0001064740871</v>
      </c>
      <c r="AL16" s="37">
        <f t="shared" si="14"/>
        <v>64</v>
      </c>
      <c r="AM16" s="37">
        <f t="shared" si="15"/>
        <v>64</v>
      </c>
      <c r="AN16" s="37">
        <f t="shared" si="16"/>
        <v>0</v>
      </c>
    </row>
    <row r="17">
      <c r="A17" s="15">
        <f t="shared" si="17"/>
        <v>11</v>
      </c>
      <c r="B17" s="15">
        <v>6.0</v>
      </c>
      <c r="C17" s="15" t="s">
        <v>55</v>
      </c>
      <c r="D17" s="16">
        <v>709.0</v>
      </c>
      <c r="E17" s="17">
        <v>2.0</v>
      </c>
      <c r="F17" s="17">
        <v>4.0</v>
      </c>
      <c r="G17" s="17">
        <v>28.0</v>
      </c>
      <c r="H17" s="18">
        <v>0.0</v>
      </c>
      <c r="I17" s="18">
        <v>2.0</v>
      </c>
      <c r="J17" s="18">
        <v>21.0</v>
      </c>
      <c r="K17" s="19">
        <v>4.0</v>
      </c>
      <c r="L17" s="19">
        <v>13.0</v>
      </c>
      <c r="M17" s="19">
        <v>40.0</v>
      </c>
      <c r="N17" s="20">
        <v>4.0</v>
      </c>
      <c r="O17" s="20">
        <v>4.0</v>
      </c>
      <c r="P17" s="20">
        <v>31.0</v>
      </c>
      <c r="Q17" s="29">
        <f t="shared" si="2"/>
        <v>137</v>
      </c>
      <c r="R17" s="30">
        <f t="shared" si="3"/>
        <v>17</v>
      </c>
      <c r="S17" s="30">
        <f t="shared" si="4"/>
        <v>49</v>
      </c>
      <c r="T17" s="30">
        <f t="shared" si="5"/>
        <v>40</v>
      </c>
      <c r="U17" s="30">
        <f t="shared" si="6"/>
        <v>31</v>
      </c>
      <c r="V17" s="31">
        <f t="shared" si="7"/>
        <v>0.4494382022</v>
      </c>
      <c r="W17" s="32">
        <f t="shared" si="8"/>
        <v>0.023977433</v>
      </c>
      <c r="X17" s="33">
        <f t="shared" si="9"/>
        <v>0.0437235543</v>
      </c>
      <c r="Y17" s="34">
        <f t="shared" ref="Y17:AH17" si="26">Y$2*POWER($V17,Y$3)*POWER($W17,Y$4)*POWER($X17,Y$5)</f>
        <v>0.1283647541</v>
      </c>
      <c r="Z17" s="34">
        <f t="shared" si="26"/>
        <v>-0.1441722285</v>
      </c>
      <c r="AA17" s="34">
        <f t="shared" si="26"/>
        <v>0.1084170561</v>
      </c>
      <c r="AB17" s="34">
        <f t="shared" si="26"/>
        <v>0.362265988</v>
      </c>
      <c r="AC17" s="34">
        <f t="shared" si="26"/>
        <v>0.04016897458</v>
      </c>
      <c r="AD17" s="34">
        <f t="shared" si="26"/>
        <v>0.00007685974457</v>
      </c>
      <c r="AE17" s="34">
        <f t="shared" si="26"/>
        <v>-0.005567200233</v>
      </c>
      <c r="AF17" s="34">
        <f t="shared" si="26"/>
        <v>-0.04153877657</v>
      </c>
      <c r="AG17" s="34">
        <f t="shared" si="26"/>
        <v>-0.02742188658</v>
      </c>
      <c r="AH17" s="34">
        <f t="shared" si="26"/>
        <v>-0.00465725937</v>
      </c>
      <c r="AI17" s="34">
        <f t="shared" si="11"/>
        <v>0.4159362812</v>
      </c>
      <c r="AJ17" s="35">
        <f t="shared" si="12"/>
        <v>0.4160583942</v>
      </c>
      <c r="AK17" s="36">
        <f t="shared" si="13"/>
        <v>0.0001221129349</v>
      </c>
      <c r="AL17" s="37">
        <f t="shared" si="14"/>
        <v>57</v>
      </c>
      <c r="AM17" s="37">
        <f t="shared" si="15"/>
        <v>57</v>
      </c>
      <c r="AN17" s="37">
        <f t="shared" si="16"/>
        <v>0</v>
      </c>
    </row>
    <row r="18">
      <c r="A18" s="15">
        <f t="shared" si="17"/>
        <v>12</v>
      </c>
      <c r="B18" s="15">
        <v>8.0</v>
      </c>
      <c r="C18" s="15" t="s">
        <v>56</v>
      </c>
      <c r="D18" s="16">
        <v>784.0</v>
      </c>
      <c r="E18" s="17">
        <v>3.0</v>
      </c>
      <c r="F18" s="17">
        <v>4.0</v>
      </c>
      <c r="G18" s="17">
        <v>11.0</v>
      </c>
      <c r="H18" s="18">
        <v>3.0</v>
      </c>
      <c r="I18" s="18">
        <v>2.0</v>
      </c>
      <c r="J18" s="18">
        <v>9.0</v>
      </c>
      <c r="K18" s="19">
        <v>15.0</v>
      </c>
      <c r="L18" s="19">
        <v>27.0</v>
      </c>
      <c r="M18" s="19">
        <v>34.0</v>
      </c>
      <c r="N18" s="20">
        <v>5.0</v>
      </c>
      <c r="O18" s="20">
        <v>5.0</v>
      </c>
      <c r="P18" s="20">
        <v>24.0</v>
      </c>
      <c r="Q18" s="29">
        <f t="shared" si="2"/>
        <v>120</v>
      </c>
      <c r="R18" s="30">
        <f t="shared" si="3"/>
        <v>42</v>
      </c>
      <c r="S18" s="30">
        <f t="shared" si="4"/>
        <v>20</v>
      </c>
      <c r="T18" s="30">
        <f t="shared" si="5"/>
        <v>34</v>
      </c>
      <c r="U18" s="30">
        <f t="shared" si="6"/>
        <v>24</v>
      </c>
      <c r="V18" s="31">
        <f t="shared" si="7"/>
        <v>0.6296296296</v>
      </c>
      <c r="W18" s="32">
        <f t="shared" si="8"/>
        <v>0.05357142857</v>
      </c>
      <c r="X18" s="33">
        <f t="shared" si="9"/>
        <v>0.0306122449</v>
      </c>
      <c r="Y18" s="34">
        <f t="shared" ref="Y18:AH18" si="27">Y$2*POWER($V18,Y$3)*POWER($W18,Y$4)*POWER($X18,Y$5)</f>
        <v>0.1283647541</v>
      </c>
      <c r="Z18" s="34">
        <f t="shared" si="27"/>
        <v>-0.1009395425</v>
      </c>
      <c r="AA18" s="34">
        <f t="shared" si="27"/>
        <v>0.2422301243</v>
      </c>
      <c r="AB18" s="34">
        <f t="shared" si="27"/>
        <v>0.5075078146</v>
      </c>
      <c r="AC18" s="34">
        <f t="shared" si="27"/>
        <v>0.01969020266</v>
      </c>
      <c r="AD18" s="34">
        <f t="shared" si="27"/>
        <v>0.00012022899</v>
      </c>
      <c r="AE18" s="34">
        <f t="shared" si="27"/>
        <v>-0.02779060009</v>
      </c>
      <c r="AF18" s="34">
        <f t="shared" si="27"/>
        <v>-0.0407425863</v>
      </c>
      <c r="AG18" s="34">
        <f t="shared" si="27"/>
        <v>-0.08583077705</v>
      </c>
      <c r="AH18" s="34">
        <f t="shared" si="27"/>
        <v>-0.009140306735</v>
      </c>
      <c r="AI18" s="34">
        <f t="shared" si="11"/>
        <v>0.633469312</v>
      </c>
      <c r="AJ18" s="35">
        <f t="shared" si="12"/>
        <v>0.6333333333</v>
      </c>
      <c r="AK18" s="36">
        <f t="shared" si="13"/>
        <v>0.0001359786472</v>
      </c>
      <c r="AL18" s="37">
        <f t="shared" si="14"/>
        <v>76</v>
      </c>
      <c r="AM18" s="37">
        <f t="shared" si="15"/>
        <v>76</v>
      </c>
      <c r="AN18" s="37">
        <f t="shared" si="16"/>
        <v>0</v>
      </c>
    </row>
    <row r="19">
      <c r="A19" s="15">
        <f t="shared" si="17"/>
        <v>13</v>
      </c>
      <c r="B19" s="15">
        <v>6.0</v>
      </c>
      <c r="C19" s="15" t="s">
        <v>57</v>
      </c>
      <c r="D19" s="38">
        <v>731.0</v>
      </c>
      <c r="E19" s="17">
        <v>5.0</v>
      </c>
      <c r="F19" s="17">
        <v>0.0</v>
      </c>
      <c r="G19" s="17">
        <v>13.0</v>
      </c>
      <c r="H19" s="18">
        <v>2.0</v>
      </c>
      <c r="I19" s="18">
        <v>0.0</v>
      </c>
      <c r="J19" s="18">
        <v>17.0</v>
      </c>
      <c r="K19" s="19">
        <v>13.0</v>
      </c>
      <c r="L19" s="19">
        <v>22.0</v>
      </c>
      <c r="M19" s="19">
        <v>56.0</v>
      </c>
      <c r="N19" s="20">
        <v>2.0</v>
      </c>
      <c r="O19" s="20">
        <v>2.0</v>
      </c>
      <c r="P19" s="20">
        <v>24.0</v>
      </c>
      <c r="Q19" s="29">
        <f t="shared" si="2"/>
        <v>145</v>
      </c>
      <c r="R19" s="30">
        <f t="shared" si="3"/>
        <v>35</v>
      </c>
      <c r="S19" s="30">
        <f t="shared" si="4"/>
        <v>30</v>
      </c>
      <c r="T19" s="30">
        <f t="shared" si="5"/>
        <v>56</v>
      </c>
      <c r="U19" s="30">
        <f t="shared" si="6"/>
        <v>24</v>
      </c>
      <c r="V19" s="31">
        <f t="shared" si="7"/>
        <v>0.6511627907</v>
      </c>
      <c r="W19" s="32">
        <f t="shared" si="8"/>
        <v>0.04787961696</v>
      </c>
      <c r="X19" s="33">
        <f t="shared" si="9"/>
        <v>0.03283173735</v>
      </c>
      <c r="Y19" s="34">
        <f t="shared" ref="Y19:AH19" si="28">Y$2*POWER($V19,Y$3)*POWER($W19,Y$4)*POWER($X19,Y$5)</f>
        <v>0.1283647541</v>
      </c>
      <c r="Z19" s="34">
        <f t="shared" si="28"/>
        <v>-0.1082580045</v>
      </c>
      <c r="AA19" s="34">
        <f t="shared" si="28"/>
        <v>0.2164938639</v>
      </c>
      <c r="AB19" s="34">
        <f t="shared" si="28"/>
        <v>0.524864443</v>
      </c>
      <c r="AC19" s="34">
        <f t="shared" si="28"/>
        <v>0.02264892312</v>
      </c>
      <c r="AD19" s="34">
        <f t="shared" si="28"/>
        <v>0.0001152458576</v>
      </c>
      <c r="AE19" s="34">
        <f t="shared" si="28"/>
        <v>-0.02219896897</v>
      </c>
      <c r="AF19" s="34">
        <f t="shared" si="28"/>
        <v>-0.04519097365</v>
      </c>
      <c r="AG19" s="34">
        <f t="shared" si="28"/>
        <v>-0.07933501397</v>
      </c>
      <c r="AH19" s="34">
        <f t="shared" si="28"/>
        <v>-0.009776189411</v>
      </c>
      <c r="AI19" s="34">
        <f t="shared" si="11"/>
        <v>0.6277280795</v>
      </c>
      <c r="AJ19" s="35">
        <f t="shared" si="12"/>
        <v>0.6275862069</v>
      </c>
      <c r="AK19" s="36">
        <f t="shared" si="13"/>
        <v>0.0001418726024</v>
      </c>
      <c r="AL19" s="37">
        <f t="shared" si="14"/>
        <v>91</v>
      </c>
      <c r="AM19" s="37">
        <f t="shared" si="15"/>
        <v>91</v>
      </c>
      <c r="AN19" s="37">
        <f t="shared" si="16"/>
        <v>0</v>
      </c>
    </row>
    <row r="20">
      <c r="A20" s="15">
        <f t="shared" si="17"/>
        <v>14</v>
      </c>
      <c r="B20" s="15">
        <v>11.0</v>
      </c>
      <c r="C20" s="15" t="s">
        <v>58</v>
      </c>
      <c r="D20" s="16">
        <v>645.0</v>
      </c>
      <c r="E20" s="17">
        <v>0.0</v>
      </c>
      <c r="F20" s="17">
        <v>2.0</v>
      </c>
      <c r="G20" s="17">
        <v>21.0</v>
      </c>
      <c r="H20" s="18">
        <v>0.0</v>
      </c>
      <c r="I20" s="18">
        <v>1.0</v>
      </c>
      <c r="J20" s="18">
        <v>9.0</v>
      </c>
      <c r="K20" s="19">
        <v>14.0</v>
      </c>
      <c r="L20" s="19">
        <v>19.0</v>
      </c>
      <c r="M20" s="19">
        <v>39.0</v>
      </c>
      <c r="N20" s="20">
        <v>2.0</v>
      </c>
      <c r="O20" s="20">
        <v>1.0</v>
      </c>
      <c r="P20" s="20">
        <v>20.0</v>
      </c>
      <c r="Q20" s="29">
        <f t="shared" si="2"/>
        <v>122</v>
      </c>
      <c r="R20" s="30">
        <f t="shared" si="3"/>
        <v>33</v>
      </c>
      <c r="S20" s="30">
        <f t="shared" si="4"/>
        <v>30</v>
      </c>
      <c r="T20" s="30">
        <f t="shared" si="5"/>
        <v>39</v>
      </c>
      <c r="U20" s="30">
        <f t="shared" si="6"/>
        <v>20</v>
      </c>
      <c r="V20" s="31">
        <f t="shared" si="7"/>
        <v>0.5652173913</v>
      </c>
      <c r="W20" s="32">
        <f t="shared" si="8"/>
        <v>0.0511627907</v>
      </c>
      <c r="X20" s="33">
        <f t="shared" si="9"/>
        <v>0.03100775194</v>
      </c>
      <c r="Y20" s="34">
        <f t="shared" ref="Y20:AH20" si="29">Y$2*POWER($V20,Y$3)*POWER($W20,Y$4)*POWER($X20,Y$5)</f>
        <v>0.1283647541</v>
      </c>
      <c r="Z20" s="34">
        <f t="shared" si="29"/>
        <v>-0.1022436709</v>
      </c>
      <c r="AA20" s="34">
        <f t="shared" si="29"/>
        <v>0.2313391574</v>
      </c>
      <c r="AB20" s="34">
        <f t="shared" si="29"/>
        <v>0.4555888566</v>
      </c>
      <c r="AC20" s="34">
        <f t="shared" si="29"/>
        <v>0.02020228019</v>
      </c>
      <c r="AD20" s="34">
        <f t="shared" si="29"/>
        <v>0.0001163068512</v>
      </c>
      <c r="AE20" s="34">
        <f t="shared" si="29"/>
        <v>-0.02534777945</v>
      </c>
      <c r="AF20" s="34">
        <f t="shared" si="29"/>
        <v>-0.03704708614</v>
      </c>
      <c r="AG20" s="34">
        <f t="shared" si="29"/>
        <v>-0.07358586526</v>
      </c>
      <c r="AH20" s="34">
        <f t="shared" si="29"/>
        <v>-0.007365826558</v>
      </c>
      <c r="AI20" s="34">
        <f t="shared" si="11"/>
        <v>0.5900211268</v>
      </c>
      <c r="AJ20" s="35">
        <f t="shared" si="12"/>
        <v>0.5901639344</v>
      </c>
      <c r="AK20" s="36">
        <f t="shared" si="13"/>
        <v>0.0001428076037</v>
      </c>
      <c r="AL20" s="37">
        <f t="shared" si="14"/>
        <v>72</v>
      </c>
      <c r="AM20" s="37">
        <f t="shared" si="15"/>
        <v>72</v>
      </c>
      <c r="AN20" s="37">
        <f t="shared" si="16"/>
        <v>0</v>
      </c>
    </row>
    <row r="21">
      <c r="A21" s="15">
        <f t="shared" si="17"/>
        <v>15</v>
      </c>
      <c r="B21" s="15">
        <v>6.0</v>
      </c>
      <c r="C21" s="15" t="s">
        <v>59</v>
      </c>
      <c r="D21" s="16">
        <v>518.0</v>
      </c>
      <c r="E21" s="17">
        <v>5.0</v>
      </c>
      <c r="F21" s="17">
        <v>2.0</v>
      </c>
      <c r="G21" s="17">
        <v>13.0</v>
      </c>
      <c r="H21" s="18">
        <v>2.0</v>
      </c>
      <c r="I21" s="18">
        <v>0.0</v>
      </c>
      <c r="J21" s="18">
        <v>3.0</v>
      </c>
      <c r="K21" s="19">
        <v>4.0</v>
      </c>
      <c r="L21" s="19">
        <v>6.0</v>
      </c>
      <c r="M21" s="19">
        <v>40.0</v>
      </c>
      <c r="N21" s="20">
        <v>5.0</v>
      </c>
      <c r="O21" s="20">
        <v>0.0</v>
      </c>
      <c r="P21" s="20">
        <v>12.0</v>
      </c>
      <c r="Q21" s="29">
        <f t="shared" si="2"/>
        <v>78</v>
      </c>
      <c r="R21" s="30">
        <f t="shared" si="3"/>
        <v>10</v>
      </c>
      <c r="S21" s="30">
        <f t="shared" si="4"/>
        <v>16</v>
      </c>
      <c r="T21" s="30">
        <f t="shared" si="5"/>
        <v>40</v>
      </c>
      <c r="U21" s="30">
        <f t="shared" si="6"/>
        <v>12</v>
      </c>
      <c r="V21" s="31">
        <f t="shared" si="7"/>
        <v>0.7142857143</v>
      </c>
      <c r="W21" s="32">
        <f t="shared" si="8"/>
        <v>0.01930501931</v>
      </c>
      <c r="X21" s="33">
        <f t="shared" si="9"/>
        <v>0.02316602317</v>
      </c>
      <c r="Y21" s="34">
        <f t="shared" ref="Y21:AH21" si="30">Y$2*POWER($V21,Y$3)*POWER($W21,Y$4)*POWER($X21,Y$5)</f>
        <v>0.1283647541</v>
      </c>
      <c r="Z21" s="34">
        <f t="shared" si="30"/>
        <v>-0.07638668078</v>
      </c>
      <c r="AA21" s="34">
        <f t="shared" si="30"/>
        <v>0.08729013486</v>
      </c>
      <c r="AB21" s="34">
        <f t="shared" si="30"/>
        <v>0.5757441594</v>
      </c>
      <c r="AC21" s="34">
        <f t="shared" si="30"/>
        <v>0.01127620079</v>
      </c>
      <c r="AD21" s="34">
        <f t="shared" si="30"/>
        <v>0.00003278706325</v>
      </c>
      <c r="AE21" s="34">
        <f t="shared" si="30"/>
        <v>-0.003608875915</v>
      </c>
      <c r="AF21" s="34">
        <f t="shared" si="30"/>
        <v>-0.03497773704</v>
      </c>
      <c r="AG21" s="34">
        <f t="shared" si="30"/>
        <v>-0.03508866652</v>
      </c>
      <c r="AH21" s="34">
        <f t="shared" si="30"/>
        <v>-0.01176344116</v>
      </c>
      <c r="AI21" s="34">
        <f t="shared" si="11"/>
        <v>0.6408826348</v>
      </c>
      <c r="AJ21" s="35">
        <f t="shared" si="12"/>
        <v>0.641025641</v>
      </c>
      <c r="AK21" s="36">
        <f t="shared" si="13"/>
        <v>0.0001430061911</v>
      </c>
      <c r="AL21" s="37">
        <f t="shared" si="14"/>
        <v>50</v>
      </c>
      <c r="AM21" s="37">
        <f t="shared" si="15"/>
        <v>50</v>
      </c>
      <c r="AN21" s="37">
        <f t="shared" si="16"/>
        <v>0</v>
      </c>
    </row>
    <row r="22">
      <c r="A22" s="15">
        <f t="shared" si="17"/>
        <v>16</v>
      </c>
      <c r="B22" s="15">
        <v>6.0</v>
      </c>
      <c r="C22" s="15" t="s">
        <v>60</v>
      </c>
      <c r="D22" s="16">
        <v>619.0</v>
      </c>
      <c r="E22" s="17">
        <v>5.0</v>
      </c>
      <c r="F22" s="17">
        <v>4.0</v>
      </c>
      <c r="G22" s="17">
        <v>21.0</v>
      </c>
      <c r="H22" s="18">
        <v>1.0</v>
      </c>
      <c r="I22" s="18">
        <v>1.0</v>
      </c>
      <c r="J22" s="18">
        <v>7.0</v>
      </c>
      <c r="K22" s="19">
        <v>9.0</v>
      </c>
      <c r="L22" s="19">
        <v>18.0</v>
      </c>
      <c r="M22" s="19">
        <v>36.0</v>
      </c>
      <c r="N22" s="20">
        <v>6.0</v>
      </c>
      <c r="O22" s="20">
        <v>0.0</v>
      </c>
      <c r="P22" s="20">
        <v>12.0</v>
      </c>
      <c r="Q22" s="29">
        <f t="shared" si="2"/>
        <v>103</v>
      </c>
      <c r="R22" s="30">
        <f t="shared" si="3"/>
        <v>27</v>
      </c>
      <c r="S22" s="30">
        <f t="shared" si="4"/>
        <v>28</v>
      </c>
      <c r="T22" s="30">
        <f t="shared" si="5"/>
        <v>36</v>
      </c>
      <c r="U22" s="30">
        <f t="shared" si="6"/>
        <v>12</v>
      </c>
      <c r="V22" s="31">
        <f t="shared" si="7"/>
        <v>0.5625</v>
      </c>
      <c r="W22" s="32">
        <f t="shared" si="8"/>
        <v>0.0436187399</v>
      </c>
      <c r="X22" s="33">
        <f t="shared" si="9"/>
        <v>0.01938610662</v>
      </c>
      <c r="Y22" s="34">
        <f t="shared" ref="Y22:AH22" si="31">Y$2*POWER($V22,Y$3)*POWER($W22,Y$4)*POWER($X22,Y$5)</f>
        <v>0.1283647541</v>
      </c>
      <c r="Z22" s="34">
        <f t="shared" si="31"/>
        <v>-0.06392294127</v>
      </c>
      <c r="AA22" s="34">
        <f t="shared" si="31"/>
        <v>0.1972277587</v>
      </c>
      <c r="AB22" s="34">
        <f t="shared" si="31"/>
        <v>0.4533985256</v>
      </c>
      <c r="AC22" s="34">
        <f t="shared" si="31"/>
        <v>0.007896616049</v>
      </c>
      <c r="AD22" s="34">
        <f t="shared" si="31"/>
        <v>0.00006199326417</v>
      </c>
      <c r="AE22" s="34">
        <f t="shared" si="31"/>
        <v>-0.0184237359</v>
      </c>
      <c r="AF22" s="34">
        <f t="shared" si="31"/>
        <v>-0.02305055474</v>
      </c>
      <c r="AG22" s="34">
        <f t="shared" si="31"/>
        <v>-0.06243387655</v>
      </c>
      <c r="AH22" s="34">
        <f t="shared" si="31"/>
        <v>-0.007295171556</v>
      </c>
      <c r="AI22" s="34">
        <f t="shared" si="11"/>
        <v>0.6118233676</v>
      </c>
      <c r="AJ22" s="35">
        <f t="shared" si="12"/>
        <v>0.6116504854</v>
      </c>
      <c r="AK22" s="36">
        <f t="shared" si="13"/>
        <v>0.0001728821922</v>
      </c>
      <c r="AL22" s="37">
        <f t="shared" si="14"/>
        <v>63</v>
      </c>
      <c r="AM22" s="37">
        <f t="shared" si="15"/>
        <v>63</v>
      </c>
      <c r="AN22" s="37">
        <f t="shared" si="16"/>
        <v>0</v>
      </c>
    </row>
    <row r="23">
      <c r="A23" s="15">
        <f t="shared" si="17"/>
        <v>17</v>
      </c>
      <c r="B23" s="15">
        <v>8.0</v>
      </c>
      <c r="C23" s="15" t="s">
        <v>61</v>
      </c>
      <c r="D23" s="16">
        <v>785.0</v>
      </c>
      <c r="E23" s="17">
        <v>0.0</v>
      </c>
      <c r="F23" s="17">
        <v>4.0</v>
      </c>
      <c r="G23" s="17">
        <v>19.0</v>
      </c>
      <c r="H23" s="18">
        <v>4.0</v>
      </c>
      <c r="I23" s="18">
        <v>2.0</v>
      </c>
      <c r="J23" s="18">
        <v>25.0</v>
      </c>
      <c r="K23" s="19">
        <v>12.0</v>
      </c>
      <c r="L23" s="19">
        <v>27.0</v>
      </c>
      <c r="M23" s="19">
        <v>49.0</v>
      </c>
      <c r="N23" s="20">
        <v>4.0</v>
      </c>
      <c r="O23" s="20">
        <v>3.0</v>
      </c>
      <c r="P23" s="20">
        <v>30.0</v>
      </c>
      <c r="Q23" s="29">
        <f t="shared" si="2"/>
        <v>162</v>
      </c>
      <c r="R23" s="30">
        <f t="shared" si="3"/>
        <v>39</v>
      </c>
      <c r="S23" s="30">
        <f t="shared" si="4"/>
        <v>44</v>
      </c>
      <c r="T23" s="30">
        <f t="shared" si="5"/>
        <v>49</v>
      </c>
      <c r="U23" s="30">
        <f t="shared" si="6"/>
        <v>30</v>
      </c>
      <c r="V23" s="31">
        <f t="shared" si="7"/>
        <v>0.5268817204</v>
      </c>
      <c r="W23" s="32">
        <f t="shared" si="8"/>
        <v>0.04968152866</v>
      </c>
      <c r="X23" s="33">
        <f t="shared" si="9"/>
        <v>0.03821656051</v>
      </c>
      <c r="Y23" s="34">
        <f t="shared" ref="Y23:AH23" si="32">Y$2*POWER($V23,Y$3)*POWER($W23,Y$4)*POWER($X23,Y$5)</f>
        <v>0.1283647541</v>
      </c>
      <c r="Z23" s="34">
        <f t="shared" si="32"/>
        <v>-0.1260136963</v>
      </c>
      <c r="AA23" s="34">
        <f t="shared" si="32"/>
        <v>0.2246414401</v>
      </c>
      <c r="AB23" s="34">
        <f t="shared" si="32"/>
        <v>0.4246887025</v>
      </c>
      <c r="AC23" s="34">
        <f t="shared" si="32"/>
        <v>0.03068760702</v>
      </c>
      <c r="AD23" s="34">
        <f t="shared" si="32"/>
        <v>0.0001391961875</v>
      </c>
      <c r="AE23" s="34">
        <f t="shared" si="32"/>
        <v>-0.02390129157</v>
      </c>
      <c r="AF23" s="34">
        <f t="shared" si="32"/>
        <v>-0.04256307411</v>
      </c>
      <c r="AG23" s="34">
        <f t="shared" si="32"/>
        <v>-0.06660897354</v>
      </c>
      <c r="AH23" s="34">
        <f t="shared" si="32"/>
        <v>-0.006400541514</v>
      </c>
      <c r="AI23" s="34">
        <f t="shared" si="11"/>
        <v>0.5430341229</v>
      </c>
      <c r="AJ23" s="35">
        <f t="shared" si="12"/>
        <v>0.5432098765</v>
      </c>
      <c r="AK23" s="36">
        <f t="shared" si="13"/>
        <v>0.00017575368</v>
      </c>
      <c r="AL23" s="37">
        <f t="shared" si="14"/>
        <v>88</v>
      </c>
      <c r="AM23" s="37">
        <f t="shared" si="15"/>
        <v>88</v>
      </c>
      <c r="AN23" s="37">
        <f t="shared" si="16"/>
        <v>0</v>
      </c>
    </row>
    <row r="24">
      <c r="A24" s="15">
        <f t="shared" si="17"/>
        <v>18</v>
      </c>
      <c r="B24" s="15">
        <v>6.0</v>
      </c>
      <c r="C24" s="15" t="s">
        <v>62</v>
      </c>
      <c r="D24" s="16">
        <v>925.0</v>
      </c>
      <c r="E24" s="17">
        <v>4.0</v>
      </c>
      <c r="F24" s="17">
        <v>3.0</v>
      </c>
      <c r="G24" s="17">
        <v>22.0</v>
      </c>
      <c r="H24" s="18">
        <v>6.0</v>
      </c>
      <c r="I24" s="18">
        <v>1.0</v>
      </c>
      <c r="J24" s="18">
        <v>17.0</v>
      </c>
      <c r="K24" s="19">
        <v>25.0</v>
      </c>
      <c r="L24" s="19">
        <v>31.0</v>
      </c>
      <c r="M24" s="19">
        <v>58.0</v>
      </c>
      <c r="N24" s="20">
        <v>5.0</v>
      </c>
      <c r="O24" s="20">
        <v>2.0</v>
      </c>
      <c r="P24" s="20">
        <v>23.0</v>
      </c>
      <c r="Q24" s="29">
        <f t="shared" si="2"/>
        <v>176</v>
      </c>
      <c r="R24" s="30">
        <f t="shared" si="3"/>
        <v>56</v>
      </c>
      <c r="S24" s="30">
        <f t="shared" si="4"/>
        <v>39</v>
      </c>
      <c r="T24" s="30">
        <f t="shared" si="5"/>
        <v>58</v>
      </c>
      <c r="U24" s="30">
        <f t="shared" si="6"/>
        <v>23</v>
      </c>
      <c r="V24" s="31">
        <f t="shared" si="7"/>
        <v>0.5979381443</v>
      </c>
      <c r="W24" s="32">
        <f t="shared" si="8"/>
        <v>0.06054054054</v>
      </c>
      <c r="X24" s="33">
        <f t="shared" si="9"/>
        <v>0.02486486486</v>
      </c>
      <c r="Y24" s="34">
        <f t="shared" ref="Y24:AH24" si="33">Y$2*POWER($V24,Y$3)*POWER($W24,Y$4)*POWER($X24,Y$5)</f>
        <v>0.1283647541</v>
      </c>
      <c r="Z24" s="34">
        <f t="shared" si="33"/>
        <v>-0.0819883707</v>
      </c>
      <c r="AA24" s="34">
        <f t="shared" si="33"/>
        <v>0.2737418629</v>
      </c>
      <c r="AB24" s="34">
        <f t="shared" si="33"/>
        <v>0.481963152</v>
      </c>
      <c r="AC24" s="34">
        <f t="shared" si="33"/>
        <v>0.01299068448</v>
      </c>
      <c r="AD24" s="34">
        <f t="shared" si="33"/>
        <v>0.0001103603806</v>
      </c>
      <c r="AE24" s="34">
        <f t="shared" si="33"/>
        <v>-0.03549147575</v>
      </c>
      <c r="AF24" s="34">
        <f t="shared" si="33"/>
        <v>-0.03142755683</v>
      </c>
      <c r="AG24" s="34">
        <f t="shared" si="33"/>
        <v>-0.09211433326</v>
      </c>
      <c r="AH24" s="34">
        <f t="shared" si="33"/>
        <v>-0.008243335473</v>
      </c>
      <c r="AI24" s="34">
        <f t="shared" si="11"/>
        <v>0.6479057419</v>
      </c>
      <c r="AJ24" s="35">
        <f t="shared" si="12"/>
        <v>0.6477272727</v>
      </c>
      <c r="AK24" s="36">
        <f t="shared" si="13"/>
        <v>0.0001784691678</v>
      </c>
      <c r="AL24" s="37">
        <f t="shared" si="14"/>
        <v>114</v>
      </c>
      <c r="AM24" s="37">
        <f t="shared" si="15"/>
        <v>114</v>
      </c>
      <c r="AN24" s="37">
        <f t="shared" si="16"/>
        <v>0</v>
      </c>
    </row>
    <row r="25">
      <c r="A25" s="15">
        <f t="shared" si="17"/>
        <v>19</v>
      </c>
      <c r="B25" s="15">
        <v>11.0</v>
      </c>
      <c r="C25" s="15" t="s">
        <v>63</v>
      </c>
      <c r="D25" s="16">
        <v>597.0</v>
      </c>
      <c r="E25" s="17">
        <v>0.0</v>
      </c>
      <c r="F25" s="17">
        <v>1.0</v>
      </c>
      <c r="G25" s="17">
        <v>13.0</v>
      </c>
      <c r="H25" s="18">
        <v>2.0</v>
      </c>
      <c r="I25" s="18">
        <v>1.0</v>
      </c>
      <c r="J25" s="18">
        <v>18.0</v>
      </c>
      <c r="K25" s="19">
        <v>8.0</v>
      </c>
      <c r="L25" s="19">
        <v>15.0</v>
      </c>
      <c r="M25" s="19">
        <v>43.0</v>
      </c>
      <c r="N25" s="20">
        <v>4.0</v>
      </c>
      <c r="O25" s="20">
        <v>1.0</v>
      </c>
      <c r="P25" s="20">
        <v>19.0</v>
      </c>
      <c r="Q25" s="29">
        <f t="shared" si="2"/>
        <v>116</v>
      </c>
      <c r="R25" s="30">
        <f t="shared" si="3"/>
        <v>23</v>
      </c>
      <c r="S25" s="30">
        <f t="shared" si="4"/>
        <v>31</v>
      </c>
      <c r="T25" s="30">
        <f t="shared" si="5"/>
        <v>43</v>
      </c>
      <c r="U25" s="30">
        <f t="shared" si="6"/>
        <v>19</v>
      </c>
      <c r="V25" s="31">
        <f t="shared" si="7"/>
        <v>0.5810810811</v>
      </c>
      <c r="W25" s="32">
        <f t="shared" si="8"/>
        <v>0.03852596315</v>
      </c>
      <c r="X25" s="33">
        <f t="shared" si="9"/>
        <v>0.03182579564</v>
      </c>
      <c r="Y25" s="34">
        <f t="shared" ref="Y25:AH25" si="34">Y$2*POWER($V25,Y$3)*POWER($W25,Y$4)*POWER($X25,Y$5)</f>
        <v>0.1283647541</v>
      </c>
      <c r="Z25" s="34">
        <f t="shared" si="34"/>
        <v>-0.1049410542</v>
      </c>
      <c r="AA25" s="34">
        <f t="shared" si="34"/>
        <v>0.1742001117</v>
      </c>
      <c r="AB25" s="34">
        <f t="shared" si="34"/>
        <v>0.468375654</v>
      </c>
      <c r="AC25" s="34">
        <f t="shared" si="34"/>
        <v>0.02128229054</v>
      </c>
      <c r="AD25" s="34">
        <f t="shared" si="34"/>
        <v>0.00008989045252</v>
      </c>
      <c r="AE25" s="34">
        <f t="shared" si="34"/>
        <v>-0.01437270392</v>
      </c>
      <c r="AF25" s="34">
        <f t="shared" si="34"/>
        <v>-0.03909167356</v>
      </c>
      <c r="AG25" s="34">
        <f t="shared" si="34"/>
        <v>-0.05696589173</v>
      </c>
      <c r="AH25" s="34">
        <f t="shared" si="34"/>
        <v>-0.007785095196</v>
      </c>
      <c r="AI25" s="34">
        <f t="shared" si="11"/>
        <v>0.5691562822</v>
      </c>
      <c r="AJ25" s="35">
        <f t="shared" si="12"/>
        <v>0.5689655172</v>
      </c>
      <c r="AK25" s="36">
        <f t="shared" si="13"/>
        <v>0.0001907649567</v>
      </c>
      <c r="AL25" s="37">
        <f t="shared" si="14"/>
        <v>66</v>
      </c>
      <c r="AM25" s="37">
        <f t="shared" si="15"/>
        <v>66</v>
      </c>
      <c r="AN25" s="37">
        <f t="shared" si="16"/>
        <v>0</v>
      </c>
    </row>
    <row r="26">
      <c r="A26" s="15">
        <f t="shared" si="17"/>
        <v>20</v>
      </c>
      <c r="B26" s="15">
        <v>3.0</v>
      </c>
      <c r="C26" s="15" t="s">
        <v>64</v>
      </c>
      <c r="D26" s="16">
        <v>760.0</v>
      </c>
      <c r="E26" s="17">
        <v>8.0</v>
      </c>
      <c r="F26" s="17">
        <v>2.0</v>
      </c>
      <c r="G26" s="17">
        <v>29.0</v>
      </c>
      <c r="H26" s="18">
        <v>10.0</v>
      </c>
      <c r="I26" s="18">
        <v>1.0</v>
      </c>
      <c r="J26" s="18">
        <v>16.0</v>
      </c>
      <c r="K26" s="19">
        <v>10.0</v>
      </c>
      <c r="L26" s="19">
        <v>17.0</v>
      </c>
      <c r="M26" s="19">
        <v>42.0</v>
      </c>
      <c r="N26" s="20">
        <v>7.0</v>
      </c>
      <c r="O26" s="20">
        <v>2.0</v>
      </c>
      <c r="P26" s="20">
        <v>39.0</v>
      </c>
      <c r="Q26" s="29">
        <f t="shared" si="2"/>
        <v>153</v>
      </c>
      <c r="R26" s="30">
        <f t="shared" si="3"/>
        <v>27</v>
      </c>
      <c r="S26" s="30">
        <f t="shared" si="4"/>
        <v>45</v>
      </c>
      <c r="T26" s="30">
        <f t="shared" si="5"/>
        <v>42</v>
      </c>
      <c r="U26" s="30">
        <f t="shared" si="6"/>
        <v>39</v>
      </c>
      <c r="V26" s="31">
        <f t="shared" si="7"/>
        <v>0.4827586207</v>
      </c>
      <c r="W26" s="32">
        <f t="shared" si="8"/>
        <v>0.03552631579</v>
      </c>
      <c r="X26" s="33">
        <f t="shared" si="9"/>
        <v>0.05131578947</v>
      </c>
      <c r="Y26" s="34">
        <f t="shared" ref="Y26:AH26" si="35">Y$2*POWER($V26,Y$3)*POWER($W26,Y$4)*POWER($X26,Y$5)</f>
        <v>0.1283647541</v>
      </c>
      <c r="Z26" s="34">
        <f t="shared" si="35"/>
        <v>-0.1692065488</v>
      </c>
      <c r="AA26" s="34">
        <f t="shared" si="35"/>
        <v>0.1606368192</v>
      </c>
      <c r="AB26" s="34">
        <f t="shared" si="35"/>
        <v>0.3891236388</v>
      </c>
      <c r="AC26" s="34">
        <f t="shared" si="35"/>
        <v>0.05533015127</v>
      </c>
      <c r="AD26" s="34">
        <f t="shared" si="35"/>
        <v>0.0001336540055</v>
      </c>
      <c r="AE26" s="34">
        <f t="shared" si="35"/>
        <v>-0.01222170546</v>
      </c>
      <c r="AF26" s="34">
        <f t="shared" si="35"/>
        <v>-0.05236598903</v>
      </c>
      <c r="AG26" s="34">
        <f t="shared" si="35"/>
        <v>-0.04364202252</v>
      </c>
      <c r="AH26" s="34">
        <f t="shared" si="35"/>
        <v>-0.005373416832</v>
      </c>
      <c r="AI26" s="34">
        <f t="shared" si="11"/>
        <v>0.4507793348</v>
      </c>
      <c r="AJ26" s="35">
        <f t="shared" si="12"/>
        <v>0.4509803922</v>
      </c>
      <c r="AK26" s="36">
        <f t="shared" si="13"/>
        <v>0.0002010573928</v>
      </c>
      <c r="AL26" s="37">
        <f t="shared" si="14"/>
        <v>69</v>
      </c>
      <c r="AM26" s="37">
        <f t="shared" si="15"/>
        <v>69</v>
      </c>
      <c r="AN26" s="37">
        <f t="shared" si="16"/>
        <v>0</v>
      </c>
    </row>
    <row r="27">
      <c r="A27" s="15">
        <f t="shared" si="17"/>
        <v>21</v>
      </c>
      <c r="B27" s="15">
        <v>3.0</v>
      </c>
      <c r="C27" s="15" t="s">
        <v>65</v>
      </c>
      <c r="D27" s="16">
        <v>764.0</v>
      </c>
      <c r="E27" s="17">
        <v>10.0</v>
      </c>
      <c r="F27" s="17">
        <v>4.0</v>
      </c>
      <c r="G27" s="17">
        <v>20.0</v>
      </c>
      <c r="H27" s="18">
        <v>2.0</v>
      </c>
      <c r="I27" s="18">
        <v>1.0</v>
      </c>
      <c r="J27" s="18">
        <v>27.0</v>
      </c>
      <c r="K27" s="19">
        <v>21.0</v>
      </c>
      <c r="L27" s="19">
        <v>22.0</v>
      </c>
      <c r="M27" s="19">
        <v>50.0</v>
      </c>
      <c r="N27" s="20">
        <v>5.0</v>
      </c>
      <c r="O27" s="20">
        <v>2.0</v>
      </c>
      <c r="P27" s="20">
        <v>34.0</v>
      </c>
      <c r="Q27" s="29">
        <f t="shared" si="2"/>
        <v>174</v>
      </c>
      <c r="R27" s="30">
        <f t="shared" si="3"/>
        <v>43</v>
      </c>
      <c r="S27" s="30">
        <f t="shared" si="4"/>
        <v>47</v>
      </c>
      <c r="T27" s="30">
        <f t="shared" si="5"/>
        <v>50</v>
      </c>
      <c r="U27" s="30">
        <f t="shared" si="6"/>
        <v>34</v>
      </c>
      <c r="V27" s="31">
        <f t="shared" si="7"/>
        <v>0.5154639175</v>
      </c>
      <c r="W27" s="32">
        <f t="shared" si="8"/>
        <v>0.05628272251</v>
      </c>
      <c r="X27" s="33">
        <f t="shared" si="9"/>
        <v>0.0445026178</v>
      </c>
      <c r="Y27" s="34">
        <f t="shared" ref="Y27:AH27" si="36">Y$2*POWER($V27,Y$3)*POWER($W27,Y$4)*POWER($X27,Y$5)</f>
        <v>0.1283647541</v>
      </c>
      <c r="Z27" s="34">
        <f t="shared" si="36"/>
        <v>-0.14674108</v>
      </c>
      <c r="AA27" s="34">
        <f t="shared" si="36"/>
        <v>0.2544895895</v>
      </c>
      <c r="AB27" s="34">
        <f t="shared" si="36"/>
        <v>0.4154854759</v>
      </c>
      <c r="AC27" s="34">
        <f t="shared" si="36"/>
        <v>0.04161318383</v>
      </c>
      <c r="AD27" s="34">
        <f t="shared" si="36"/>
        <v>0.0001836290754</v>
      </c>
      <c r="AE27" s="34">
        <f t="shared" si="36"/>
        <v>-0.0306747946</v>
      </c>
      <c r="AF27" s="34">
        <f t="shared" si="36"/>
        <v>-0.04848998909</v>
      </c>
      <c r="AG27" s="34">
        <f t="shared" si="36"/>
        <v>-0.07382407711</v>
      </c>
      <c r="AH27" s="34">
        <f t="shared" si="36"/>
        <v>-0.006126141107</v>
      </c>
      <c r="AI27" s="34">
        <f t="shared" si="11"/>
        <v>0.5342805505</v>
      </c>
      <c r="AJ27" s="35">
        <f t="shared" si="12"/>
        <v>0.5344827586</v>
      </c>
      <c r="AK27" s="36">
        <f t="shared" si="13"/>
        <v>0.000202208161</v>
      </c>
      <c r="AL27" s="37">
        <f t="shared" si="14"/>
        <v>93</v>
      </c>
      <c r="AM27" s="37">
        <f t="shared" si="15"/>
        <v>93</v>
      </c>
      <c r="AN27" s="37">
        <f t="shared" si="16"/>
        <v>0</v>
      </c>
    </row>
    <row r="28">
      <c r="A28" s="15">
        <f t="shared" si="17"/>
        <v>22</v>
      </c>
      <c r="B28" s="15">
        <v>3.0</v>
      </c>
      <c r="C28" s="15" t="s">
        <v>66</v>
      </c>
      <c r="D28" s="16">
        <v>676.0</v>
      </c>
      <c r="E28" s="17">
        <v>12.0</v>
      </c>
      <c r="F28" s="17">
        <v>3.0</v>
      </c>
      <c r="G28" s="17">
        <v>15.0</v>
      </c>
      <c r="H28" s="18">
        <v>10.0</v>
      </c>
      <c r="I28" s="18">
        <v>4.0</v>
      </c>
      <c r="J28" s="18">
        <v>13.0</v>
      </c>
      <c r="K28" s="19">
        <v>17.0</v>
      </c>
      <c r="L28" s="19">
        <v>14.0</v>
      </c>
      <c r="M28" s="19">
        <v>38.0</v>
      </c>
      <c r="N28" s="20">
        <v>11.0</v>
      </c>
      <c r="O28" s="20">
        <v>3.0</v>
      </c>
      <c r="P28" s="20">
        <v>20.0</v>
      </c>
      <c r="Q28" s="29">
        <f t="shared" si="2"/>
        <v>117</v>
      </c>
      <c r="R28" s="30">
        <f t="shared" si="3"/>
        <v>31</v>
      </c>
      <c r="S28" s="30">
        <f t="shared" si="4"/>
        <v>28</v>
      </c>
      <c r="T28" s="30">
        <f t="shared" si="5"/>
        <v>38</v>
      </c>
      <c r="U28" s="30">
        <f t="shared" si="6"/>
        <v>20</v>
      </c>
      <c r="V28" s="31">
        <f t="shared" si="7"/>
        <v>0.5757575758</v>
      </c>
      <c r="W28" s="32">
        <f t="shared" si="8"/>
        <v>0.04585798817</v>
      </c>
      <c r="X28" s="33">
        <f t="shared" si="9"/>
        <v>0.02958579882</v>
      </c>
      <c r="Y28" s="34">
        <f t="shared" ref="Y28:AH28" si="37">Y$2*POWER($V28,Y$3)*POWER($W28,Y$4)*POWER($X28,Y$5)</f>
        <v>0.1283647541</v>
      </c>
      <c r="Z28" s="34">
        <f t="shared" si="37"/>
        <v>-0.09755498186</v>
      </c>
      <c r="AA28" s="34">
        <f t="shared" si="37"/>
        <v>0.2073528085</v>
      </c>
      <c r="AB28" s="34">
        <f t="shared" si="37"/>
        <v>0.4640846861</v>
      </c>
      <c r="AC28" s="34">
        <f t="shared" si="37"/>
        <v>0.01839189283</v>
      </c>
      <c r="AD28" s="34">
        <f t="shared" si="37"/>
        <v>0.00009946701606</v>
      </c>
      <c r="AE28" s="34">
        <f t="shared" si="37"/>
        <v>-0.02036392388</v>
      </c>
      <c r="AF28" s="34">
        <f t="shared" si="37"/>
        <v>-0.03600735485</v>
      </c>
      <c r="AG28" s="34">
        <f t="shared" si="37"/>
        <v>-0.06718608242</v>
      </c>
      <c r="AH28" s="34">
        <f t="shared" si="37"/>
        <v>-0.007643104156</v>
      </c>
      <c r="AI28" s="34">
        <f t="shared" si="11"/>
        <v>0.5895381614</v>
      </c>
      <c r="AJ28" s="35">
        <f t="shared" si="12"/>
        <v>0.5897435897</v>
      </c>
      <c r="AK28" s="36">
        <f t="shared" si="13"/>
        <v>0.000205428356</v>
      </c>
      <c r="AL28" s="37">
        <f t="shared" si="14"/>
        <v>69</v>
      </c>
      <c r="AM28" s="37">
        <f t="shared" si="15"/>
        <v>69</v>
      </c>
      <c r="AN28" s="37">
        <f t="shared" si="16"/>
        <v>0</v>
      </c>
    </row>
    <row r="29">
      <c r="A29" s="15">
        <f t="shared" si="17"/>
        <v>23</v>
      </c>
      <c r="B29" s="15">
        <v>11.0</v>
      </c>
      <c r="C29" s="15" t="s">
        <v>67</v>
      </c>
      <c r="D29" s="16">
        <v>765.0</v>
      </c>
      <c r="E29" s="17">
        <v>4.0</v>
      </c>
      <c r="F29" s="17">
        <v>3.0</v>
      </c>
      <c r="G29" s="17">
        <v>13.0</v>
      </c>
      <c r="H29" s="18">
        <v>4.0</v>
      </c>
      <c r="I29" s="18">
        <v>1.0</v>
      </c>
      <c r="J29" s="18">
        <v>5.0</v>
      </c>
      <c r="K29" s="19">
        <v>25.0</v>
      </c>
      <c r="L29" s="19">
        <v>40.0</v>
      </c>
      <c r="M29" s="19">
        <v>62.0</v>
      </c>
      <c r="N29" s="20">
        <v>0.0</v>
      </c>
      <c r="O29" s="20">
        <v>1.0</v>
      </c>
      <c r="P29" s="20">
        <v>25.0</v>
      </c>
      <c r="Q29" s="29">
        <f t="shared" si="2"/>
        <v>170</v>
      </c>
      <c r="R29" s="30">
        <f t="shared" si="3"/>
        <v>65</v>
      </c>
      <c r="S29" s="30">
        <f t="shared" si="4"/>
        <v>18</v>
      </c>
      <c r="T29" s="30">
        <f t="shared" si="5"/>
        <v>62</v>
      </c>
      <c r="U29" s="30">
        <f t="shared" si="6"/>
        <v>25</v>
      </c>
      <c r="V29" s="31">
        <f t="shared" si="7"/>
        <v>0.775</v>
      </c>
      <c r="W29" s="32">
        <f t="shared" si="8"/>
        <v>0.08496732026</v>
      </c>
      <c r="X29" s="33">
        <f t="shared" si="9"/>
        <v>0.03267973856</v>
      </c>
      <c r="Y29" s="34">
        <f t="shared" ref="Y29:AH29" si="38">Y$2*POWER($V29,Y$3)*POWER($W29,Y$4)*POWER($X29,Y$5)</f>
        <v>0.1283647541</v>
      </c>
      <c r="Z29" s="34">
        <f t="shared" si="38"/>
        <v>-0.10775681</v>
      </c>
      <c r="AA29" s="34">
        <f t="shared" si="38"/>
        <v>0.3841906982</v>
      </c>
      <c r="AB29" s="34">
        <f t="shared" si="38"/>
        <v>0.624682413</v>
      </c>
      <c r="AC29" s="34">
        <f t="shared" si="38"/>
        <v>0.02243969631</v>
      </c>
      <c r="AD29" s="34">
        <f t="shared" si="38"/>
        <v>0.000203568833</v>
      </c>
      <c r="AE29" s="34">
        <f t="shared" si="38"/>
        <v>-0.06990935774</v>
      </c>
      <c r="AF29" s="34">
        <f t="shared" si="38"/>
        <v>-0.05353632231</v>
      </c>
      <c r="AG29" s="34">
        <f t="shared" si="38"/>
        <v>-0.1675630602</v>
      </c>
      <c r="AH29" s="34">
        <f t="shared" si="38"/>
        <v>-0.01384821702</v>
      </c>
      <c r="AI29" s="34">
        <f t="shared" si="11"/>
        <v>0.747267363</v>
      </c>
      <c r="AJ29" s="35">
        <f t="shared" si="12"/>
        <v>0.7470588235</v>
      </c>
      <c r="AK29" s="36">
        <f t="shared" si="13"/>
        <v>0.0002085395157</v>
      </c>
      <c r="AL29" s="37">
        <f t="shared" si="14"/>
        <v>127</v>
      </c>
      <c r="AM29" s="37">
        <f t="shared" si="15"/>
        <v>127</v>
      </c>
      <c r="AN29" s="37">
        <f t="shared" si="16"/>
        <v>0</v>
      </c>
    </row>
    <row r="30">
      <c r="A30" s="15">
        <f t="shared" si="17"/>
        <v>24</v>
      </c>
      <c r="B30" s="15">
        <v>11.0</v>
      </c>
      <c r="C30" s="15" t="s">
        <v>68</v>
      </c>
      <c r="D30" s="16">
        <v>714.0</v>
      </c>
      <c r="E30" s="17">
        <v>4.0</v>
      </c>
      <c r="F30" s="17">
        <v>0.0</v>
      </c>
      <c r="G30" s="17">
        <v>14.0</v>
      </c>
      <c r="H30" s="18">
        <v>2.0</v>
      </c>
      <c r="I30" s="18">
        <v>0.0</v>
      </c>
      <c r="J30" s="18">
        <v>26.0</v>
      </c>
      <c r="K30" s="19">
        <v>7.0</v>
      </c>
      <c r="L30" s="19">
        <v>20.0</v>
      </c>
      <c r="M30" s="19">
        <v>59.0</v>
      </c>
      <c r="N30" s="20">
        <v>2.0</v>
      </c>
      <c r="O30" s="20">
        <v>3.0</v>
      </c>
      <c r="P30" s="20">
        <v>20.0</v>
      </c>
      <c r="Q30" s="29">
        <f t="shared" si="2"/>
        <v>146</v>
      </c>
      <c r="R30" s="30">
        <f t="shared" si="3"/>
        <v>27</v>
      </c>
      <c r="S30" s="30">
        <f t="shared" si="4"/>
        <v>40</v>
      </c>
      <c r="T30" s="30">
        <f t="shared" si="5"/>
        <v>59</v>
      </c>
      <c r="U30" s="30">
        <f t="shared" si="6"/>
        <v>20</v>
      </c>
      <c r="V30" s="31">
        <f t="shared" si="7"/>
        <v>0.595959596</v>
      </c>
      <c r="W30" s="32">
        <f t="shared" si="8"/>
        <v>0.03781512605</v>
      </c>
      <c r="X30" s="33">
        <f t="shared" si="9"/>
        <v>0.02801120448</v>
      </c>
      <c r="Y30" s="34">
        <f t="shared" ref="Y30:AH30" si="39">Y$2*POWER($V30,Y$3)*POWER($W30,Y$4)*POWER($X30,Y$5)</f>
        <v>0.1283647541</v>
      </c>
      <c r="Z30" s="34">
        <f t="shared" si="39"/>
        <v>-0.09236298003</v>
      </c>
      <c r="AA30" s="34">
        <f t="shared" si="39"/>
        <v>0.1709859701</v>
      </c>
      <c r="AB30" s="34">
        <f t="shared" si="39"/>
        <v>0.4803683593</v>
      </c>
      <c r="AC30" s="34">
        <f t="shared" si="39"/>
        <v>0.0164863075</v>
      </c>
      <c r="AD30" s="34">
        <f t="shared" si="39"/>
        <v>0.00007765655639</v>
      </c>
      <c r="AE30" s="34">
        <f t="shared" si="39"/>
        <v>-0.01384721942</v>
      </c>
      <c r="AF30" s="34">
        <f t="shared" si="39"/>
        <v>-0.03528717236</v>
      </c>
      <c r="AG30" s="34">
        <f t="shared" si="39"/>
        <v>-0.05734651477</v>
      </c>
      <c r="AH30" s="34">
        <f t="shared" si="39"/>
        <v>-0.008188872135</v>
      </c>
      <c r="AI30" s="34">
        <f t="shared" si="11"/>
        <v>0.5892502888</v>
      </c>
      <c r="AJ30" s="35">
        <f t="shared" si="12"/>
        <v>0.5890410959</v>
      </c>
      <c r="AK30" s="36">
        <f t="shared" si="13"/>
        <v>0.000209192886</v>
      </c>
      <c r="AL30" s="37">
        <f t="shared" si="14"/>
        <v>86</v>
      </c>
      <c r="AM30" s="37">
        <f t="shared" si="15"/>
        <v>86</v>
      </c>
      <c r="AN30" s="37">
        <f t="shared" si="16"/>
        <v>0</v>
      </c>
    </row>
    <row r="31">
      <c r="A31" s="15">
        <f t="shared" si="17"/>
        <v>25</v>
      </c>
      <c r="B31" s="15">
        <v>6.0</v>
      </c>
      <c r="C31" s="15" t="s">
        <v>69</v>
      </c>
      <c r="D31" s="16">
        <v>732.0</v>
      </c>
      <c r="E31" s="17">
        <v>4.0</v>
      </c>
      <c r="F31" s="17">
        <v>4.0</v>
      </c>
      <c r="G31" s="17">
        <v>24.0</v>
      </c>
      <c r="H31" s="18">
        <v>0.0</v>
      </c>
      <c r="I31" s="18">
        <v>5.0</v>
      </c>
      <c r="J31" s="18">
        <v>17.0</v>
      </c>
      <c r="K31" s="19">
        <v>11.0</v>
      </c>
      <c r="L31" s="19">
        <v>27.0</v>
      </c>
      <c r="M31" s="19">
        <v>42.0</v>
      </c>
      <c r="N31" s="20">
        <v>6.0</v>
      </c>
      <c r="O31" s="20">
        <v>1.0</v>
      </c>
      <c r="P31" s="20">
        <v>23.0</v>
      </c>
      <c r="Q31" s="29">
        <f t="shared" si="2"/>
        <v>144</v>
      </c>
      <c r="R31" s="30">
        <f t="shared" si="3"/>
        <v>38</v>
      </c>
      <c r="S31" s="30">
        <f t="shared" si="4"/>
        <v>41</v>
      </c>
      <c r="T31" s="30">
        <f t="shared" si="5"/>
        <v>42</v>
      </c>
      <c r="U31" s="30">
        <f t="shared" si="6"/>
        <v>23</v>
      </c>
      <c r="V31" s="31">
        <f t="shared" si="7"/>
        <v>0.5060240964</v>
      </c>
      <c r="W31" s="32">
        <f t="shared" si="8"/>
        <v>0.05191256831</v>
      </c>
      <c r="X31" s="33">
        <f t="shared" si="9"/>
        <v>0.03142076503</v>
      </c>
      <c r="Y31" s="34">
        <f t="shared" ref="Y31:AH31" si="40">Y$2*POWER($V31,Y$3)*POWER($W31,Y$4)*POWER($X31,Y$5)</f>
        <v>0.1283647541</v>
      </c>
      <c r="Z31" s="34">
        <f t="shared" si="40"/>
        <v>-0.1036055231</v>
      </c>
      <c r="AA31" s="34">
        <f t="shared" si="40"/>
        <v>0.2347293736</v>
      </c>
      <c r="AB31" s="34">
        <f t="shared" si="40"/>
        <v>0.4078765852</v>
      </c>
      <c r="AC31" s="34">
        <f t="shared" si="40"/>
        <v>0.02074403985</v>
      </c>
      <c r="AD31" s="34">
        <f t="shared" si="40"/>
        <v>0.0001195831702</v>
      </c>
      <c r="AE31" s="34">
        <f t="shared" si="40"/>
        <v>-0.02609615363</v>
      </c>
      <c r="AF31" s="34">
        <f t="shared" si="40"/>
        <v>-0.03360904799</v>
      </c>
      <c r="AG31" s="34">
        <f t="shared" si="40"/>
        <v>-0.06684491463</v>
      </c>
      <c r="AH31" s="34">
        <f t="shared" si="40"/>
        <v>-0.005903816519</v>
      </c>
      <c r="AI31" s="34">
        <f t="shared" si="11"/>
        <v>0.5557748801</v>
      </c>
      <c r="AJ31" s="35">
        <f t="shared" si="12"/>
        <v>0.5555555556</v>
      </c>
      <c r="AK31" s="36">
        <f t="shared" si="13"/>
        <v>0.0002193245291</v>
      </c>
      <c r="AL31" s="37">
        <f t="shared" si="14"/>
        <v>80</v>
      </c>
      <c r="AM31" s="37">
        <f t="shared" si="15"/>
        <v>80</v>
      </c>
      <c r="AN31" s="37">
        <f t="shared" si="16"/>
        <v>0</v>
      </c>
    </row>
    <row r="32">
      <c r="A32" s="15">
        <f t="shared" si="17"/>
        <v>26</v>
      </c>
      <c r="B32" s="15">
        <v>3.0</v>
      </c>
      <c r="C32" s="15" t="s">
        <v>70</v>
      </c>
      <c r="D32" s="16">
        <v>727.0</v>
      </c>
      <c r="E32" s="17">
        <v>2.0</v>
      </c>
      <c r="F32" s="17">
        <v>4.0</v>
      </c>
      <c r="G32" s="17">
        <v>17.0</v>
      </c>
      <c r="H32" s="18">
        <v>0.0</v>
      </c>
      <c r="I32" s="18">
        <v>3.0</v>
      </c>
      <c r="J32" s="18">
        <v>21.0</v>
      </c>
      <c r="K32" s="19">
        <v>25.0</v>
      </c>
      <c r="L32" s="19">
        <v>24.0</v>
      </c>
      <c r="M32" s="19">
        <v>59.0</v>
      </c>
      <c r="N32" s="20">
        <v>3.0</v>
      </c>
      <c r="O32" s="20">
        <v>2.0</v>
      </c>
      <c r="P32" s="20">
        <v>30.0</v>
      </c>
      <c r="Q32" s="29">
        <f t="shared" si="2"/>
        <v>176</v>
      </c>
      <c r="R32" s="30">
        <f t="shared" si="3"/>
        <v>49</v>
      </c>
      <c r="S32" s="30">
        <f t="shared" si="4"/>
        <v>38</v>
      </c>
      <c r="T32" s="30">
        <f t="shared" si="5"/>
        <v>59</v>
      </c>
      <c r="U32" s="30">
        <f t="shared" si="6"/>
        <v>30</v>
      </c>
      <c r="V32" s="31">
        <f t="shared" si="7"/>
        <v>0.6082474227</v>
      </c>
      <c r="W32" s="32">
        <f t="shared" si="8"/>
        <v>0.0674002751</v>
      </c>
      <c r="X32" s="33">
        <f t="shared" si="9"/>
        <v>0.04126547455</v>
      </c>
      <c r="Y32" s="34">
        <f t="shared" ref="Y32:AH32" si="41">Y$2*POWER($V32,Y$3)*POWER($W32,Y$4)*POWER($X32,Y$5)</f>
        <v>0.1283647541</v>
      </c>
      <c r="Z32" s="34">
        <f t="shared" si="41"/>
        <v>-0.1360670586</v>
      </c>
      <c r="AA32" s="34">
        <f t="shared" si="41"/>
        <v>0.3047590376</v>
      </c>
      <c r="AB32" s="34">
        <f t="shared" si="41"/>
        <v>0.4902728615</v>
      </c>
      <c r="AC32" s="34">
        <f t="shared" si="41"/>
        <v>0.03577943809</v>
      </c>
      <c r="AD32" s="34">
        <f t="shared" si="41"/>
        <v>0.0002039056712</v>
      </c>
      <c r="AE32" s="34">
        <f t="shared" si="41"/>
        <v>-0.04399008566</v>
      </c>
      <c r="AF32" s="34">
        <f t="shared" si="41"/>
        <v>-0.05305610684</v>
      </c>
      <c r="AG32" s="34">
        <f t="shared" si="41"/>
        <v>-0.1043197664</v>
      </c>
      <c r="AH32" s="34">
        <f t="shared" si="41"/>
        <v>-0.008530038877</v>
      </c>
      <c r="AI32" s="34">
        <f t="shared" si="11"/>
        <v>0.6134169406</v>
      </c>
      <c r="AJ32" s="35">
        <f t="shared" si="12"/>
        <v>0.6136363636</v>
      </c>
      <c r="AK32" s="36">
        <f t="shared" si="13"/>
        <v>0.0002194230635</v>
      </c>
      <c r="AL32" s="37">
        <f t="shared" si="14"/>
        <v>108</v>
      </c>
      <c r="AM32" s="37">
        <f t="shared" si="15"/>
        <v>108</v>
      </c>
      <c r="AN32" s="37">
        <f t="shared" si="16"/>
        <v>0</v>
      </c>
    </row>
    <row r="33">
      <c r="A33" s="15">
        <f t="shared" si="17"/>
        <v>27</v>
      </c>
      <c r="B33" s="15">
        <v>6.0</v>
      </c>
      <c r="C33" s="15" t="s">
        <v>71</v>
      </c>
      <c r="D33" s="16">
        <v>637.0</v>
      </c>
      <c r="E33" s="17">
        <v>2.0</v>
      </c>
      <c r="F33" s="17">
        <v>4.0</v>
      </c>
      <c r="G33" s="17">
        <v>9.0</v>
      </c>
      <c r="H33" s="18">
        <v>6.0</v>
      </c>
      <c r="I33" s="18">
        <v>4.0</v>
      </c>
      <c r="J33" s="18">
        <v>19.0</v>
      </c>
      <c r="K33" s="19">
        <v>8.0</v>
      </c>
      <c r="L33" s="19">
        <v>27.0</v>
      </c>
      <c r="M33" s="19">
        <v>48.0</v>
      </c>
      <c r="N33" s="20">
        <v>6.0</v>
      </c>
      <c r="O33" s="20">
        <v>0.0</v>
      </c>
      <c r="P33" s="20">
        <v>24.0</v>
      </c>
      <c r="Q33" s="29">
        <f t="shared" si="2"/>
        <v>135</v>
      </c>
      <c r="R33" s="30">
        <f t="shared" si="3"/>
        <v>35</v>
      </c>
      <c r="S33" s="30">
        <f t="shared" si="4"/>
        <v>28</v>
      </c>
      <c r="T33" s="30">
        <f t="shared" si="5"/>
        <v>48</v>
      </c>
      <c r="U33" s="30">
        <f t="shared" si="6"/>
        <v>24</v>
      </c>
      <c r="V33" s="31">
        <f t="shared" si="7"/>
        <v>0.6315789474</v>
      </c>
      <c r="W33" s="32">
        <f t="shared" si="8"/>
        <v>0.05494505495</v>
      </c>
      <c r="X33" s="33">
        <f t="shared" si="9"/>
        <v>0.03767660911</v>
      </c>
      <c r="Y33" s="34">
        <f t="shared" ref="Y33:AH33" si="42">Y$2*POWER($V33,Y$3)*POWER($W33,Y$4)*POWER($X33,Y$5)</f>
        <v>0.1283647541</v>
      </c>
      <c r="Z33" s="34">
        <f t="shared" si="42"/>
        <v>-0.124233283</v>
      </c>
      <c r="AA33" s="34">
        <f t="shared" si="42"/>
        <v>0.2484411531</v>
      </c>
      <c r="AB33" s="34">
        <f t="shared" si="42"/>
        <v>0.5090790462</v>
      </c>
      <c r="AC33" s="34">
        <f t="shared" si="42"/>
        <v>0.02982657918</v>
      </c>
      <c r="AD33" s="34">
        <f t="shared" si="42"/>
        <v>0.0001517683503</v>
      </c>
      <c r="AE33" s="34">
        <f t="shared" si="42"/>
        <v>-0.02923403034</v>
      </c>
      <c r="AF33" s="34">
        <f t="shared" si="42"/>
        <v>-0.05029996841</v>
      </c>
      <c r="AG33" s="34">
        <f t="shared" si="42"/>
        <v>-0.08830410975</v>
      </c>
      <c r="AH33" s="34">
        <f t="shared" si="42"/>
        <v>-0.009196990672</v>
      </c>
      <c r="AI33" s="34">
        <f t="shared" si="11"/>
        <v>0.6145949187</v>
      </c>
      <c r="AJ33" s="35">
        <f t="shared" si="12"/>
        <v>0.6148148148</v>
      </c>
      <c r="AK33" s="36">
        <f t="shared" si="13"/>
        <v>0.0002198960763</v>
      </c>
      <c r="AL33" s="37">
        <f t="shared" si="14"/>
        <v>83</v>
      </c>
      <c r="AM33" s="37">
        <f t="shared" si="15"/>
        <v>83</v>
      </c>
      <c r="AN33" s="37">
        <f t="shared" si="16"/>
        <v>0</v>
      </c>
    </row>
    <row r="34">
      <c r="A34" s="15">
        <f t="shared" si="17"/>
        <v>28</v>
      </c>
      <c r="B34" s="15">
        <v>6.0</v>
      </c>
      <c r="C34" s="15" t="s">
        <v>72</v>
      </c>
      <c r="D34" s="16">
        <v>448.0</v>
      </c>
      <c r="E34" s="17">
        <v>2.0</v>
      </c>
      <c r="F34" s="17">
        <v>2.0</v>
      </c>
      <c r="G34" s="17">
        <v>20.0</v>
      </c>
      <c r="H34" s="18">
        <v>0.0</v>
      </c>
      <c r="I34" s="18">
        <v>0.0</v>
      </c>
      <c r="J34" s="18">
        <v>24.0</v>
      </c>
      <c r="K34" s="19">
        <v>4.0</v>
      </c>
      <c r="L34" s="19">
        <v>7.0</v>
      </c>
      <c r="M34" s="19">
        <v>30.0</v>
      </c>
      <c r="N34" s="20">
        <v>3.0</v>
      </c>
      <c r="O34" s="20">
        <v>0.0</v>
      </c>
      <c r="P34" s="20">
        <v>18.0</v>
      </c>
      <c r="Q34" s="29">
        <f t="shared" si="2"/>
        <v>103</v>
      </c>
      <c r="R34" s="30">
        <f t="shared" si="3"/>
        <v>11</v>
      </c>
      <c r="S34" s="30">
        <f t="shared" si="4"/>
        <v>44</v>
      </c>
      <c r="T34" s="30">
        <f t="shared" si="5"/>
        <v>30</v>
      </c>
      <c r="U34" s="30">
        <f t="shared" si="6"/>
        <v>18</v>
      </c>
      <c r="V34" s="31">
        <f t="shared" si="7"/>
        <v>0.4054054054</v>
      </c>
      <c r="W34" s="32">
        <f t="shared" si="8"/>
        <v>0.02455357143</v>
      </c>
      <c r="X34" s="33">
        <f t="shared" si="9"/>
        <v>0.04017857143</v>
      </c>
      <c r="Y34" s="34">
        <f t="shared" ref="Y34:AH34" si="43">Y$2*POWER($V34,Y$3)*POWER($W34,Y$4)*POWER($X34,Y$5)</f>
        <v>0.1283647541</v>
      </c>
      <c r="Z34" s="34">
        <f t="shared" si="43"/>
        <v>-0.1324831495</v>
      </c>
      <c r="AA34" s="34">
        <f t="shared" si="43"/>
        <v>0.1110221403</v>
      </c>
      <c r="AB34" s="34">
        <f t="shared" si="43"/>
        <v>0.3267737121</v>
      </c>
      <c r="AC34" s="34">
        <f t="shared" si="43"/>
        <v>0.03391945068</v>
      </c>
      <c r="AD34" s="34">
        <f t="shared" si="43"/>
        <v>0.00007232525179</v>
      </c>
      <c r="AE34" s="34">
        <f t="shared" si="43"/>
        <v>-0.005837955922</v>
      </c>
      <c r="AF34" s="34">
        <f t="shared" si="43"/>
        <v>-0.0344312099</v>
      </c>
      <c r="AG34" s="34">
        <f t="shared" si="43"/>
        <v>-0.02532963114</v>
      </c>
      <c r="AH34" s="34">
        <f t="shared" si="43"/>
        <v>-0.003789391929</v>
      </c>
      <c r="AI34" s="34">
        <f t="shared" si="11"/>
        <v>0.398281044</v>
      </c>
      <c r="AJ34" s="35">
        <f t="shared" si="12"/>
        <v>0.3980582524</v>
      </c>
      <c r="AK34" s="36">
        <f t="shared" si="13"/>
        <v>0.000222791618</v>
      </c>
      <c r="AL34" s="37">
        <f t="shared" si="14"/>
        <v>41</v>
      </c>
      <c r="AM34" s="37">
        <f t="shared" si="15"/>
        <v>41</v>
      </c>
      <c r="AN34" s="37">
        <f t="shared" si="16"/>
        <v>0</v>
      </c>
    </row>
    <row r="35">
      <c r="A35" s="15">
        <f t="shared" si="17"/>
        <v>29</v>
      </c>
      <c r="B35" s="15">
        <v>8.0</v>
      </c>
      <c r="C35" s="15" t="s">
        <v>73</v>
      </c>
      <c r="D35" s="16">
        <v>571.0</v>
      </c>
      <c r="E35" s="17">
        <v>1.0</v>
      </c>
      <c r="F35" s="17">
        <v>0.0</v>
      </c>
      <c r="G35" s="17">
        <v>4.0</v>
      </c>
      <c r="H35" s="18">
        <v>1.0</v>
      </c>
      <c r="I35" s="18">
        <v>0.0</v>
      </c>
      <c r="J35" s="18">
        <v>8.0</v>
      </c>
      <c r="K35" s="19">
        <v>21.0</v>
      </c>
      <c r="L35" s="19">
        <v>18.0</v>
      </c>
      <c r="M35" s="19">
        <v>38.0</v>
      </c>
      <c r="N35" s="20">
        <v>1.0</v>
      </c>
      <c r="O35" s="20">
        <v>0.0</v>
      </c>
      <c r="P35" s="20">
        <v>7.0</v>
      </c>
      <c r="Q35" s="29">
        <f t="shared" si="2"/>
        <v>96</v>
      </c>
      <c r="R35" s="30">
        <f t="shared" si="3"/>
        <v>39</v>
      </c>
      <c r="S35" s="30">
        <f t="shared" si="4"/>
        <v>12</v>
      </c>
      <c r="T35" s="30">
        <f t="shared" si="5"/>
        <v>38</v>
      </c>
      <c r="U35" s="30">
        <f t="shared" si="6"/>
        <v>7</v>
      </c>
      <c r="V35" s="31">
        <f t="shared" si="7"/>
        <v>0.76</v>
      </c>
      <c r="W35" s="32">
        <f t="shared" si="8"/>
        <v>0.06830122592</v>
      </c>
      <c r="X35" s="33">
        <f t="shared" si="9"/>
        <v>0.0122591944</v>
      </c>
      <c r="Y35" s="34">
        <f t="shared" ref="Y35:AH35" si="44">Y$2*POWER($V35,Y$3)*POWER($W35,Y$4)*POWER($X35,Y$5)</f>
        <v>0.1283647541</v>
      </c>
      <c r="Z35" s="34">
        <f t="shared" si="44"/>
        <v>-0.04042295746</v>
      </c>
      <c r="AA35" s="34">
        <f t="shared" si="44"/>
        <v>0.3088328029</v>
      </c>
      <c r="AB35" s="34">
        <f t="shared" si="44"/>
        <v>0.6125917856</v>
      </c>
      <c r="AC35" s="34">
        <f t="shared" si="44"/>
        <v>0.003157793247</v>
      </c>
      <c r="AD35" s="34">
        <f t="shared" si="44"/>
        <v>0.00006138626679</v>
      </c>
      <c r="AE35" s="34">
        <f t="shared" si="44"/>
        <v>-0.04517399161</v>
      </c>
      <c r="AF35" s="34">
        <f t="shared" si="44"/>
        <v>-0.0196944466</v>
      </c>
      <c r="AG35" s="34">
        <f t="shared" si="44"/>
        <v>-0.1320890299</v>
      </c>
      <c r="AH35" s="34">
        <f t="shared" si="44"/>
        <v>-0.01331734468</v>
      </c>
      <c r="AI35" s="34">
        <f t="shared" si="11"/>
        <v>0.8023107519</v>
      </c>
      <c r="AJ35" s="35">
        <f t="shared" si="12"/>
        <v>0.8020833333</v>
      </c>
      <c r="AK35" s="36">
        <f t="shared" si="13"/>
        <v>0.0002274186107</v>
      </c>
      <c r="AL35" s="37">
        <f t="shared" si="14"/>
        <v>77</v>
      </c>
      <c r="AM35" s="37">
        <f t="shared" si="15"/>
        <v>77</v>
      </c>
      <c r="AN35" s="37">
        <f t="shared" si="16"/>
        <v>0</v>
      </c>
    </row>
    <row r="36">
      <c r="A36" s="15">
        <f t="shared" si="17"/>
        <v>30</v>
      </c>
      <c r="B36" s="15">
        <v>8.0</v>
      </c>
      <c r="C36" s="15" t="s">
        <v>74</v>
      </c>
      <c r="D36" s="16">
        <v>620.0</v>
      </c>
      <c r="E36" s="17">
        <v>2.0</v>
      </c>
      <c r="F36" s="17">
        <v>0.0</v>
      </c>
      <c r="G36" s="17">
        <v>17.0</v>
      </c>
      <c r="H36" s="18">
        <v>1.0</v>
      </c>
      <c r="I36" s="18">
        <v>0.0</v>
      </c>
      <c r="J36" s="18">
        <v>6.0</v>
      </c>
      <c r="K36" s="19">
        <v>10.0</v>
      </c>
      <c r="L36" s="19">
        <v>24.0</v>
      </c>
      <c r="M36" s="19">
        <v>48.0</v>
      </c>
      <c r="N36" s="20">
        <v>0.0</v>
      </c>
      <c r="O36" s="20">
        <v>1.0</v>
      </c>
      <c r="P36" s="20">
        <v>25.0</v>
      </c>
      <c r="Q36" s="29">
        <f t="shared" si="2"/>
        <v>130</v>
      </c>
      <c r="R36" s="30">
        <f t="shared" si="3"/>
        <v>34</v>
      </c>
      <c r="S36" s="30">
        <f t="shared" si="4"/>
        <v>23</v>
      </c>
      <c r="T36" s="30">
        <f t="shared" si="5"/>
        <v>48</v>
      </c>
      <c r="U36" s="30">
        <f t="shared" si="6"/>
        <v>25</v>
      </c>
      <c r="V36" s="31">
        <f t="shared" si="7"/>
        <v>0.676056338</v>
      </c>
      <c r="W36" s="32">
        <f t="shared" si="8"/>
        <v>0.05483870968</v>
      </c>
      <c r="X36" s="33">
        <f t="shared" si="9"/>
        <v>0.04032258065</v>
      </c>
      <c r="Y36" s="34">
        <f t="shared" ref="Y36:AH36" si="45">Y$2*POWER($V36,Y$3)*POWER($W36,Y$4)*POWER($X36,Y$5)</f>
        <v>0.1283647541</v>
      </c>
      <c r="Z36" s="34">
        <f t="shared" si="45"/>
        <v>-0.1329579995</v>
      </c>
      <c r="AA36" s="34">
        <f t="shared" si="45"/>
        <v>0.2479602992</v>
      </c>
      <c r="AB36" s="34">
        <f t="shared" si="45"/>
        <v>0.5449296833</v>
      </c>
      <c r="AC36" s="34">
        <f t="shared" si="45"/>
        <v>0.03416303662</v>
      </c>
      <c r="AD36" s="34">
        <f t="shared" si="45"/>
        <v>0.0001621124386</v>
      </c>
      <c r="AE36" s="34">
        <f t="shared" si="45"/>
        <v>-0.02912097586</v>
      </c>
      <c r="AF36" s="34">
        <f t="shared" si="45"/>
        <v>-0.05762347775</v>
      </c>
      <c r="AG36" s="34">
        <f t="shared" si="45"/>
        <v>-0.09433976185</v>
      </c>
      <c r="AH36" s="34">
        <f t="shared" si="45"/>
        <v>-0.01053795241</v>
      </c>
      <c r="AI36" s="34">
        <f t="shared" si="11"/>
        <v>0.6309997183</v>
      </c>
      <c r="AJ36" s="35">
        <f t="shared" si="12"/>
        <v>0.6307692308</v>
      </c>
      <c r="AK36" s="36">
        <f t="shared" si="13"/>
        <v>0.0002304875574</v>
      </c>
      <c r="AL36" s="37">
        <f t="shared" si="14"/>
        <v>82</v>
      </c>
      <c r="AM36" s="37">
        <f t="shared" si="15"/>
        <v>82</v>
      </c>
      <c r="AN36" s="37">
        <f t="shared" si="16"/>
        <v>0</v>
      </c>
    </row>
    <row r="37">
      <c r="A37" s="15">
        <f t="shared" si="17"/>
        <v>31</v>
      </c>
      <c r="B37" s="15">
        <v>3.0</v>
      </c>
      <c r="C37" s="15" t="s">
        <v>75</v>
      </c>
      <c r="D37" s="16">
        <v>661.0</v>
      </c>
      <c r="E37" s="17">
        <v>7.0</v>
      </c>
      <c r="F37" s="17">
        <v>4.0</v>
      </c>
      <c r="G37" s="17">
        <v>17.0</v>
      </c>
      <c r="H37" s="18">
        <v>7.0</v>
      </c>
      <c r="I37" s="18">
        <v>2.0</v>
      </c>
      <c r="J37" s="18">
        <v>16.0</v>
      </c>
      <c r="K37" s="19">
        <v>17.0</v>
      </c>
      <c r="L37" s="19">
        <v>11.0</v>
      </c>
      <c r="M37" s="19">
        <v>51.0</v>
      </c>
      <c r="N37" s="20">
        <v>14.0</v>
      </c>
      <c r="O37" s="20">
        <v>1.0</v>
      </c>
      <c r="P37" s="20">
        <v>21.0</v>
      </c>
      <c r="Q37" s="29">
        <f t="shared" si="2"/>
        <v>133</v>
      </c>
      <c r="R37" s="30">
        <f t="shared" si="3"/>
        <v>28</v>
      </c>
      <c r="S37" s="30">
        <f t="shared" si="4"/>
        <v>33</v>
      </c>
      <c r="T37" s="30">
        <f t="shared" si="5"/>
        <v>51</v>
      </c>
      <c r="U37" s="30">
        <f t="shared" si="6"/>
        <v>21</v>
      </c>
      <c r="V37" s="31">
        <f t="shared" si="7"/>
        <v>0.6071428571</v>
      </c>
      <c r="W37" s="32">
        <f t="shared" si="8"/>
        <v>0.04236006051</v>
      </c>
      <c r="X37" s="33">
        <f t="shared" si="9"/>
        <v>0.03177004539</v>
      </c>
      <c r="Y37" s="34">
        <f t="shared" ref="Y37:AH37" si="46">Y$2*POWER($V37,Y$3)*POWER($W37,Y$4)*POWER($X37,Y$5)</f>
        <v>0.1283647541</v>
      </c>
      <c r="Z37" s="34">
        <f t="shared" si="46"/>
        <v>-0.1047572256</v>
      </c>
      <c r="AA37" s="34">
        <f t="shared" si="46"/>
        <v>0.1915364775</v>
      </c>
      <c r="AB37" s="34">
        <f t="shared" si="46"/>
        <v>0.4893825355</v>
      </c>
      <c r="AC37" s="34">
        <f t="shared" si="46"/>
        <v>0.02120779411</v>
      </c>
      <c r="AD37" s="34">
        <f t="shared" si="46"/>
        <v>0.00009866320046</v>
      </c>
      <c r="AE37" s="34">
        <f t="shared" si="46"/>
        <v>-0.01737579215</v>
      </c>
      <c r="AF37" s="34">
        <f t="shared" si="46"/>
        <v>-0.0407734052</v>
      </c>
      <c r="AG37" s="34">
        <f t="shared" si="46"/>
        <v>-0.06544434438</v>
      </c>
      <c r="AH37" s="34">
        <f t="shared" si="46"/>
        <v>-0.008499086237</v>
      </c>
      <c r="AI37" s="34">
        <f t="shared" si="11"/>
        <v>0.5937403708</v>
      </c>
      <c r="AJ37" s="35">
        <f t="shared" si="12"/>
        <v>0.5939849624</v>
      </c>
      <c r="AK37" s="36">
        <f t="shared" si="13"/>
        <v>0.0002445915797</v>
      </c>
      <c r="AL37" s="37">
        <f t="shared" si="14"/>
        <v>79</v>
      </c>
      <c r="AM37" s="37">
        <f t="shared" si="15"/>
        <v>79</v>
      </c>
      <c r="AN37" s="37">
        <f t="shared" si="16"/>
        <v>0</v>
      </c>
    </row>
    <row r="38">
      <c r="A38" s="15">
        <f t="shared" si="17"/>
        <v>32</v>
      </c>
      <c r="B38" s="39">
        <v>44631.0</v>
      </c>
      <c r="C38" s="15" t="s">
        <v>76</v>
      </c>
      <c r="D38" s="16">
        <v>823.0</v>
      </c>
      <c r="E38" s="17">
        <v>2.0</v>
      </c>
      <c r="F38" s="17">
        <v>8.0</v>
      </c>
      <c r="G38" s="17">
        <v>24.0</v>
      </c>
      <c r="H38" s="18">
        <v>2.0</v>
      </c>
      <c r="I38" s="18">
        <v>0.0</v>
      </c>
      <c r="J38" s="18">
        <v>23.0</v>
      </c>
      <c r="K38" s="19">
        <v>8.0</v>
      </c>
      <c r="L38" s="19">
        <v>19.0</v>
      </c>
      <c r="M38" s="19">
        <v>52.0</v>
      </c>
      <c r="N38" s="20">
        <v>6.0</v>
      </c>
      <c r="O38" s="20">
        <v>1.0</v>
      </c>
      <c r="P38" s="20">
        <v>47.0</v>
      </c>
      <c r="Q38" s="29">
        <f t="shared" si="2"/>
        <v>173</v>
      </c>
      <c r="R38" s="30">
        <f t="shared" si="3"/>
        <v>27</v>
      </c>
      <c r="S38" s="30">
        <f t="shared" si="4"/>
        <v>47</v>
      </c>
      <c r="T38" s="30">
        <f t="shared" si="5"/>
        <v>52</v>
      </c>
      <c r="U38" s="30">
        <f t="shared" si="6"/>
        <v>47</v>
      </c>
      <c r="V38" s="31">
        <f t="shared" si="7"/>
        <v>0.5252525253</v>
      </c>
      <c r="W38" s="32">
        <f t="shared" si="8"/>
        <v>0.03280680437</v>
      </c>
      <c r="X38" s="33">
        <f t="shared" si="9"/>
        <v>0.05710814095</v>
      </c>
      <c r="Y38" s="34">
        <f t="shared" ref="Y38:AH38" si="47">Y$2*POWER($V38,Y$3)*POWER($W38,Y$4)*POWER($X38,Y$5)</f>
        <v>0.1283647541</v>
      </c>
      <c r="Z38" s="34">
        <f t="shared" si="47"/>
        <v>-0.1883060075</v>
      </c>
      <c r="AA38" s="34">
        <f t="shared" si="47"/>
        <v>0.1483401976</v>
      </c>
      <c r="AB38" s="34">
        <f t="shared" si="47"/>
        <v>0.4233755031</v>
      </c>
      <c r="AC38" s="34">
        <f t="shared" si="47"/>
        <v>0.06852607757</v>
      </c>
      <c r="AD38" s="34">
        <f t="shared" si="47"/>
        <v>0.000137354453</v>
      </c>
      <c r="AE38" s="34">
        <f t="shared" si="47"/>
        <v>-0.01042219818</v>
      </c>
      <c r="AF38" s="34">
        <f t="shared" si="47"/>
        <v>-0.06340659469</v>
      </c>
      <c r="AG38" s="34">
        <f t="shared" si="47"/>
        <v>-0.04384870153</v>
      </c>
      <c r="AH38" s="34">
        <f t="shared" si="47"/>
        <v>-0.006361019895</v>
      </c>
      <c r="AI38" s="34">
        <f t="shared" si="11"/>
        <v>0.456399365</v>
      </c>
      <c r="AJ38" s="35">
        <f t="shared" si="12"/>
        <v>0.4566473988</v>
      </c>
      <c r="AK38" s="36">
        <f t="shared" si="13"/>
        <v>0.0002480338475</v>
      </c>
      <c r="AL38" s="37">
        <f t="shared" si="14"/>
        <v>79</v>
      </c>
      <c r="AM38" s="37">
        <f t="shared" si="15"/>
        <v>79</v>
      </c>
      <c r="AN38" s="37">
        <f t="shared" si="16"/>
        <v>0</v>
      </c>
    </row>
    <row r="39">
      <c r="A39" s="15">
        <f t="shared" si="17"/>
        <v>33</v>
      </c>
      <c r="B39" s="15">
        <v>11.0</v>
      </c>
      <c r="C39" s="15" t="s">
        <v>77</v>
      </c>
      <c r="D39" s="16">
        <v>842.0</v>
      </c>
      <c r="E39" s="17">
        <v>7.0</v>
      </c>
      <c r="F39" s="17">
        <v>9.0</v>
      </c>
      <c r="G39" s="17">
        <v>28.0</v>
      </c>
      <c r="H39" s="18">
        <v>0.0</v>
      </c>
      <c r="I39" s="18">
        <v>0.0</v>
      </c>
      <c r="J39" s="18">
        <v>11.0</v>
      </c>
      <c r="K39" s="19">
        <v>20.0</v>
      </c>
      <c r="L39" s="19">
        <v>28.0</v>
      </c>
      <c r="M39" s="19">
        <v>53.0</v>
      </c>
      <c r="N39" s="20">
        <v>1.0</v>
      </c>
      <c r="O39" s="20">
        <v>3.0</v>
      </c>
      <c r="P39" s="20">
        <v>25.0</v>
      </c>
      <c r="Q39" s="29">
        <f t="shared" si="2"/>
        <v>165</v>
      </c>
      <c r="R39" s="30">
        <f t="shared" si="3"/>
        <v>48</v>
      </c>
      <c r="S39" s="30">
        <f t="shared" si="4"/>
        <v>39</v>
      </c>
      <c r="T39" s="30">
        <f t="shared" si="5"/>
        <v>53</v>
      </c>
      <c r="U39" s="30">
        <f t="shared" si="6"/>
        <v>25</v>
      </c>
      <c r="V39" s="31">
        <f t="shared" si="7"/>
        <v>0.5760869565</v>
      </c>
      <c r="W39" s="32">
        <f t="shared" si="8"/>
        <v>0.05700712589</v>
      </c>
      <c r="X39" s="33">
        <f t="shared" si="9"/>
        <v>0.0296912114</v>
      </c>
      <c r="Y39" s="34">
        <f t="shared" ref="Y39:AH39" si="48">Y$2*POWER($V39,Y$3)*POWER($W39,Y$4)*POWER($X39,Y$5)</f>
        <v>0.1283647541</v>
      </c>
      <c r="Z39" s="34">
        <f t="shared" si="48"/>
        <v>-0.09790256493</v>
      </c>
      <c r="AA39" s="34">
        <f t="shared" si="48"/>
        <v>0.2577650728</v>
      </c>
      <c r="AB39" s="34">
        <f t="shared" si="48"/>
        <v>0.4643501808</v>
      </c>
      <c r="AC39" s="34">
        <f t="shared" si="48"/>
        <v>0.01852318492</v>
      </c>
      <c r="AD39" s="34">
        <f t="shared" si="48"/>
        <v>0.0001240903059</v>
      </c>
      <c r="AE39" s="34">
        <f t="shared" si="48"/>
        <v>-0.03146949408</v>
      </c>
      <c r="AF39" s="34">
        <f t="shared" si="48"/>
        <v>-0.03615631965</v>
      </c>
      <c r="AG39" s="34">
        <f t="shared" si="48"/>
        <v>-0.08356835387</v>
      </c>
      <c r="AH39" s="34">
        <f t="shared" si="48"/>
        <v>-0.007651851628</v>
      </c>
      <c r="AI39" s="34">
        <f t="shared" si="11"/>
        <v>0.6123786988</v>
      </c>
      <c r="AJ39" s="35">
        <f t="shared" si="12"/>
        <v>0.6121212121</v>
      </c>
      <c r="AK39" s="36">
        <f t="shared" si="13"/>
        <v>0.0002574866317</v>
      </c>
      <c r="AL39" s="37">
        <f t="shared" si="14"/>
        <v>101</v>
      </c>
      <c r="AM39" s="37">
        <f t="shared" si="15"/>
        <v>101</v>
      </c>
      <c r="AN39" s="37">
        <f t="shared" si="16"/>
        <v>0</v>
      </c>
    </row>
    <row r="40">
      <c r="A40" s="15">
        <f t="shared" si="17"/>
        <v>34</v>
      </c>
      <c r="B40" s="15">
        <v>6.0</v>
      </c>
      <c r="C40" s="15" t="s">
        <v>78</v>
      </c>
      <c r="D40" s="16">
        <v>690.0</v>
      </c>
      <c r="E40" s="17">
        <v>7.0</v>
      </c>
      <c r="F40" s="17">
        <v>9.0</v>
      </c>
      <c r="G40" s="17">
        <v>28.0</v>
      </c>
      <c r="H40" s="18">
        <v>0.0</v>
      </c>
      <c r="I40" s="18">
        <v>7.0</v>
      </c>
      <c r="J40" s="18">
        <v>9.0</v>
      </c>
      <c r="K40" s="19">
        <v>16.0</v>
      </c>
      <c r="L40" s="19">
        <v>27.0</v>
      </c>
      <c r="M40" s="19">
        <v>66.0</v>
      </c>
      <c r="N40" s="20">
        <v>3.0</v>
      </c>
      <c r="O40" s="20">
        <v>4.0</v>
      </c>
      <c r="P40" s="20">
        <v>25.0</v>
      </c>
      <c r="Q40" s="29">
        <f t="shared" si="2"/>
        <v>171</v>
      </c>
      <c r="R40" s="30">
        <f t="shared" si="3"/>
        <v>43</v>
      </c>
      <c r="S40" s="30">
        <f t="shared" si="4"/>
        <v>37</v>
      </c>
      <c r="T40" s="30">
        <f t="shared" si="5"/>
        <v>66</v>
      </c>
      <c r="U40" s="30">
        <f t="shared" si="6"/>
        <v>25</v>
      </c>
      <c r="V40" s="31">
        <f t="shared" si="7"/>
        <v>0.640776699</v>
      </c>
      <c r="W40" s="32">
        <f t="shared" si="8"/>
        <v>0.06231884058</v>
      </c>
      <c r="X40" s="33">
        <f t="shared" si="9"/>
        <v>0.03623188406</v>
      </c>
      <c r="Y40" s="34">
        <f t="shared" ref="Y40:AH40" si="49">Y$2*POWER($V40,Y$3)*POWER($W40,Y$4)*POWER($X40,Y$5)</f>
        <v>0.1283647541</v>
      </c>
      <c r="Z40" s="34">
        <f t="shared" si="49"/>
        <v>-0.1194695068</v>
      </c>
      <c r="AA40" s="34">
        <f t="shared" si="49"/>
        <v>0.2817826759</v>
      </c>
      <c r="AB40" s="34">
        <f t="shared" si="49"/>
        <v>0.5164928187</v>
      </c>
      <c r="AC40" s="34">
        <f t="shared" si="49"/>
        <v>0.02758301045</v>
      </c>
      <c r="AD40" s="34">
        <f t="shared" si="49"/>
        <v>0.0001655354733</v>
      </c>
      <c r="AE40" s="34">
        <f t="shared" si="49"/>
        <v>-0.03760713066</v>
      </c>
      <c r="AF40" s="34">
        <f t="shared" si="49"/>
        <v>-0.04907563035</v>
      </c>
      <c r="AG40" s="34">
        <f t="shared" si="49"/>
        <v>-0.101613342</v>
      </c>
      <c r="AH40" s="34">
        <f t="shared" si="49"/>
        <v>-0.009466814722</v>
      </c>
      <c r="AI40" s="34">
        <f t="shared" si="11"/>
        <v>0.6371563703</v>
      </c>
      <c r="AJ40" s="35">
        <f t="shared" si="12"/>
        <v>0.6374269006</v>
      </c>
      <c r="AK40" s="36">
        <f t="shared" si="13"/>
        <v>0.0002705303343</v>
      </c>
      <c r="AL40" s="37">
        <f t="shared" si="14"/>
        <v>109</v>
      </c>
      <c r="AM40" s="37">
        <f t="shared" si="15"/>
        <v>109</v>
      </c>
      <c r="AN40" s="37">
        <f t="shared" si="16"/>
        <v>0</v>
      </c>
    </row>
    <row r="41">
      <c r="A41" s="15">
        <f t="shared" si="17"/>
        <v>35</v>
      </c>
      <c r="B41" s="15">
        <v>6.0</v>
      </c>
      <c r="C41" s="15" t="s">
        <v>79</v>
      </c>
      <c r="D41" s="16">
        <v>678.0</v>
      </c>
      <c r="E41" s="17">
        <v>11.0</v>
      </c>
      <c r="F41" s="17">
        <v>1.0</v>
      </c>
      <c r="G41" s="17">
        <v>11.0</v>
      </c>
      <c r="H41" s="18">
        <v>2.0</v>
      </c>
      <c r="I41" s="18">
        <v>1.0</v>
      </c>
      <c r="J41" s="18">
        <v>15.0</v>
      </c>
      <c r="K41" s="19">
        <v>5.0</v>
      </c>
      <c r="L41" s="19">
        <v>21.0</v>
      </c>
      <c r="M41" s="19">
        <v>53.0</v>
      </c>
      <c r="N41" s="20">
        <v>5.0</v>
      </c>
      <c r="O41" s="20">
        <v>1.0</v>
      </c>
      <c r="P41" s="20">
        <v>20.0</v>
      </c>
      <c r="Q41" s="29">
        <f t="shared" si="2"/>
        <v>125</v>
      </c>
      <c r="R41" s="30">
        <f t="shared" si="3"/>
        <v>26</v>
      </c>
      <c r="S41" s="30">
        <f t="shared" si="4"/>
        <v>26</v>
      </c>
      <c r="T41" s="30">
        <f t="shared" si="5"/>
        <v>53</v>
      </c>
      <c r="U41" s="30">
        <f t="shared" si="6"/>
        <v>20</v>
      </c>
      <c r="V41" s="31">
        <f t="shared" si="7"/>
        <v>0.6708860759</v>
      </c>
      <c r="W41" s="32">
        <f t="shared" si="8"/>
        <v>0.0383480826</v>
      </c>
      <c r="X41" s="33">
        <f t="shared" si="9"/>
        <v>0.02949852507</v>
      </c>
      <c r="Y41" s="34">
        <f t="shared" ref="Y41:AH41" si="50">Y$2*POWER($V41,Y$3)*POWER($W41,Y$4)*POWER($X41,Y$5)</f>
        <v>0.1283647541</v>
      </c>
      <c r="Z41" s="34">
        <f t="shared" si="50"/>
        <v>-0.09726720906</v>
      </c>
      <c r="AA41" s="34">
        <f t="shared" si="50"/>
        <v>0.1733958018</v>
      </c>
      <c r="AB41" s="34">
        <f t="shared" si="50"/>
        <v>0.5407622358</v>
      </c>
      <c r="AC41" s="34">
        <f t="shared" si="50"/>
        <v>0.01828354612</v>
      </c>
      <c r="AD41" s="34">
        <f t="shared" si="50"/>
        <v>0.00008293249819</v>
      </c>
      <c r="AE41" s="34">
        <f t="shared" si="50"/>
        <v>-0.01424028816</v>
      </c>
      <c r="AF41" s="34">
        <f t="shared" si="50"/>
        <v>-0.04183283889</v>
      </c>
      <c r="AG41" s="34">
        <f t="shared" si="50"/>
        <v>-0.0654661938</v>
      </c>
      <c r="AH41" s="34">
        <f t="shared" si="50"/>
        <v>-0.01037738699</v>
      </c>
      <c r="AI41" s="34">
        <f t="shared" si="11"/>
        <v>0.6317053535</v>
      </c>
      <c r="AJ41" s="35">
        <f t="shared" si="12"/>
        <v>0.632</v>
      </c>
      <c r="AK41" s="36">
        <f t="shared" si="13"/>
        <v>0.0002946465247</v>
      </c>
      <c r="AL41" s="37">
        <f t="shared" si="14"/>
        <v>79</v>
      </c>
      <c r="AM41" s="37">
        <f t="shared" si="15"/>
        <v>79</v>
      </c>
      <c r="AN41" s="37">
        <f t="shared" si="16"/>
        <v>0</v>
      </c>
    </row>
    <row r="42">
      <c r="A42" s="15">
        <f t="shared" si="17"/>
        <v>36</v>
      </c>
      <c r="B42" s="15">
        <v>6.0</v>
      </c>
      <c r="C42" s="15" t="s">
        <v>80</v>
      </c>
      <c r="D42" s="16">
        <v>626.0</v>
      </c>
      <c r="E42" s="17">
        <v>8.0</v>
      </c>
      <c r="F42" s="17">
        <v>1.0</v>
      </c>
      <c r="G42" s="17">
        <v>15.0</v>
      </c>
      <c r="H42" s="18">
        <v>5.0</v>
      </c>
      <c r="I42" s="18">
        <v>0.0</v>
      </c>
      <c r="J42" s="18">
        <v>19.0</v>
      </c>
      <c r="K42" s="19">
        <v>24.0</v>
      </c>
      <c r="L42" s="19">
        <v>26.0</v>
      </c>
      <c r="M42" s="19">
        <v>55.0</v>
      </c>
      <c r="N42" s="20">
        <v>4.0</v>
      </c>
      <c r="O42" s="20">
        <v>1.0</v>
      </c>
      <c r="P42" s="20">
        <v>27.0</v>
      </c>
      <c r="Q42" s="29">
        <f t="shared" si="2"/>
        <v>166</v>
      </c>
      <c r="R42" s="30">
        <f t="shared" si="3"/>
        <v>50</v>
      </c>
      <c r="S42" s="30">
        <f t="shared" si="4"/>
        <v>34</v>
      </c>
      <c r="T42" s="30">
        <f t="shared" si="5"/>
        <v>55</v>
      </c>
      <c r="U42" s="30">
        <f t="shared" si="6"/>
        <v>27</v>
      </c>
      <c r="V42" s="31">
        <f t="shared" si="7"/>
        <v>0.6179775281</v>
      </c>
      <c r="W42" s="32">
        <f t="shared" si="8"/>
        <v>0.07987220447</v>
      </c>
      <c r="X42" s="33">
        <f t="shared" si="9"/>
        <v>0.04313099042</v>
      </c>
      <c r="Y42" s="34">
        <f t="shared" ref="Y42:AH42" si="51">Y$2*POWER($V42,Y$3)*POWER($W42,Y$4)*POWER($X42,Y$5)</f>
        <v>0.1283647541</v>
      </c>
      <c r="Z42" s="34">
        <f t="shared" si="51"/>
        <v>-0.142218333</v>
      </c>
      <c r="AA42" s="34">
        <f t="shared" si="51"/>
        <v>0.3611524749</v>
      </c>
      <c r="AB42" s="34">
        <f t="shared" si="51"/>
        <v>0.4981157334</v>
      </c>
      <c r="AC42" s="34">
        <f t="shared" si="51"/>
        <v>0.03908757162</v>
      </c>
      <c r="AD42" s="34">
        <f t="shared" si="51"/>
        <v>0.0002525607706</v>
      </c>
      <c r="AE42" s="34">
        <f t="shared" si="51"/>
        <v>-0.06177643061</v>
      </c>
      <c r="AF42" s="34">
        <f t="shared" si="51"/>
        <v>-0.05634175511</v>
      </c>
      <c r="AG42" s="34">
        <f t="shared" si="51"/>
        <v>-0.1256009758</v>
      </c>
      <c r="AH42" s="34">
        <f t="shared" si="51"/>
        <v>-0.008805130997</v>
      </c>
      <c r="AI42" s="34">
        <f t="shared" si="11"/>
        <v>0.6322304694</v>
      </c>
      <c r="AJ42" s="35">
        <f t="shared" si="12"/>
        <v>0.6325301205</v>
      </c>
      <c r="AK42" s="36">
        <f t="shared" si="13"/>
        <v>0.0002996511122</v>
      </c>
      <c r="AL42" s="37">
        <f t="shared" si="14"/>
        <v>105</v>
      </c>
      <c r="AM42" s="37">
        <f t="shared" si="15"/>
        <v>105</v>
      </c>
      <c r="AN42" s="37">
        <f t="shared" si="16"/>
        <v>0</v>
      </c>
    </row>
    <row r="43">
      <c r="A43" s="15">
        <f t="shared" si="17"/>
        <v>37</v>
      </c>
      <c r="B43" s="15">
        <v>8.0</v>
      </c>
      <c r="C43" s="15" t="s">
        <v>81</v>
      </c>
      <c r="D43" s="16">
        <v>568.0</v>
      </c>
      <c r="E43" s="17">
        <v>4.0</v>
      </c>
      <c r="F43" s="17">
        <v>2.0</v>
      </c>
      <c r="G43" s="17">
        <v>9.0</v>
      </c>
      <c r="H43" s="18">
        <v>0.0</v>
      </c>
      <c r="I43" s="18">
        <v>0.0</v>
      </c>
      <c r="J43" s="18">
        <v>8.0</v>
      </c>
      <c r="K43" s="19">
        <v>7.0</v>
      </c>
      <c r="L43" s="19">
        <v>14.0</v>
      </c>
      <c r="M43" s="19">
        <v>26.0</v>
      </c>
      <c r="N43" s="20">
        <v>4.0</v>
      </c>
      <c r="O43" s="20">
        <v>2.0</v>
      </c>
      <c r="P43" s="20">
        <v>13.0</v>
      </c>
      <c r="Q43" s="29">
        <f t="shared" si="2"/>
        <v>77</v>
      </c>
      <c r="R43" s="30">
        <f t="shared" si="3"/>
        <v>21</v>
      </c>
      <c r="S43" s="30">
        <f t="shared" si="4"/>
        <v>17</v>
      </c>
      <c r="T43" s="30">
        <f t="shared" si="5"/>
        <v>26</v>
      </c>
      <c r="U43" s="30">
        <f t="shared" si="6"/>
        <v>13</v>
      </c>
      <c r="V43" s="31">
        <f t="shared" si="7"/>
        <v>0.6046511628</v>
      </c>
      <c r="W43" s="32">
        <f t="shared" si="8"/>
        <v>0.03697183099</v>
      </c>
      <c r="X43" s="33">
        <f t="shared" si="9"/>
        <v>0.02288732394</v>
      </c>
      <c r="Y43" s="34">
        <f t="shared" ref="Y43:AH43" si="52">Y$2*POWER($V43,Y$3)*POWER($W43,Y$4)*POWER($X43,Y$5)</f>
        <v>0.1283647541</v>
      </c>
      <c r="Z43" s="34">
        <f t="shared" si="52"/>
        <v>-0.07546770956</v>
      </c>
      <c r="AA43" s="34">
        <f t="shared" si="52"/>
        <v>0.1671729027</v>
      </c>
      <c r="AB43" s="34">
        <f t="shared" si="52"/>
        <v>0.4873741257</v>
      </c>
      <c r="AC43" s="34">
        <f t="shared" si="52"/>
        <v>0.0110065158</v>
      </c>
      <c r="AD43" s="34">
        <f t="shared" si="52"/>
        <v>0.00006203642572</v>
      </c>
      <c r="AE43" s="34">
        <f t="shared" si="52"/>
        <v>-0.01323650681</v>
      </c>
      <c r="AF43" s="34">
        <f t="shared" si="52"/>
        <v>-0.02925284883</v>
      </c>
      <c r="AG43" s="34">
        <f t="shared" si="52"/>
        <v>-0.05688535999</v>
      </c>
      <c r="AH43" s="34">
        <f t="shared" si="52"/>
        <v>-0.008429469441</v>
      </c>
      <c r="AI43" s="34">
        <f t="shared" si="11"/>
        <v>0.61070844</v>
      </c>
      <c r="AJ43" s="35">
        <f t="shared" si="12"/>
        <v>0.6103896104</v>
      </c>
      <c r="AK43" s="36">
        <f t="shared" si="13"/>
        <v>0.0003188296114</v>
      </c>
      <c r="AL43" s="37">
        <f t="shared" si="14"/>
        <v>47</v>
      </c>
      <c r="AM43" s="37">
        <f t="shared" si="15"/>
        <v>47</v>
      </c>
      <c r="AN43" s="37">
        <f t="shared" si="16"/>
        <v>0</v>
      </c>
    </row>
    <row r="44">
      <c r="A44" s="15">
        <f t="shared" si="17"/>
        <v>38</v>
      </c>
      <c r="B44" s="15">
        <v>6.0</v>
      </c>
      <c r="C44" s="15" t="s">
        <v>82</v>
      </c>
      <c r="D44" s="16">
        <v>655.0</v>
      </c>
      <c r="E44" s="17">
        <v>3.0</v>
      </c>
      <c r="F44" s="17">
        <v>9.0</v>
      </c>
      <c r="G44" s="17">
        <v>10.0</v>
      </c>
      <c r="H44" s="18">
        <v>1.0</v>
      </c>
      <c r="I44" s="18">
        <v>0.0</v>
      </c>
      <c r="J44" s="18">
        <v>20.0</v>
      </c>
      <c r="K44" s="19">
        <v>11.0</v>
      </c>
      <c r="L44" s="19">
        <v>27.0</v>
      </c>
      <c r="M44" s="19">
        <v>42.0</v>
      </c>
      <c r="N44" s="20">
        <v>10.0</v>
      </c>
      <c r="O44" s="20">
        <v>3.0</v>
      </c>
      <c r="P44" s="20">
        <v>24.0</v>
      </c>
      <c r="Q44" s="29">
        <f t="shared" si="2"/>
        <v>134</v>
      </c>
      <c r="R44" s="30">
        <f t="shared" si="3"/>
        <v>38</v>
      </c>
      <c r="S44" s="30">
        <f t="shared" si="4"/>
        <v>30</v>
      </c>
      <c r="T44" s="30">
        <f t="shared" si="5"/>
        <v>42</v>
      </c>
      <c r="U44" s="30">
        <f t="shared" si="6"/>
        <v>24</v>
      </c>
      <c r="V44" s="31">
        <f t="shared" si="7"/>
        <v>0.5833333333</v>
      </c>
      <c r="W44" s="32">
        <f t="shared" si="8"/>
        <v>0.05801526718</v>
      </c>
      <c r="X44" s="33">
        <f t="shared" si="9"/>
        <v>0.03664122137</v>
      </c>
      <c r="Y44" s="34">
        <f t="shared" ref="Y44:AH44" si="53">Y$2*POWER($V44,Y$3)*POWER($W44,Y$4)*POWER($X44,Y$5)</f>
        <v>0.1283647541</v>
      </c>
      <c r="Z44" s="34">
        <f t="shared" si="53"/>
        <v>-0.1208192386</v>
      </c>
      <c r="AA44" s="34">
        <f t="shared" si="53"/>
        <v>0.2623235137</v>
      </c>
      <c r="AB44" s="34">
        <f t="shared" si="53"/>
        <v>0.4701910635</v>
      </c>
      <c r="AC44" s="34">
        <f t="shared" si="53"/>
        <v>0.0282097808</v>
      </c>
      <c r="AD44" s="34">
        <f t="shared" si="53"/>
        <v>0.0001558450564</v>
      </c>
      <c r="AE44" s="34">
        <f t="shared" si="53"/>
        <v>-0.03259237905</v>
      </c>
      <c r="AF44" s="34">
        <f t="shared" si="53"/>
        <v>-0.04518091204</v>
      </c>
      <c r="AG44" s="34">
        <f t="shared" si="53"/>
        <v>-0.08611598035</v>
      </c>
      <c r="AH44" s="34">
        <f t="shared" si="53"/>
        <v>-0.007845561728</v>
      </c>
      <c r="AI44" s="34">
        <f t="shared" si="11"/>
        <v>0.5966908854</v>
      </c>
      <c r="AJ44" s="35">
        <f t="shared" si="12"/>
        <v>0.5970149254</v>
      </c>
      <c r="AK44" s="36">
        <f t="shared" si="13"/>
        <v>0.0003240399696</v>
      </c>
      <c r="AL44" s="37">
        <f t="shared" si="14"/>
        <v>80</v>
      </c>
      <c r="AM44" s="37">
        <f t="shared" si="15"/>
        <v>80</v>
      </c>
      <c r="AN44" s="37">
        <f t="shared" si="16"/>
        <v>0</v>
      </c>
    </row>
    <row r="45">
      <c r="A45" s="15">
        <f t="shared" si="17"/>
        <v>39</v>
      </c>
      <c r="B45" s="15">
        <v>8.0</v>
      </c>
      <c r="C45" s="15" t="s">
        <v>83</v>
      </c>
      <c r="D45" s="16">
        <v>750.0</v>
      </c>
      <c r="E45" s="17">
        <v>0.0</v>
      </c>
      <c r="F45" s="17">
        <v>5.0</v>
      </c>
      <c r="G45" s="17">
        <v>16.0</v>
      </c>
      <c r="H45" s="18">
        <v>0.0</v>
      </c>
      <c r="I45" s="18">
        <v>0.0</v>
      </c>
      <c r="J45" s="18">
        <v>13.0</v>
      </c>
      <c r="K45" s="19">
        <v>5.0</v>
      </c>
      <c r="L45" s="19">
        <v>18.0</v>
      </c>
      <c r="M45" s="19">
        <v>57.0</v>
      </c>
      <c r="N45" s="20">
        <v>3.0</v>
      </c>
      <c r="O45" s="20">
        <v>1.0</v>
      </c>
      <c r="P45" s="20">
        <v>28.0</v>
      </c>
      <c r="Q45" s="29">
        <f t="shared" si="2"/>
        <v>137</v>
      </c>
      <c r="R45" s="30">
        <f t="shared" si="3"/>
        <v>23</v>
      </c>
      <c r="S45" s="30">
        <f t="shared" si="4"/>
        <v>29</v>
      </c>
      <c r="T45" s="30">
        <f t="shared" si="5"/>
        <v>57</v>
      </c>
      <c r="U45" s="30">
        <f t="shared" si="6"/>
        <v>28</v>
      </c>
      <c r="V45" s="31">
        <f t="shared" si="7"/>
        <v>0.6627906977</v>
      </c>
      <c r="W45" s="32">
        <f t="shared" si="8"/>
        <v>0.03066666667</v>
      </c>
      <c r="X45" s="33">
        <f t="shared" si="9"/>
        <v>0.03733333333</v>
      </c>
      <c r="Y45" s="34">
        <f t="shared" ref="Y45:AH45" si="54">Y$2*POWER($V45,Y$3)*POWER($W45,Y$4)*POWER($X45,Y$5)</f>
        <v>0.1283647541</v>
      </c>
      <c r="Z45" s="34">
        <f t="shared" si="54"/>
        <v>-0.1231013798</v>
      </c>
      <c r="AA45" s="34">
        <f t="shared" si="54"/>
        <v>0.1386632889</v>
      </c>
      <c r="AB45" s="34">
        <f t="shared" si="54"/>
        <v>0.5342370224</v>
      </c>
      <c r="AC45" s="34">
        <f t="shared" si="54"/>
        <v>0.0292855486</v>
      </c>
      <c r="AD45" s="34">
        <f t="shared" si="54"/>
        <v>0.00008393520057</v>
      </c>
      <c r="AE45" s="34">
        <f t="shared" si="54"/>
        <v>-0.009106775165</v>
      </c>
      <c r="AF45" s="34">
        <f t="shared" si="54"/>
        <v>-0.05230478608</v>
      </c>
      <c r="AG45" s="34">
        <f t="shared" si="54"/>
        <v>-0.05172108614</v>
      </c>
      <c r="AH45" s="34">
        <f t="shared" si="54"/>
        <v>-0.01012845644</v>
      </c>
      <c r="AI45" s="34">
        <f t="shared" si="11"/>
        <v>0.5842720656</v>
      </c>
      <c r="AJ45" s="35">
        <f t="shared" si="12"/>
        <v>0.5839416058</v>
      </c>
      <c r="AK45" s="36">
        <f t="shared" si="13"/>
        <v>0.0003304597129</v>
      </c>
      <c r="AL45" s="37">
        <f t="shared" si="14"/>
        <v>80</v>
      </c>
      <c r="AM45" s="37">
        <f t="shared" si="15"/>
        <v>80</v>
      </c>
      <c r="AN45" s="37">
        <f t="shared" si="16"/>
        <v>0</v>
      </c>
    </row>
    <row r="46">
      <c r="A46" s="15">
        <f t="shared" si="17"/>
        <v>40</v>
      </c>
      <c r="B46" s="15">
        <v>3.0</v>
      </c>
      <c r="C46" s="15" t="s">
        <v>84</v>
      </c>
      <c r="D46" s="16">
        <v>561.0</v>
      </c>
      <c r="E46" s="17">
        <v>3.0</v>
      </c>
      <c r="F46" s="17">
        <v>1.0</v>
      </c>
      <c r="G46" s="17">
        <v>4.0</v>
      </c>
      <c r="H46" s="18">
        <v>1.0</v>
      </c>
      <c r="I46" s="18">
        <v>1.0</v>
      </c>
      <c r="J46" s="18">
        <v>10.0</v>
      </c>
      <c r="K46" s="19">
        <v>15.0</v>
      </c>
      <c r="L46" s="19">
        <v>12.0</v>
      </c>
      <c r="M46" s="19">
        <v>31.0</v>
      </c>
      <c r="N46" s="20">
        <v>6.0</v>
      </c>
      <c r="O46" s="20">
        <v>2.0</v>
      </c>
      <c r="P46" s="20">
        <v>11.0</v>
      </c>
      <c r="Q46" s="29">
        <f t="shared" si="2"/>
        <v>83</v>
      </c>
      <c r="R46" s="30">
        <f t="shared" si="3"/>
        <v>27</v>
      </c>
      <c r="S46" s="30">
        <f t="shared" si="4"/>
        <v>14</v>
      </c>
      <c r="T46" s="30">
        <f t="shared" si="5"/>
        <v>31</v>
      </c>
      <c r="U46" s="30">
        <f t="shared" si="6"/>
        <v>11</v>
      </c>
      <c r="V46" s="31">
        <f t="shared" si="7"/>
        <v>0.6888888889</v>
      </c>
      <c r="W46" s="32">
        <f t="shared" si="8"/>
        <v>0.04812834225</v>
      </c>
      <c r="X46" s="33">
        <f t="shared" si="9"/>
        <v>0.01960784314</v>
      </c>
      <c r="Y46" s="34">
        <f t="shared" ref="Y46:AH46" si="55">Y$2*POWER($V46,Y$3)*POWER($W46,Y$4)*POWER($X46,Y$5)</f>
        <v>0.1283647541</v>
      </c>
      <c r="Z46" s="34">
        <f t="shared" si="55"/>
        <v>-0.06465408602</v>
      </c>
      <c r="AA46" s="34">
        <f t="shared" si="55"/>
        <v>0.2176185073</v>
      </c>
      <c r="AB46" s="34">
        <f t="shared" si="55"/>
        <v>0.555273256</v>
      </c>
      <c r="AC46" s="34">
        <f t="shared" si="55"/>
        <v>0.008078290673</v>
      </c>
      <c r="AD46" s="34">
        <f t="shared" si="55"/>
        <v>0.00006918493206</v>
      </c>
      <c r="AE46" s="34">
        <f t="shared" si="55"/>
        <v>-0.02243020667</v>
      </c>
      <c r="AF46" s="34">
        <f t="shared" si="55"/>
        <v>-0.02855270523</v>
      </c>
      <c r="AG46" s="34">
        <f t="shared" si="55"/>
        <v>-0.08436741495</v>
      </c>
      <c r="AH46" s="34">
        <f t="shared" si="55"/>
        <v>-0.0109418011</v>
      </c>
      <c r="AI46" s="34">
        <f t="shared" si="11"/>
        <v>0.6984577791</v>
      </c>
      <c r="AJ46" s="35">
        <f t="shared" si="12"/>
        <v>0.6987951807</v>
      </c>
      <c r="AK46" s="36">
        <f t="shared" si="13"/>
        <v>0.0003374016519</v>
      </c>
      <c r="AL46" s="37">
        <f t="shared" si="14"/>
        <v>58</v>
      </c>
      <c r="AM46" s="37">
        <f t="shared" si="15"/>
        <v>58</v>
      </c>
      <c r="AN46" s="37">
        <f t="shared" si="16"/>
        <v>0</v>
      </c>
    </row>
    <row r="47">
      <c r="A47" s="15">
        <f t="shared" si="17"/>
        <v>41</v>
      </c>
      <c r="B47" s="15">
        <v>6.0</v>
      </c>
      <c r="C47" s="15" t="s">
        <v>85</v>
      </c>
      <c r="D47" s="16">
        <v>549.0</v>
      </c>
      <c r="E47" s="17">
        <v>0.0</v>
      </c>
      <c r="F47" s="17">
        <v>4.0</v>
      </c>
      <c r="G47" s="17">
        <v>9.0</v>
      </c>
      <c r="H47" s="18">
        <v>0.0</v>
      </c>
      <c r="I47" s="18">
        <v>0.0</v>
      </c>
      <c r="J47" s="18">
        <v>9.0</v>
      </c>
      <c r="K47" s="19">
        <v>15.0</v>
      </c>
      <c r="L47" s="19">
        <v>32.0</v>
      </c>
      <c r="M47" s="19">
        <v>46.0</v>
      </c>
      <c r="N47" s="20">
        <v>2.0</v>
      </c>
      <c r="O47" s="20">
        <v>1.0</v>
      </c>
      <c r="P47" s="20">
        <v>39.0</v>
      </c>
      <c r="Q47" s="29">
        <f t="shared" si="2"/>
        <v>150</v>
      </c>
      <c r="R47" s="30">
        <f t="shared" si="3"/>
        <v>47</v>
      </c>
      <c r="S47" s="30">
        <f t="shared" si="4"/>
        <v>18</v>
      </c>
      <c r="T47" s="30">
        <f t="shared" si="5"/>
        <v>46</v>
      </c>
      <c r="U47" s="30">
        <f t="shared" si="6"/>
        <v>39</v>
      </c>
      <c r="V47" s="31">
        <f t="shared" si="7"/>
        <v>0.71875</v>
      </c>
      <c r="W47" s="32">
        <f t="shared" si="8"/>
        <v>0.08561020036</v>
      </c>
      <c r="X47" s="33">
        <f t="shared" si="9"/>
        <v>0.07103825137</v>
      </c>
      <c r="Y47" s="34">
        <f t="shared" ref="Y47:AH47" si="56">Y$2*POWER($V47,Y$3)*POWER($W47,Y$4)*POWER($X47,Y$5)</f>
        <v>0.1283647541</v>
      </c>
      <c r="Z47" s="34">
        <f t="shared" si="56"/>
        <v>-0.2342385739</v>
      </c>
      <c r="AA47" s="34">
        <f t="shared" si="56"/>
        <v>0.3870975635</v>
      </c>
      <c r="AB47" s="34">
        <f t="shared" si="56"/>
        <v>0.5793425604</v>
      </c>
      <c r="AC47" s="34">
        <f t="shared" si="56"/>
        <v>0.1060338067</v>
      </c>
      <c r="AD47" s="34">
        <f t="shared" si="56"/>
        <v>0.0004458600579</v>
      </c>
      <c r="AE47" s="34">
        <f t="shared" si="56"/>
        <v>-0.07097125684</v>
      </c>
      <c r="AF47" s="34">
        <f t="shared" si="56"/>
        <v>-0.1079290559</v>
      </c>
      <c r="AG47" s="34">
        <f t="shared" si="56"/>
        <v>-0.1565770226</v>
      </c>
      <c r="AH47" s="34">
        <f t="shared" si="56"/>
        <v>-0.01191094368</v>
      </c>
      <c r="AI47" s="34">
        <f t="shared" si="11"/>
        <v>0.6196576918</v>
      </c>
      <c r="AJ47" s="35">
        <f t="shared" si="12"/>
        <v>0.62</v>
      </c>
      <c r="AK47" s="36">
        <f t="shared" si="13"/>
        <v>0.0003423082487</v>
      </c>
      <c r="AL47" s="37">
        <f t="shared" si="14"/>
        <v>93</v>
      </c>
      <c r="AM47" s="37">
        <f t="shared" si="15"/>
        <v>93</v>
      </c>
      <c r="AN47" s="37">
        <f t="shared" si="16"/>
        <v>0</v>
      </c>
    </row>
    <row r="48">
      <c r="A48" s="15">
        <f t="shared" si="17"/>
        <v>42</v>
      </c>
      <c r="B48" s="15">
        <v>6.0</v>
      </c>
      <c r="C48" s="15" t="s">
        <v>86</v>
      </c>
      <c r="D48" s="16">
        <v>641.0</v>
      </c>
      <c r="E48" s="17">
        <v>3.0</v>
      </c>
      <c r="F48" s="17">
        <v>4.0</v>
      </c>
      <c r="G48" s="17">
        <v>14.0</v>
      </c>
      <c r="H48" s="18">
        <v>5.0</v>
      </c>
      <c r="I48" s="18">
        <v>2.0</v>
      </c>
      <c r="J48" s="18">
        <v>26.0</v>
      </c>
      <c r="K48" s="19">
        <v>23.0</v>
      </c>
      <c r="L48" s="19">
        <v>23.0</v>
      </c>
      <c r="M48" s="19">
        <v>39.0</v>
      </c>
      <c r="N48" s="20">
        <v>0.0</v>
      </c>
      <c r="O48" s="20">
        <v>2.0</v>
      </c>
      <c r="P48" s="20">
        <v>32.0</v>
      </c>
      <c r="Q48" s="29">
        <f t="shared" si="2"/>
        <v>157</v>
      </c>
      <c r="R48" s="30">
        <f t="shared" si="3"/>
        <v>46</v>
      </c>
      <c r="S48" s="30">
        <f t="shared" si="4"/>
        <v>40</v>
      </c>
      <c r="T48" s="30">
        <f t="shared" si="5"/>
        <v>39</v>
      </c>
      <c r="U48" s="30">
        <f t="shared" si="6"/>
        <v>32</v>
      </c>
      <c r="V48" s="31">
        <f t="shared" si="7"/>
        <v>0.4936708861</v>
      </c>
      <c r="W48" s="32">
        <f t="shared" si="8"/>
        <v>0.07176287051</v>
      </c>
      <c r="X48" s="33">
        <f t="shared" si="9"/>
        <v>0.04992199688</v>
      </c>
      <c r="Y48" s="34">
        <f t="shared" ref="Y48:AH48" si="57">Y$2*POWER($V48,Y$3)*POWER($W48,Y$4)*POWER($X48,Y$5)</f>
        <v>0.1283647541</v>
      </c>
      <c r="Z48" s="34">
        <f t="shared" si="57"/>
        <v>-0.1646107151</v>
      </c>
      <c r="AA48" s="34">
        <f t="shared" si="57"/>
        <v>0.3244850754</v>
      </c>
      <c r="AB48" s="34">
        <f t="shared" si="57"/>
        <v>0.3979193811</v>
      </c>
      <c r="AC48" s="34">
        <f t="shared" si="57"/>
        <v>0.05236531564</v>
      </c>
      <c r="AD48" s="34">
        <f t="shared" si="57"/>
        <v>0.0002626470595</v>
      </c>
      <c r="AE48" s="34">
        <f t="shared" si="57"/>
        <v>-0.04986904754</v>
      </c>
      <c r="AF48" s="34">
        <f t="shared" si="57"/>
        <v>-0.05209520152</v>
      </c>
      <c r="AG48" s="34">
        <f t="shared" si="57"/>
        <v>-0.0901492208</v>
      </c>
      <c r="AH48" s="34">
        <f t="shared" si="57"/>
        <v>-0.005619083519</v>
      </c>
      <c r="AI48" s="34">
        <f t="shared" si="11"/>
        <v>0.5410539048</v>
      </c>
      <c r="AJ48" s="35">
        <f t="shared" si="12"/>
        <v>0.5414012739</v>
      </c>
      <c r="AK48" s="36">
        <f t="shared" si="13"/>
        <v>0.0003473690646</v>
      </c>
      <c r="AL48" s="37">
        <f t="shared" si="14"/>
        <v>85</v>
      </c>
      <c r="AM48" s="37">
        <f t="shared" si="15"/>
        <v>85</v>
      </c>
      <c r="AN48" s="37">
        <f t="shared" si="16"/>
        <v>0</v>
      </c>
    </row>
    <row r="49">
      <c r="A49" s="15">
        <f t="shared" si="17"/>
        <v>43</v>
      </c>
      <c r="B49" s="15">
        <v>6.0</v>
      </c>
      <c r="C49" s="15" t="s">
        <v>87</v>
      </c>
      <c r="D49" s="16">
        <v>728.0</v>
      </c>
      <c r="E49" s="17">
        <v>4.0</v>
      </c>
      <c r="F49" s="17">
        <v>3.0</v>
      </c>
      <c r="G49" s="17">
        <v>26.0</v>
      </c>
      <c r="H49" s="18">
        <v>2.0</v>
      </c>
      <c r="I49" s="18">
        <v>2.0</v>
      </c>
      <c r="J49" s="18">
        <v>10.0</v>
      </c>
      <c r="K49" s="19">
        <v>4.0</v>
      </c>
      <c r="L49" s="19">
        <v>35.0</v>
      </c>
      <c r="M49" s="19">
        <v>45.0</v>
      </c>
      <c r="N49" s="20">
        <v>7.0</v>
      </c>
      <c r="O49" s="20">
        <v>2.0</v>
      </c>
      <c r="P49" s="20">
        <v>26.0</v>
      </c>
      <c r="Q49" s="29">
        <f t="shared" si="2"/>
        <v>146</v>
      </c>
      <c r="R49" s="30">
        <f t="shared" si="3"/>
        <v>39</v>
      </c>
      <c r="S49" s="30">
        <f t="shared" si="4"/>
        <v>36</v>
      </c>
      <c r="T49" s="30">
        <f t="shared" si="5"/>
        <v>45</v>
      </c>
      <c r="U49" s="30">
        <f t="shared" si="6"/>
        <v>26</v>
      </c>
      <c r="V49" s="31">
        <f t="shared" si="7"/>
        <v>0.5555555556</v>
      </c>
      <c r="W49" s="32">
        <f t="shared" si="8"/>
        <v>0.05357142857</v>
      </c>
      <c r="X49" s="33">
        <f t="shared" si="9"/>
        <v>0.03571428571</v>
      </c>
      <c r="Y49" s="34">
        <f t="shared" ref="Y49:AH49" si="58">Y$2*POWER($V49,Y$3)*POWER($W49,Y$4)*POWER($X49,Y$5)</f>
        <v>0.1283647541</v>
      </c>
      <c r="Z49" s="34">
        <f t="shared" si="58"/>
        <v>-0.1177627995</v>
      </c>
      <c r="AA49" s="34">
        <f t="shared" si="58"/>
        <v>0.2422301243</v>
      </c>
      <c r="AB49" s="34">
        <f t="shared" si="58"/>
        <v>0.4478010129</v>
      </c>
      <c r="AC49" s="34">
        <f t="shared" si="58"/>
        <v>0.02680055362</v>
      </c>
      <c r="AD49" s="34">
        <f t="shared" si="58"/>
        <v>0.000140267155</v>
      </c>
      <c r="AE49" s="34">
        <f t="shared" si="58"/>
        <v>-0.02779060009</v>
      </c>
      <c r="AF49" s="34">
        <f t="shared" si="58"/>
        <v>-0.04194089766</v>
      </c>
      <c r="AG49" s="34">
        <f t="shared" si="58"/>
        <v>-0.07573303857</v>
      </c>
      <c r="AH49" s="34">
        <f t="shared" si="58"/>
        <v>-0.007116155762</v>
      </c>
      <c r="AI49" s="34">
        <f t="shared" si="11"/>
        <v>0.5749932204</v>
      </c>
      <c r="AJ49" s="35">
        <f t="shared" si="12"/>
        <v>0.5753424658</v>
      </c>
      <c r="AK49" s="36">
        <f t="shared" si="13"/>
        <v>0.0003492453549</v>
      </c>
      <c r="AL49" s="37">
        <f t="shared" si="14"/>
        <v>84</v>
      </c>
      <c r="AM49" s="37">
        <f t="shared" si="15"/>
        <v>84</v>
      </c>
      <c r="AN49" s="37">
        <f t="shared" si="16"/>
        <v>0</v>
      </c>
    </row>
    <row r="50">
      <c r="A50" s="15">
        <f t="shared" si="17"/>
        <v>44</v>
      </c>
      <c r="B50" s="15">
        <v>3.0</v>
      </c>
      <c r="C50" s="15" t="s">
        <v>88</v>
      </c>
      <c r="D50" s="16">
        <v>709.0</v>
      </c>
      <c r="E50" s="17">
        <v>3.0</v>
      </c>
      <c r="F50" s="17">
        <v>3.0</v>
      </c>
      <c r="G50" s="17">
        <v>24.0</v>
      </c>
      <c r="H50" s="18">
        <v>5.0</v>
      </c>
      <c r="I50" s="18">
        <v>0.0</v>
      </c>
      <c r="J50" s="18">
        <v>14.0</v>
      </c>
      <c r="K50" s="19">
        <v>20.0</v>
      </c>
      <c r="L50" s="19">
        <v>18.0</v>
      </c>
      <c r="M50" s="19">
        <v>72.0</v>
      </c>
      <c r="N50" s="20">
        <v>6.0</v>
      </c>
      <c r="O50" s="20">
        <v>1.0</v>
      </c>
      <c r="P50" s="20">
        <v>21.0</v>
      </c>
      <c r="Q50" s="29">
        <f t="shared" si="2"/>
        <v>169</v>
      </c>
      <c r="R50" s="30">
        <f t="shared" si="3"/>
        <v>38</v>
      </c>
      <c r="S50" s="30">
        <f t="shared" si="4"/>
        <v>38</v>
      </c>
      <c r="T50" s="30">
        <f t="shared" si="5"/>
        <v>72</v>
      </c>
      <c r="U50" s="30">
        <f t="shared" si="6"/>
        <v>21</v>
      </c>
      <c r="V50" s="31">
        <f t="shared" si="7"/>
        <v>0.6545454545</v>
      </c>
      <c r="W50" s="32">
        <f t="shared" si="8"/>
        <v>0.05359661495</v>
      </c>
      <c r="X50" s="33">
        <f t="shared" si="9"/>
        <v>0.02961918195</v>
      </c>
      <c r="Y50" s="34">
        <f t="shared" ref="Y50:AH50" si="59">Y$2*POWER($V50,Y$3)*POWER($W50,Y$4)*POWER($X50,Y$5)</f>
        <v>0.1283647541</v>
      </c>
      <c r="Z50" s="34">
        <f t="shared" si="59"/>
        <v>-0.09766505801</v>
      </c>
      <c r="AA50" s="34">
        <f t="shared" si="59"/>
        <v>0.2423440077</v>
      </c>
      <c r="AB50" s="34">
        <f t="shared" si="59"/>
        <v>0.5275910115</v>
      </c>
      <c r="AC50" s="34">
        <f t="shared" si="59"/>
        <v>0.01843342122</v>
      </c>
      <c r="AD50" s="34">
        <f t="shared" si="59"/>
        <v>0.0001163834462</v>
      </c>
      <c r="AE50" s="34">
        <f t="shared" si="59"/>
        <v>-0.0278167375</v>
      </c>
      <c r="AF50" s="34">
        <f t="shared" si="59"/>
        <v>-0.04098086573</v>
      </c>
      <c r="AG50" s="34">
        <f t="shared" si="59"/>
        <v>-0.08926923891</v>
      </c>
      <c r="AH50" s="34">
        <f t="shared" si="59"/>
        <v>-0.009878024031</v>
      </c>
      <c r="AI50" s="34">
        <f t="shared" si="11"/>
        <v>0.6512396539</v>
      </c>
      <c r="AJ50" s="35">
        <f t="shared" si="12"/>
        <v>0.650887574</v>
      </c>
      <c r="AK50" s="36">
        <f t="shared" si="13"/>
        <v>0.0003520798911</v>
      </c>
      <c r="AL50" s="37">
        <f t="shared" si="14"/>
        <v>110</v>
      </c>
      <c r="AM50" s="37">
        <f t="shared" si="15"/>
        <v>110</v>
      </c>
      <c r="AN50" s="37">
        <f t="shared" si="16"/>
        <v>0</v>
      </c>
    </row>
    <row r="51">
      <c r="A51" s="15">
        <f t="shared" si="17"/>
        <v>45</v>
      </c>
      <c r="B51" s="15">
        <v>8.0</v>
      </c>
      <c r="C51" s="15" t="s">
        <v>89</v>
      </c>
      <c r="D51" s="16">
        <v>860.0</v>
      </c>
      <c r="E51" s="17">
        <v>4.0</v>
      </c>
      <c r="F51" s="17">
        <v>8.0</v>
      </c>
      <c r="G51" s="17">
        <v>29.0</v>
      </c>
      <c r="H51" s="18">
        <v>3.0</v>
      </c>
      <c r="I51" s="18">
        <v>0.0</v>
      </c>
      <c r="J51" s="18">
        <v>19.0</v>
      </c>
      <c r="K51" s="19">
        <v>7.0</v>
      </c>
      <c r="L51" s="19">
        <v>25.0</v>
      </c>
      <c r="M51" s="19">
        <v>40.0</v>
      </c>
      <c r="N51" s="20">
        <v>4.0</v>
      </c>
      <c r="O51" s="20">
        <v>1.0</v>
      </c>
      <c r="P51" s="20">
        <v>42.0</v>
      </c>
      <c r="Q51" s="29">
        <f t="shared" si="2"/>
        <v>162</v>
      </c>
      <c r="R51" s="30">
        <f t="shared" si="3"/>
        <v>32</v>
      </c>
      <c r="S51" s="30">
        <f t="shared" si="4"/>
        <v>48</v>
      </c>
      <c r="T51" s="30">
        <f t="shared" si="5"/>
        <v>40</v>
      </c>
      <c r="U51" s="30">
        <f t="shared" si="6"/>
        <v>42</v>
      </c>
      <c r="V51" s="31">
        <f t="shared" si="7"/>
        <v>0.4545454545</v>
      </c>
      <c r="W51" s="32">
        <f t="shared" si="8"/>
        <v>0.03720930233</v>
      </c>
      <c r="X51" s="33">
        <f t="shared" si="9"/>
        <v>0.0488372093</v>
      </c>
      <c r="Y51" s="34">
        <f t="shared" ref="Y51:AH51" si="60">Y$2*POWER($V51,Y$3)*POWER($W51,Y$4)*POWER($X51,Y$5)</f>
        <v>0.1283647541</v>
      </c>
      <c r="Z51" s="34">
        <f t="shared" si="60"/>
        <v>-0.1610337817</v>
      </c>
      <c r="AA51" s="34">
        <f t="shared" si="60"/>
        <v>0.1682466599</v>
      </c>
      <c r="AB51" s="34">
        <f t="shared" si="60"/>
        <v>0.3663826469</v>
      </c>
      <c r="AC51" s="34">
        <f t="shared" si="60"/>
        <v>0.0501142813</v>
      </c>
      <c r="AD51" s="34">
        <f t="shared" si="60"/>
        <v>0.0001332242114</v>
      </c>
      <c r="AE51" s="34">
        <f t="shared" si="60"/>
        <v>-0.01340708996</v>
      </c>
      <c r="AF51" s="34">
        <f t="shared" si="60"/>
        <v>-0.04692415019</v>
      </c>
      <c r="AG51" s="34">
        <f t="shared" si="60"/>
        <v>-0.04303814116</v>
      </c>
      <c r="AH51" s="34">
        <f t="shared" si="60"/>
        <v>-0.004763707576</v>
      </c>
      <c r="AI51" s="34">
        <f t="shared" si="11"/>
        <v>0.4440746959</v>
      </c>
      <c r="AJ51" s="35">
        <f t="shared" si="12"/>
        <v>0.4444444444</v>
      </c>
      <c r="AK51" s="36">
        <f t="shared" si="13"/>
        <v>0.0003697485613</v>
      </c>
      <c r="AL51" s="37">
        <f t="shared" si="14"/>
        <v>72</v>
      </c>
      <c r="AM51" s="37">
        <f t="shared" si="15"/>
        <v>72</v>
      </c>
      <c r="AN51" s="37">
        <f t="shared" si="16"/>
        <v>0</v>
      </c>
    </row>
    <row r="52">
      <c r="A52" s="15">
        <f t="shared" si="17"/>
        <v>46</v>
      </c>
      <c r="B52" s="15">
        <v>6.0</v>
      </c>
      <c r="C52" s="15" t="s">
        <v>90</v>
      </c>
      <c r="D52" s="16">
        <v>577.0</v>
      </c>
      <c r="E52" s="17">
        <v>1.0</v>
      </c>
      <c r="F52" s="17">
        <v>5.0</v>
      </c>
      <c r="G52" s="17">
        <v>12.0</v>
      </c>
      <c r="H52" s="18">
        <v>3.0</v>
      </c>
      <c r="I52" s="18">
        <v>1.0</v>
      </c>
      <c r="J52" s="18">
        <v>16.0</v>
      </c>
      <c r="K52" s="19">
        <v>5.0</v>
      </c>
      <c r="L52" s="19">
        <v>25.0</v>
      </c>
      <c r="M52" s="19">
        <v>34.0</v>
      </c>
      <c r="N52" s="20">
        <v>2.0</v>
      </c>
      <c r="O52" s="20">
        <v>0.0</v>
      </c>
      <c r="P52" s="20">
        <v>14.0</v>
      </c>
      <c r="Q52" s="29">
        <f t="shared" si="2"/>
        <v>106</v>
      </c>
      <c r="R52" s="30">
        <f t="shared" si="3"/>
        <v>30</v>
      </c>
      <c r="S52" s="30">
        <f t="shared" si="4"/>
        <v>28</v>
      </c>
      <c r="T52" s="30">
        <f t="shared" si="5"/>
        <v>34</v>
      </c>
      <c r="U52" s="30">
        <f t="shared" si="6"/>
        <v>14</v>
      </c>
      <c r="V52" s="31">
        <f t="shared" si="7"/>
        <v>0.5483870968</v>
      </c>
      <c r="W52" s="32">
        <f t="shared" si="8"/>
        <v>0.05199306759</v>
      </c>
      <c r="X52" s="33">
        <f t="shared" si="9"/>
        <v>0.02426343154</v>
      </c>
      <c r="Y52" s="34">
        <f t="shared" ref="Y52:AH52" si="61">Y$2*POWER($V52,Y$3)*POWER($W52,Y$4)*POWER($X52,Y$5)</f>
        <v>0.1283647541</v>
      </c>
      <c r="Z52" s="34">
        <f t="shared" si="61"/>
        <v>-0.08000522949</v>
      </c>
      <c r="AA52" s="34">
        <f t="shared" si="61"/>
        <v>0.2350933615</v>
      </c>
      <c r="AB52" s="34">
        <f t="shared" si="61"/>
        <v>0.4420229353</v>
      </c>
      <c r="AC52" s="34">
        <f t="shared" si="61"/>
        <v>0.01236984544</v>
      </c>
      <c r="AD52" s="34">
        <f t="shared" si="61"/>
        <v>0.00009248652374</v>
      </c>
      <c r="AE52" s="34">
        <f t="shared" si="61"/>
        <v>-0.02617714945</v>
      </c>
      <c r="AF52" s="34">
        <f t="shared" si="61"/>
        <v>-0.02812598287</v>
      </c>
      <c r="AG52" s="34">
        <f t="shared" si="61"/>
        <v>-0.07255332638</v>
      </c>
      <c r="AH52" s="34">
        <f t="shared" si="61"/>
        <v>-0.006933697825</v>
      </c>
      <c r="AI52" s="34">
        <f t="shared" si="11"/>
        <v>0.6041479968</v>
      </c>
      <c r="AJ52" s="35">
        <f t="shared" si="12"/>
        <v>0.6037735849</v>
      </c>
      <c r="AK52" s="36">
        <f t="shared" si="13"/>
        <v>0.0003744119344</v>
      </c>
      <c r="AL52" s="37">
        <f t="shared" si="14"/>
        <v>64</v>
      </c>
      <c r="AM52" s="37">
        <f t="shared" si="15"/>
        <v>64</v>
      </c>
      <c r="AN52" s="37">
        <f t="shared" si="16"/>
        <v>0</v>
      </c>
    </row>
    <row r="53">
      <c r="A53" s="15">
        <f t="shared" si="17"/>
        <v>47</v>
      </c>
      <c r="B53" s="15">
        <v>3.0</v>
      </c>
      <c r="C53" s="15" t="s">
        <v>91</v>
      </c>
      <c r="D53" s="16">
        <v>603.0</v>
      </c>
      <c r="E53" s="17">
        <v>3.0</v>
      </c>
      <c r="F53" s="17">
        <v>3.0</v>
      </c>
      <c r="G53" s="17">
        <v>21.0</v>
      </c>
      <c r="H53" s="18">
        <v>5.0</v>
      </c>
      <c r="I53" s="18">
        <v>4.0</v>
      </c>
      <c r="J53" s="18">
        <v>20.0</v>
      </c>
      <c r="K53" s="19">
        <v>17.0</v>
      </c>
      <c r="L53" s="19">
        <v>20.0</v>
      </c>
      <c r="M53" s="19">
        <v>55.0</v>
      </c>
      <c r="N53" s="20">
        <v>4.0</v>
      </c>
      <c r="O53" s="20">
        <v>1.0</v>
      </c>
      <c r="P53" s="20">
        <v>26.0</v>
      </c>
      <c r="Q53" s="29">
        <f t="shared" si="2"/>
        <v>159</v>
      </c>
      <c r="R53" s="30">
        <f t="shared" si="3"/>
        <v>37</v>
      </c>
      <c r="S53" s="30">
        <f t="shared" si="4"/>
        <v>41</v>
      </c>
      <c r="T53" s="30">
        <f t="shared" si="5"/>
        <v>55</v>
      </c>
      <c r="U53" s="30">
        <f t="shared" si="6"/>
        <v>26</v>
      </c>
      <c r="V53" s="31">
        <f t="shared" si="7"/>
        <v>0.5729166667</v>
      </c>
      <c r="W53" s="32">
        <f t="shared" si="8"/>
        <v>0.06135986733</v>
      </c>
      <c r="X53" s="33">
        <f t="shared" si="9"/>
        <v>0.04311774461</v>
      </c>
      <c r="Y53" s="34">
        <f t="shared" ref="Y53:AH53" si="62">Y$2*POWER($V53,Y$3)*POWER($W53,Y$4)*POWER($X53,Y$5)</f>
        <v>0.1283647541</v>
      </c>
      <c r="Z53" s="34">
        <f t="shared" si="62"/>
        <v>-0.1421746568</v>
      </c>
      <c r="AA53" s="34">
        <f t="shared" si="62"/>
        <v>0.2774465547</v>
      </c>
      <c r="AB53" s="34">
        <f t="shared" si="62"/>
        <v>0.4617947945</v>
      </c>
      <c r="AC53" s="34">
        <f t="shared" si="62"/>
        <v>0.03906356721</v>
      </c>
      <c r="AD53" s="34">
        <f t="shared" si="62"/>
        <v>0.0001939640482</v>
      </c>
      <c r="AE53" s="34">
        <f t="shared" si="62"/>
        <v>-0.03645862563</v>
      </c>
      <c r="AF53" s="34">
        <f t="shared" si="62"/>
        <v>-0.05221746089</v>
      </c>
      <c r="AG53" s="34">
        <f t="shared" si="62"/>
        <v>-0.08945415709</v>
      </c>
      <c r="AH53" s="34">
        <f t="shared" si="62"/>
        <v>-0.007567864868</v>
      </c>
      <c r="AI53" s="34">
        <f t="shared" si="11"/>
        <v>0.5789908693</v>
      </c>
      <c r="AJ53" s="35">
        <f t="shared" si="12"/>
        <v>0.5786163522</v>
      </c>
      <c r="AK53" s="36">
        <f t="shared" si="13"/>
        <v>0.0003745171065</v>
      </c>
      <c r="AL53" s="37">
        <f t="shared" si="14"/>
        <v>92</v>
      </c>
      <c r="AM53" s="37">
        <f t="shared" si="15"/>
        <v>92</v>
      </c>
      <c r="AN53" s="37">
        <f t="shared" si="16"/>
        <v>0</v>
      </c>
    </row>
    <row r="54">
      <c r="A54" s="15">
        <f t="shared" si="17"/>
        <v>48</v>
      </c>
      <c r="B54" s="15">
        <v>3.0</v>
      </c>
      <c r="C54" s="15" t="s">
        <v>92</v>
      </c>
      <c r="D54" s="16">
        <v>678.0</v>
      </c>
      <c r="E54" s="17">
        <v>8.0</v>
      </c>
      <c r="F54" s="17">
        <v>9.0</v>
      </c>
      <c r="G54" s="17">
        <v>23.0</v>
      </c>
      <c r="H54" s="18">
        <v>7.0</v>
      </c>
      <c r="I54" s="18">
        <v>3.0</v>
      </c>
      <c r="J54" s="18">
        <v>20.0</v>
      </c>
      <c r="K54" s="19">
        <v>25.0</v>
      </c>
      <c r="L54" s="19">
        <v>29.0</v>
      </c>
      <c r="M54" s="19">
        <v>53.0</v>
      </c>
      <c r="N54" s="20">
        <v>5.0</v>
      </c>
      <c r="O54" s="20">
        <v>0.0</v>
      </c>
      <c r="P54" s="20">
        <v>36.0</v>
      </c>
      <c r="Q54" s="29">
        <f t="shared" si="2"/>
        <v>186</v>
      </c>
      <c r="R54" s="30">
        <f t="shared" si="3"/>
        <v>54</v>
      </c>
      <c r="S54" s="30">
        <f t="shared" si="4"/>
        <v>43</v>
      </c>
      <c r="T54" s="30">
        <f t="shared" si="5"/>
        <v>53</v>
      </c>
      <c r="U54" s="30">
        <f t="shared" si="6"/>
        <v>36</v>
      </c>
      <c r="V54" s="31">
        <f t="shared" si="7"/>
        <v>0.5520833333</v>
      </c>
      <c r="W54" s="32">
        <f t="shared" si="8"/>
        <v>0.0796460177</v>
      </c>
      <c r="X54" s="33">
        <f t="shared" si="9"/>
        <v>0.05309734513</v>
      </c>
      <c r="Y54" s="34">
        <f t="shared" ref="Y54:AH54" si="63">Y$2*POWER($V54,Y$3)*POWER($W54,Y$4)*POWER($X54,Y$5)</f>
        <v>0.1283647541</v>
      </c>
      <c r="Z54" s="34">
        <f t="shared" si="63"/>
        <v>-0.1750809763</v>
      </c>
      <c r="AA54" s="34">
        <f t="shared" si="63"/>
        <v>0.3601297422</v>
      </c>
      <c r="AB54" s="34">
        <f t="shared" si="63"/>
        <v>0.4450022566</v>
      </c>
      <c r="AC54" s="34">
        <f t="shared" si="63"/>
        <v>0.05923868944</v>
      </c>
      <c r="AD54" s="34">
        <f t="shared" si="63"/>
        <v>0.0003100399548</v>
      </c>
      <c r="AE54" s="34">
        <f t="shared" si="63"/>
        <v>-0.06142704181</v>
      </c>
      <c r="AF54" s="34">
        <f t="shared" si="63"/>
        <v>-0.0619648926</v>
      </c>
      <c r="AG54" s="34">
        <f t="shared" si="63"/>
        <v>-0.111890538</v>
      </c>
      <c r="AH54" s="34">
        <f t="shared" si="63"/>
        <v>-0.00702748179</v>
      </c>
      <c r="AI54" s="34">
        <f t="shared" si="11"/>
        <v>0.5756545518</v>
      </c>
      <c r="AJ54" s="35">
        <f t="shared" si="12"/>
        <v>0.5752688172</v>
      </c>
      <c r="AK54" s="36">
        <f t="shared" si="13"/>
        <v>0.0003857346265</v>
      </c>
      <c r="AL54" s="37">
        <f t="shared" si="14"/>
        <v>107</v>
      </c>
      <c r="AM54" s="37">
        <f t="shared" si="15"/>
        <v>107</v>
      </c>
      <c r="AN54" s="37">
        <f t="shared" si="16"/>
        <v>0</v>
      </c>
    </row>
    <row r="55">
      <c r="A55" s="15">
        <f t="shared" si="17"/>
        <v>49</v>
      </c>
      <c r="B55" s="15">
        <v>6.0</v>
      </c>
      <c r="C55" s="15" t="s">
        <v>93</v>
      </c>
      <c r="D55" s="16">
        <v>891.0</v>
      </c>
      <c r="E55" s="17">
        <v>9.0</v>
      </c>
      <c r="F55" s="17">
        <v>7.0</v>
      </c>
      <c r="G55" s="17">
        <v>23.0</v>
      </c>
      <c r="H55" s="18">
        <v>3.0</v>
      </c>
      <c r="I55" s="18">
        <v>3.0</v>
      </c>
      <c r="J55" s="18">
        <v>15.0</v>
      </c>
      <c r="K55" s="19">
        <v>13.0</v>
      </c>
      <c r="L55" s="19">
        <v>26.0</v>
      </c>
      <c r="M55" s="19">
        <v>70.0</v>
      </c>
      <c r="N55" s="20">
        <v>6.0</v>
      </c>
      <c r="O55" s="20">
        <v>0.0</v>
      </c>
      <c r="P55" s="20">
        <v>28.0</v>
      </c>
      <c r="Q55" s="29">
        <f t="shared" si="2"/>
        <v>175</v>
      </c>
      <c r="R55" s="30">
        <f t="shared" si="3"/>
        <v>39</v>
      </c>
      <c r="S55" s="30">
        <f t="shared" si="4"/>
        <v>38</v>
      </c>
      <c r="T55" s="30">
        <f t="shared" si="5"/>
        <v>70</v>
      </c>
      <c r="U55" s="30">
        <f t="shared" si="6"/>
        <v>28</v>
      </c>
      <c r="V55" s="31">
        <f t="shared" si="7"/>
        <v>0.6481481481</v>
      </c>
      <c r="W55" s="32">
        <f t="shared" si="8"/>
        <v>0.04377104377</v>
      </c>
      <c r="X55" s="33">
        <f t="shared" si="9"/>
        <v>0.03142536476</v>
      </c>
      <c r="Y55" s="34">
        <f t="shared" ref="Y55:AH55" si="64">Y$2*POWER($V55,Y$3)*POWER($W55,Y$4)*POWER($X55,Y$5)</f>
        <v>0.1283647541</v>
      </c>
      <c r="Z55" s="34">
        <f t="shared" si="64"/>
        <v>-0.1036206901</v>
      </c>
      <c r="AA55" s="34">
        <f t="shared" si="64"/>
        <v>0.1979164203</v>
      </c>
      <c r="AB55" s="34">
        <f t="shared" si="64"/>
        <v>0.522434515</v>
      </c>
      <c r="AC55" s="34">
        <f t="shared" si="64"/>
        <v>0.02075011379</v>
      </c>
      <c r="AD55" s="34">
        <f t="shared" si="64"/>
        <v>0.000100843526</v>
      </c>
      <c r="AE55" s="34">
        <f t="shared" si="64"/>
        <v>-0.01855262111</v>
      </c>
      <c r="AF55" s="34">
        <f t="shared" si="64"/>
        <v>-0.04305492824</v>
      </c>
      <c r="AG55" s="34">
        <f t="shared" si="64"/>
        <v>-0.07219146363</v>
      </c>
      <c r="AH55" s="34">
        <f t="shared" si="64"/>
        <v>-0.009685878677</v>
      </c>
      <c r="AI55" s="34">
        <f t="shared" si="11"/>
        <v>0.622461065</v>
      </c>
      <c r="AJ55" s="35">
        <f t="shared" si="12"/>
        <v>0.6228571429</v>
      </c>
      <c r="AK55" s="36">
        <f t="shared" si="13"/>
        <v>0.0003960778408</v>
      </c>
      <c r="AL55" s="37">
        <f t="shared" si="14"/>
        <v>109</v>
      </c>
      <c r="AM55" s="37">
        <f t="shared" si="15"/>
        <v>109</v>
      </c>
      <c r="AN55" s="37">
        <f t="shared" si="16"/>
        <v>0</v>
      </c>
    </row>
    <row r="56">
      <c r="A56" s="15">
        <f t="shared" si="17"/>
        <v>50</v>
      </c>
      <c r="B56" s="15">
        <v>11.0</v>
      </c>
      <c r="C56" s="15" t="s">
        <v>94</v>
      </c>
      <c r="D56" s="16">
        <v>551.0</v>
      </c>
      <c r="E56" s="17">
        <v>0.0</v>
      </c>
      <c r="F56" s="17">
        <v>5.0</v>
      </c>
      <c r="G56" s="17">
        <v>13.0</v>
      </c>
      <c r="H56" s="18">
        <v>6.0</v>
      </c>
      <c r="I56" s="18">
        <v>3.0</v>
      </c>
      <c r="J56" s="18">
        <v>22.0</v>
      </c>
      <c r="K56" s="19">
        <v>13.0</v>
      </c>
      <c r="L56" s="19">
        <v>13.0</v>
      </c>
      <c r="M56" s="19">
        <v>47.0</v>
      </c>
      <c r="N56" s="20">
        <v>7.0</v>
      </c>
      <c r="O56" s="20">
        <v>1.0</v>
      </c>
      <c r="P56" s="20">
        <v>20.0</v>
      </c>
      <c r="Q56" s="29">
        <f t="shared" si="2"/>
        <v>128</v>
      </c>
      <c r="R56" s="30">
        <f t="shared" si="3"/>
        <v>26</v>
      </c>
      <c r="S56" s="30">
        <f t="shared" si="4"/>
        <v>35</v>
      </c>
      <c r="T56" s="30">
        <f t="shared" si="5"/>
        <v>47</v>
      </c>
      <c r="U56" s="30">
        <f t="shared" si="6"/>
        <v>20</v>
      </c>
      <c r="V56" s="31">
        <f t="shared" si="7"/>
        <v>0.5731707317</v>
      </c>
      <c r="W56" s="32">
        <f t="shared" si="8"/>
        <v>0.04718693285</v>
      </c>
      <c r="X56" s="33">
        <f t="shared" si="9"/>
        <v>0.03629764065</v>
      </c>
      <c r="Y56" s="34">
        <f t="shared" ref="Y56:AH56" si="65">Y$2*POWER($V56,Y$3)*POWER($W56,Y$4)*POWER($X56,Y$5)</f>
        <v>0.1283647541</v>
      </c>
      <c r="Z56" s="34">
        <f t="shared" si="65"/>
        <v>-0.1196863298</v>
      </c>
      <c r="AA56" s="34">
        <f t="shared" si="65"/>
        <v>0.2133618033</v>
      </c>
      <c r="AB56" s="34">
        <f t="shared" si="65"/>
        <v>0.4619995816</v>
      </c>
      <c r="AC56" s="34">
        <f t="shared" si="65"/>
        <v>0.02768322112</v>
      </c>
      <c r="AD56" s="34">
        <f t="shared" si="65"/>
        <v>0.000125568567</v>
      </c>
      <c r="AE56" s="34">
        <f t="shared" si="65"/>
        <v>-0.02156130125</v>
      </c>
      <c r="AF56" s="34">
        <f t="shared" si="65"/>
        <v>-0.04397751245</v>
      </c>
      <c r="AG56" s="34">
        <f t="shared" si="65"/>
        <v>-0.06882249518</v>
      </c>
      <c r="AH56" s="34">
        <f t="shared" si="65"/>
        <v>-0.007574578432</v>
      </c>
      <c r="AI56" s="34">
        <f t="shared" si="11"/>
        <v>0.5699127116</v>
      </c>
      <c r="AJ56" s="35">
        <f t="shared" si="12"/>
        <v>0.5703125</v>
      </c>
      <c r="AK56" s="36">
        <f t="shared" si="13"/>
        <v>0.0003997884395</v>
      </c>
      <c r="AL56" s="37">
        <f t="shared" si="14"/>
        <v>73</v>
      </c>
      <c r="AM56" s="37">
        <f t="shared" si="15"/>
        <v>73</v>
      </c>
      <c r="AN56" s="37">
        <f t="shared" si="16"/>
        <v>0</v>
      </c>
    </row>
    <row r="57">
      <c r="A57" s="15">
        <f t="shared" si="17"/>
        <v>51</v>
      </c>
      <c r="B57" s="15">
        <v>6.0</v>
      </c>
      <c r="C57" s="15" t="s">
        <v>95</v>
      </c>
      <c r="D57" s="16">
        <v>607.0</v>
      </c>
      <c r="E57" s="17">
        <v>3.0</v>
      </c>
      <c r="F57" s="17">
        <v>2.0</v>
      </c>
      <c r="G57" s="17">
        <v>10.0</v>
      </c>
      <c r="H57" s="18">
        <v>2.0</v>
      </c>
      <c r="I57" s="18">
        <v>1.0</v>
      </c>
      <c r="J57" s="18">
        <v>18.0</v>
      </c>
      <c r="K57" s="19">
        <v>10.0</v>
      </c>
      <c r="L57" s="19">
        <v>11.0</v>
      </c>
      <c r="M57" s="19">
        <v>42.0</v>
      </c>
      <c r="N57" s="20">
        <v>7.0</v>
      </c>
      <c r="O57" s="20">
        <v>4.0</v>
      </c>
      <c r="P57" s="20">
        <v>27.0</v>
      </c>
      <c r="Q57" s="29">
        <f t="shared" si="2"/>
        <v>118</v>
      </c>
      <c r="R57" s="30">
        <f t="shared" si="3"/>
        <v>21</v>
      </c>
      <c r="S57" s="30">
        <f t="shared" si="4"/>
        <v>28</v>
      </c>
      <c r="T57" s="30">
        <f t="shared" si="5"/>
        <v>42</v>
      </c>
      <c r="U57" s="30">
        <f t="shared" si="6"/>
        <v>27</v>
      </c>
      <c r="V57" s="31">
        <f t="shared" si="7"/>
        <v>0.6</v>
      </c>
      <c r="W57" s="32">
        <f t="shared" si="8"/>
        <v>0.03459637562</v>
      </c>
      <c r="X57" s="33">
        <f t="shared" si="9"/>
        <v>0.04448105437</v>
      </c>
      <c r="Y57" s="34">
        <f t="shared" ref="Y57:AH57" si="66">Y$2*POWER($V57,Y$3)*POWER($W57,Y$4)*POWER($X57,Y$5)</f>
        <v>0.1283647541</v>
      </c>
      <c r="Z57" s="34">
        <f t="shared" si="66"/>
        <v>-0.1466699777</v>
      </c>
      <c r="AA57" s="34">
        <f t="shared" si="66"/>
        <v>0.1564319748</v>
      </c>
      <c r="AB57" s="34">
        <f t="shared" si="66"/>
        <v>0.4836250939</v>
      </c>
      <c r="AC57" s="34">
        <f t="shared" si="66"/>
        <v>0.04157286684</v>
      </c>
      <c r="AD57" s="34">
        <f t="shared" si="66"/>
        <v>0.000112820097</v>
      </c>
      <c r="AE57" s="34">
        <f t="shared" si="66"/>
        <v>-0.01159024661</v>
      </c>
      <c r="AF57" s="34">
        <f t="shared" si="66"/>
        <v>-0.05641499855</v>
      </c>
      <c r="AG57" s="34">
        <f t="shared" si="66"/>
        <v>-0.05282098717</v>
      </c>
      <c r="AH57" s="34">
        <f t="shared" si="66"/>
        <v>-0.008300284081</v>
      </c>
      <c r="AI57" s="34">
        <f t="shared" si="11"/>
        <v>0.5343110157</v>
      </c>
      <c r="AJ57" s="35">
        <f t="shared" si="12"/>
        <v>0.5338983051</v>
      </c>
      <c r="AK57" s="36">
        <f t="shared" si="13"/>
        <v>0.000412710598</v>
      </c>
      <c r="AL57" s="37">
        <f t="shared" si="14"/>
        <v>63</v>
      </c>
      <c r="AM57" s="37">
        <f t="shared" si="15"/>
        <v>63</v>
      </c>
      <c r="AN57" s="37">
        <f t="shared" si="16"/>
        <v>0</v>
      </c>
    </row>
    <row r="58">
      <c r="A58" s="15">
        <f t="shared" si="17"/>
        <v>52</v>
      </c>
      <c r="B58" s="15">
        <v>11.0</v>
      </c>
      <c r="C58" s="15" t="s">
        <v>96</v>
      </c>
      <c r="D58" s="16">
        <v>651.0</v>
      </c>
      <c r="E58" s="17">
        <v>5.0</v>
      </c>
      <c r="F58" s="17">
        <v>6.0</v>
      </c>
      <c r="G58" s="17">
        <v>16.0</v>
      </c>
      <c r="H58" s="18">
        <v>0.0</v>
      </c>
      <c r="I58" s="18">
        <v>2.0</v>
      </c>
      <c r="J58" s="18">
        <v>12.0</v>
      </c>
      <c r="K58" s="19">
        <v>8.0</v>
      </c>
      <c r="L58" s="19">
        <v>16.0</v>
      </c>
      <c r="M58" s="19">
        <v>48.0</v>
      </c>
      <c r="N58" s="20">
        <v>3.0</v>
      </c>
      <c r="O58" s="20">
        <v>1.0</v>
      </c>
      <c r="P58" s="20">
        <v>18.0</v>
      </c>
      <c r="Q58" s="29">
        <f t="shared" si="2"/>
        <v>118</v>
      </c>
      <c r="R58" s="30">
        <f t="shared" si="3"/>
        <v>24</v>
      </c>
      <c r="S58" s="30">
        <f t="shared" si="4"/>
        <v>28</v>
      </c>
      <c r="T58" s="30">
        <f t="shared" si="5"/>
        <v>48</v>
      </c>
      <c r="U58" s="30">
        <f t="shared" si="6"/>
        <v>18</v>
      </c>
      <c r="V58" s="31">
        <f t="shared" si="7"/>
        <v>0.6315789474</v>
      </c>
      <c r="W58" s="32">
        <f t="shared" si="8"/>
        <v>0.03686635945</v>
      </c>
      <c r="X58" s="33">
        <f t="shared" si="9"/>
        <v>0.02764976959</v>
      </c>
      <c r="Y58" s="34">
        <f t="shared" ref="Y58:AH58" si="67">Y$2*POWER($V58,Y$3)*POWER($W58,Y$4)*POWER($X58,Y$5)</f>
        <v>0.1283647541</v>
      </c>
      <c r="Z58" s="34">
        <f t="shared" si="67"/>
        <v>-0.09117119964</v>
      </c>
      <c r="AA58" s="34">
        <f t="shared" si="67"/>
        <v>0.1666959995</v>
      </c>
      <c r="AB58" s="34">
        <f t="shared" si="67"/>
        <v>0.5090790462</v>
      </c>
      <c r="AC58" s="34">
        <f t="shared" si="67"/>
        <v>0.01606359926</v>
      </c>
      <c r="AD58" s="34">
        <f t="shared" si="67"/>
        <v>0.00007473130422</v>
      </c>
      <c r="AE58" s="34">
        <f t="shared" si="67"/>
        <v>-0.01316109353</v>
      </c>
      <c r="AF58" s="34">
        <f t="shared" si="67"/>
        <v>-0.0369136865</v>
      </c>
      <c r="AG58" s="34">
        <f t="shared" si="67"/>
        <v>-0.05924920912</v>
      </c>
      <c r="AH58" s="34">
        <f t="shared" si="67"/>
        <v>-0.009196990672</v>
      </c>
      <c r="AI58" s="34">
        <f t="shared" si="11"/>
        <v>0.6105859509</v>
      </c>
      <c r="AJ58" s="35">
        <f t="shared" si="12"/>
        <v>0.6101694915</v>
      </c>
      <c r="AK58" s="36">
        <f t="shared" si="13"/>
        <v>0.0004164593869</v>
      </c>
      <c r="AL58" s="37">
        <f t="shared" si="14"/>
        <v>72</v>
      </c>
      <c r="AM58" s="37">
        <f t="shared" si="15"/>
        <v>72</v>
      </c>
      <c r="AN58" s="37">
        <f t="shared" si="16"/>
        <v>0</v>
      </c>
    </row>
    <row r="59">
      <c r="A59" s="15">
        <f t="shared" si="17"/>
        <v>53</v>
      </c>
      <c r="B59" s="15" t="s">
        <v>97</v>
      </c>
      <c r="C59" s="15" t="s">
        <v>98</v>
      </c>
      <c r="D59" s="16">
        <v>830.0</v>
      </c>
      <c r="E59" s="17">
        <v>10.0</v>
      </c>
      <c r="F59" s="17">
        <v>10.0</v>
      </c>
      <c r="G59" s="17">
        <v>31.0</v>
      </c>
      <c r="H59" s="18">
        <v>4.0</v>
      </c>
      <c r="I59" s="18">
        <v>2.0</v>
      </c>
      <c r="J59" s="18">
        <v>15.0</v>
      </c>
      <c r="K59" s="19">
        <v>21.0</v>
      </c>
      <c r="L59" s="19">
        <v>27.0</v>
      </c>
      <c r="M59" s="19">
        <v>50.0</v>
      </c>
      <c r="N59" s="20">
        <v>5.0</v>
      </c>
      <c r="O59" s="20">
        <v>4.0</v>
      </c>
      <c r="P59" s="20">
        <v>31.0</v>
      </c>
      <c r="Q59" s="29">
        <f t="shared" si="2"/>
        <v>175</v>
      </c>
      <c r="R59" s="30">
        <f t="shared" si="3"/>
        <v>48</v>
      </c>
      <c r="S59" s="30">
        <f t="shared" si="4"/>
        <v>46</v>
      </c>
      <c r="T59" s="30">
        <f t="shared" si="5"/>
        <v>50</v>
      </c>
      <c r="U59" s="30">
        <f t="shared" si="6"/>
        <v>31</v>
      </c>
      <c r="V59" s="31">
        <f t="shared" si="7"/>
        <v>0.5208333333</v>
      </c>
      <c r="W59" s="32">
        <f t="shared" si="8"/>
        <v>0.0578313253</v>
      </c>
      <c r="X59" s="33">
        <f t="shared" si="9"/>
        <v>0.03734939759</v>
      </c>
      <c r="Y59" s="34">
        <f t="shared" ref="Y59:AH59" si="68">Y$2*POWER($V59,Y$3)*POWER($W59,Y$4)*POWER($X59,Y$5)</f>
        <v>0.1283647541</v>
      </c>
      <c r="Z59" s="34">
        <f t="shared" si="68"/>
        <v>-0.1231543494</v>
      </c>
      <c r="AA59" s="34">
        <f t="shared" si="68"/>
        <v>0.2614917968</v>
      </c>
      <c r="AB59" s="34">
        <f t="shared" si="68"/>
        <v>0.4198134496</v>
      </c>
      <c r="AC59" s="34">
        <f t="shared" si="68"/>
        <v>0.02931075673</v>
      </c>
      <c r="AD59" s="34">
        <f t="shared" si="68"/>
        <v>0.0001583534532</v>
      </c>
      <c r="AE59" s="34">
        <f t="shared" si="68"/>
        <v>-0.03238603339</v>
      </c>
      <c r="AF59" s="34">
        <f t="shared" si="68"/>
        <v>-0.04111976563</v>
      </c>
      <c r="AG59" s="34">
        <f t="shared" si="68"/>
        <v>-0.07664548482</v>
      </c>
      <c r="AH59" s="34">
        <f t="shared" si="68"/>
        <v>-0.006254433775</v>
      </c>
      <c r="AI59" s="34">
        <f t="shared" si="11"/>
        <v>0.5595790436</v>
      </c>
      <c r="AJ59" s="35">
        <f t="shared" si="12"/>
        <v>0.56</v>
      </c>
      <c r="AK59" s="36">
        <f t="shared" si="13"/>
        <v>0.0004209563549</v>
      </c>
      <c r="AL59" s="37">
        <f t="shared" si="14"/>
        <v>98</v>
      </c>
      <c r="AM59" s="37">
        <f t="shared" si="15"/>
        <v>98</v>
      </c>
      <c r="AN59" s="37">
        <f t="shared" si="16"/>
        <v>0</v>
      </c>
    </row>
    <row r="60">
      <c r="A60" s="15">
        <f t="shared" si="17"/>
        <v>54</v>
      </c>
      <c r="B60" s="15">
        <v>11.0</v>
      </c>
      <c r="C60" s="15" t="s">
        <v>99</v>
      </c>
      <c r="D60" s="16">
        <v>710.0</v>
      </c>
      <c r="E60" s="17">
        <v>1.0</v>
      </c>
      <c r="F60" s="17">
        <v>0.0</v>
      </c>
      <c r="G60" s="17">
        <v>17.0</v>
      </c>
      <c r="H60" s="18">
        <v>3.0</v>
      </c>
      <c r="I60" s="18">
        <v>0.0</v>
      </c>
      <c r="J60" s="18">
        <v>12.0</v>
      </c>
      <c r="K60" s="19">
        <v>4.0</v>
      </c>
      <c r="L60" s="19">
        <v>11.0</v>
      </c>
      <c r="M60" s="19">
        <v>46.0</v>
      </c>
      <c r="N60" s="20">
        <v>1.0</v>
      </c>
      <c r="O60" s="20">
        <v>1.0</v>
      </c>
      <c r="P60" s="20">
        <v>6.0</v>
      </c>
      <c r="Q60" s="29">
        <f t="shared" si="2"/>
        <v>96</v>
      </c>
      <c r="R60" s="30">
        <f t="shared" si="3"/>
        <v>15</v>
      </c>
      <c r="S60" s="30">
        <f t="shared" si="4"/>
        <v>29</v>
      </c>
      <c r="T60" s="30">
        <f t="shared" si="5"/>
        <v>46</v>
      </c>
      <c r="U60" s="30">
        <f t="shared" si="6"/>
        <v>6</v>
      </c>
      <c r="V60" s="31">
        <f t="shared" si="7"/>
        <v>0.6133333333</v>
      </c>
      <c r="W60" s="32">
        <f t="shared" si="8"/>
        <v>0.02112676056</v>
      </c>
      <c r="X60" s="33">
        <f t="shared" si="9"/>
        <v>0.008450704225</v>
      </c>
      <c r="Y60" s="34">
        <f t="shared" ref="Y60:AH60" si="69">Y$2*POWER($V60,Y$3)*POWER($W60,Y$4)*POWER($X60,Y$5)</f>
        <v>0.1283647541</v>
      </c>
      <c r="Z60" s="34">
        <f t="shared" si="69"/>
        <v>-0.02786500045</v>
      </c>
      <c r="AA60" s="34">
        <f t="shared" si="69"/>
        <v>0.09552737294</v>
      </c>
      <c r="AB60" s="34">
        <f t="shared" si="69"/>
        <v>0.4943723182</v>
      </c>
      <c r="AC60" s="34">
        <f t="shared" si="69"/>
        <v>0.001500533278</v>
      </c>
      <c r="AD60" s="34">
        <f t="shared" si="69"/>
        <v>0.00001308900411</v>
      </c>
      <c r="AE60" s="34">
        <f t="shared" si="69"/>
        <v>-0.004322124672</v>
      </c>
      <c r="AF60" s="34">
        <f t="shared" si="69"/>
        <v>-0.0109561439</v>
      </c>
      <c r="AG60" s="34">
        <f t="shared" si="69"/>
        <v>-0.03297267167</v>
      </c>
      <c r="AH60" s="34">
        <f t="shared" si="69"/>
        <v>-0.008673284502</v>
      </c>
      <c r="AI60" s="34">
        <f t="shared" si="11"/>
        <v>0.6349888424</v>
      </c>
      <c r="AJ60" s="35">
        <f t="shared" si="12"/>
        <v>0.6354166667</v>
      </c>
      <c r="AK60" s="36">
        <f t="shared" si="13"/>
        <v>0.0004278243071</v>
      </c>
      <c r="AL60" s="37">
        <f t="shared" si="14"/>
        <v>61</v>
      </c>
      <c r="AM60" s="37">
        <f t="shared" si="15"/>
        <v>61</v>
      </c>
      <c r="AN60" s="37">
        <f t="shared" si="16"/>
        <v>0</v>
      </c>
    </row>
    <row r="61">
      <c r="A61" s="15">
        <f t="shared" si="17"/>
        <v>55</v>
      </c>
      <c r="B61" s="15">
        <v>11.0</v>
      </c>
      <c r="C61" s="15" t="s">
        <v>100</v>
      </c>
      <c r="D61" s="16">
        <v>677.0</v>
      </c>
      <c r="E61" s="17">
        <v>5.0</v>
      </c>
      <c r="F61" s="17">
        <v>1.0</v>
      </c>
      <c r="G61" s="17">
        <v>9.0</v>
      </c>
      <c r="H61" s="18">
        <v>2.0</v>
      </c>
      <c r="I61" s="18">
        <v>2.0</v>
      </c>
      <c r="J61" s="18">
        <v>14.0</v>
      </c>
      <c r="K61" s="19">
        <v>17.0</v>
      </c>
      <c r="L61" s="19">
        <v>15.0</v>
      </c>
      <c r="M61" s="19">
        <v>30.0</v>
      </c>
      <c r="N61" s="20">
        <v>6.0</v>
      </c>
      <c r="O61" s="20">
        <v>7.0</v>
      </c>
      <c r="P61" s="20">
        <v>25.0</v>
      </c>
      <c r="Q61" s="29">
        <f t="shared" si="2"/>
        <v>110</v>
      </c>
      <c r="R61" s="30">
        <f t="shared" si="3"/>
        <v>32</v>
      </c>
      <c r="S61" s="30">
        <f t="shared" si="4"/>
        <v>23</v>
      </c>
      <c r="T61" s="30">
        <f t="shared" si="5"/>
        <v>30</v>
      </c>
      <c r="U61" s="30">
        <f t="shared" si="6"/>
        <v>25</v>
      </c>
      <c r="V61" s="31">
        <f t="shared" si="7"/>
        <v>0.5660377358</v>
      </c>
      <c r="W61" s="32">
        <f t="shared" si="8"/>
        <v>0.04726735598</v>
      </c>
      <c r="X61" s="33">
        <f t="shared" si="9"/>
        <v>0.03692762186</v>
      </c>
      <c r="Y61" s="34">
        <f t="shared" ref="Y61:AH61" si="70">Y$2*POWER($V61,Y$3)*POWER($W61,Y$4)*POWER($X61,Y$5)</f>
        <v>0.1283647541</v>
      </c>
      <c r="Z61" s="34">
        <f t="shared" si="70"/>
        <v>-0.1217636037</v>
      </c>
      <c r="AA61" s="34">
        <f t="shared" si="70"/>
        <v>0.2137254469</v>
      </c>
      <c r="AB61" s="34">
        <f t="shared" si="70"/>
        <v>0.4562500886</v>
      </c>
      <c r="AC61" s="34">
        <f t="shared" si="70"/>
        <v>0.02865249913</v>
      </c>
      <c r="AD61" s="34">
        <f t="shared" si="70"/>
        <v>0.0001279656602</v>
      </c>
      <c r="AE61" s="34">
        <f t="shared" si="70"/>
        <v>-0.02163485997</v>
      </c>
      <c r="AF61" s="34">
        <f t="shared" si="70"/>
        <v>-0.04418399519</v>
      </c>
      <c r="AG61" s="34">
        <f t="shared" si="70"/>
        <v>-0.0680818509</v>
      </c>
      <c r="AH61" s="34">
        <f t="shared" si="70"/>
        <v>-0.007387223283</v>
      </c>
      <c r="AI61" s="34">
        <f t="shared" si="11"/>
        <v>0.5640692214</v>
      </c>
      <c r="AJ61" s="35">
        <f t="shared" si="12"/>
        <v>0.5636363636</v>
      </c>
      <c r="AK61" s="36">
        <f t="shared" si="13"/>
        <v>0.0004328577618</v>
      </c>
      <c r="AL61" s="37">
        <f t="shared" si="14"/>
        <v>62</v>
      </c>
      <c r="AM61" s="37">
        <f t="shared" si="15"/>
        <v>62</v>
      </c>
      <c r="AN61" s="37">
        <f t="shared" si="16"/>
        <v>0</v>
      </c>
    </row>
    <row r="62">
      <c r="A62" s="15">
        <f t="shared" si="17"/>
        <v>56</v>
      </c>
      <c r="B62" s="15">
        <v>8.0</v>
      </c>
      <c r="C62" s="15" t="s">
        <v>101</v>
      </c>
      <c r="D62" s="16">
        <v>638.0</v>
      </c>
      <c r="E62" s="17">
        <v>4.0</v>
      </c>
      <c r="F62" s="17">
        <v>1.0</v>
      </c>
      <c r="G62" s="17">
        <v>15.0</v>
      </c>
      <c r="H62" s="18">
        <v>0.0</v>
      </c>
      <c r="I62" s="18">
        <v>0.0</v>
      </c>
      <c r="J62" s="18">
        <v>10.0</v>
      </c>
      <c r="K62" s="19">
        <v>16.0</v>
      </c>
      <c r="L62" s="19">
        <v>24.0</v>
      </c>
      <c r="M62" s="19">
        <v>40.0</v>
      </c>
      <c r="N62" s="20">
        <v>0.0</v>
      </c>
      <c r="O62" s="20">
        <v>0.0</v>
      </c>
      <c r="P62" s="20">
        <v>20.0</v>
      </c>
      <c r="Q62" s="29">
        <f t="shared" si="2"/>
        <v>125</v>
      </c>
      <c r="R62" s="30">
        <f t="shared" si="3"/>
        <v>40</v>
      </c>
      <c r="S62" s="30">
        <f t="shared" si="4"/>
        <v>25</v>
      </c>
      <c r="T62" s="30">
        <f t="shared" si="5"/>
        <v>40</v>
      </c>
      <c r="U62" s="30">
        <f t="shared" si="6"/>
        <v>20</v>
      </c>
      <c r="V62" s="31">
        <f t="shared" si="7"/>
        <v>0.6153846154</v>
      </c>
      <c r="W62" s="32">
        <f t="shared" si="8"/>
        <v>0.06269592476</v>
      </c>
      <c r="X62" s="33">
        <f t="shared" si="9"/>
        <v>0.03134796238</v>
      </c>
      <c r="Y62" s="34">
        <f t="shared" ref="Y62:AH62" si="71">Y$2*POWER($V62,Y$3)*POWER($W62,Y$4)*POWER($X62,Y$5)</f>
        <v>0.1283647541</v>
      </c>
      <c r="Z62" s="34">
        <f t="shared" si="71"/>
        <v>-0.1033654667</v>
      </c>
      <c r="AA62" s="34">
        <f t="shared" si="71"/>
        <v>0.2834877107</v>
      </c>
      <c r="AB62" s="34">
        <f t="shared" si="71"/>
        <v>0.4960257374</v>
      </c>
      <c r="AC62" s="34">
        <f t="shared" si="71"/>
        <v>0.02064802237</v>
      </c>
      <c r="AD62" s="34">
        <f t="shared" si="71"/>
        <v>0.0001440885336</v>
      </c>
      <c r="AE62" s="34">
        <f t="shared" si="71"/>
        <v>-0.03806362048</v>
      </c>
      <c r="AF62" s="34">
        <f t="shared" si="71"/>
        <v>-0.04077783925</v>
      </c>
      <c r="AG62" s="34">
        <f t="shared" si="71"/>
        <v>-0.09817719203</v>
      </c>
      <c r="AH62" s="34">
        <f t="shared" si="71"/>
        <v>-0.008731396798</v>
      </c>
      <c r="AI62" s="34">
        <f t="shared" si="11"/>
        <v>0.6395547978</v>
      </c>
      <c r="AJ62" s="35">
        <f t="shared" si="12"/>
        <v>0.64</v>
      </c>
      <c r="AK62" s="36">
        <f t="shared" si="13"/>
        <v>0.0004452021604</v>
      </c>
      <c r="AL62" s="37">
        <f t="shared" si="14"/>
        <v>80</v>
      </c>
      <c r="AM62" s="37">
        <f t="shared" si="15"/>
        <v>80</v>
      </c>
      <c r="AN62" s="37">
        <f t="shared" si="16"/>
        <v>0</v>
      </c>
    </row>
    <row r="63">
      <c r="A63" s="15">
        <f t="shared" si="17"/>
        <v>57</v>
      </c>
      <c r="B63" s="15">
        <v>8.0</v>
      </c>
      <c r="C63" s="15" t="s">
        <v>102</v>
      </c>
      <c r="D63" s="16">
        <v>752.0</v>
      </c>
      <c r="E63" s="17">
        <v>6.0</v>
      </c>
      <c r="F63" s="17">
        <v>2.0</v>
      </c>
      <c r="G63" s="17">
        <v>19.0</v>
      </c>
      <c r="H63" s="18">
        <v>6.0</v>
      </c>
      <c r="I63" s="18">
        <v>2.0</v>
      </c>
      <c r="J63" s="18">
        <v>24.0</v>
      </c>
      <c r="K63" s="19">
        <v>5.0</v>
      </c>
      <c r="L63" s="19">
        <v>20.0</v>
      </c>
      <c r="M63" s="19">
        <v>33.0</v>
      </c>
      <c r="N63" s="20">
        <v>11.0</v>
      </c>
      <c r="O63" s="20">
        <v>0.0</v>
      </c>
      <c r="P63" s="20">
        <v>28.0</v>
      </c>
      <c r="Q63" s="29">
        <f t="shared" si="2"/>
        <v>129</v>
      </c>
      <c r="R63" s="30">
        <f t="shared" si="3"/>
        <v>25</v>
      </c>
      <c r="S63" s="30">
        <f t="shared" si="4"/>
        <v>43</v>
      </c>
      <c r="T63" s="30">
        <f t="shared" si="5"/>
        <v>33</v>
      </c>
      <c r="U63" s="30">
        <f t="shared" si="6"/>
        <v>28</v>
      </c>
      <c r="V63" s="31">
        <f t="shared" si="7"/>
        <v>0.4342105263</v>
      </c>
      <c r="W63" s="32">
        <f t="shared" si="8"/>
        <v>0.03324468085</v>
      </c>
      <c r="X63" s="33">
        <f t="shared" si="9"/>
        <v>0.03723404255</v>
      </c>
      <c r="Y63" s="34">
        <f t="shared" ref="Y63:AH63" si="72">Y$2*POWER($V63,Y$3)*POWER($W63,Y$4)*POWER($X63,Y$5)</f>
        <v>0.1283647541</v>
      </c>
      <c r="Z63" s="34">
        <f t="shared" si="72"/>
        <v>-0.1227739825</v>
      </c>
      <c r="AA63" s="34">
        <f t="shared" si="72"/>
        <v>0.1503201126</v>
      </c>
      <c r="AB63" s="34">
        <f t="shared" si="72"/>
        <v>0.3499918443</v>
      </c>
      <c r="AC63" s="34">
        <f t="shared" si="72"/>
        <v>0.02912998155</v>
      </c>
      <c r="AD63" s="34">
        <f t="shared" si="72"/>
        <v>0.00009074927222</v>
      </c>
      <c r="AE63" s="34">
        <f t="shared" si="72"/>
        <v>-0.01070226759</v>
      </c>
      <c r="AF63" s="34">
        <f t="shared" si="72"/>
        <v>-0.03417502148</v>
      </c>
      <c r="AG63" s="34">
        <f t="shared" si="72"/>
        <v>-0.03673221986</v>
      </c>
      <c r="AH63" s="34">
        <f t="shared" si="72"/>
        <v>-0.004347015122</v>
      </c>
      <c r="AI63" s="34">
        <f t="shared" si="11"/>
        <v>0.4491669352</v>
      </c>
      <c r="AJ63" s="35">
        <f t="shared" si="12"/>
        <v>0.4496124031</v>
      </c>
      <c r="AK63" s="36">
        <f t="shared" si="13"/>
        <v>0.0004454678676</v>
      </c>
      <c r="AL63" s="37">
        <f t="shared" si="14"/>
        <v>58</v>
      </c>
      <c r="AM63" s="37">
        <f t="shared" si="15"/>
        <v>58</v>
      </c>
      <c r="AN63" s="37">
        <f t="shared" si="16"/>
        <v>0</v>
      </c>
    </row>
    <row r="64">
      <c r="A64" s="15">
        <f t="shared" si="17"/>
        <v>58</v>
      </c>
      <c r="B64" s="15">
        <v>11.0</v>
      </c>
      <c r="C64" s="15" t="s">
        <v>103</v>
      </c>
      <c r="D64" s="16">
        <v>760.0</v>
      </c>
      <c r="E64" s="17">
        <v>1.0</v>
      </c>
      <c r="F64" s="17">
        <v>4.0</v>
      </c>
      <c r="G64" s="17">
        <v>17.0</v>
      </c>
      <c r="H64" s="18">
        <v>4.0</v>
      </c>
      <c r="I64" s="18">
        <v>0.0</v>
      </c>
      <c r="J64" s="18">
        <v>14.0</v>
      </c>
      <c r="K64" s="19">
        <v>8.0</v>
      </c>
      <c r="L64" s="19">
        <v>22.0</v>
      </c>
      <c r="M64" s="19">
        <v>58.0</v>
      </c>
      <c r="N64" s="20">
        <v>9.0</v>
      </c>
      <c r="O64" s="20">
        <v>3.0</v>
      </c>
      <c r="P64" s="20">
        <v>19.0</v>
      </c>
      <c r="Q64" s="29">
        <f t="shared" si="2"/>
        <v>138</v>
      </c>
      <c r="R64" s="30">
        <f t="shared" si="3"/>
        <v>30</v>
      </c>
      <c r="S64" s="30">
        <f t="shared" si="4"/>
        <v>31</v>
      </c>
      <c r="T64" s="30">
        <f t="shared" si="5"/>
        <v>58</v>
      </c>
      <c r="U64" s="30">
        <f t="shared" si="6"/>
        <v>19</v>
      </c>
      <c r="V64" s="31">
        <f t="shared" si="7"/>
        <v>0.6516853933</v>
      </c>
      <c r="W64" s="32">
        <f t="shared" si="8"/>
        <v>0.03947368421</v>
      </c>
      <c r="X64" s="33">
        <f t="shared" si="9"/>
        <v>0.025</v>
      </c>
      <c r="Y64" s="34">
        <f t="shared" ref="Y64:AH64" si="73">Y$2*POWER($V64,Y$3)*POWER($W64,Y$4)*POWER($X64,Y$5)</f>
        <v>0.1283647541</v>
      </c>
      <c r="Z64" s="34">
        <f t="shared" si="73"/>
        <v>-0.08243395968</v>
      </c>
      <c r="AA64" s="34">
        <f t="shared" si="73"/>
        <v>0.1784853547</v>
      </c>
      <c r="AB64" s="34">
        <f t="shared" si="73"/>
        <v>0.5252856825</v>
      </c>
      <c r="AC64" s="34">
        <f t="shared" si="73"/>
        <v>0.01313227128</v>
      </c>
      <c r="AD64" s="34">
        <f t="shared" si="73"/>
        <v>0.00007234832205</v>
      </c>
      <c r="AE64" s="34">
        <f t="shared" si="73"/>
        <v>-0.01508852526</v>
      </c>
      <c r="AF64" s="34">
        <f t="shared" si="73"/>
        <v>-0.03443866068</v>
      </c>
      <c r="AG64" s="34">
        <f t="shared" si="73"/>
        <v>-0.06545914203</v>
      </c>
      <c r="AH64" s="34">
        <f t="shared" si="73"/>
        <v>-0.009791887826</v>
      </c>
      <c r="AI64" s="34">
        <f t="shared" si="11"/>
        <v>0.6381282355</v>
      </c>
      <c r="AJ64" s="35">
        <f t="shared" si="12"/>
        <v>0.6376811594</v>
      </c>
      <c r="AK64" s="36">
        <f t="shared" si="13"/>
        <v>0.0004470760485</v>
      </c>
      <c r="AL64" s="37">
        <f t="shared" si="14"/>
        <v>88</v>
      </c>
      <c r="AM64" s="37">
        <f t="shared" si="15"/>
        <v>88</v>
      </c>
      <c r="AN64" s="37">
        <f t="shared" si="16"/>
        <v>0</v>
      </c>
    </row>
    <row r="65">
      <c r="A65" s="15">
        <f t="shared" si="17"/>
        <v>59</v>
      </c>
      <c r="B65" s="15">
        <v>3.0</v>
      </c>
      <c r="C65" s="15" t="s">
        <v>104</v>
      </c>
      <c r="D65" s="16">
        <v>780.0</v>
      </c>
      <c r="E65" s="17">
        <v>2.0</v>
      </c>
      <c r="F65" s="17">
        <v>8.0</v>
      </c>
      <c r="G65" s="17">
        <v>21.0</v>
      </c>
      <c r="H65" s="18">
        <v>1.0</v>
      </c>
      <c r="I65" s="18">
        <v>0.0</v>
      </c>
      <c r="J65" s="18">
        <v>19.0</v>
      </c>
      <c r="K65" s="19">
        <v>5.0</v>
      </c>
      <c r="L65" s="19">
        <v>20.0</v>
      </c>
      <c r="M65" s="19">
        <v>33.0</v>
      </c>
      <c r="N65" s="20">
        <v>9.0</v>
      </c>
      <c r="O65" s="20">
        <v>2.0</v>
      </c>
      <c r="P65" s="20">
        <v>29.0</v>
      </c>
      <c r="Q65" s="29">
        <f t="shared" si="2"/>
        <v>127</v>
      </c>
      <c r="R65" s="30">
        <f t="shared" si="3"/>
        <v>25</v>
      </c>
      <c r="S65" s="30">
        <f t="shared" si="4"/>
        <v>40</v>
      </c>
      <c r="T65" s="30">
        <f t="shared" si="5"/>
        <v>33</v>
      </c>
      <c r="U65" s="30">
        <f t="shared" si="6"/>
        <v>29</v>
      </c>
      <c r="V65" s="31">
        <f t="shared" si="7"/>
        <v>0.4520547945</v>
      </c>
      <c r="W65" s="32">
        <f t="shared" si="8"/>
        <v>0.03205128205</v>
      </c>
      <c r="X65" s="33">
        <f t="shared" si="9"/>
        <v>0.03717948718</v>
      </c>
      <c r="Y65" s="34">
        <f t="shared" ref="Y65:AH65" si="74">Y$2*POWER($V65,Y$3)*POWER($W65,Y$4)*POWER($X65,Y$5)</f>
        <v>0.1283647541</v>
      </c>
      <c r="Z65" s="34">
        <f t="shared" si="74"/>
        <v>-0.1225940939</v>
      </c>
      <c r="AA65" s="34">
        <f t="shared" si="74"/>
        <v>0.144924006</v>
      </c>
      <c r="AB65" s="34">
        <f t="shared" si="74"/>
        <v>0.3643750708</v>
      </c>
      <c r="AC65" s="34">
        <f t="shared" si="74"/>
        <v>0.0290446815</v>
      </c>
      <c r="AD65" s="34">
        <f t="shared" si="74"/>
        <v>0.00008736341321</v>
      </c>
      <c r="AE65" s="34">
        <f t="shared" si="74"/>
        <v>-0.009947690879</v>
      </c>
      <c r="AF65" s="34">
        <f t="shared" si="74"/>
        <v>-0.03552734332</v>
      </c>
      <c r="AG65" s="34">
        <f t="shared" si="74"/>
        <v>-0.0368689819</v>
      </c>
      <c r="AH65" s="34">
        <f t="shared" si="74"/>
        <v>-0.004711645589</v>
      </c>
      <c r="AI65" s="34">
        <f t="shared" si="11"/>
        <v>0.4571461202</v>
      </c>
      <c r="AJ65" s="35">
        <f t="shared" si="12"/>
        <v>0.4566929134</v>
      </c>
      <c r="AK65" s="36">
        <f t="shared" si="13"/>
        <v>0.0004532067959</v>
      </c>
      <c r="AL65" s="37">
        <f t="shared" si="14"/>
        <v>58</v>
      </c>
      <c r="AM65" s="37">
        <f t="shared" si="15"/>
        <v>58</v>
      </c>
      <c r="AN65" s="37">
        <f t="shared" si="16"/>
        <v>0</v>
      </c>
    </row>
    <row r="66">
      <c r="A66" s="15">
        <f t="shared" si="17"/>
        <v>60</v>
      </c>
      <c r="B66" s="15">
        <v>8.0</v>
      </c>
      <c r="C66" s="15" t="s">
        <v>105</v>
      </c>
      <c r="D66" s="16">
        <v>618.0</v>
      </c>
      <c r="E66" s="17">
        <v>2.0</v>
      </c>
      <c r="F66" s="17">
        <v>0.0</v>
      </c>
      <c r="G66" s="17">
        <v>22.0</v>
      </c>
      <c r="H66" s="18">
        <v>0.0</v>
      </c>
      <c r="I66" s="18">
        <v>0.0</v>
      </c>
      <c r="J66" s="18">
        <v>12.0</v>
      </c>
      <c r="K66" s="19">
        <v>13.0</v>
      </c>
      <c r="L66" s="19">
        <v>10.0</v>
      </c>
      <c r="M66" s="19">
        <v>43.0</v>
      </c>
      <c r="N66" s="20">
        <v>0.0</v>
      </c>
      <c r="O66" s="20">
        <v>2.0</v>
      </c>
      <c r="P66" s="20">
        <v>20.0</v>
      </c>
      <c r="Q66" s="29">
        <f t="shared" si="2"/>
        <v>120</v>
      </c>
      <c r="R66" s="30">
        <f t="shared" si="3"/>
        <v>23</v>
      </c>
      <c r="S66" s="30">
        <f t="shared" si="4"/>
        <v>34</v>
      </c>
      <c r="T66" s="30">
        <f t="shared" si="5"/>
        <v>43</v>
      </c>
      <c r="U66" s="30">
        <f t="shared" si="6"/>
        <v>20</v>
      </c>
      <c r="V66" s="31">
        <f t="shared" si="7"/>
        <v>0.5584415584</v>
      </c>
      <c r="W66" s="32">
        <f t="shared" si="8"/>
        <v>0.03721682848</v>
      </c>
      <c r="X66" s="33">
        <f t="shared" si="9"/>
        <v>0.03236245955</v>
      </c>
      <c r="Y66" s="34">
        <f t="shared" ref="Y66:AH66" si="75">Y$2*POWER($V66,Y$3)*POWER($W66,Y$4)*POWER($X66,Y$5)</f>
        <v>0.1283647541</v>
      </c>
      <c r="Z66" s="34">
        <f t="shared" si="75"/>
        <v>-0.1067106274</v>
      </c>
      <c r="AA66" s="34">
        <f t="shared" si="75"/>
        <v>0.1682806904</v>
      </c>
      <c r="AB66" s="34">
        <f t="shared" si="75"/>
        <v>0.4501272519</v>
      </c>
      <c r="AC66" s="34">
        <f t="shared" si="75"/>
        <v>0.02200608921</v>
      </c>
      <c r="AD66" s="34">
        <f t="shared" si="75"/>
        <v>0.0000883001972</v>
      </c>
      <c r="AE66" s="34">
        <f t="shared" si="75"/>
        <v>-0.01341251409</v>
      </c>
      <c r="AF66" s="34">
        <f t="shared" si="75"/>
        <v>-0.0382021239</v>
      </c>
      <c r="AG66" s="34">
        <f t="shared" si="75"/>
        <v>-0.05288612543</v>
      </c>
      <c r="AH66" s="34">
        <f t="shared" si="75"/>
        <v>-0.007190281885</v>
      </c>
      <c r="AI66" s="34">
        <f t="shared" si="11"/>
        <v>0.5504654131</v>
      </c>
      <c r="AJ66" s="35">
        <f t="shared" si="12"/>
        <v>0.55</v>
      </c>
      <c r="AK66" s="36">
        <f t="shared" si="13"/>
        <v>0.0004654131198</v>
      </c>
      <c r="AL66" s="37">
        <f t="shared" si="14"/>
        <v>66</v>
      </c>
      <c r="AM66" s="37">
        <f t="shared" si="15"/>
        <v>66</v>
      </c>
      <c r="AN66" s="37">
        <f t="shared" si="16"/>
        <v>0</v>
      </c>
    </row>
    <row r="67">
      <c r="A67" s="15">
        <f t="shared" si="17"/>
        <v>61</v>
      </c>
      <c r="B67" s="15">
        <v>6.0</v>
      </c>
      <c r="C67" s="15" t="s">
        <v>106</v>
      </c>
      <c r="D67" s="16">
        <v>922.0</v>
      </c>
      <c r="E67" s="17">
        <v>1.0</v>
      </c>
      <c r="F67" s="17">
        <v>0.0</v>
      </c>
      <c r="G67" s="17">
        <v>10.0</v>
      </c>
      <c r="H67" s="18">
        <v>4.0</v>
      </c>
      <c r="I67" s="18">
        <v>1.0</v>
      </c>
      <c r="J67" s="18">
        <v>16.0</v>
      </c>
      <c r="K67" s="19">
        <v>14.0</v>
      </c>
      <c r="L67" s="19">
        <v>38.0</v>
      </c>
      <c r="M67" s="19">
        <v>63.0</v>
      </c>
      <c r="N67" s="20">
        <v>1.0</v>
      </c>
      <c r="O67" s="20">
        <v>0.0</v>
      </c>
      <c r="P67" s="20">
        <v>15.0</v>
      </c>
      <c r="Q67" s="29">
        <f t="shared" si="2"/>
        <v>156</v>
      </c>
      <c r="R67" s="30">
        <f t="shared" si="3"/>
        <v>52</v>
      </c>
      <c r="S67" s="30">
        <f t="shared" si="4"/>
        <v>26</v>
      </c>
      <c r="T67" s="30">
        <f t="shared" si="5"/>
        <v>63</v>
      </c>
      <c r="U67" s="30">
        <f t="shared" si="6"/>
        <v>15</v>
      </c>
      <c r="V67" s="31">
        <f t="shared" si="7"/>
        <v>0.7078651685</v>
      </c>
      <c r="W67" s="32">
        <f t="shared" si="8"/>
        <v>0.05639913232</v>
      </c>
      <c r="X67" s="33">
        <f t="shared" si="9"/>
        <v>0.01626898048</v>
      </c>
      <c r="Y67" s="34">
        <f t="shared" ref="Y67:AH67" si="76">Y$2*POWER($V67,Y$3)*POWER($W67,Y$4)*POWER($X67,Y$5)</f>
        <v>0.1283647541</v>
      </c>
      <c r="Z67" s="34">
        <f t="shared" si="76"/>
        <v>-0.05364465922</v>
      </c>
      <c r="AA67" s="34">
        <f t="shared" si="76"/>
        <v>0.2550159515</v>
      </c>
      <c r="AB67" s="34">
        <f t="shared" si="76"/>
        <v>0.570568931</v>
      </c>
      <c r="AC67" s="34">
        <f t="shared" si="76"/>
        <v>0.005561353536</v>
      </c>
      <c r="AD67" s="34">
        <f t="shared" si="76"/>
        <v>0.0000672687802</v>
      </c>
      <c r="AE67" s="34">
        <f t="shared" si="76"/>
        <v>-0.03080181545</v>
      </c>
      <c r="AF67" s="34">
        <f t="shared" si="76"/>
        <v>-0.02434328248</v>
      </c>
      <c r="AG67" s="34">
        <f t="shared" si="76"/>
        <v>-0.1015892198</v>
      </c>
      <c r="AH67" s="34">
        <f t="shared" si="76"/>
        <v>-0.01155291403</v>
      </c>
      <c r="AI67" s="34">
        <f t="shared" si="11"/>
        <v>0.737646368</v>
      </c>
      <c r="AJ67" s="35">
        <f t="shared" si="12"/>
        <v>0.7371794872</v>
      </c>
      <c r="AK67" s="36">
        <f t="shared" si="13"/>
        <v>0.0004668808212</v>
      </c>
      <c r="AL67" s="37">
        <f t="shared" si="14"/>
        <v>115</v>
      </c>
      <c r="AM67" s="37">
        <f t="shared" si="15"/>
        <v>115</v>
      </c>
      <c r="AN67" s="37">
        <f t="shared" si="16"/>
        <v>0</v>
      </c>
    </row>
    <row r="68">
      <c r="A68" s="15">
        <f t="shared" si="17"/>
        <v>62</v>
      </c>
      <c r="B68" s="15">
        <v>4.0</v>
      </c>
      <c r="C68" s="15" t="s">
        <v>107</v>
      </c>
      <c r="D68" s="16">
        <v>751.0</v>
      </c>
      <c r="E68" s="17">
        <v>2.0</v>
      </c>
      <c r="F68" s="17">
        <v>3.0</v>
      </c>
      <c r="G68" s="17">
        <v>23.0</v>
      </c>
      <c r="H68" s="18">
        <v>9.0</v>
      </c>
      <c r="I68" s="18">
        <v>3.0</v>
      </c>
      <c r="J68" s="18">
        <v>15.0</v>
      </c>
      <c r="K68" s="19">
        <v>8.0</v>
      </c>
      <c r="L68" s="19">
        <v>25.0</v>
      </c>
      <c r="M68" s="19">
        <v>51.0</v>
      </c>
      <c r="N68" s="20">
        <v>6.0</v>
      </c>
      <c r="O68" s="20">
        <v>0.0</v>
      </c>
      <c r="P68" s="20">
        <v>30.0</v>
      </c>
      <c r="Q68" s="29">
        <f t="shared" si="2"/>
        <v>152</v>
      </c>
      <c r="R68" s="30">
        <f t="shared" si="3"/>
        <v>33</v>
      </c>
      <c r="S68" s="30">
        <f t="shared" si="4"/>
        <v>38</v>
      </c>
      <c r="T68" s="30">
        <f t="shared" si="5"/>
        <v>51</v>
      </c>
      <c r="U68" s="30">
        <f t="shared" si="6"/>
        <v>30</v>
      </c>
      <c r="V68" s="31">
        <f t="shared" si="7"/>
        <v>0.5730337079</v>
      </c>
      <c r="W68" s="32">
        <f t="shared" si="8"/>
        <v>0.04394141145</v>
      </c>
      <c r="X68" s="33">
        <f t="shared" si="9"/>
        <v>0.03994673768</v>
      </c>
      <c r="Y68" s="34">
        <f t="shared" ref="Y68:AH68" si="77">Y$2*POWER($V68,Y$3)*POWER($W68,Y$4)*POWER($X68,Y$5)</f>
        <v>0.1283647541</v>
      </c>
      <c r="Z68" s="34">
        <f t="shared" si="77"/>
        <v>-0.1317187105</v>
      </c>
      <c r="AA68" s="34">
        <f t="shared" si="77"/>
        <v>0.1986867597</v>
      </c>
      <c r="AB68" s="34">
        <f t="shared" si="77"/>
        <v>0.4618891346</v>
      </c>
      <c r="AC68" s="34">
        <f t="shared" si="77"/>
        <v>0.03352914381</v>
      </c>
      <c r="AD68" s="34">
        <f t="shared" si="77"/>
        <v>0.0001286874255</v>
      </c>
      <c r="AE68" s="34">
        <f t="shared" si="77"/>
        <v>-0.01869732491</v>
      </c>
      <c r="AF68" s="34">
        <f t="shared" si="77"/>
        <v>-0.04838711681</v>
      </c>
      <c r="AG68" s="34">
        <f t="shared" si="77"/>
        <v>-0.06407355663</v>
      </c>
      <c r="AH68" s="34">
        <f t="shared" si="77"/>
        <v>-0.007570957264</v>
      </c>
      <c r="AI68" s="34">
        <f t="shared" si="11"/>
        <v>0.5521508135</v>
      </c>
      <c r="AJ68" s="35">
        <f t="shared" si="12"/>
        <v>0.5526315789</v>
      </c>
      <c r="AK68" s="36">
        <f t="shared" si="13"/>
        <v>0.0004807654131</v>
      </c>
      <c r="AL68" s="37">
        <f t="shared" si="14"/>
        <v>84</v>
      </c>
      <c r="AM68" s="37">
        <f t="shared" si="15"/>
        <v>84</v>
      </c>
      <c r="AN68" s="37">
        <f t="shared" si="16"/>
        <v>0</v>
      </c>
    </row>
    <row r="69">
      <c r="A69" s="15">
        <f t="shared" si="17"/>
        <v>63</v>
      </c>
      <c r="B69" s="15">
        <v>6.0</v>
      </c>
      <c r="C69" s="15" t="s">
        <v>108</v>
      </c>
      <c r="D69" s="16">
        <v>580.0</v>
      </c>
      <c r="E69" s="17">
        <v>3.0</v>
      </c>
      <c r="F69" s="17">
        <v>3.0</v>
      </c>
      <c r="G69" s="17">
        <v>9.0</v>
      </c>
      <c r="H69" s="18">
        <v>2.0</v>
      </c>
      <c r="I69" s="18">
        <v>0.0</v>
      </c>
      <c r="J69" s="18">
        <v>8.0</v>
      </c>
      <c r="K69" s="19">
        <v>17.0</v>
      </c>
      <c r="L69" s="19">
        <v>26.0</v>
      </c>
      <c r="M69" s="19">
        <v>50.0</v>
      </c>
      <c r="N69" s="20">
        <v>1.0</v>
      </c>
      <c r="O69" s="20">
        <v>3.0</v>
      </c>
      <c r="P69" s="20">
        <v>37.0</v>
      </c>
      <c r="Q69" s="29">
        <f t="shared" si="2"/>
        <v>147</v>
      </c>
      <c r="R69" s="30">
        <f t="shared" si="3"/>
        <v>43</v>
      </c>
      <c r="S69" s="30">
        <f t="shared" si="4"/>
        <v>17</v>
      </c>
      <c r="T69" s="30">
        <f t="shared" si="5"/>
        <v>50</v>
      </c>
      <c r="U69" s="30">
        <f t="shared" si="6"/>
        <v>37</v>
      </c>
      <c r="V69" s="31">
        <f t="shared" si="7"/>
        <v>0.7462686567</v>
      </c>
      <c r="W69" s="32">
        <f t="shared" si="8"/>
        <v>0.07413793103</v>
      </c>
      <c r="X69" s="33">
        <f t="shared" si="9"/>
        <v>0.06379310345</v>
      </c>
      <c r="Y69" s="34">
        <f t="shared" ref="Y69:AH69" si="78">Y$2*POWER($V69,Y$3)*POWER($W69,Y$4)*POWER($X69,Y$5)</f>
        <v>0.1283647541</v>
      </c>
      <c r="Z69" s="34">
        <f t="shared" si="78"/>
        <v>-0.2103487247</v>
      </c>
      <c r="AA69" s="34">
        <f t="shared" si="78"/>
        <v>0.3352242179</v>
      </c>
      <c r="AB69" s="34">
        <f t="shared" si="78"/>
        <v>0.6015237487</v>
      </c>
      <c r="AC69" s="34">
        <f t="shared" si="78"/>
        <v>0.08550810642</v>
      </c>
      <c r="AD69" s="34">
        <f t="shared" si="78"/>
        <v>0.0003467328462</v>
      </c>
      <c r="AE69" s="34">
        <f t="shared" si="78"/>
        <v>-0.05322459841</v>
      </c>
      <c r="AF69" s="34">
        <f t="shared" si="78"/>
        <v>-0.1006322516</v>
      </c>
      <c r="AG69" s="34">
        <f t="shared" si="78"/>
        <v>-0.1407862765</v>
      </c>
      <c r="AH69" s="34">
        <f t="shared" si="78"/>
        <v>-0.01284046818</v>
      </c>
      <c r="AI69" s="34">
        <f t="shared" si="11"/>
        <v>0.6331352405</v>
      </c>
      <c r="AJ69" s="35">
        <f t="shared" si="12"/>
        <v>0.6326530612</v>
      </c>
      <c r="AK69" s="36">
        <f t="shared" si="13"/>
        <v>0.0004821792891</v>
      </c>
      <c r="AL69" s="37">
        <f t="shared" si="14"/>
        <v>93</v>
      </c>
      <c r="AM69" s="37">
        <f t="shared" si="15"/>
        <v>93</v>
      </c>
      <c r="AN69" s="37">
        <f t="shared" si="16"/>
        <v>0</v>
      </c>
    </row>
    <row r="70">
      <c r="A70" s="15">
        <f t="shared" si="17"/>
        <v>64</v>
      </c>
      <c r="B70" s="15">
        <v>3.0</v>
      </c>
      <c r="C70" s="15" t="s">
        <v>109</v>
      </c>
      <c r="D70" s="16">
        <v>488.0</v>
      </c>
      <c r="E70" s="17">
        <v>1.0</v>
      </c>
      <c r="F70" s="17">
        <v>6.0</v>
      </c>
      <c r="G70" s="17">
        <v>18.0</v>
      </c>
      <c r="H70" s="18">
        <v>1.0</v>
      </c>
      <c r="I70" s="18">
        <v>3.0</v>
      </c>
      <c r="J70" s="18">
        <v>10.0</v>
      </c>
      <c r="K70" s="19">
        <v>3.0</v>
      </c>
      <c r="L70" s="19">
        <v>13.0</v>
      </c>
      <c r="M70" s="19">
        <v>21.0</v>
      </c>
      <c r="N70" s="20">
        <v>4.0</v>
      </c>
      <c r="O70" s="20">
        <v>0.0</v>
      </c>
      <c r="P70" s="20">
        <v>20.0</v>
      </c>
      <c r="Q70" s="29">
        <f t="shared" si="2"/>
        <v>85</v>
      </c>
      <c r="R70" s="30">
        <f t="shared" si="3"/>
        <v>16</v>
      </c>
      <c r="S70" s="30">
        <f t="shared" si="4"/>
        <v>28</v>
      </c>
      <c r="T70" s="30">
        <f t="shared" si="5"/>
        <v>21</v>
      </c>
      <c r="U70" s="30">
        <f t="shared" si="6"/>
        <v>20</v>
      </c>
      <c r="V70" s="31">
        <f t="shared" si="7"/>
        <v>0.4285714286</v>
      </c>
      <c r="W70" s="32">
        <f t="shared" si="8"/>
        <v>0.03278688525</v>
      </c>
      <c r="X70" s="33">
        <f t="shared" si="9"/>
        <v>0.04098360656</v>
      </c>
      <c r="Y70" s="34">
        <f t="shared" ref="Y70:AH70" si="79">Y$2*POWER($V70,Y$3)*POWER($W70,Y$4)*POWER($X70,Y$5)</f>
        <v>0.1283647541</v>
      </c>
      <c r="Z70" s="34">
        <f t="shared" si="79"/>
        <v>-0.1351376388</v>
      </c>
      <c r="AA70" s="34">
        <f t="shared" si="79"/>
        <v>0.1482501307</v>
      </c>
      <c r="AB70" s="34">
        <f t="shared" si="79"/>
        <v>0.3454464957</v>
      </c>
      <c r="AC70" s="34">
        <f t="shared" si="79"/>
        <v>0.03529231732</v>
      </c>
      <c r="AD70" s="34">
        <f t="shared" si="79"/>
        <v>0.00009851245141</v>
      </c>
      <c r="AE70" s="34">
        <f t="shared" si="79"/>
        <v>-0.01040954605</v>
      </c>
      <c r="AF70" s="34">
        <f t="shared" si="79"/>
        <v>-0.03712800776</v>
      </c>
      <c r="AG70" s="34">
        <f t="shared" si="79"/>
        <v>-0.03575592641</v>
      </c>
      <c r="AH70" s="34">
        <f t="shared" si="79"/>
        <v>-0.004234838817</v>
      </c>
      <c r="AI70" s="34">
        <f t="shared" si="11"/>
        <v>0.4347862524</v>
      </c>
      <c r="AJ70" s="35">
        <f t="shared" si="12"/>
        <v>0.4352941176</v>
      </c>
      <c r="AK70" s="36">
        <f t="shared" si="13"/>
        <v>0.0005078652744</v>
      </c>
      <c r="AL70" s="37">
        <f t="shared" si="14"/>
        <v>37</v>
      </c>
      <c r="AM70" s="37">
        <f t="shared" si="15"/>
        <v>37</v>
      </c>
      <c r="AN70" s="37">
        <f t="shared" si="16"/>
        <v>0</v>
      </c>
    </row>
    <row r="71">
      <c r="A71" s="15">
        <f t="shared" si="17"/>
        <v>65</v>
      </c>
      <c r="B71" s="15">
        <v>6.0</v>
      </c>
      <c r="C71" s="15" t="s">
        <v>110</v>
      </c>
      <c r="D71" s="16">
        <v>753.0</v>
      </c>
      <c r="E71" s="17">
        <v>3.0</v>
      </c>
      <c r="F71" s="17">
        <v>4.0</v>
      </c>
      <c r="G71" s="17">
        <v>15.0</v>
      </c>
      <c r="H71" s="18">
        <v>5.0</v>
      </c>
      <c r="I71" s="18">
        <v>1.0</v>
      </c>
      <c r="J71" s="18">
        <v>15.0</v>
      </c>
      <c r="K71" s="19">
        <v>18.0</v>
      </c>
      <c r="L71" s="19">
        <v>20.0</v>
      </c>
      <c r="M71" s="19">
        <v>46.0</v>
      </c>
      <c r="N71" s="20">
        <v>7.0</v>
      </c>
      <c r="O71" s="20">
        <v>0.0</v>
      </c>
      <c r="P71" s="20">
        <v>13.0</v>
      </c>
      <c r="Q71" s="29">
        <f t="shared" si="2"/>
        <v>127</v>
      </c>
      <c r="R71" s="30">
        <f t="shared" si="3"/>
        <v>38</v>
      </c>
      <c r="S71" s="30">
        <f t="shared" si="4"/>
        <v>30</v>
      </c>
      <c r="T71" s="30">
        <f t="shared" si="5"/>
        <v>46</v>
      </c>
      <c r="U71" s="30">
        <f t="shared" si="6"/>
        <v>13</v>
      </c>
      <c r="V71" s="31">
        <f t="shared" si="7"/>
        <v>0.6052631579</v>
      </c>
      <c r="W71" s="32">
        <f t="shared" si="8"/>
        <v>0.05046480744</v>
      </c>
      <c r="X71" s="33">
        <f t="shared" si="9"/>
        <v>0.01726427623</v>
      </c>
      <c r="Y71" s="34">
        <f t="shared" ref="Y71:AH71" si="80">Y$2*POWER($V71,Y$3)*POWER($W71,Y$4)*POWER($X71,Y$5)</f>
        <v>0.1283647541</v>
      </c>
      <c r="Z71" s="34">
        <f t="shared" si="80"/>
        <v>-0.05692650602</v>
      </c>
      <c r="AA71" s="34">
        <f t="shared" si="80"/>
        <v>0.2281831361</v>
      </c>
      <c r="AB71" s="34">
        <f t="shared" si="80"/>
        <v>0.4878674193</v>
      </c>
      <c r="AC71" s="34">
        <f t="shared" si="80"/>
        <v>0.006262627494</v>
      </c>
      <c r="AD71" s="34">
        <f t="shared" si="80"/>
        <v>0.00006387306969</v>
      </c>
      <c r="AE71" s="34">
        <f t="shared" si="80"/>
        <v>-0.02466088796</v>
      </c>
      <c r="AF71" s="34">
        <f t="shared" si="80"/>
        <v>-0.02208822784</v>
      </c>
      <c r="AG71" s="34">
        <f t="shared" si="80"/>
        <v>-0.07772442524</v>
      </c>
      <c r="AH71" s="34">
        <f t="shared" si="80"/>
        <v>-0.00844654178</v>
      </c>
      <c r="AI71" s="34">
        <f t="shared" si="11"/>
        <v>0.6608952212</v>
      </c>
      <c r="AJ71" s="35">
        <f t="shared" si="12"/>
        <v>0.6614173228</v>
      </c>
      <c r="AK71" s="36">
        <f t="shared" si="13"/>
        <v>0.0005221016253</v>
      </c>
      <c r="AL71" s="37">
        <f t="shared" si="14"/>
        <v>84</v>
      </c>
      <c r="AM71" s="37">
        <f t="shared" si="15"/>
        <v>84</v>
      </c>
      <c r="AN71" s="37">
        <f t="shared" si="16"/>
        <v>0</v>
      </c>
    </row>
    <row r="72">
      <c r="A72" s="15">
        <f t="shared" si="17"/>
        <v>66</v>
      </c>
      <c r="B72" s="15">
        <v>6.0</v>
      </c>
      <c r="C72" s="15" t="s">
        <v>111</v>
      </c>
      <c r="D72" s="16">
        <v>753.0</v>
      </c>
      <c r="E72" s="17">
        <v>5.0</v>
      </c>
      <c r="F72" s="17">
        <v>3.0</v>
      </c>
      <c r="G72" s="17">
        <v>9.0</v>
      </c>
      <c r="H72" s="18">
        <v>0.0</v>
      </c>
      <c r="I72" s="18">
        <v>1.0</v>
      </c>
      <c r="J72" s="18">
        <v>17.0</v>
      </c>
      <c r="K72" s="19">
        <v>11.0</v>
      </c>
      <c r="L72" s="19">
        <v>18.0</v>
      </c>
      <c r="M72" s="19">
        <v>57.0</v>
      </c>
      <c r="N72" s="20">
        <v>2.0</v>
      </c>
      <c r="O72" s="20">
        <v>0.0</v>
      </c>
      <c r="P72" s="20">
        <v>18.0</v>
      </c>
      <c r="Q72" s="29">
        <f t="shared" si="2"/>
        <v>130</v>
      </c>
      <c r="R72" s="30">
        <f t="shared" si="3"/>
        <v>29</v>
      </c>
      <c r="S72" s="30">
        <f t="shared" si="4"/>
        <v>26</v>
      </c>
      <c r="T72" s="30">
        <f t="shared" si="5"/>
        <v>57</v>
      </c>
      <c r="U72" s="30">
        <f t="shared" si="6"/>
        <v>18</v>
      </c>
      <c r="V72" s="31">
        <f t="shared" si="7"/>
        <v>0.686746988</v>
      </c>
      <c r="W72" s="32">
        <f t="shared" si="8"/>
        <v>0.0385126162</v>
      </c>
      <c r="X72" s="33">
        <f t="shared" si="9"/>
        <v>0.02390438247</v>
      </c>
      <c r="Y72" s="34">
        <f t="shared" ref="Y72:AH72" si="81">Y$2*POWER($V72,Y$3)*POWER($W72,Y$4)*POWER($X72,Y$5)</f>
        <v>0.1283647541</v>
      </c>
      <c r="Z72" s="34">
        <f t="shared" si="81"/>
        <v>-0.07882131602</v>
      </c>
      <c r="AA72" s="34">
        <f t="shared" si="81"/>
        <v>0.1741397617</v>
      </c>
      <c r="AB72" s="34">
        <f t="shared" si="81"/>
        <v>0.5535467942</v>
      </c>
      <c r="AC72" s="34">
        <f t="shared" si="81"/>
        <v>0.01200645744</v>
      </c>
      <c r="AD72" s="34">
        <f t="shared" si="81"/>
        <v>0.00006749340562</v>
      </c>
      <c r="AE72" s="34">
        <f t="shared" si="81"/>
        <v>-0.01436274707</v>
      </c>
      <c r="AF72" s="34">
        <f t="shared" si="81"/>
        <v>-0.03470104473</v>
      </c>
      <c r="AG72" s="34">
        <f t="shared" si="81"/>
        <v>-0.0673014536</v>
      </c>
      <c r="AH72" s="34">
        <f t="shared" si="81"/>
        <v>-0.01087386614</v>
      </c>
      <c r="AI72" s="34">
        <f t="shared" si="11"/>
        <v>0.6620648334</v>
      </c>
      <c r="AJ72" s="35">
        <f t="shared" si="12"/>
        <v>0.6615384615</v>
      </c>
      <c r="AK72" s="36">
        <f t="shared" si="13"/>
        <v>0.0005263718372</v>
      </c>
      <c r="AL72" s="37">
        <f t="shared" si="14"/>
        <v>86</v>
      </c>
      <c r="AM72" s="37">
        <f t="shared" si="15"/>
        <v>86</v>
      </c>
      <c r="AN72" s="37">
        <f t="shared" si="16"/>
        <v>0</v>
      </c>
    </row>
    <row r="73">
      <c r="A73" s="15">
        <f t="shared" si="17"/>
        <v>67</v>
      </c>
      <c r="B73" s="15">
        <v>6.0</v>
      </c>
      <c r="C73" s="15" t="s">
        <v>112</v>
      </c>
      <c r="D73" s="16">
        <v>628.0</v>
      </c>
      <c r="E73" s="17">
        <v>5.0</v>
      </c>
      <c r="F73" s="17">
        <v>5.0</v>
      </c>
      <c r="G73" s="17">
        <v>28.0</v>
      </c>
      <c r="H73" s="18">
        <v>8.0</v>
      </c>
      <c r="I73" s="18">
        <v>4.0</v>
      </c>
      <c r="J73" s="18">
        <v>15.0</v>
      </c>
      <c r="K73" s="19">
        <v>4.0</v>
      </c>
      <c r="L73" s="19">
        <v>13.0</v>
      </c>
      <c r="M73" s="19">
        <v>36.0</v>
      </c>
      <c r="N73" s="20">
        <v>3.0</v>
      </c>
      <c r="O73" s="20">
        <v>3.0</v>
      </c>
      <c r="P73" s="20">
        <v>41.0</v>
      </c>
      <c r="Q73" s="29">
        <f t="shared" si="2"/>
        <v>137</v>
      </c>
      <c r="R73" s="30">
        <f t="shared" si="3"/>
        <v>17</v>
      </c>
      <c r="S73" s="30">
        <f t="shared" si="4"/>
        <v>43</v>
      </c>
      <c r="T73" s="30">
        <f t="shared" si="5"/>
        <v>36</v>
      </c>
      <c r="U73" s="30">
        <f t="shared" si="6"/>
        <v>41</v>
      </c>
      <c r="V73" s="31">
        <f t="shared" si="7"/>
        <v>0.4556962025</v>
      </c>
      <c r="W73" s="32">
        <f t="shared" si="8"/>
        <v>0.02707006369</v>
      </c>
      <c r="X73" s="33">
        <f t="shared" si="9"/>
        <v>0.0652866242</v>
      </c>
      <c r="Y73" s="34">
        <f t="shared" ref="Y73:AH73" si="82">Y$2*POWER($V73,Y$3)*POWER($W73,Y$4)*POWER($X73,Y$5)</f>
        <v>0.1283647541</v>
      </c>
      <c r="Z73" s="34">
        <f t="shared" si="82"/>
        <v>-0.2152733979</v>
      </c>
      <c r="AA73" s="34">
        <f t="shared" si="82"/>
        <v>0.1224007847</v>
      </c>
      <c r="AB73" s="34">
        <f t="shared" si="82"/>
        <v>0.3673101979</v>
      </c>
      <c r="AC73" s="34">
        <f t="shared" si="82"/>
        <v>0.08955879757</v>
      </c>
      <c r="AD73" s="34">
        <f t="shared" si="82"/>
        <v>0.000129566964</v>
      </c>
      <c r="AE73" s="34">
        <f t="shared" si="82"/>
        <v>-0.007095941469</v>
      </c>
      <c r="AF73" s="34">
        <f t="shared" si="82"/>
        <v>-0.06288801405</v>
      </c>
      <c r="AG73" s="34">
        <f t="shared" si="82"/>
        <v>-0.03138985767</v>
      </c>
      <c r="AH73" s="34">
        <f t="shared" si="82"/>
        <v>-0.004787858147</v>
      </c>
      <c r="AI73" s="34">
        <f t="shared" si="11"/>
        <v>0.386329032</v>
      </c>
      <c r="AJ73" s="35">
        <f t="shared" si="12"/>
        <v>0.3868613139</v>
      </c>
      <c r="AK73" s="36">
        <f t="shared" si="13"/>
        <v>0.0005322818834</v>
      </c>
      <c r="AL73" s="37">
        <f t="shared" si="14"/>
        <v>53</v>
      </c>
      <c r="AM73" s="37">
        <f t="shared" si="15"/>
        <v>53</v>
      </c>
      <c r="AN73" s="37">
        <f t="shared" si="16"/>
        <v>0</v>
      </c>
    </row>
    <row r="74">
      <c r="A74" s="15">
        <f t="shared" si="17"/>
        <v>68</v>
      </c>
      <c r="B74" s="15">
        <v>6.0</v>
      </c>
      <c r="C74" s="15" t="s">
        <v>113</v>
      </c>
      <c r="D74" s="16">
        <v>831.0</v>
      </c>
      <c r="E74" s="17">
        <v>6.0</v>
      </c>
      <c r="F74" s="17">
        <v>3.0</v>
      </c>
      <c r="G74" s="17">
        <v>34.0</v>
      </c>
      <c r="H74" s="18">
        <v>8.0</v>
      </c>
      <c r="I74" s="18">
        <v>1.0</v>
      </c>
      <c r="J74" s="18">
        <v>19.0</v>
      </c>
      <c r="K74" s="19">
        <v>12.0</v>
      </c>
      <c r="L74" s="19">
        <v>10.0</v>
      </c>
      <c r="M74" s="19">
        <v>43.0</v>
      </c>
      <c r="N74" s="20">
        <v>14.0</v>
      </c>
      <c r="O74" s="20">
        <v>6.0</v>
      </c>
      <c r="P74" s="20">
        <v>43.0</v>
      </c>
      <c r="Q74" s="29">
        <f t="shared" si="2"/>
        <v>161</v>
      </c>
      <c r="R74" s="30">
        <f t="shared" si="3"/>
        <v>22</v>
      </c>
      <c r="S74" s="30">
        <f t="shared" si="4"/>
        <v>53</v>
      </c>
      <c r="T74" s="30">
        <f t="shared" si="5"/>
        <v>43</v>
      </c>
      <c r="U74" s="30">
        <f t="shared" si="6"/>
        <v>43</v>
      </c>
      <c r="V74" s="31">
        <f t="shared" si="7"/>
        <v>0.4479166667</v>
      </c>
      <c r="W74" s="32">
        <f t="shared" si="8"/>
        <v>0.02647412756</v>
      </c>
      <c r="X74" s="33">
        <f t="shared" si="9"/>
        <v>0.05174488568</v>
      </c>
      <c r="Y74" s="34">
        <f t="shared" ref="Y74:AH74" si="83">Y$2*POWER($V74,Y$3)*POWER($W74,Y$4)*POWER($X74,Y$5)</f>
        <v>0.1283647541</v>
      </c>
      <c r="Z74" s="34">
        <f t="shared" si="83"/>
        <v>-0.1706214328</v>
      </c>
      <c r="AA74" s="34">
        <f t="shared" si="83"/>
        <v>0.1197061825</v>
      </c>
      <c r="AB74" s="34">
        <f t="shared" si="83"/>
        <v>0.3610395666</v>
      </c>
      <c r="AC74" s="34">
        <f t="shared" si="83"/>
        <v>0.0562593476</v>
      </c>
      <c r="AD74" s="34">
        <f t="shared" si="83"/>
        <v>0.0001004314842</v>
      </c>
      <c r="AE74" s="34">
        <f t="shared" si="83"/>
        <v>-0.006786952088</v>
      </c>
      <c r="AF74" s="34">
        <f t="shared" si="83"/>
        <v>-0.0489928735</v>
      </c>
      <c r="AG74" s="34">
        <f t="shared" si="83"/>
        <v>-0.03017474016</v>
      </c>
      <c r="AH74" s="34">
        <f t="shared" si="83"/>
        <v>-0.00462577922</v>
      </c>
      <c r="AI74" s="34">
        <f t="shared" si="11"/>
        <v>0.4042685046</v>
      </c>
      <c r="AJ74" s="35">
        <f t="shared" si="12"/>
        <v>0.4037267081</v>
      </c>
      <c r="AK74" s="36">
        <f t="shared" si="13"/>
        <v>0.0005417965467</v>
      </c>
      <c r="AL74" s="37">
        <f t="shared" si="14"/>
        <v>65</v>
      </c>
      <c r="AM74" s="37">
        <f t="shared" si="15"/>
        <v>65</v>
      </c>
      <c r="AN74" s="37">
        <f t="shared" si="16"/>
        <v>0</v>
      </c>
    </row>
    <row r="75">
      <c r="A75" s="15">
        <f t="shared" si="17"/>
        <v>69</v>
      </c>
      <c r="B75" s="15">
        <v>6.0</v>
      </c>
      <c r="C75" s="15" t="s">
        <v>114</v>
      </c>
      <c r="D75" s="16">
        <v>704.0</v>
      </c>
      <c r="E75" s="17">
        <v>4.0</v>
      </c>
      <c r="F75" s="17">
        <v>10.0</v>
      </c>
      <c r="G75" s="17">
        <v>13.0</v>
      </c>
      <c r="H75" s="18">
        <v>3.0</v>
      </c>
      <c r="I75" s="18">
        <v>0.0</v>
      </c>
      <c r="J75" s="18">
        <v>18.0</v>
      </c>
      <c r="K75" s="19">
        <v>26.0</v>
      </c>
      <c r="L75" s="19">
        <v>24.0</v>
      </c>
      <c r="M75" s="19">
        <v>64.0</v>
      </c>
      <c r="N75" s="20">
        <v>9.0</v>
      </c>
      <c r="O75" s="20">
        <v>5.0</v>
      </c>
      <c r="P75" s="20">
        <v>24.0</v>
      </c>
      <c r="Q75" s="29">
        <f t="shared" si="2"/>
        <v>169</v>
      </c>
      <c r="R75" s="30">
        <f t="shared" si="3"/>
        <v>50</v>
      </c>
      <c r="S75" s="30">
        <f t="shared" si="4"/>
        <v>31</v>
      </c>
      <c r="T75" s="30">
        <f t="shared" si="5"/>
        <v>64</v>
      </c>
      <c r="U75" s="30">
        <f t="shared" si="6"/>
        <v>24</v>
      </c>
      <c r="V75" s="31">
        <f t="shared" si="7"/>
        <v>0.6736842105</v>
      </c>
      <c r="W75" s="32">
        <f t="shared" si="8"/>
        <v>0.07102272727</v>
      </c>
      <c r="X75" s="33">
        <f t="shared" si="9"/>
        <v>0.03409090909</v>
      </c>
      <c r="Y75" s="34">
        <f t="shared" ref="Y75:AH75" si="84">Y$2*POWER($V75,Y$3)*POWER($W75,Y$4)*POWER($X75,Y$5)</f>
        <v>0.1283647541</v>
      </c>
      <c r="Z75" s="34">
        <f t="shared" si="84"/>
        <v>-0.112409945</v>
      </c>
      <c r="AA75" s="34">
        <f t="shared" si="84"/>
        <v>0.3211384223</v>
      </c>
      <c r="AB75" s="34">
        <f t="shared" si="84"/>
        <v>0.5430176493</v>
      </c>
      <c r="AC75" s="34">
        <f t="shared" si="84"/>
        <v>0.0244195127</v>
      </c>
      <c r="AD75" s="34">
        <f t="shared" si="84"/>
        <v>0.000177507505</v>
      </c>
      <c r="AE75" s="34">
        <f t="shared" si="84"/>
        <v>-0.04884567997</v>
      </c>
      <c r="AF75" s="34">
        <f t="shared" si="84"/>
        <v>-0.04854709073</v>
      </c>
      <c r="AG75" s="34">
        <f t="shared" si="84"/>
        <v>-0.1217526362</v>
      </c>
      <c r="AH75" s="34">
        <f t="shared" si="84"/>
        <v>-0.01046413161</v>
      </c>
      <c r="AI75" s="34">
        <f t="shared" si="11"/>
        <v>0.6750983624</v>
      </c>
      <c r="AJ75" s="35">
        <f t="shared" si="12"/>
        <v>0.674556213</v>
      </c>
      <c r="AK75" s="36">
        <f t="shared" si="13"/>
        <v>0.0005421494189</v>
      </c>
      <c r="AL75" s="37">
        <f t="shared" si="14"/>
        <v>114</v>
      </c>
      <c r="AM75" s="37">
        <f t="shared" si="15"/>
        <v>114</v>
      </c>
      <c r="AN75" s="37">
        <f t="shared" si="16"/>
        <v>0</v>
      </c>
    </row>
    <row r="76">
      <c r="A76" s="15">
        <f t="shared" si="17"/>
        <v>70</v>
      </c>
      <c r="B76" s="39">
        <v>44657.0</v>
      </c>
      <c r="C76" s="15" t="s">
        <v>115</v>
      </c>
      <c r="D76" s="16">
        <v>589.0</v>
      </c>
      <c r="E76" s="17">
        <v>7.0</v>
      </c>
      <c r="F76" s="17">
        <v>5.0</v>
      </c>
      <c r="G76" s="17">
        <v>21.0</v>
      </c>
      <c r="H76" s="18">
        <v>1.0</v>
      </c>
      <c r="I76" s="18">
        <v>2.0</v>
      </c>
      <c r="J76" s="18">
        <v>16.0</v>
      </c>
      <c r="K76" s="19">
        <v>15.0</v>
      </c>
      <c r="L76" s="19">
        <v>13.0</v>
      </c>
      <c r="M76" s="19">
        <v>40.0</v>
      </c>
      <c r="N76" s="20">
        <v>5.0</v>
      </c>
      <c r="O76" s="20">
        <v>0.0</v>
      </c>
      <c r="P76" s="20">
        <v>25.0</v>
      </c>
      <c r="Q76" s="29">
        <f t="shared" si="2"/>
        <v>130</v>
      </c>
      <c r="R76" s="30">
        <f t="shared" si="3"/>
        <v>28</v>
      </c>
      <c r="S76" s="30">
        <f t="shared" si="4"/>
        <v>37</v>
      </c>
      <c r="T76" s="30">
        <f t="shared" si="5"/>
        <v>40</v>
      </c>
      <c r="U76" s="30">
        <f t="shared" si="6"/>
        <v>25</v>
      </c>
      <c r="V76" s="31">
        <f t="shared" si="7"/>
        <v>0.5194805195</v>
      </c>
      <c r="W76" s="32">
        <f t="shared" si="8"/>
        <v>0.04753820034</v>
      </c>
      <c r="X76" s="33">
        <f t="shared" si="9"/>
        <v>0.04244482173</v>
      </c>
      <c r="Y76" s="34">
        <f t="shared" ref="Y76:AH76" si="85">Y$2*POWER($V76,Y$3)*POWER($W76,Y$4)*POWER($X76,Y$5)</f>
        <v>0.1283647541</v>
      </c>
      <c r="Z76" s="34">
        <f t="shared" si="85"/>
        <v>-0.1399557889</v>
      </c>
      <c r="AA76" s="34">
        <f t="shared" si="85"/>
        <v>0.2149501046</v>
      </c>
      <c r="AB76" s="34">
        <f t="shared" si="85"/>
        <v>0.418723025</v>
      </c>
      <c r="AC76" s="34">
        <f t="shared" si="85"/>
        <v>0.03785378018</v>
      </c>
      <c r="AD76" s="34">
        <f t="shared" si="85"/>
        <v>0.00014792727</v>
      </c>
      <c r="AE76" s="34">
        <f t="shared" si="85"/>
        <v>-0.02188350801</v>
      </c>
      <c r="AF76" s="34">
        <f t="shared" si="85"/>
        <v>-0.04660819002</v>
      </c>
      <c r="AG76" s="34">
        <f t="shared" si="85"/>
        <v>-0.06284007028</v>
      </c>
      <c r="AH76" s="34">
        <f t="shared" si="85"/>
        <v>-0.006221985406</v>
      </c>
      <c r="AI76" s="34">
        <f t="shared" si="11"/>
        <v>0.5225300485</v>
      </c>
      <c r="AJ76" s="35">
        <f t="shared" si="12"/>
        <v>0.5230769231</v>
      </c>
      <c r="AK76" s="36">
        <f t="shared" si="13"/>
        <v>0.0005468745322</v>
      </c>
      <c r="AL76" s="37">
        <f t="shared" si="14"/>
        <v>68</v>
      </c>
      <c r="AM76" s="37">
        <f t="shared" si="15"/>
        <v>68</v>
      </c>
      <c r="AN76" s="37">
        <f t="shared" si="16"/>
        <v>0</v>
      </c>
    </row>
    <row r="77">
      <c r="A77" s="15">
        <f t="shared" si="17"/>
        <v>71</v>
      </c>
      <c r="B77" s="15">
        <v>6.0</v>
      </c>
      <c r="C77" s="15" t="s">
        <v>116</v>
      </c>
      <c r="D77" s="16">
        <v>612.0</v>
      </c>
      <c r="E77" s="17">
        <v>0.0</v>
      </c>
      <c r="F77" s="17">
        <v>7.0</v>
      </c>
      <c r="G77" s="17">
        <v>19.0</v>
      </c>
      <c r="H77" s="18">
        <v>3.0</v>
      </c>
      <c r="I77" s="18">
        <v>2.0</v>
      </c>
      <c r="J77" s="18">
        <v>18.0</v>
      </c>
      <c r="K77" s="19">
        <v>12.0</v>
      </c>
      <c r="L77" s="19">
        <v>26.0</v>
      </c>
      <c r="M77" s="19">
        <v>39.0</v>
      </c>
      <c r="N77" s="20">
        <v>2.0</v>
      </c>
      <c r="O77" s="20">
        <v>2.0</v>
      </c>
      <c r="P77" s="20">
        <v>25.0</v>
      </c>
      <c r="Q77" s="29">
        <f t="shared" si="2"/>
        <v>139</v>
      </c>
      <c r="R77" s="30">
        <f t="shared" si="3"/>
        <v>38</v>
      </c>
      <c r="S77" s="30">
        <f t="shared" si="4"/>
        <v>37</v>
      </c>
      <c r="T77" s="30">
        <f t="shared" si="5"/>
        <v>39</v>
      </c>
      <c r="U77" s="30">
        <f t="shared" si="6"/>
        <v>25</v>
      </c>
      <c r="V77" s="31">
        <f t="shared" si="7"/>
        <v>0.5131578947</v>
      </c>
      <c r="W77" s="32">
        <f t="shared" si="8"/>
        <v>0.06209150327</v>
      </c>
      <c r="X77" s="33">
        <f t="shared" si="9"/>
        <v>0.0408496732</v>
      </c>
      <c r="Y77" s="34">
        <f t="shared" ref="Y77:AH77" si="86">Y$2*POWER($V77,Y$3)*POWER($W77,Y$4)*POWER($X77,Y$5)</f>
        <v>0.1283647541</v>
      </c>
      <c r="Z77" s="34">
        <f t="shared" si="86"/>
        <v>-0.1346960125</v>
      </c>
      <c r="AA77" s="34">
        <f t="shared" si="86"/>
        <v>0.280754741</v>
      </c>
      <c r="AB77" s="34">
        <f t="shared" si="86"/>
        <v>0.4136267251</v>
      </c>
      <c r="AC77" s="34">
        <f t="shared" si="86"/>
        <v>0.03506202549</v>
      </c>
      <c r="AD77" s="34">
        <f t="shared" si="86"/>
        <v>0.0001859522994</v>
      </c>
      <c r="AE77" s="34">
        <f t="shared" si="86"/>
        <v>-0.03733325169</v>
      </c>
      <c r="AF77" s="34">
        <f t="shared" si="86"/>
        <v>-0.0443106233</v>
      </c>
      <c r="AG77" s="34">
        <f t="shared" si="86"/>
        <v>-0.08107890012</v>
      </c>
      <c r="AH77" s="34">
        <f t="shared" si="86"/>
        <v>-0.006071450873</v>
      </c>
      <c r="AI77" s="34">
        <f t="shared" si="11"/>
        <v>0.5545039594</v>
      </c>
      <c r="AJ77" s="35">
        <f t="shared" si="12"/>
        <v>0.5539568345</v>
      </c>
      <c r="AK77" s="36">
        <f t="shared" si="13"/>
        <v>0.0005471248564</v>
      </c>
      <c r="AL77" s="37">
        <f t="shared" si="14"/>
        <v>77</v>
      </c>
      <c r="AM77" s="37">
        <f t="shared" si="15"/>
        <v>77</v>
      </c>
      <c r="AN77" s="37">
        <f t="shared" si="16"/>
        <v>0</v>
      </c>
    </row>
    <row r="78">
      <c r="A78" s="15">
        <f t="shared" si="17"/>
        <v>72</v>
      </c>
      <c r="B78" s="15">
        <v>6.0</v>
      </c>
      <c r="C78" s="15" t="s">
        <v>117</v>
      </c>
      <c r="D78" s="16">
        <v>623.0</v>
      </c>
      <c r="E78" s="17">
        <v>3.0</v>
      </c>
      <c r="F78" s="17">
        <v>4.0</v>
      </c>
      <c r="G78" s="17">
        <v>18.0</v>
      </c>
      <c r="H78" s="18">
        <v>2.0</v>
      </c>
      <c r="I78" s="18">
        <v>2.0</v>
      </c>
      <c r="J78" s="18">
        <v>25.0</v>
      </c>
      <c r="K78" s="19">
        <v>13.0</v>
      </c>
      <c r="L78" s="19">
        <v>14.0</v>
      </c>
      <c r="M78" s="19">
        <v>45.0</v>
      </c>
      <c r="N78" s="20">
        <v>10.0</v>
      </c>
      <c r="O78" s="20">
        <v>2.0</v>
      </c>
      <c r="P78" s="20">
        <v>24.0</v>
      </c>
      <c r="Q78" s="29">
        <f t="shared" si="2"/>
        <v>139</v>
      </c>
      <c r="R78" s="30">
        <f t="shared" si="3"/>
        <v>27</v>
      </c>
      <c r="S78" s="30">
        <f t="shared" si="4"/>
        <v>43</v>
      </c>
      <c r="T78" s="30">
        <f t="shared" si="5"/>
        <v>45</v>
      </c>
      <c r="U78" s="30">
        <f t="shared" si="6"/>
        <v>24</v>
      </c>
      <c r="V78" s="31">
        <f t="shared" si="7"/>
        <v>0.5113636364</v>
      </c>
      <c r="W78" s="32">
        <f t="shared" si="8"/>
        <v>0.04333868379</v>
      </c>
      <c r="X78" s="33">
        <f t="shared" si="9"/>
        <v>0.03852327448</v>
      </c>
      <c r="Y78" s="34">
        <f t="shared" ref="Y78:AH78" si="87">Y$2*POWER($V78,Y$3)*POWER($W78,Y$4)*POWER($X78,Y$5)</f>
        <v>0.1283647541</v>
      </c>
      <c r="Z78" s="34">
        <f t="shared" si="87"/>
        <v>-0.1270250422</v>
      </c>
      <c r="AA78" s="34">
        <f t="shared" si="87"/>
        <v>0.1959614488</v>
      </c>
      <c r="AB78" s="34">
        <f t="shared" si="87"/>
        <v>0.4121804778</v>
      </c>
      <c r="AC78" s="34">
        <f t="shared" si="87"/>
        <v>0.03118216162</v>
      </c>
      <c r="AD78" s="34">
        <f t="shared" si="87"/>
        <v>0.0001223995171</v>
      </c>
      <c r="AE78" s="34">
        <f t="shared" si="87"/>
        <v>-0.01818791451</v>
      </c>
      <c r="AF78" s="34">
        <f t="shared" si="87"/>
        <v>-0.04164101381</v>
      </c>
      <c r="AG78" s="34">
        <f t="shared" si="87"/>
        <v>-0.05639365181</v>
      </c>
      <c r="AH78" s="34">
        <f t="shared" si="87"/>
        <v>-0.006029067401</v>
      </c>
      <c r="AI78" s="34">
        <f t="shared" si="11"/>
        <v>0.5185345521</v>
      </c>
      <c r="AJ78" s="35">
        <f t="shared" si="12"/>
        <v>0.5179856115</v>
      </c>
      <c r="AK78" s="36">
        <f t="shared" si="13"/>
        <v>0.0005489405975</v>
      </c>
      <c r="AL78" s="37">
        <f t="shared" si="14"/>
        <v>72</v>
      </c>
      <c r="AM78" s="37">
        <f t="shared" si="15"/>
        <v>72</v>
      </c>
      <c r="AN78" s="37">
        <f t="shared" si="16"/>
        <v>0</v>
      </c>
    </row>
    <row r="79">
      <c r="A79" s="15">
        <f t="shared" si="17"/>
        <v>73</v>
      </c>
      <c r="B79" s="15">
        <v>11.0</v>
      </c>
      <c r="C79" s="15" t="s">
        <v>118</v>
      </c>
      <c r="D79" s="16">
        <v>657.0</v>
      </c>
      <c r="E79" s="17">
        <v>3.0</v>
      </c>
      <c r="F79" s="17">
        <v>2.0</v>
      </c>
      <c r="G79" s="17">
        <v>22.0</v>
      </c>
      <c r="H79" s="18">
        <v>1.0</v>
      </c>
      <c r="I79" s="18">
        <v>1.0</v>
      </c>
      <c r="J79" s="18">
        <v>21.0</v>
      </c>
      <c r="K79" s="19">
        <v>3.0</v>
      </c>
      <c r="L79" s="19">
        <v>21.0</v>
      </c>
      <c r="M79" s="19">
        <v>43.0</v>
      </c>
      <c r="N79" s="20">
        <v>2.0</v>
      </c>
      <c r="O79" s="20">
        <v>2.0</v>
      </c>
      <c r="P79" s="20">
        <v>26.0</v>
      </c>
      <c r="Q79" s="29">
        <f t="shared" si="2"/>
        <v>136</v>
      </c>
      <c r="R79" s="30">
        <f t="shared" si="3"/>
        <v>24</v>
      </c>
      <c r="S79" s="30">
        <f t="shared" si="4"/>
        <v>43</v>
      </c>
      <c r="T79" s="30">
        <f t="shared" si="5"/>
        <v>43</v>
      </c>
      <c r="U79" s="30">
        <f t="shared" si="6"/>
        <v>26</v>
      </c>
      <c r="V79" s="31">
        <f t="shared" si="7"/>
        <v>0.5</v>
      </c>
      <c r="W79" s="32">
        <f t="shared" si="8"/>
        <v>0.03652968037</v>
      </c>
      <c r="X79" s="33">
        <f t="shared" si="9"/>
        <v>0.0395738204</v>
      </c>
      <c r="Y79" s="34">
        <f t="shared" ref="Y79:AH79" si="88">Y$2*POWER($V79,Y$3)*POWER($W79,Y$4)*POWER($X79,Y$5)</f>
        <v>0.1283647541</v>
      </c>
      <c r="Z79" s="34">
        <f t="shared" si="88"/>
        <v>-0.1304890686</v>
      </c>
      <c r="AA79" s="34">
        <f t="shared" si="88"/>
        <v>0.1651736616</v>
      </c>
      <c r="AB79" s="34">
        <f t="shared" si="88"/>
        <v>0.4030209116</v>
      </c>
      <c r="AC79" s="34">
        <f t="shared" si="88"/>
        <v>0.0329060524</v>
      </c>
      <c r="AD79" s="34">
        <f t="shared" si="88"/>
        <v>0.0001059826178</v>
      </c>
      <c r="AE79" s="34">
        <f t="shared" si="88"/>
        <v>-0.01292180591</v>
      </c>
      <c r="AF79" s="34">
        <f t="shared" si="88"/>
        <v>-0.04182599109</v>
      </c>
      <c r="AG79" s="34">
        <f t="shared" si="88"/>
        <v>-0.04647726203</v>
      </c>
      <c r="AH79" s="34">
        <f t="shared" si="88"/>
        <v>-0.005764086168</v>
      </c>
      <c r="AI79" s="34">
        <f t="shared" si="11"/>
        <v>0.4920931485</v>
      </c>
      <c r="AJ79" s="35">
        <f t="shared" si="12"/>
        <v>0.4926470588</v>
      </c>
      <c r="AK79" s="36">
        <f t="shared" si="13"/>
        <v>0.0005539103047</v>
      </c>
      <c r="AL79" s="37">
        <f t="shared" si="14"/>
        <v>67</v>
      </c>
      <c r="AM79" s="37">
        <f t="shared" si="15"/>
        <v>67</v>
      </c>
      <c r="AN79" s="37">
        <f t="shared" si="16"/>
        <v>0</v>
      </c>
    </row>
    <row r="80">
      <c r="A80" s="15">
        <f t="shared" si="17"/>
        <v>74</v>
      </c>
      <c r="B80" s="15">
        <v>3.0</v>
      </c>
      <c r="C80" s="15" t="s">
        <v>119</v>
      </c>
      <c r="D80" s="16">
        <v>763.0</v>
      </c>
      <c r="E80" s="17">
        <v>7.0</v>
      </c>
      <c r="F80" s="17">
        <v>8.0</v>
      </c>
      <c r="G80" s="17">
        <v>29.0</v>
      </c>
      <c r="H80" s="18">
        <v>4.0</v>
      </c>
      <c r="I80" s="18">
        <v>0.0</v>
      </c>
      <c r="J80" s="18">
        <v>20.0</v>
      </c>
      <c r="K80" s="19">
        <v>7.0</v>
      </c>
      <c r="L80" s="19">
        <v>23.0</v>
      </c>
      <c r="M80" s="19">
        <v>43.0</v>
      </c>
      <c r="N80" s="20">
        <v>5.0</v>
      </c>
      <c r="O80" s="20">
        <v>1.0</v>
      </c>
      <c r="P80" s="20">
        <v>32.0</v>
      </c>
      <c r="Q80" s="29">
        <f t="shared" si="2"/>
        <v>154</v>
      </c>
      <c r="R80" s="30">
        <f t="shared" si="3"/>
        <v>30</v>
      </c>
      <c r="S80" s="30">
        <f t="shared" si="4"/>
        <v>49</v>
      </c>
      <c r="T80" s="30">
        <f t="shared" si="5"/>
        <v>43</v>
      </c>
      <c r="U80" s="30">
        <f t="shared" si="6"/>
        <v>32</v>
      </c>
      <c r="V80" s="31">
        <f t="shared" si="7"/>
        <v>0.4673913043</v>
      </c>
      <c r="W80" s="32">
        <f t="shared" si="8"/>
        <v>0.03931847969</v>
      </c>
      <c r="X80" s="33">
        <f t="shared" si="9"/>
        <v>0.04193971166</v>
      </c>
      <c r="Y80" s="34">
        <f t="shared" ref="Y80:AH80" si="89">Y$2*POWER($V80,Y$3)*POWER($W80,Y$4)*POWER($X80,Y$5)</f>
        <v>0.1283647541</v>
      </c>
      <c r="Z80" s="34">
        <f t="shared" si="89"/>
        <v>-0.13829026</v>
      </c>
      <c r="AA80" s="34">
        <f t="shared" si="89"/>
        <v>0.1777835774</v>
      </c>
      <c r="AB80" s="34">
        <f t="shared" si="89"/>
        <v>0.3767369391</v>
      </c>
      <c r="AC80" s="34">
        <f t="shared" si="89"/>
        <v>0.03695819128</v>
      </c>
      <c r="AD80" s="34">
        <f t="shared" si="89"/>
        <v>0.0001208934995</v>
      </c>
      <c r="AE80" s="34">
        <f t="shared" si="89"/>
        <v>-0.01497010694</v>
      </c>
      <c r="AF80" s="34">
        <f t="shared" si="89"/>
        <v>-0.04143566626</v>
      </c>
      <c r="AG80" s="34">
        <f t="shared" si="89"/>
        <v>-0.04676296119</v>
      </c>
      <c r="AH80" s="34">
        <f t="shared" si="89"/>
        <v>-0.005036765276</v>
      </c>
      <c r="AI80" s="34">
        <f t="shared" si="11"/>
        <v>0.4734685957</v>
      </c>
      <c r="AJ80" s="35">
        <f t="shared" si="12"/>
        <v>0.474025974</v>
      </c>
      <c r="AK80" s="36">
        <f t="shared" si="13"/>
        <v>0.0005573782927</v>
      </c>
      <c r="AL80" s="37">
        <f t="shared" si="14"/>
        <v>73</v>
      </c>
      <c r="AM80" s="37">
        <f t="shared" si="15"/>
        <v>73</v>
      </c>
      <c r="AN80" s="37">
        <f t="shared" si="16"/>
        <v>0</v>
      </c>
    </row>
    <row r="81">
      <c r="A81" s="15">
        <f t="shared" si="17"/>
        <v>75</v>
      </c>
      <c r="B81" s="15">
        <v>6.0</v>
      </c>
      <c r="C81" s="15" t="s">
        <v>120</v>
      </c>
      <c r="D81" s="16">
        <v>653.0</v>
      </c>
      <c r="E81" s="17">
        <v>6.0</v>
      </c>
      <c r="F81" s="17">
        <v>5.0</v>
      </c>
      <c r="G81" s="17">
        <v>25.0</v>
      </c>
      <c r="H81" s="18">
        <v>3.0</v>
      </c>
      <c r="I81" s="18">
        <v>3.0</v>
      </c>
      <c r="J81" s="18">
        <v>39.0</v>
      </c>
      <c r="K81" s="19">
        <v>2.0</v>
      </c>
      <c r="L81" s="19">
        <v>19.0</v>
      </c>
      <c r="M81" s="19">
        <v>49.0</v>
      </c>
      <c r="N81" s="20">
        <v>4.0</v>
      </c>
      <c r="O81" s="20">
        <v>1.0</v>
      </c>
      <c r="P81" s="20">
        <v>57.0</v>
      </c>
      <c r="Q81" s="29">
        <f t="shared" si="2"/>
        <v>191</v>
      </c>
      <c r="R81" s="30">
        <f t="shared" si="3"/>
        <v>21</v>
      </c>
      <c r="S81" s="30">
        <f t="shared" si="4"/>
        <v>64</v>
      </c>
      <c r="T81" s="30">
        <f t="shared" si="5"/>
        <v>49</v>
      </c>
      <c r="U81" s="30">
        <f t="shared" si="6"/>
        <v>57</v>
      </c>
      <c r="V81" s="31">
        <f t="shared" si="7"/>
        <v>0.4336283186</v>
      </c>
      <c r="W81" s="32">
        <f t="shared" si="8"/>
        <v>0.03215926493</v>
      </c>
      <c r="X81" s="33">
        <f t="shared" si="9"/>
        <v>0.08728943338</v>
      </c>
      <c r="Y81" s="34">
        <f t="shared" ref="Y81:AH81" si="90">Y$2*POWER($V81,Y$3)*POWER($W81,Y$4)*POWER($X81,Y$5)</f>
        <v>0.1283647541</v>
      </c>
      <c r="Z81" s="34">
        <f t="shared" si="90"/>
        <v>-0.2878245453</v>
      </c>
      <c r="AA81" s="34">
        <f t="shared" si="90"/>
        <v>0.1454122645</v>
      </c>
      <c r="AB81" s="34">
        <f t="shared" si="90"/>
        <v>0.3495225605</v>
      </c>
      <c r="AC81" s="34">
        <f t="shared" si="90"/>
        <v>0.1600969937</v>
      </c>
      <c r="AD81" s="34">
        <f t="shared" si="90"/>
        <v>0.0002058015209</v>
      </c>
      <c r="AE81" s="34">
        <f t="shared" si="90"/>
        <v>-0.01001483264</v>
      </c>
      <c r="AF81" s="34">
        <f t="shared" si="90"/>
        <v>-0.08001060766</v>
      </c>
      <c r="AG81" s="34">
        <f t="shared" si="90"/>
        <v>-0.03548529413</v>
      </c>
      <c r="AH81" s="34">
        <f t="shared" si="90"/>
        <v>-0.004335365616</v>
      </c>
      <c r="AI81" s="34">
        <f t="shared" si="11"/>
        <v>0.365931729</v>
      </c>
      <c r="AJ81" s="35">
        <f t="shared" si="12"/>
        <v>0.3664921466</v>
      </c>
      <c r="AK81" s="36">
        <f t="shared" si="13"/>
        <v>0.0005604175924</v>
      </c>
      <c r="AL81" s="37">
        <f t="shared" si="14"/>
        <v>70</v>
      </c>
      <c r="AM81" s="37">
        <f t="shared" si="15"/>
        <v>70</v>
      </c>
      <c r="AN81" s="37">
        <f t="shared" si="16"/>
        <v>0</v>
      </c>
    </row>
    <row r="82">
      <c r="A82" s="15">
        <f t="shared" si="17"/>
        <v>76</v>
      </c>
      <c r="B82" s="15">
        <v>11.0</v>
      </c>
      <c r="C82" s="15" t="s">
        <v>121</v>
      </c>
      <c r="D82" s="16">
        <v>593.0</v>
      </c>
      <c r="E82" s="17">
        <v>1.0</v>
      </c>
      <c r="F82" s="17">
        <v>1.0</v>
      </c>
      <c r="G82" s="17">
        <v>21.0</v>
      </c>
      <c r="H82" s="18">
        <v>0.0</v>
      </c>
      <c r="I82" s="18">
        <v>0.0</v>
      </c>
      <c r="J82" s="18">
        <v>12.0</v>
      </c>
      <c r="K82" s="19">
        <v>3.0</v>
      </c>
      <c r="L82" s="19">
        <v>25.0</v>
      </c>
      <c r="M82" s="19">
        <v>56.0</v>
      </c>
      <c r="N82" s="20">
        <v>4.0</v>
      </c>
      <c r="O82" s="20">
        <v>0.0</v>
      </c>
      <c r="P82" s="20">
        <v>17.0</v>
      </c>
      <c r="Q82" s="29">
        <f t="shared" si="2"/>
        <v>134</v>
      </c>
      <c r="R82" s="30">
        <f t="shared" si="3"/>
        <v>28</v>
      </c>
      <c r="S82" s="30">
        <f t="shared" si="4"/>
        <v>33</v>
      </c>
      <c r="T82" s="30">
        <f t="shared" si="5"/>
        <v>56</v>
      </c>
      <c r="U82" s="30">
        <f t="shared" si="6"/>
        <v>17</v>
      </c>
      <c r="V82" s="31">
        <f t="shared" si="7"/>
        <v>0.6292134831</v>
      </c>
      <c r="W82" s="32">
        <f t="shared" si="8"/>
        <v>0.04721753794</v>
      </c>
      <c r="X82" s="33">
        <f t="shared" si="9"/>
        <v>0.02866779089</v>
      </c>
      <c r="Y82" s="34">
        <f t="shared" ref="Y82:AH82" si="91">Y$2*POWER($V82,Y$3)*POWER($W82,Y$4)*POWER($X82,Y$5)</f>
        <v>0.1283647541</v>
      </c>
      <c r="Z82" s="34">
        <f t="shared" si="91"/>
        <v>-0.09452798074</v>
      </c>
      <c r="AA82" s="34">
        <f t="shared" si="91"/>
        <v>0.2135001882</v>
      </c>
      <c r="AB82" s="34">
        <f t="shared" si="91"/>
        <v>0.5071723831</v>
      </c>
      <c r="AC82" s="34">
        <f t="shared" si="91"/>
        <v>0.01726824827</v>
      </c>
      <c r="AD82" s="34">
        <f t="shared" si="91"/>
        <v>0.00009923808109</v>
      </c>
      <c r="AE82" s="34">
        <f t="shared" si="91"/>
        <v>-0.02158927932</v>
      </c>
      <c r="AF82" s="34">
        <f t="shared" si="91"/>
        <v>-0.03812944696</v>
      </c>
      <c r="AG82" s="34">
        <f t="shared" si="91"/>
        <v>-0.07560073499</v>
      </c>
      <c r="AH82" s="34">
        <f t="shared" si="91"/>
        <v>-0.009128228366</v>
      </c>
      <c r="AI82" s="34">
        <f t="shared" si="11"/>
        <v>0.6274291414</v>
      </c>
      <c r="AJ82" s="35">
        <f t="shared" si="12"/>
        <v>0.6268656716</v>
      </c>
      <c r="AK82" s="36">
        <f t="shared" si="13"/>
        <v>0.0005634697808</v>
      </c>
      <c r="AL82" s="37">
        <f t="shared" si="14"/>
        <v>84</v>
      </c>
      <c r="AM82" s="37">
        <f t="shared" si="15"/>
        <v>84</v>
      </c>
      <c r="AN82" s="37">
        <f t="shared" si="16"/>
        <v>0</v>
      </c>
    </row>
    <row r="83">
      <c r="A83" s="15">
        <f t="shared" si="17"/>
        <v>77</v>
      </c>
      <c r="B83" s="15">
        <v>6.0</v>
      </c>
      <c r="C83" s="15" t="s">
        <v>122</v>
      </c>
      <c r="D83" s="16">
        <v>484.0</v>
      </c>
      <c r="E83" s="17">
        <v>0.0</v>
      </c>
      <c r="F83" s="17">
        <v>5.0</v>
      </c>
      <c r="G83" s="17">
        <v>12.0</v>
      </c>
      <c r="H83" s="18">
        <v>2.0</v>
      </c>
      <c r="I83" s="18">
        <v>1.0</v>
      </c>
      <c r="J83" s="18">
        <v>15.0</v>
      </c>
      <c r="K83" s="19">
        <v>3.0</v>
      </c>
      <c r="L83" s="19">
        <v>20.0</v>
      </c>
      <c r="M83" s="19">
        <v>37.0</v>
      </c>
      <c r="N83" s="20">
        <v>3.0</v>
      </c>
      <c r="O83" s="20">
        <v>1.0</v>
      </c>
      <c r="P83" s="20">
        <v>18.0</v>
      </c>
      <c r="Q83" s="29">
        <f t="shared" si="2"/>
        <v>105</v>
      </c>
      <c r="R83" s="30">
        <f t="shared" si="3"/>
        <v>23</v>
      </c>
      <c r="S83" s="30">
        <f t="shared" si="4"/>
        <v>27</v>
      </c>
      <c r="T83" s="30">
        <f t="shared" si="5"/>
        <v>37</v>
      </c>
      <c r="U83" s="30">
        <f t="shared" si="6"/>
        <v>18</v>
      </c>
      <c r="V83" s="31">
        <f t="shared" si="7"/>
        <v>0.578125</v>
      </c>
      <c r="W83" s="32">
        <f t="shared" si="8"/>
        <v>0.04752066116</v>
      </c>
      <c r="X83" s="33">
        <f t="shared" si="9"/>
        <v>0.03719008264</v>
      </c>
      <c r="Y83" s="34">
        <f t="shared" ref="Y83:AH83" si="92">Y$2*POWER($V83,Y$3)*POWER($W83,Y$4)*POWER($X83,Y$5)</f>
        <v>0.1283647541</v>
      </c>
      <c r="Z83" s="34">
        <f t="shared" si="92"/>
        <v>-0.1226290309</v>
      </c>
      <c r="AA83" s="34">
        <f t="shared" si="92"/>
        <v>0.2148707989</v>
      </c>
      <c r="AB83" s="34">
        <f t="shared" si="92"/>
        <v>0.465992929</v>
      </c>
      <c r="AC83" s="34">
        <f t="shared" si="92"/>
        <v>0.02906123826</v>
      </c>
      <c r="AD83" s="34">
        <f t="shared" si="92"/>
        <v>0.0001295658086</v>
      </c>
      <c r="AE83" s="34">
        <f t="shared" si="92"/>
        <v>-0.02186736319</v>
      </c>
      <c r="AF83" s="34">
        <f t="shared" si="92"/>
        <v>-0.04544824855</v>
      </c>
      <c r="AG83" s="34">
        <f t="shared" si="92"/>
        <v>-0.06990832295</v>
      </c>
      <c r="AH83" s="34">
        <f t="shared" si="92"/>
        <v>-0.007706087855</v>
      </c>
      <c r="AI83" s="34">
        <f t="shared" si="11"/>
        <v>0.5708602327</v>
      </c>
      <c r="AJ83" s="35">
        <f t="shared" si="12"/>
        <v>0.5714285714</v>
      </c>
      <c r="AK83" s="36">
        <f t="shared" si="13"/>
        <v>0.0005683387699</v>
      </c>
      <c r="AL83" s="37">
        <f t="shared" si="14"/>
        <v>60</v>
      </c>
      <c r="AM83" s="37">
        <f t="shared" si="15"/>
        <v>60</v>
      </c>
      <c r="AN83" s="37">
        <f t="shared" si="16"/>
        <v>0</v>
      </c>
    </row>
    <row r="84">
      <c r="A84" s="15">
        <f t="shared" si="17"/>
        <v>78</v>
      </c>
      <c r="B84" s="15">
        <v>11.0</v>
      </c>
      <c r="C84" s="15" t="s">
        <v>123</v>
      </c>
      <c r="D84" s="16">
        <v>692.0</v>
      </c>
      <c r="E84" s="17">
        <v>0.0</v>
      </c>
      <c r="F84" s="17">
        <v>3.0</v>
      </c>
      <c r="G84" s="17">
        <v>23.0</v>
      </c>
      <c r="H84" s="18">
        <v>0.0</v>
      </c>
      <c r="I84" s="18">
        <v>2.0</v>
      </c>
      <c r="J84" s="18">
        <v>14.0</v>
      </c>
      <c r="K84" s="19">
        <v>24.0</v>
      </c>
      <c r="L84" s="19">
        <v>14.0</v>
      </c>
      <c r="M84" s="19">
        <v>39.0</v>
      </c>
      <c r="N84" s="20">
        <v>0.0</v>
      </c>
      <c r="O84" s="20">
        <v>3.0</v>
      </c>
      <c r="P84" s="20">
        <v>21.0</v>
      </c>
      <c r="Q84" s="29">
        <f t="shared" si="2"/>
        <v>135</v>
      </c>
      <c r="R84" s="30">
        <f t="shared" si="3"/>
        <v>38</v>
      </c>
      <c r="S84" s="30">
        <f t="shared" si="4"/>
        <v>37</v>
      </c>
      <c r="T84" s="30">
        <f t="shared" si="5"/>
        <v>39</v>
      </c>
      <c r="U84" s="30">
        <f t="shared" si="6"/>
        <v>21</v>
      </c>
      <c r="V84" s="31">
        <f t="shared" si="7"/>
        <v>0.5131578947</v>
      </c>
      <c r="W84" s="32">
        <f t="shared" si="8"/>
        <v>0.0549132948</v>
      </c>
      <c r="X84" s="33">
        <f t="shared" si="9"/>
        <v>0.03034682081</v>
      </c>
      <c r="Y84" s="34">
        <f t="shared" ref="Y84:AH84" si="93">Y$2*POWER($V84,Y$3)*POWER($W84,Y$4)*POWER($X84,Y$5)</f>
        <v>0.1283647541</v>
      </c>
      <c r="Z84" s="34">
        <f t="shared" si="93"/>
        <v>-0.1000643441</v>
      </c>
      <c r="AA84" s="34">
        <f t="shared" si="93"/>
        <v>0.2482975455</v>
      </c>
      <c r="AB84" s="34">
        <f t="shared" si="93"/>
        <v>0.4136267251</v>
      </c>
      <c r="AC84" s="34">
        <f t="shared" si="93"/>
        <v>0.01935023433</v>
      </c>
      <c r="AD84" s="34">
        <f t="shared" si="93"/>
        <v>0.0001221719468</v>
      </c>
      <c r="AE84" s="34">
        <f t="shared" si="93"/>
        <v>-0.02920024354</v>
      </c>
      <c r="AF84" s="34">
        <f t="shared" si="93"/>
        <v>-0.03291792663</v>
      </c>
      <c r="AG84" s="34">
        <f t="shared" si="93"/>
        <v>-0.07170561687</v>
      </c>
      <c r="AH84" s="34">
        <f t="shared" si="93"/>
        <v>-0.006071450873</v>
      </c>
      <c r="AI84" s="34">
        <f t="shared" si="11"/>
        <v>0.5698018489</v>
      </c>
      <c r="AJ84" s="35">
        <f t="shared" si="12"/>
        <v>0.5703703704</v>
      </c>
      <c r="AK84" s="36">
        <f t="shared" si="13"/>
        <v>0.0005685214779</v>
      </c>
      <c r="AL84" s="37">
        <f t="shared" si="14"/>
        <v>77</v>
      </c>
      <c r="AM84" s="37">
        <f t="shared" si="15"/>
        <v>77</v>
      </c>
      <c r="AN84" s="37">
        <f t="shared" si="16"/>
        <v>0</v>
      </c>
    </row>
    <row r="85">
      <c r="A85" s="15">
        <f t="shared" si="17"/>
        <v>79</v>
      </c>
      <c r="B85" s="15">
        <v>6.0</v>
      </c>
      <c r="C85" s="15" t="s">
        <v>124</v>
      </c>
      <c r="D85" s="16">
        <v>897.0</v>
      </c>
      <c r="E85" s="17">
        <v>2.0</v>
      </c>
      <c r="F85" s="17">
        <v>2.0</v>
      </c>
      <c r="G85" s="17">
        <v>29.0</v>
      </c>
      <c r="H85" s="18">
        <v>2.0</v>
      </c>
      <c r="I85" s="18">
        <v>2.0</v>
      </c>
      <c r="J85" s="18">
        <v>34.0</v>
      </c>
      <c r="K85" s="19">
        <v>12.0</v>
      </c>
      <c r="L85" s="19">
        <v>25.0</v>
      </c>
      <c r="M85" s="19">
        <v>71.0</v>
      </c>
      <c r="N85" s="20">
        <v>6.0</v>
      </c>
      <c r="O85" s="20">
        <v>2.0</v>
      </c>
      <c r="P85" s="20">
        <v>34.0</v>
      </c>
      <c r="Q85" s="29">
        <f t="shared" si="2"/>
        <v>205</v>
      </c>
      <c r="R85" s="30">
        <f t="shared" si="3"/>
        <v>37</v>
      </c>
      <c r="S85" s="30">
        <f t="shared" si="4"/>
        <v>63</v>
      </c>
      <c r="T85" s="30">
        <f t="shared" si="5"/>
        <v>71</v>
      </c>
      <c r="U85" s="30">
        <f t="shared" si="6"/>
        <v>34</v>
      </c>
      <c r="V85" s="31">
        <f t="shared" si="7"/>
        <v>0.5298507463</v>
      </c>
      <c r="W85" s="32">
        <f t="shared" si="8"/>
        <v>0.04124860647</v>
      </c>
      <c r="X85" s="33">
        <f t="shared" si="9"/>
        <v>0.03790412486</v>
      </c>
      <c r="Y85" s="34">
        <f t="shared" ref="Y85:AH85" si="94">Y$2*POWER($V85,Y$3)*POWER($W85,Y$4)*POWER($X85,Y$5)</f>
        <v>0.1283647541</v>
      </c>
      <c r="Z85" s="34">
        <f t="shared" si="94"/>
        <v>-0.124983484</v>
      </c>
      <c r="AA85" s="34">
        <f t="shared" si="94"/>
        <v>0.1865108946</v>
      </c>
      <c r="AB85" s="34">
        <f t="shared" si="94"/>
        <v>0.4270818615</v>
      </c>
      <c r="AC85" s="34">
        <f t="shared" si="94"/>
        <v>0.0301878912</v>
      </c>
      <c r="AD85" s="34">
        <f t="shared" si="94"/>
        <v>0.0001146242605</v>
      </c>
      <c r="AE85" s="34">
        <f t="shared" si="94"/>
        <v>-0.01647593354</v>
      </c>
      <c r="AF85" s="34">
        <f t="shared" si="94"/>
        <v>-0.04245298988</v>
      </c>
      <c r="AG85" s="34">
        <f t="shared" si="94"/>
        <v>-0.05561443004</v>
      </c>
      <c r="AH85" s="34">
        <f t="shared" si="94"/>
        <v>-0.006472880011</v>
      </c>
      <c r="AI85" s="34">
        <f t="shared" si="11"/>
        <v>0.5262603083</v>
      </c>
      <c r="AJ85" s="35">
        <f t="shared" si="12"/>
        <v>0.5268292683</v>
      </c>
      <c r="AK85" s="36">
        <f t="shared" si="13"/>
        <v>0.0005689600424</v>
      </c>
      <c r="AL85" s="37">
        <f t="shared" si="14"/>
        <v>108</v>
      </c>
      <c r="AM85" s="37">
        <f t="shared" si="15"/>
        <v>108</v>
      </c>
      <c r="AN85" s="37">
        <f t="shared" si="16"/>
        <v>0</v>
      </c>
    </row>
    <row r="86">
      <c r="A86" s="15">
        <f t="shared" si="17"/>
        <v>80</v>
      </c>
      <c r="B86" s="15" t="s">
        <v>97</v>
      </c>
      <c r="C86" s="15" t="s">
        <v>125</v>
      </c>
      <c r="D86" s="16">
        <v>538.0</v>
      </c>
      <c r="E86" s="17">
        <v>5.0</v>
      </c>
      <c r="F86" s="17">
        <v>3.0</v>
      </c>
      <c r="G86" s="17">
        <v>23.0</v>
      </c>
      <c r="H86" s="18">
        <v>0.0</v>
      </c>
      <c r="I86" s="18">
        <v>1.0</v>
      </c>
      <c r="J86" s="18">
        <v>8.0</v>
      </c>
      <c r="K86" s="19">
        <v>11.0</v>
      </c>
      <c r="L86" s="19">
        <v>11.0</v>
      </c>
      <c r="M86" s="19">
        <v>38.0</v>
      </c>
      <c r="N86" s="20">
        <v>7.0</v>
      </c>
      <c r="O86" s="20">
        <v>0.0</v>
      </c>
      <c r="P86" s="20">
        <v>18.0</v>
      </c>
      <c r="Q86" s="29">
        <f t="shared" si="2"/>
        <v>109</v>
      </c>
      <c r="R86" s="30">
        <f t="shared" si="3"/>
        <v>22</v>
      </c>
      <c r="S86" s="30">
        <f t="shared" si="4"/>
        <v>31</v>
      </c>
      <c r="T86" s="30">
        <f t="shared" si="5"/>
        <v>38</v>
      </c>
      <c r="U86" s="30">
        <f t="shared" si="6"/>
        <v>18</v>
      </c>
      <c r="V86" s="31">
        <f t="shared" si="7"/>
        <v>0.5507246377</v>
      </c>
      <c r="W86" s="32">
        <f t="shared" si="8"/>
        <v>0.04089219331</v>
      </c>
      <c r="X86" s="33">
        <f t="shared" si="9"/>
        <v>0.03345724907</v>
      </c>
      <c r="Y86" s="34">
        <f t="shared" ref="Y86:AH86" si="95">Y$2*POWER($V86,Y$3)*POWER($W86,Y$4)*POWER($X86,Y$5)</f>
        <v>0.1283647541</v>
      </c>
      <c r="Z86" s="34">
        <f t="shared" si="95"/>
        <v>-0.1103205408</v>
      </c>
      <c r="AA86" s="34">
        <f t="shared" si="95"/>
        <v>0.1848993266</v>
      </c>
      <c r="AB86" s="34">
        <f t="shared" si="95"/>
        <v>0.443907091</v>
      </c>
      <c r="AC86" s="34">
        <f t="shared" si="95"/>
        <v>0.02352016082</v>
      </c>
      <c r="AD86" s="34">
        <f t="shared" si="95"/>
        <v>0.0001003024235</v>
      </c>
      <c r="AE86" s="34">
        <f t="shared" si="95"/>
        <v>-0.01619243937</v>
      </c>
      <c r="AF86" s="34">
        <f t="shared" si="95"/>
        <v>-0.03894870237</v>
      </c>
      <c r="AG86" s="34">
        <f t="shared" si="95"/>
        <v>-0.05730593072</v>
      </c>
      <c r="AH86" s="34">
        <f t="shared" si="95"/>
        <v>-0.006992934615</v>
      </c>
      <c r="AI86" s="34">
        <f t="shared" si="11"/>
        <v>0.551031087</v>
      </c>
      <c r="AJ86" s="35">
        <f t="shared" si="12"/>
        <v>0.5504587156</v>
      </c>
      <c r="AK86" s="36">
        <f t="shared" si="13"/>
        <v>0.0005723714413</v>
      </c>
      <c r="AL86" s="37">
        <f t="shared" si="14"/>
        <v>60</v>
      </c>
      <c r="AM86" s="37">
        <f t="shared" si="15"/>
        <v>60</v>
      </c>
      <c r="AN86" s="37">
        <f t="shared" si="16"/>
        <v>0</v>
      </c>
    </row>
    <row r="87">
      <c r="A87" s="15">
        <f t="shared" si="17"/>
        <v>81</v>
      </c>
      <c r="B87" s="15">
        <v>3.0</v>
      </c>
      <c r="C87" s="15" t="s">
        <v>126</v>
      </c>
      <c r="D87" s="16">
        <v>644.0</v>
      </c>
      <c r="E87" s="17">
        <v>2.0</v>
      </c>
      <c r="F87" s="17">
        <v>2.0</v>
      </c>
      <c r="G87" s="17">
        <v>34.0</v>
      </c>
      <c r="H87" s="18">
        <v>2.0</v>
      </c>
      <c r="I87" s="18">
        <v>0.0</v>
      </c>
      <c r="J87" s="18">
        <v>15.0</v>
      </c>
      <c r="K87" s="19">
        <v>10.0</v>
      </c>
      <c r="L87" s="19">
        <v>17.0</v>
      </c>
      <c r="M87" s="19">
        <v>37.0</v>
      </c>
      <c r="N87" s="20">
        <v>1.0</v>
      </c>
      <c r="O87" s="20">
        <v>1.0</v>
      </c>
      <c r="P87" s="20">
        <v>31.0</v>
      </c>
      <c r="Q87" s="29">
        <f t="shared" si="2"/>
        <v>144</v>
      </c>
      <c r="R87" s="30">
        <f t="shared" si="3"/>
        <v>27</v>
      </c>
      <c r="S87" s="30">
        <f t="shared" si="4"/>
        <v>49</v>
      </c>
      <c r="T87" s="30">
        <f t="shared" si="5"/>
        <v>37</v>
      </c>
      <c r="U87" s="30">
        <f t="shared" si="6"/>
        <v>31</v>
      </c>
      <c r="V87" s="31">
        <f t="shared" si="7"/>
        <v>0.4302325581</v>
      </c>
      <c r="W87" s="32">
        <f t="shared" si="8"/>
        <v>0.04192546584</v>
      </c>
      <c r="X87" s="33">
        <f t="shared" si="9"/>
        <v>0.04813664596</v>
      </c>
      <c r="Y87" s="34">
        <f t="shared" ref="Y87:AH87" si="96">Y$2*POWER($V87,Y$3)*POWER($W87,Y$4)*POWER($X87,Y$5)</f>
        <v>0.1283647541</v>
      </c>
      <c r="Z87" s="34">
        <f t="shared" si="96"/>
        <v>-0.1587237733</v>
      </c>
      <c r="AA87" s="34">
        <f t="shared" si="96"/>
        <v>0.1895714016</v>
      </c>
      <c r="AB87" s="34">
        <f t="shared" si="96"/>
        <v>0.3467854356</v>
      </c>
      <c r="AC87" s="34">
        <f t="shared" si="96"/>
        <v>0.04868682804</v>
      </c>
      <c r="AD87" s="34">
        <f t="shared" si="96"/>
        <v>0.0001479566588</v>
      </c>
      <c r="AE87" s="34">
        <f t="shared" si="96"/>
        <v>-0.01702108588</v>
      </c>
      <c r="AF87" s="34">
        <f t="shared" si="96"/>
        <v>-0.04377713716</v>
      </c>
      <c r="AG87" s="34">
        <f t="shared" si="96"/>
        <v>-0.04589927535</v>
      </c>
      <c r="AH87" s="34">
        <f t="shared" si="96"/>
        <v>-0.004267730645</v>
      </c>
      <c r="AI87" s="34">
        <f t="shared" si="11"/>
        <v>0.4438673736</v>
      </c>
      <c r="AJ87" s="35">
        <f t="shared" si="12"/>
        <v>0.4444444444</v>
      </c>
      <c r="AK87" s="36">
        <f t="shared" si="13"/>
        <v>0.00057707082</v>
      </c>
      <c r="AL87" s="37">
        <f t="shared" si="14"/>
        <v>64</v>
      </c>
      <c r="AM87" s="37">
        <f t="shared" si="15"/>
        <v>64</v>
      </c>
      <c r="AN87" s="37">
        <f t="shared" si="16"/>
        <v>0</v>
      </c>
    </row>
    <row r="88">
      <c r="A88" s="15">
        <f t="shared" si="17"/>
        <v>82</v>
      </c>
      <c r="B88" s="15">
        <v>11.0</v>
      </c>
      <c r="C88" s="15" t="s">
        <v>127</v>
      </c>
      <c r="D88" s="16">
        <v>874.0</v>
      </c>
      <c r="E88" s="17">
        <v>3.0</v>
      </c>
      <c r="F88" s="17">
        <v>6.0</v>
      </c>
      <c r="G88" s="17">
        <v>14.0</v>
      </c>
      <c r="H88" s="18">
        <v>2.0</v>
      </c>
      <c r="I88" s="18">
        <v>1.0</v>
      </c>
      <c r="J88" s="18">
        <v>9.0</v>
      </c>
      <c r="K88" s="19">
        <v>10.0</v>
      </c>
      <c r="L88" s="19">
        <v>19.0</v>
      </c>
      <c r="M88" s="19">
        <v>48.0</v>
      </c>
      <c r="N88" s="20">
        <v>0.0</v>
      </c>
      <c r="O88" s="20">
        <v>0.0</v>
      </c>
      <c r="P88" s="20">
        <v>15.0</v>
      </c>
      <c r="Q88" s="29">
        <f t="shared" si="2"/>
        <v>115</v>
      </c>
      <c r="R88" s="30">
        <f t="shared" si="3"/>
        <v>29</v>
      </c>
      <c r="S88" s="30">
        <f t="shared" si="4"/>
        <v>23</v>
      </c>
      <c r="T88" s="30">
        <f t="shared" si="5"/>
        <v>48</v>
      </c>
      <c r="U88" s="30">
        <f t="shared" si="6"/>
        <v>15</v>
      </c>
      <c r="V88" s="31">
        <f t="shared" si="7"/>
        <v>0.676056338</v>
      </c>
      <c r="W88" s="32">
        <f t="shared" si="8"/>
        <v>0.03318077803</v>
      </c>
      <c r="X88" s="33">
        <f t="shared" si="9"/>
        <v>0.0171624714</v>
      </c>
      <c r="Y88" s="34">
        <f t="shared" ref="Y88:AH88" si="97">Y$2*POWER($V88,Y$3)*POWER($W88,Y$4)*POWER($X88,Y$5)</f>
        <v>0.1283647541</v>
      </c>
      <c r="Z88" s="34">
        <f t="shared" si="97"/>
        <v>-0.056590819</v>
      </c>
      <c r="AA88" s="34">
        <f t="shared" si="97"/>
        <v>0.1500311677</v>
      </c>
      <c r="AB88" s="34">
        <f t="shared" si="97"/>
        <v>0.5449296833</v>
      </c>
      <c r="AC88" s="34">
        <f t="shared" si="97"/>
        <v>0.006188985724</v>
      </c>
      <c r="AD88" s="34">
        <f t="shared" si="97"/>
        <v>0.00004174910634</v>
      </c>
      <c r="AE88" s="34">
        <f t="shared" si="97"/>
        <v>-0.0106611634</v>
      </c>
      <c r="AF88" s="34">
        <f t="shared" si="97"/>
        <v>-0.02452623996</v>
      </c>
      <c r="AG88" s="34">
        <f t="shared" si="97"/>
        <v>-0.0570813339</v>
      </c>
      <c r="AH88" s="34">
        <f t="shared" si="97"/>
        <v>-0.01053795241</v>
      </c>
      <c r="AI88" s="34">
        <f t="shared" si="11"/>
        <v>0.6701588313</v>
      </c>
      <c r="AJ88" s="35">
        <f t="shared" si="12"/>
        <v>0.6695652174</v>
      </c>
      <c r="AK88" s="36">
        <f t="shared" si="13"/>
        <v>0.0005936138878</v>
      </c>
      <c r="AL88" s="37">
        <f t="shared" si="14"/>
        <v>77</v>
      </c>
      <c r="AM88" s="37">
        <f t="shared" si="15"/>
        <v>77</v>
      </c>
      <c r="AN88" s="37">
        <f t="shared" si="16"/>
        <v>0</v>
      </c>
    </row>
    <row r="89">
      <c r="A89" s="15">
        <f t="shared" si="17"/>
        <v>83</v>
      </c>
      <c r="B89" s="15">
        <v>4.0</v>
      </c>
      <c r="C89" s="15" t="s">
        <v>128</v>
      </c>
      <c r="D89" s="16">
        <v>793.0</v>
      </c>
      <c r="E89" s="17">
        <v>7.0</v>
      </c>
      <c r="F89" s="17">
        <v>2.0</v>
      </c>
      <c r="G89" s="17">
        <v>16.0</v>
      </c>
      <c r="H89" s="18">
        <v>2.0</v>
      </c>
      <c r="I89" s="18">
        <v>0.0</v>
      </c>
      <c r="J89" s="18">
        <v>23.0</v>
      </c>
      <c r="K89" s="19">
        <v>7.0</v>
      </c>
      <c r="L89" s="19">
        <v>18.0</v>
      </c>
      <c r="M89" s="19">
        <v>56.0</v>
      </c>
      <c r="N89" s="20">
        <v>4.0</v>
      </c>
      <c r="O89" s="20">
        <v>1.0</v>
      </c>
      <c r="P89" s="20">
        <v>41.0</v>
      </c>
      <c r="Q89" s="29">
        <f t="shared" si="2"/>
        <v>161</v>
      </c>
      <c r="R89" s="30">
        <f t="shared" si="3"/>
        <v>25</v>
      </c>
      <c r="S89" s="30">
        <f t="shared" si="4"/>
        <v>39</v>
      </c>
      <c r="T89" s="30">
        <f t="shared" si="5"/>
        <v>56</v>
      </c>
      <c r="U89" s="30">
        <f t="shared" si="6"/>
        <v>41</v>
      </c>
      <c r="V89" s="31">
        <f t="shared" si="7"/>
        <v>0.5894736842</v>
      </c>
      <c r="W89" s="32">
        <f t="shared" si="8"/>
        <v>0.0315258512</v>
      </c>
      <c r="X89" s="33">
        <f t="shared" si="9"/>
        <v>0.05170239596</v>
      </c>
      <c r="Y89" s="34">
        <f t="shared" ref="Y89:AH89" si="98">Y$2*POWER($V89,Y$3)*POWER($W89,Y$4)*POWER($X89,Y$5)</f>
        <v>0.1283647541</v>
      </c>
      <c r="Z89" s="34">
        <f t="shared" si="98"/>
        <v>-0.170481329</v>
      </c>
      <c r="AA89" s="34">
        <f t="shared" si="98"/>
        <v>0.1425482026</v>
      </c>
      <c r="AB89" s="34">
        <f t="shared" si="98"/>
        <v>0.4751404431</v>
      </c>
      <c r="AC89" s="34">
        <f t="shared" si="98"/>
        <v>0.05616699211</v>
      </c>
      <c r="AD89" s="34">
        <f t="shared" si="98"/>
        <v>0.0001194973523</v>
      </c>
      <c r="AE89" s="34">
        <f t="shared" si="98"/>
        <v>-0.009624210471</v>
      </c>
      <c r="AF89" s="34">
        <f t="shared" si="98"/>
        <v>-0.06442335663</v>
      </c>
      <c r="AG89" s="34">
        <f t="shared" si="98"/>
        <v>-0.04728853965</v>
      </c>
      <c r="AH89" s="34">
        <f t="shared" si="98"/>
        <v>-0.008011600763</v>
      </c>
      <c r="AI89" s="34">
        <f t="shared" si="11"/>
        <v>0.5025108528</v>
      </c>
      <c r="AJ89" s="35">
        <f t="shared" si="12"/>
        <v>0.5031055901</v>
      </c>
      <c r="AK89" s="36">
        <f t="shared" si="13"/>
        <v>0.0005947372388</v>
      </c>
      <c r="AL89" s="37">
        <f t="shared" si="14"/>
        <v>81</v>
      </c>
      <c r="AM89" s="37">
        <f t="shared" si="15"/>
        <v>81</v>
      </c>
      <c r="AN89" s="37">
        <f t="shared" si="16"/>
        <v>0</v>
      </c>
    </row>
    <row r="90">
      <c r="A90" s="15">
        <f t="shared" si="17"/>
        <v>84</v>
      </c>
      <c r="B90" s="15">
        <v>6.0</v>
      </c>
      <c r="C90" s="15" t="s">
        <v>129</v>
      </c>
      <c r="D90" s="16">
        <v>694.0</v>
      </c>
      <c r="E90" s="17">
        <v>1.0</v>
      </c>
      <c r="F90" s="17">
        <v>3.0</v>
      </c>
      <c r="G90" s="17">
        <v>14.0</v>
      </c>
      <c r="H90" s="18">
        <v>2.0</v>
      </c>
      <c r="I90" s="18">
        <v>2.0</v>
      </c>
      <c r="J90" s="18">
        <v>11.0</v>
      </c>
      <c r="K90" s="19">
        <v>5.0</v>
      </c>
      <c r="L90" s="19">
        <v>18.0</v>
      </c>
      <c r="M90" s="19">
        <v>50.0</v>
      </c>
      <c r="N90" s="20">
        <v>2.0</v>
      </c>
      <c r="O90" s="20">
        <v>1.0</v>
      </c>
      <c r="P90" s="20">
        <v>15.0</v>
      </c>
      <c r="Q90" s="29">
        <f t="shared" si="2"/>
        <v>113</v>
      </c>
      <c r="R90" s="30">
        <f t="shared" si="3"/>
        <v>23</v>
      </c>
      <c r="S90" s="30">
        <f t="shared" si="4"/>
        <v>25</v>
      </c>
      <c r="T90" s="30">
        <f t="shared" si="5"/>
        <v>50</v>
      </c>
      <c r="U90" s="30">
        <f t="shared" si="6"/>
        <v>15</v>
      </c>
      <c r="V90" s="31">
        <f t="shared" si="7"/>
        <v>0.6666666667</v>
      </c>
      <c r="W90" s="32">
        <f t="shared" si="8"/>
        <v>0.03314121037</v>
      </c>
      <c r="X90" s="33">
        <f t="shared" si="9"/>
        <v>0.02161383285</v>
      </c>
      <c r="Y90" s="34">
        <f t="shared" ref="Y90:AH90" si="99">Y$2*POWER($V90,Y$3)*POWER($W90,Y$4)*POWER($X90,Y$5)</f>
        <v>0.1283647541</v>
      </c>
      <c r="Z90" s="34">
        <f t="shared" si="99"/>
        <v>-0.07126855303</v>
      </c>
      <c r="AA90" s="34">
        <f t="shared" si="99"/>
        <v>0.1498522575</v>
      </c>
      <c r="AB90" s="34">
        <f t="shared" si="99"/>
        <v>0.5373612155</v>
      </c>
      <c r="AC90" s="34">
        <f t="shared" si="99"/>
        <v>0.009815748115</v>
      </c>
      <c r="AD90" s="34">
        <f t="shared" si="99"/>
        <v>0.00005251470693</v>
      </c>
      <c r="AE90" s="34">
        <f t="shared" si="99"/>
        <v>-0.01063575196</v>
      </c>
      <c r="AF90" s="34">
        <f t="shared" si="99"/>
        <v>-0.03045851934</v>
      </c>
      <c r="AG90" s="34">
        <f t="shared" si="99"/>
        <v>-0.05622141422</v>
      </c>
      <c r="AH90" s="34">
        <f t="shared" si="99"/>
        <v>-0.0102472643</v>
      </c>
      <c r="AI90" s="34">
        <f t="shared" si="11"/>
        <v>0.646614987</v>
      </c>
      <c r="AJ90" s="35">
        <f t="shared" si="12"/>
        <v>0.6460176991</v>
      </c>
      <c r="AK90" s="36">
        <f t="shared" si="13"/>
        <v>0.0005972878825</v>
      </c>
      <c r="AL90" s="37">
        <f t="shared" si="14"/>
        <v>73</v>
      </c>
      <c r="AM90" s="37">
        <f t="shared" si="15"/>
        <v>73</v>
      </c>
      <c r="AN90" s="37">
        <f t="shared" si="16"/>
        <v>0</v>
      </c>
    </row>
    <row r="91">
      <c r="A91" s="15">
        <f t="shared" si="17"/>
        <v>85</v>
      </c>
      <c r="B91" s="15">
        <v>6.0</v>
      </c>
      <c r="C91" s="15" t="s">
        <v>130</v>
      </c>
      <c r="D91" s="16">
        <v>727.0</v>
      </c>
      <c r="E91" s="17">
        <v>1.0</v>
      </c>
      <c r="F91" s="17">
        <v>6.0</v>
      </c>
      <c r="G91" s="17">
        <v>24.0</v>
      </c>
      <c r="H91" s="18">
        <v>4.0</v>
      </c>
      <c r="I91" s="18">
        <v>0.0</v>
      </c>
      <c r="J91" s="18">
        <v>24.0</v>
      </c>
      <c r="K91" s="19">
        <v>33.0</v>
      </c>
      <c r="L91" s="19">
        <v>24.0</v>
      </c>
      <c r="M91" s="19">
        <v>63.0</v>
      </c>
      <c r="N91" s="20">
        <v>2.0</v>
      </c>
      <c r="O91" s="20">
        <v>3.0</v>
      </c>
      <c r="P91" s="20">
        <v>42.0</v>
      </c>
      <c r="Q91" s="29">
        <f t="shared" si="2"/>
        <v>210</v>
      </c>
      <c r="R91" s="30">
        <f t="shared" si="3"/>
        <v>57</v>
      </c>
      <c r="S91" s="30">
        <f t="shared" si="4"/>
        <v>48</v>
      </c>
      <c r="T91" s="30">
        <f t="shared" si="5"/>
        <v>63</v>
      </c>
      <c r="U91" s="30">
        <f t="shared" si="6"/>
        <v>42</v>
      </c>
      <c r="V91" s="31">
        <f t="shared" si="7"/>
        <v>0.5675675676</v>
      </c>
      <c r="W91" s="32">
        <f t="shared" si="8"/>
        <v>0.07840440165</v>
      </c>
      <c r="X91" s="33">
        <f t="shared" si="9"/>
        <v>0.05777166437</v>
      </c>
      <c r="Y91" s="34">
        <f t="shared" ref="Y91:AH91" si="100">Y$2*POWER($V91,Y$3)*POWER($W91,Y$4)*POWER($X91,Y$5)</f>
        <v>0.1283647541</v>
      </c>
      <c r="Z91" s="34">
        <f t="shared" si="100"/>
        <v>-0.1904938821</v>
      </c>
      <c r="AA91" s="34">
        <f t="shared" si="100"/>
        <v>0.3545156151</v>
      </c>
      <c r="AB91" s="34">
        <f t="shared" si="100"/>
        <v>0.457483197</v>
      </c>
      <c r="AC91" s="34">
        <f t="shared" si="100"/>
        <v>0.07012769866</v>
      </c>
      <c r="AD91" s="34">
        <f t="shared" si="100"/>
        <v>0.0003320749503</v>
      </c>
      <c r="AE91" s="34">
        <f t="shared" si="100"/>
        <v>-0.05952677563</v>
      </c>
      <c r="AF91" s="34">
        <f t="shared" si="100"/>
        <v>-0.06931076752</v>
      </c>
      <c r="AG91" s="34">
        <f t="shared" si="100"/>
        <v>-0.113235519</v>
      </c>
      <c r="AH91" s="34">
        <f t="shared" si="100"/>
        <v>-0.007427208181</v>
      </c>
      <c r="AI91" s="34">
        <f t="shared" si="11"/>
        <v>0.5708291874</v>
      </c>
      <c r="AJ91" s="35">
        <f t="shared" si="12"/>
        <v>0.5714285714</v>
      </c>
      <c r="AK91" s="36">
        <f t="shared" si="13"/>
        <v>0.0005993839927</v>
      </c>
      <c r="AL91" s="37">
        <f t="shared" si="14"/>
        <v>120</v>
      </c>
      <c r="AM91" s="37">
        <f t="shared" si="15"/>
        <v>120</v>
      </c>
      <c r="AN91" s="37">
        <f t="shared" si="16"/>
        <v>0</v>
      </c>
    </row>
    <row r="92">
      <c r="A92" s="15">
        <f t="shared" si="17"/>
        <v>86</v>
      </c>
      <c r="B92" s="15">
        <v>11.0</v>
      </c>
      <c r="C92" s="15" t="s">
        <v>131</v>
      </c>
      <c r="D92" s="16">
        <v>388.0</v>
      </c>
      <c r="E92" s="17">
        <v>2.0</v>
      </c>
      <c r="F92" s="17">
        <v>7.0</v>
      </c>
      <c r="G92" s="17">
        <v>9.0</v>
      </c>
      <c r="H92" s="18">
        <v>3.0</v>
      </c>
      <c r="I92" s="18">
        <v>3.0</v>
      </c>
      <c r="J92" s="18">
        <v>13.0</v>
      </c>
      <c r="K92" s="19">
        <v>9.0</v>
      </c>
      <c r="L92" s="19">
        <v>11.0</v>
      </c>
      <c r="M92" s="19">
        <v>21.0</v>
      </c>
      <c r="N92" s="20">
        <v>0.0</v>
      </c>
      <c r="O92" s="20">
        <v>0.0</v>
      </c>
      <c r="P92" s="20">
        <v>10.0</v>
      </c>
      <c r="Q92" s="29">
        <f t="shared" si="2"/>
        <v>73</v>
      </c>
      <c r="R92" s="30">
        <f t="shared" si="3"/>
        <v>20</v>
      </c>
      <c r="S92" s="30">
        <f t="shared" si="4"/>
        <v>22</v>
      </c>
      <c r="T92" s="30">
        <f t="shared" si="5"/>
        <v>21</v>
      </c>
      <c r="U92" s="30">
        <f t="shared" si="6"/>
        <v>10</v>
      </c>
      <c r="V92" s="31">
        <f t="shared" si="7"/>
        <v>0.488372093</v>
      </c>
      <c r="W92" s="32">
        <f t="shared" si="8"/>
        <v>0.05154639175</v>
      </c>
      <c r="X92" s="33">
        <f t="shared" si="9"/>
        <v>0.02577319588</v>
      </c>
      <c r="Y92" s="34">
        <f t="shared" ref="Y92:AH92" si="101">Y$2*POWER($V92,Y$3)*POWER($W92,Y$4)*POWER($X92,Y$5)</f>
        <v>0.1283647541</v>
      </c>
      <c r="Z92" s="34">
        <f t="shared" si="101"/>
        <v>-0.08498346358</v>
      </c>
      <c r="AA92" s="34">
        <f t="shared" si="101"/>
        <v>0.2330736591</v>
      </c>
      <c r="AB92" s="34">
        <f t="shared" si="101"/>
        <v>0.3936483323</v>
      </c>
      <c r="AC92" s="34">
        <f t="shared" si="101"/>
        <v>0.01395713814</v>
      </c>
      <c r="AD92" s="34">
        <f t="shared" si="101"/>
        <v>0.0000973973939</v>
      </c>
      <c r="AE92" s="34">
        <f t="shared" si="101"/>
        <v>-0.02572930229</v>
      </c>
      <c r="AF92" s="34">
        <f t="shared" si="101"/>
        <v>-0.02660647691</v>
      </c>
      <c r="AG92" s="34">
        <f t="shared" si="101"/>
        <v>-0.06405805804</v>
      </c>
      <c r="AH92" s="34">
        <f t="shared" si="101"/>
        <v>-0.005499106544</v>
      </c>
      <c r="AI92" s="34">
        <f t="shared" si="11"/>
        <v>0.5622648736</v>
      </c>
      <c r="AJ92" s="35">
        <f t="shared" si="12"/>
        <v>0.5616438356</v>
      </c>
      <c r="AK92" s="36">
        <f t="shared" si="13"/>
        <v>0.0006210379831</v>
      </c>
      <c r="AL92" s="37">
        <f t="shared" si="14"/>
        <v>41</v>
      </c>
      <c r="AM92" s="37">
        <f t="shared" si="15"/>
        <v>41</v>
      </c>
      <c r="AN92" s="37">
        <f t="shared" si="16"/>
        <v>0</v>
      </c>
    </row>
    <row r="93">
      <c r="A93" s="15">
        <f t="shared" si="17"/>
        <v>87</v>
      </c>
      <c r="B93" s="15">
        <v>8.0</v>
      </c>
      <c r="C93" s="15" t="s">
        <v>132</v>
      </c>
      <c r="D93" s="16">
        <v>595.0</v>
      </c>
      <c r="E93" s="17">
        <v>5.0</v>
      </c>
      <c r="F93" s="17">
        <v>3.0</v>
      </c>
      <c r="G93" s="17">
        <v>13.0</v>
      </c>
      <c r="H93" s="18">
        <v>3.0</v>
      </c>
      <c r="I93" s="18">
        <v>0.0</v>
      </c>
      <c r="J93" s="18">
        <v>17.0</v>
      </c>
      <c r="K93" s="19">
        <v>13.0</v>
      </c>
      <c r="L93" s="19">
        <v>14.0</v>
      </c>
      <c r="M93" s="19">
        <v>29.0</v>
      </c>
      <c r="N93" s="20">
        <v>4.0</v>
      </c>
      <c r="O93" s="20">
        <v>0.0</v>
      </c>
      <c r="P93" s="20">
        <v>32.0</v>
      </c>
      <c r="Q93" s="29">
        <f t="shared" si="2"/>
        <v>118</v>
      </c>
      <c r="R93" s="30">
        <f t="shared" si="3"/>
        <v>27</v>
      </c>
      <c r="S93" s="30">
        <f t="shared" si="4"/>
        <v>30</v>
      </c>
      <c r="T93" s="30">
        <f t="shared" si="5"/>
        <v>29</v>
      </c>
      <c r="U93" s="30">
        <f t="shared" si="6"/>
        <v>32</v>
      </c>
      <c r="V93" s="31">
        <f t="shared" si="7"/>
        <v>0.4915254237</v>
      </c>
      <c r="W93" s="32">
        <f t="shared" si="8"/>
        <v>0.04537815126</v>
      </c>
      <c r="X93" s="33">
        <f t="shared" si="9"/>
        <v>0.05378151261</v>
      </c>
      <c r="Y93" s="34">
        <f t="shared" ref="Y93:AH93" si="102">Y$2*POWER($V93,Y$3)*POWER($W93,Y$4)*POWER($X93,Y$5)</f>
        <v>0.1283647541</v>
      </c>
      <c r="Z93" s="34">
        <f t="shared" si="102"/>
        <v>-0.1773369217</v>
      </c>
      <c r="AA93" s="34">
        <f t="shared" si="102"/>
        <v>0.2051831641</v>
      </c>
      <c r="AB93" s="34">
        <f t="shared" si="102"/>
        <v>0.3961900487</v>
      </c>
      <c r="AC93" s="34">
        <f t="shared" si="102"/>
        <v>0.06077512395</v>
      </c>
      <c r="AD93" s="34">
        <f t="shared" si="102"/>
        <v>0.0001789207059</v>
      </c>
      <c r="AE93" s="34">
        <f t="shared" si="102"/>
        <v>-0.01993999597</v>
      </c>
      <c r="AF93" s="34">
        <f t="shared" si="102"/>
        <v>-0.05587882389</v>
      </c>
      <c r="AG93" s="34">
        <f t="shared" si="102"/>
        <v>-0.05675674021</v>
      </c>
      <c r="AH93" s="34">
        <f t="shared" si="102"/>
        <v>-0.005570349287</v>
      </c>
      <c r="AI93" s="34">
        <f t="shared" si="11"/>
        <v>0.4752091805</v>
      </c>
      <c r="AJ93" s="35">
        <f t="shared" si="12"/>
        <v>0.4745762712</v>
      </c>
      <c r="AK93" s="36">
        <f t="shared" si="13"/>
        <v>0.0006329093248</v>
      </c>
      <c r="AL93" s="37">
        <f t="shared" si="14"/>
        <v>56</v>
      </c>
      <c r="AM93" s="37">
        <f t="shared" si="15"/>
        <v>56</v>
      </c>
      <c r="AN93" s="37">
        <f t="shared" si="16"/>
        <v>0</v>
      </c>
    </row>
    <row r="94">
      <c r="A94" s="15">
        <f t="shared" si="17"/>
        <v>88</v>
      </c>
      <c r="B94" s="15">
        <v>11.0</v>
      </c>
      <c r="C94" s="15" t="s">
        <v>133</v>
      </c>
      <c r="D94" s="38">
        <v>1089.0</v>
      </c>
      <c r="E94" s="17">
        <v>8.0</v>
      </c>
      <c r="F94" s="17">
        <v>3.0</v>
      </c>
      <c r="G94" s="17">
        <v>33.0</v>
      </c>
      <c r="H94" s="18">
        <v>8.0</v>
      </c>
      <c r="I94" s="18">
        <v>0.0</v>
      </c>
      <c r="J94" s="18">
        <v>21.0</v>
      </c>
      <c r="K94" s="19">
        <v>24.0</v>
      </c>
      <c r="L94" s="19">
        <v>32.0</v>
      </c>
      <c r="M94" s="19">
        <v>80.0</v>
      </c>
      <c r="N94" s="20">
        <v>5.0</v>
      </c>
      <c r="O94" s="20">
        <v>7.0</v>
      </c>
      <c r="P94" s="20">
        <v>43.0</v>
      </c>
      <c r="Q94" s="29">
        <f t="shared" si="2"/>
        <v>233</v>
      </c>
      <c r="R94" s="30">
        <f t="shared" si="3"/>
        <v>56</v>
      </c>
      <c r="S94" s="30">
        <f t="shared" si="4"/>
        <v>54</v>
      </c>
      <c r="T94" s="30">
        <f t="shared" si="5"/>
        <v>80</v>
      </c>
      <c r="U94" s="30">
        <f t="shared" si="6"/>
        <v>43</v>
      </c>
      <c r="V94" s="31">
        <f t="shared" si="7"/>
        <v>0.5970149254</v>
      </c>
      <c r="W94" s="32">
        <f t="shared" si="8"/>
        <v>0.05142332415</v>
      </c>
      <c r="X94" s="33">
        <f t="shared" si="9"/>
        <v>0.03948576676</v>
      </c>
      <c r="Y94" s="34">
        <f t="shared" ref="Y94:AH94" si="103">Y$2*POWER($V94,Y$3)*POWER($W94,Y$4)*POWER($X94,Y$5)</f>
        <v>0.1283647541</v>
      </c>
      <c r="Z94" s="34">
        <f t="shared" si="103"/>
        <v>-0.1301987242</v>
      </c>
      <c r="AA94" s="34">
        <f t="shared" si="103"/>
        <v>0.232517193</v>
      </c>
      <c r="AB94" s="34">
        <f t="shared" si="103"/>
        <v>0.4812189989</v>
      </c>
      <c r="AC94" s="34">
        <f t="shared" si="103"/>
        <v>0.03275978024</v>
      </c>
      <c r="AD94" s="34">
        <f t="shared" si="103"/>
        <v>0.0001488611998</v>
      </c>
      <c r="AE94" s="34">
        <f t="shared" si="103"/>
        <v>-0.02560659094</v>
      </c>
      <c r="AF94" s="34">
        <f t="shared" si="103"/>
        <v>-0.04983035972</v>
      </c>
      <c r="AG94" s="34">
        <f t="shared" si="103"/>
        <v>-0.07812139598</v>
      </c>
      <c r="AH94" s="34">
        <f t="shared" si="103"/>
        <v>-0.008217899637</v>
      </c>
      <c r="AI94" s="34">
        <f t="shared" si="11"/>
        <v>0.583034617</v>
      </c>
      <c r="AJ94" s="35">
        <f t="shared" si="12"/>
        <v>0.5836909871</v>
      </c>
      <c r="AK94" s="36">
        <f t="shared" si="13"/>
        <v>0.0006563700938</v>
      </c>
      <c r="AL94" s="37">
        <f t="shared" si="14"/>
        <v>136</v>
      </c>
      <c r="AM94" s="37">
        <f t="shared" si="15"/>
        <v>136</v>
      </c>
      <c r="AN94" s="37">
        <f t="shared" si="16"/>
        <v>0</v>
      </c>
    </row>
    <row r="95">
      <c r="A95" s="15">
        <f t="shared" si="17"/>
        <v>89</v>
      </c>
      <c r="B95" s="15">
        <v>3.0</v>
      </c>
      <c r="C95" s="15" t="s">
        <v>134</v>
      </c>
      <c r="D95" s="16">
        <v>876.0</v>
      </c>
      <c r="E95" s="17">
        <v>1.0</v>
      </c>
      <c r="F95" s="17">
        <v>2.0</v>
      </c>
      <c r="G95" s="17">
        <v>25.0</v>
      </c>
      <c r="H95" s="18">
        <v>2.0</v>
      </c>
      <c r="I95" s="18">
        <v>1.0</v>
      </c>
      <c r="J95" s="18">
        <v>20.0</v>
      </c>
      <c r="K95" s="19">
        <v>2.0</v>
      </c>
      <c r="L95" s="19">
        <v>29.0</v>
      </c>
      <c r="M95" s="19">
        <v>41.0</v>
      </c>
      <c r="N95" s="20">
        <v>3.0</v>
      </c>
      <c r="O95" s="20">
        <v>0.0</v>
      </c>
      <c r="P95" s="20">
        <v>14.0</v>
      </c>
      <c r="Q95" s="29">
        <f t="shared" si="2"/>
        <v>131</v>
      </c>
      <c r="R95" s="30">
        <f t="shared" si="3"/>
        <v>31</v>
      </c>
      <c r="S95" s="30">
        <f t="shared" si="4"/>
        <v>45</v>
      </c>
      <c r="T95" s="30">
        <f t="shared" si="5"/>
        <v>41</v>
      </c>
      <c r="U95" s="30">
        <f t="shared" si="6"/>
        <v>14</v>
      </c>
      <c r="V95" s="31">
        <f t="shared" si="7"/>
        <v>0.476744186</v>
      </c>
      <c r="W95" s="32">
        <f t="shared" si="8"/>
        <v>0.03538812785</v>
      </c>
      <c r="X95" s="33">
        <f t="shared" si="9"/>
        <v>0.01598173516</v>
      </c>
      <c r="Y95" s="34">
        <f t="shared" ref="Y95:AH95" si="104">Y$2*POWER($V95,Y$3)*POWER($W95,Y$4)*POWER($X95,Y$5)</f>
        <v>0.1283647541</v>
      </c>
      <c r="Z95" s="34">
        <f t="shared" si="104"/>
        <v>-0.05269750847</v>
      </c>
      <c r="AA95" s="34">
        <f t="shared" si="104"/>
        <v>0.1600119847</v>
      </c>
      <c r="AB95" s="34">
        <f t="shared" si="104"/>
        <v>0.3842757529</v>
      </c>
      <c r="AC95" s="34">
        <f t="shared" si="104"/>
        <v>0.005366704551</v>
      </c>
      <c r="AD95" s="34">
        <f t="shared" si="104"/>
        <v>0.00004146315156</v>
      </c>
      <c r="AE95" s="34">
        <f t="shared" si="104"/>
        <v>-0.01212681199</v>
      </c>
      <c r="AF95" s="34">
        <f t="shared" si="104"/>
        <v>-0.01610562537</v>
      </c>
      <c r="AG95" s="34">
        <f t="shared" si="104"/>
        <v>-0.04293066863</v>
      </c>
      <c r="AH95" s="34">
        <f t="shared" si="104"/>
        <v>-0.005240361735</v>
      </c>
      <c r="AI95" s="34">
        <f t="shared" si="11"/>
        <v>0.5489596832</v>
      </c>
      <c r="AJ95" s="35">
        <f t="shared" si="12"/>
        <v>0.5496183206</v>
      </c>
      <c r="AK95" s="36">
        <f t="shared" si="13"/>
        <v>0.0006586374212</v>
      </c>
      <c r="AL95" s="37">
        <f t="shared" si="14"/>
        <v>72</v>
      </c>
      <c r="AM95" s="37">
        <f t="shared" si="15"/>
        <v>72</v>
      </c>
      <c r="AN95" s="37">
        <f t="shared" si="16"/>
        <v>0</v>
      </c>
    </row>
    <row r="96">
      <c r="A96" s="15">
        <f t="shared" si="17"/>
        <v>90</v>
      </c>
      <c r="B96" s="15">
        <v>6.0</v>
      </c>
      <c r="C96" s="15" t="s">
        <v>135</v>
      </c>
      <c r="D96" s="16">
        <v>707.0</v>
      </c>
      <c r="E96" s="17">
        <v>2.0</v>
      </c>
      <c r="F96" s="17">
        <v>2.0</v>
      </c>
      <c r="G96" s="17">
        <v>21.0</v>
      </c>
      <c r="H96" s="18">
        <v>1.0</v>
      </c>
      <c r="I96" s="18">
        <v>5.0</v>
      </c>
      <c r="J96" s="18">
        <v>18.0</v>
      </c>
      <c r="K96" s="19">
        <v>10.0</v>
      </c>
      <c r="L96" s="19">
        <v>20.0</v>
      </c>
      <c r="M96" s="19">
        <v>45.0</v>
      </c>
      <c r="N96" s="20">
        <v>6.0</v>
      </c>
      <c r="O96" s="20">
        <v>3.0</v>
      </c>
      <c r="P96" s="20">
        <v>37.0</v>
      </c>
      <c r="Q96" s="29">
        <f t="shared" si="2"/>
        <v>151</v>
      </c>
      <c r="R96" s="30">
        <f t="shared" si="3"/>
        <v>30</v>
      </c>
      <c r="S96" s="30">
        <f t="shared" si="4"/>
        <v>39</v>
      </c>
      <c r="T96" s="30">
        <f t="shared" si="5"/>
        <v>45</v>
      </c>
      <c r="U96" s="30">
        <f t="shared" si="6"/>
        <v>37</v>
      </c>
      <c r="V96" s="31">
        <f t="shared" si="7"/>
        <v>0.5357142857</v>
      </c>
      <c r="W96" s="32">
        <f t="shared" si="8"/>
        <v>0.04243281471</v>
      </c>
      <c r="X96" s="33">
        <f t="shared" si="9"/>
        <v>0.05233380481</v>
      </c>
      <c r="Y96" s="34">
        <f t="shared" ref="Y96:AH96" si="105">Y$2*POWER($V96,Y$3)*POWER($W96,Y$4)*POWER($X96,Y$5)</f>
        <v>0.1283647541</v>
      </c>
      <c r="Z96" s="34">
        <f t="shared" si="105"/>
        <v>-0.1725633102</v>
      </c>
      <c r="AA96" s="34">
        <f t="shared" si="105"/>
        <v>0.191865445</v>
      </c>
      <c r="AB96" s="34">
        <f t="shared" si="105"/>
        <v>0.4318081196</v>
      </c>
      <c r="AC96" s="34">
        <f t="shared" si="105"/>
        <v>0.05754723327</v>
      </c>
      <c r="AD96" s="34">
        <f t="shared" si="105"/>
        <v>0.0001628039521</v>
      </c>
      <c r="AE96" s="34">
        <f t="shared" si="105"/>
        <v>-0.01743552991</v>
      </c>
      <c r="AF96" s="34">
        <f t="shared" si="105"/>
        <v>-0.05926302229</v>
      </c>
      <c r="AG96" s="34">
        <f t="shared" si="105"/>
        <v>-0.05784418788</v>
      </c>
      <c r="AH96" s="34">
        <f t="shared" si="105"/>
        <v>-0.006616935651</v>
      </c>
      <c r="AI96" s="34">
        <f t="shared" si="11"/>
        <v>0.4960253699</v>
      </c>
      <c r="AJ96" s="35">
        <f t="shared" si="12"/>
        <v>0.4966887417</v>
      </c>
      <c r="AK96" s="36">
        <f t="shared" si="13"/>
        <v>0.0006633718196</v>
      </c>
      <c r="AL96" s="37">
        <f t="shared" si="14"/>
        <v>75</v>
      </c>
      <c r="AM96" s="37">
        <f t="shared" si="15"/>
        <v>75</v>
      </c>
      <c r="AN96" s="37">
        <f t="shared" si="16"/>
        <v>0</v>
      </c>
    </row>
    <row r="97">
      <c r="A97" s="15">
        <f t="shared" si="17"/>
        <v>91</v>
      </c>
      <c r="B97" s="15">
        <v>3.0</v>
      </c>
      <c r="C97" s="15" t="s">
        <v>136</v>
      </c>
      <c r="D97" s="16">
        <v>787.0</v>
      </c>
      <c r="E97" s="17">
        <v>5.0</v>
      </c>
      <c r="F97" s="17">
        <v>0.0</v>
      </c>
      <c r="G97" s="17">
        <v>25.0</v>
      </c>
      <c r="H97" s="18">
        <v>8.0</v>
      </c>
      <c r="I97" s="18">
        <v>5.0</v>
      </c>
      <c r="J97" s="18">
        <v>18.0</v>
      </c>
      <c r="K97" s="19">
        <v>23.0</v>
      </c>
      <c r="L97" s="19">
        <v>36.0</v>
      </c>
      <c r="M97" s="19">
        <v>74.0</v>
      </c>
      <c r="N97" s="20">
        <v>4.0</v>
      </c>
      <c r="O97" s="20">
        <v>1.0</v>
      </c>
      <c r="P97" s="20">
        <v>33.0</v>
      </c>
      <c r="Q97" s="29">
        <f t="shared" si="2"/>
        <v>209</v>
      </c>
      <c r="R97" s="30">
        <f t="shared" si="3"/>
        <v>59</v>
      </c>
      <c r="S97" s="30">
        <f t="shared" si="4"/>
        <v>43</v>
      </c>
      <c r="T97" s="30">
        <f t="shared" si="5"/>
        <v>74</v>
      </c>
      <c r="U97" s="30">
        <f t="shared" si="6"/>
        <v>33</v>
      </c>
      <c r="V97" s="31">
        <f t="shared" si="7"/>
        <v>0.6324786325</v>
      </c>
      <c r="W97" s="32">
        <f t="shared" si="8"/>
        <v>0.0749682338</v>
      </c>
      <c r="X97" s="33">
        <f t="shared" si="9"/>
        <v>0.04193138501</v>
      </c>
      <c r="Y97" s="34">
        <f t="shared" ref="Y97:AH97" si="106">Y$2*POWER($V97,Y$3)*POWER($W97,Y$4)*POWER($X97,Y$5)</f>
        <v>0.1283647541</v>
      </c>
      <c r="Z97" s="34">
        <f t="shared" si="106"/>
        <v>-0.138262804</v>
      </c>
      <c r="AA97" s="34">
        <f t="shared" si="106"/>
        <v>0.338978539</v>
      </c>
      <c r="AB97" s="34">
        <f t="shared" si="106"/>
        <v>0.5098042301</v>
      </c>
      <c r="AC97" s="34">
        <f t="shared" si="106"/>
        <v>0.03694351747</v>
      </c>
      <c r="AD97" s="34">
        <f t="shared" si="106"/>
        <v>0.0002304609134</v>
      </c>
      <c r="AE97" s="34">
        <f t="shared" si="106"/>
        <v>-0.05442344484</v>
      </c>
      <c r="AF97" s="34">
        <f t="shared" si="106"/>
        <v>-0.05606002968</v>
      </c>
      <c r="AG97" s="34">
        <f t="shared" si="106"/>
        <v>-0.120655687</v>
      </c>
      <c r="AH97" s="34">
        <f t="shared" si="106"/>
        <v>-0.009223211587</v>
      </c>
      <c r="AI97" s="34">
        <f t="shared" si="11"/>
        <v>0.6356963244</v>
      </c>
      <c r="AJ97" s="35">
        <f t="shared" si="12"/>
        <v>0.6363636364</v>
      </c>
      <c r="AK97" s="36">
        <f t="shared" si="13"/>
        <v>0.0006673119425</v>
      </c>
      <c r="AL97" s="37">
        <f t="shared" si="14"/>
        <v>133</v>
      </c>
      <c r="AM97" s="37">
        <f t="shared" si="15"/>
        <v>133</v>
      </c>
      <c r="AN97" s="37">
        <f t="shared" si="16"/>
        <v>0</v>
      </c>
    </row>
    <row r="98">
      <c r="A98" s="15">
        <f t="shared" si="17"/>
        <v>92</v>
      </c>
      <c r="B98" s="15">
        <v>6.0</v>
      </c>
      <c r="C98" s="15" t="s">
        <v>137</v>
      </c>
      <c r="D98" s="16">
        <v>599.0</v>
      </c>
      <c r="E98" s="17">
        <v>0.0</v>
      </c>
      <c r="F98" s="17">
        <v>5.0</v>
      </c>
      <c r="G98" s="17">
        <v>7.0</v>
      </c>
      <c r="H98" s="18">
        <v>2.0</v>
      </c>
      <c r="I98" s="18">
        <v>1.0</v>
      </c>
      <c r="J98" s="18">
        <v>11.0</v>
      </c>
      <c r="K98" s="19">
        <v>10.0</v>
      </c>
      <c r="L98" s="19">
        <v>22.0</v>
      </c>
      <c r="M98" s="19">
        <v>34.0</v>
      </c>
      <c r="N98" s="20">
        <v>0.0</v>
      </c>
      <c r="O98" s="20">
        <v>2.0</v>
      </c>
      <c r="P98" s="20">
        <v>16.0</v>
      </c>
      <c r="Q98" s="29">
        <f t="shared" si="2"/>
        <v>100</v>
      </c>
      <c r="R98" s="30">
        <f t="shared" si="3"/>
        <v>32</v>
      </c>
      <c r="S98" s="30">
        <f t="shared" si="4"/>
        <v>18</v>
      </c>
      <c r="T98" s="30">
        <f t="shared" si="5"/>
        <v>34</v>
      </c>
      <c r="U98" s="30">
        <f t="shared" si="6"/>
        <v>16</v>
      </c>
      <c r="V98" s="31">
        <f t="shared" si="7"/>
        <v>0.6538461538</v>
      </c>
      <c r="W98" s="32">
        <f t="shared" si="8"/>
        <v>0.05342237062</v>
      </c>
      <c r="X98" s="33">
        <f t="shared" si="9"/>
        <v>0.02671118531</v>
      </c>
      <c r="Y98" s="34">
        <f t="shared" ref="Y98:AH98" si="107">Y$2*POWER($V98,Y$3)*POWER($W98,Y$4)*POWER($X98,Y$5)</f>
        <v>0.1283647541</v>
      </c>
      <c r="Z98" s="34">
        <f t="shared" si="107"/>
        <v>-0.0880763509</v>
      </c>
      <c r="AA98" s="34">
        <f t="shared" si="107"/>
        <v>0.2415561395</v>
      </c>
      <c r="AB98" s="34">
        <f t="shared" si="107"/>
        <v>0.5270273459</v>
      </c>
      <c r="AC98" s="34">
        <f t="shared" si="107"/>
        <v>0.01499153657</v>
      </c>
      <c r="AD98" s="34">
        <f t="shared" si="107"/>
        <v>0.0001046157585</v>
      </c>
      <c r="AE98" s="34">
        <f t="shared" si="107"/>
        <v>-0.02763616527</v>
      </c>
      <c r="AF98" s="34">
        <f t="shared" si="107"/>
        <v>-0.03691790021</v>
      </c>
      <c r="AG98" s="34">
        <f t="shared" si="107"/>
        <v>-0.08888395866</v>
      </c>
      <c r="AH98" s="34">
        <f t="shared" si="107"/>
        <v>-0.009856928417</v>
      </c>
      <c r="AI98" s="34">
        <f t="shared" si="11"/>
        <v>0.6606730884</v>
      </c>
      <c r="AJ98" s="35">
        <f t="shared" si="12"/>
        <v>0.66</v>
      </c>
      <c r="AK98" s="36">
        <f t="shared" si="13"/>
        <v>0.0006730883976</v>
      </c>
      <c r="AL98" s="37">
        <f t="shared" si="14"/>
        <v>66</v>
      </c>
      <c r="AM98" s="37">
        <f t="shared" si="15"/>
        <v>66</v>
      </c>
      <c r="AN98" s="37">
        <f t="shared" si="16"/>
        <v>0</v>
      </c>
    </row>
    <row r="99">
      <c r="A99" s="15">
        <f t="shared" si="17"/>
        <v>93</v>
      </c>
      <c r="B99" s="15">
        <v>6.0</v>
      </c>
      <c r="C99" s="15" t="s">
        <v>138</v>
      </c>
      <c r="D99" s="16">
        <v>870.0</v>
      </c>
      <c r="E99" s="17">
        <v>2.0</v>
      </c>
      <c r="F99" s="17">
        <v>0.0</v>
      </c>
      <c r="G99" s="17">
        <v>25.0</v>
      </c>
      <c r="H99" s="18">
        <v>0.0</v>
      </c>
      <c r="I99" s="18">
        <v>1.0</v>
      </c>
      <c r="J99" s="18">
        <v>22.0</v>
      </c>
      <c r="K99" s="19">
        <v>17.0</v>
      </c>
      <c r="L99" s="19">
        <v>26.0</v>
      </c>
      <c r="M99" s="19">
        <v>69.0</v>
      </c>
      <c r="N99" s="20">
        <v>4.0</v>
      </c>
      <c r="O99" s="20">
        <v>0.0</v>
      </c>
      <c r="P99" s="20">
        <v>32.0</v>
      </c>
      <c r="Q99" s="29">
        <f t="shared" si="2"/>
        <v>191</v>
      </c>
      <c r="R99" s="30">
        <f t="shared" si="3"/>
        <v>43</v>
      </c>
      <c r="S99" s="30">
        <f t="shared" si="4"/>
        <v>47</v>
      </c>
      <c r="T99" s="30">
        <f t="shared" si="5"/>
        <v>69</v>
      </c>
      <c r="U99" s="30">
        <f t="shared" si="6"/>
        <v>32</v>
      </c>
      <c r="V99" s="31">
        <f t="shared" si="7"/>
        <v>0.5948275862</v>
      </c>
      <c r="W99" s="32">
        <f t="shared" si="8"/>
        <v>0.04942528736</v>
      </c>
      <c r="X99" s="33">
        <f t="shared" si="9"/>
        <v>0.0367816092</v>
      </c>
      <c r="Y99" s="34">
        <f t="shared" ref="Y99:AH99" si="108">Y$2*POWER($V99,Y$3)*POWER($W99,Y$4)*POWER($X99,Y$5)</f>
        <v>0.1283647541</v>
      </c>
      <c r="Z99" s="34">
        <f t="shared" si="108"/>
        <v>-0.1212821476</v>
      </c>
      <c r="AA99" s="34">
        <f t="shared" si="108"/>
        <v>0.223482812</v>
      </c>
      <c r="AB99" s="34">
        <f t="shared" si="108"/>
        <v>0.4794559121</v>
      </c>
      <c r="AC99" s="34">
        <f t="shared" si="108"/>
        <v>0.02842636181</v>
      </c>
      <c r="AD99" s="34">
        <f t="shared" si="108"/>
        <v>0.0001332786916</v>
      </c>
      <c r="AE99" s="34">
        <f t="shared" si="108"/>
        <v>-0.02365537707</v>
      </c>
      <c r="AF99" s="34">
        <f t="shared" si="108"/>
        <v>-0.04624769424</v>
      </c>
      <c r="AG99" s="34">
        <f t="shared" si="108"/>
        <v>-0.07481091453</v>
      </c>
      <c r="AH99" s="34">
        <f t="shared" si="108"/>
        <v>-0.008157792581</v>
      </c>
      <c r="AI99" s="34">
        <f t="shared" si="11"/>
        <v>0.5857091926</v>
      </c>
      <c r="AJ99" s="35">
        <f t="shared" si="12"/>
        <v>0.5863874346</v>
      </c>
      <c r="AK99" s="36">
        <f t="shared" si="13"/>
        <v>0.0006782419148</v>
      </c>
      <c r="AL99" s="37">
        <f t="shared" si="14"/>
        <v>112</v>
      </c>
      <c r="AM99" s="37">
        <f t="shared" si="15"/>
        <v>112</v>
      </c>
      <c r="AN99" s="37">
        <f t="shared" si="16"/>
        <v>0</v>
      </c>
    </row>
    <row r="100">
      <c r="A100" s="15">
        <f t="shared" si="17"/>
        <v>94</v>
      </c>
      <c r="B100" s="15">
        <v>6.0</v>
      </c>
      <c r="C100" s="15" t="s">
        <v>139</v>
      </c>
      <c r="D100" s="16">
        <v>556.0</v>
      </c>
      <c r="E100" s="17">
        <v>4.0</v>
      </c>
      <c r="F100" s="17">
        <v>3.0</v>
      </c>
      <c r="G100" s="17">
        <v>16.0</v>
      </c>
      <c r="H100" s="18">
        <v>4.0</v>
      </c>
      <c r="I100" s="18">
        <v>3.0</v>
      </c>
      <c r="J100" s="18">
        <v>10.0</v>
      </c>
      <c r="K100" s="19">
        <v>11.0</v>
      </c>
      <c r="L100" s="19">
        <v>12.0</v>
      </c>
      <c r="M100" s="19">
        <v>36.0</v>
      </c>
      <c r="N100" s="20">
        <v>5.0</v>
      </c>
      <c r="O100" s="20">
        <v>2.0</v>
      </c>
      <c r="P100" s="20">
        <v>19.0</v>
      </c>
      <c r="Q100" s="29">
        <f t="shared" si="2"/>
        <v>104</v>
      </c>
      <c r="R100" s="30">
        <f t="shared" si="3"/>
        <v>23</v>
      </c>
      <c r="S100" s="30">
        <f t="shared" si="4"/>
        <v>26</v>
      </c>
      <c r="T100" s="30">
        <f t="shared" si="5"/>
        <v>36</v>
      </c>
      <c r="U100" s="30">
        <f t="shared" si="6"/>
        <v>19</v>
      </c>
      <c r="V100" s="31">
        <f t="shared" si="7"/>
        <v>0.5806451613</v>
      </c>
      <c r="W100" s="32">
        <f t="shared" si="8"/>
        <v>0.04136690647</v>
      </c>
      <c r="X100" s="33">
        <f t="shared" si="9"/>
        <v>0.03417266187</v>
      </c>
      <c r="Y100" s="34">
        <f t="shared" ref="Y100:AH100" si="109">Y$2*POWER($V100,Y$3)*POWER($W100,Y$4)*POWER($X100,Y$5)</f>
        <v>0.1283647541</v>
      </c>
      <c r="Z100" s="34">
        <f t="shared" si="109"/>
        <v>-0.1126795132</v>
      </c>
      <c r="AA100" s="34">
        <f t="shared" si="109"/>
        <v>0.1870458034</v>
      </c>
      <c r="AB100" s="34">
        <f t="shared" si="109"/>
        <v>0.4680242844</v>
      </c>
      <c r="AC100" s="34">
        <f t="shared" si="109"/>
        <v>0.0245367731</v>
      </c>
      <c r="AD100" s="34">
        <f t="shared" si="109"/>
        <v>0.0001036364781</v>
      </c>
      <c r="AE100" s="34">
        <f t="shared" si="109"/>
        <v>-0.01657057422</v>
      </c>
      <c r="AF100" s="34">
        <f t="shared" si="109"/>
        <v>-0.04194284432</v>
      </c>
      <c r="AG100" s="34">
        <f t="shared" si="109"/>
        <v>-0.06112072753</v>
      </c>
      <c r="AH100" s="34">
        <f t="shared" si="109"/>
        <v>-0.007773419015</v>
      </c>
      <c r="AI100" s="34">
        <f t="shared" si="11"/>
        <v>0.5679881732</v>
      </c>
      <c r="AJ100" s="35">
        <f t="shared" si="12"/>
        <v>0.5673076923</v>
      </c>
      <c r="AK100" s="36">
        <f t="shared" si="13"/>
        <v>0.0006804808744</v>
      </c>
      <c r="AL100" s="37">
        <f t="shared" si="14"/>
        <v>59</v>
      </c>
      <c r="AM100" s="37">
        <f t="shared" si="15"/>
        <v>59</v>
      </c>
      <c r="AN100" s="37">
        <f t="shared" si="16"/>
        <v>0</v>
      </c>
    </row>
    <row r="101">
      <c r="A101" s="15">
        <f t="shared" si="17"/>
        <v>95</v>
      </c>
      <c r="B101" s="15">
        <v>11.0</v>
      </c>
      <c r="C101" s="15" t="s">
        <v>140</v>
      </c>
      <c r="D101" s="16">
        <v>545.0</v>
      </c>
      <c r="E101" s="17">
        <v>1.0</v>
      </c>
      <c r="F101" s="17">
        <v>0.0</v>
      </c>
      <c r="G101" s="17">
        <v>23.0</v>
      </c>
      <c r="H101" s="18">
        <v>2.0</v>
      </c>
      <c r="I101" s="18">
        <v>1.0</v>
      </c>
      <c r="J101" s="18">
        <v>11.0</v>
      </c>
      <c r="K101" s="19">
        <v>4.0</v>
      </c>
      <c r="L101" s="19">
        <v>13.0</v>
      </c>
      <c r="M101" s="19">
        <v>37.0</v>
      </c>
      <c r="N101" s="20">
        <v>3.0</v>
      </c>
      <c r="O101" s="20">
        <v>1.0</v>
      </c>
      <c r="P101" s="20">
        <v>18.0</v>
      </c>
      <c r="Q101" s="29">
        <f t="shared" si="2"/>
        <v>106</v>
      </c>
      <c r="R101" s="30">
        <f t="shared" si="3"/>
        <v>17</v>
      </c>
      <c r="S101" s="30">
        <f t="shared" si="4"/>
        <v>34</v>
      </c>
      <c r="T101" s="30">
        <f t="shared" si="5"/>
        <v>37</v>
      </c>
      <c r="U101" s="30">
        <f t="shared" si="6"/>
        <v>18</v>
      </c>
      <c r="V101" s="31">
        <f t="shared" si="7"/>
        <v>0.5211267606</v>
      </c>
      <c r="W101" s="32">
        <f t="shared" si="8"/>
        <v>0.03119266055</v>
      </c>
      <c r="X101" s="33">
        <f t="shared" si="9"/>
        <v>0.03302752294</v>
      </c>
      <c r="Y101" s="34">
        <f t="shared" ref="Y101:AH101" si="110">Y$2*POWER($V101,Y$3)*POWER($W101,Y$4)*POWER($X101,Y$5)</f>
        <v>0.1283647541</v>
      </c>
      <c r="Z101" s="34">
        <f t="shared" si="110"/>
        <v>-0.1089035798</v>
      </c>
      <c r="AA101" s="34">
        <f t="shared" si="110"/>
        <v>0.1410416381</v>
      </c>
      <c r="AB101" s="34">
        <f t="shared" si="110"/>
        <v>0.4200499642</v>
      </c>
      <c r="AC101" s="34">
        <f t="shared" si="110"/>
        <v>0.02291985331</v>
      </c>
      <c r="AD101" s="34">
        <f t="shared" si="110"/>
        <v>0.00007552821379</v>
      </c>
      <c r="AE101" s="34">
        <f t="shared" si="110"/>
        <v>-0.00942185264</v>
      </c>
      <c r="AF101" s="34">
        <f t="shared" si="110"/>
        <v>-0.03638208934</v>
      </c>
      <c r="AG101" s="34">
        <f t="shared" si="110"/>
        <v>-0.04136380231</v>
      </c>
      <c r="AH101" s="34">
        <f t="shared" si="110"/>
        <v>-0.00626148301</v>
      </c>
      <c r="AI101" s="34">
        <f t="shared" si="11"/>
        <v>0.5101189309</v>
      </c>
      <c r="AJ101" s="35">
        <f t="shared" si="12"/>
        <v>0.5094339623</v>
      </c>
      <c r="AK101" s="36">
        <f t="shared" si="13"/>
        <v>0.0006849685981</v>
      </c>
      <c r="AL101" s="37">
        <f t="shared" si="14"/>
        <v>54</v>
      </c>
      <c r="AM101" s="37">
        <f t="shared" si="15"/>
        <v>54</v>
      </c>
      <c r="AN101" s="37">
        <f t="shared" si="16"/>
        <v>0</v>
      </c>
    </row>
    <row r="102">
      <c r="A102" s="15">
        <f t="shared" si="17"/>
        <v>96</v>
      </c>
      <c r="B102" s="15">
        <v>11.0</v>
      </c>
      <c r="C102" s="15" t="s">
        <v>141</v>
      </c>
      <c r="D102" s="16">
        <v>444.0</v>
      </c>
      <c r="E102" s="17">
        <v>2.0</v>
      </c>
      <c r="F102" s="17">
        <v>4.0</v>
      </c>
      <c r="G102" s="17">
        <v>11.0</v>
      </c>
      <c r="H102" s="18">
        <v>0.0</v>
      </c>
      <c r="I102" s="18">
        <v>2.0</v>
      </c>
      <c r="J102" s="18">
        <v>14.0</v>
      </c>
      <c r="K102" s="19">
        <v>5.0</v>
      </c>
      <c r="L102" s="19">
        <v>10.0</v>
      </c>
      <c r="M102" s="19">
        <v>19.0</v>
      </c>
      <c r="N102" s="20">
        <v>6.0</v>
      </c>
      <c r="O102" s="20">
        <v>1.0</v>
      </c>
      <c r="P102" s="20">
        <v>13.0</v>
      </c>
      <c r="Q102" s="29">
        <f t="shared" si="2"/>
        <v>72</v>
      </c>
      <c r="R102" s="30">
        <f t="shared" si="3"/>
        <v>15</v>
      </c>
      <c r="S102" s="30">
        <f t="shared" si="4"/>
        <v>25</v>
      </c>
      <c r="T102" s="30">
        <f t="shared" si="5"/>
        <v>19</v>
      </c>
      <c r="U102" s="30">
        <f t="shared" si="6"/>
        <v>13</v>
      </c>
      <c r="V102" s="31">
        <f t="shared" si="7"/>
        <v>0.4318181818</v>
      </c>
      <c r="W102" s="32">
        <f t="shared" si="8"/>
        <v>0.03378378378</v>
      </c>
      <c r="X102" s="33">
        <f t="shared" si="9"/>
        <v>0.02927927928</v>
      </c>
      <c r="Y102" s="34">
        <f t="shared" ref="Y102:AH102" si="111">Y$2*POWER($V102,Y$3)*POWER($W102,Y$4)*POWER($X102,Y$5)</f>
        <v>0.1283647541</v>
      </c>
      <c r="Z102" s="34">
        <f t="shared" si="111"/>
        <v>-0.0965442771</v>
      </c>
      <c r="AA102" s="34">
        <f t="shared" si="111"/>
        <v>0.152757736</v>
      </c>
      <c r="AB102" s="34">
        <f t="shared" si="111"/>
        <v>0.3480635146</v>
      </c>
      <c r="AC102" s="34">
        <f t="shared" si="111"/>
        <v>0.01801277368</v>
      </c>
      <c r="AD102" s="34">
        <f t="shared" si="111"/>
        <v>0.00007251860866</v>
      </c>
      <c r="AE102" s="34">
        <f t="shared" si="111"/>
        <v>-0.01105218249</v>
      </c>
      <c r="AF102" s="34">
        <f t="shared" si="111"/>
        <v>-0.02672572926</v>
      </c>
      <c r="AG102" s="34">
        <f t="shared" si="111"/>
        <v>-0.03712221424</v>
      </c>
      <c r="AH102" s="34">
        <f t="shared" si="111"/>
        <v>-0.004299246088</v>
      </c>
      <c r="AI102" s="34">
        <f t="shared" si="11"/>
        <v>0.4715276478</v>
      </c>
      <c r="AJ102" s="35">
        <f t="shared" si="12"/>
        <v>0.4722222222</v>
      </c>
      <c r="AK102" s="36">
        <f t="shared" si="13"/>
        <v>0.0006945744222</v>
      </c>
      <c r="AL102" s="37">
        <f t="shared" si="14"/>
        <v>34</v>
      </c>
      <c r="AM102" s="37">
        <f t="shared" si="15"/>
        <v>34</v>
      </c>
      <c r="AN102" s="37">
        <f t="shared" si="16"/>
        <v>0</v>
      </c>
    </row>
    <row r="103">
      <c r="A103" s="15">
        <f t="shared" si="17"/>
        <v>97</v>
      </c>
      <c r="B103" s="15">
        <v>11.0</v>
      </c>
      <c r="C103" s="15" t="s">
        <v>142</v>
      </c>
      <c r="D103" s="16">
        <v>535.0</v>
      </c>
      <c r="E103" s="17">
        <v>0.0</v>
      </c>
      <c r="F103" s="17">
        <v>1.0</v>
      </c>
      <c r="G103" s="17">
        <v>18.0</v>
      </c>
      <c r="H103" s="18">
        <v>0.0</v>
      </c>
      <c r="I103" s="18">
        <v>0.0</v>
      </c>
      <c r="J103" s="18">
        <v>9.0</v>
      </c>
      <c r="K103" s="19">
        <v>5.0</v>
      </c>
      <c r="L103" s="19">
        <v>15.0</v>
      </c>
      <c r="M103" s="19">
        <v>29.0</v>
      </c>
      <c r="N103" s="20">
        <v>0.0</v>
      </c>
      <c r="O103" s="20">
        <v>0.0</v>
      </c>
      <c r="P103" s="20">
        <v>17.0</v>
      </c>
      <c r="Q103" s="29">
        <f t="shared" si="2"/>
        <v>93</v>
      </c>
      <c r="R103" s="30">
        <f t="shared" si="3"/>
        <v>20</v>
      </c>
      <c r="S103" s="30">
        <f t="shared" si="4"/>
        <v>27</v>
      </c>
      <c r="T103" s="30">
        <f t="shared" si="5"/>
        <v>29</v>
      </c>
      <c r="U103" s="30">
        <f t="shared" si="6"/>
        <v>17</v>
      </c>
      <c r="V103" s="31">
        <f t="shared" si="7"/>
        <v>0.5178571429</v>
      </c>
      <c r="W103" s="32">
        <f t="shared" si="8"/>
        <v>0.03738317757</v>
      </c>
      <c r="X103" s="33">
        <f t="shared" si="9"/>
        <v>0.03177570093</v>
      </c>
      <c r="Y103" s="34">
        <f t="shared" ref="Y103:AH103" si="112">Y$2*POWER($V103,Y$3)*POWER($W103,Y$4)*POWER($X103,Y$5)</f>
        <v>0.1283647541</v>
      </c>
      <c r="Z103" s="34">
        <f t="shared" si="112"/>
        <v>-0.104775874</v>
      </c>
      <c r="AA103" s="34">
        <f t="shared" si="112"/>
        <v>0.1690328593</v>
      </c>
      <c r="AB103" s="34">
        <f t="shared" si="112"/>
        <v>0.4174145156</v>
      </c>
      <c r="AC103" s="34">
        <f t="shared" si="112"/>
        <v>0.0212153454</v>
      </c>
      <c r="AD103" s="34">
        <f t="shared" si="112"/>
        <v>0.00008708676236</v>
      </c>
      <c r="AE103" s="34">
        <f t="shared" si="112"/>
        <v>-0.01353268262</v>
      </c>
      <c r="AF103" s="34">
        <f t="shared" si="112"/>
        <v>-0.03478350709</v>
      </c>
      <c r="AG103" s="34">
        <f t="shared" si="112"/>
        <v>-0.04926186434</v>
      </c>
      <c r="AH103" s="34">
        <f t="shared" si="112"/>
        <v>-0.006183158759</v>
      </c>
      <c r="AI103" s="34">
        <f t="shared" si="11"/>
        <v>0.5275774744</v>
      </c>
      <c r="AJ103" s="35">
        <f t="shared" si="12"/>
        <v>0.5268817204</v>
      </c>
      <c r="AK103" s="36">
        <f t="shared" si="13"/>
        <v>0.0006957539205</v>
      </c>
      <c r="AL103" s="37">
        <f t="shared" si="14"/>
        <v>49</v>
      </c>
      <c r="AM103" s="37">
        <f t="shared" si="15"/>
        <v>49</v>
      </c>
      <c r="AN103" s="37">
        <f t="shared" si="16"/>
        <v>0</v>
      </c>
    </row>
    <row r="104">
      <c r="A104" s="15">
        <f t="shared" si="17"/>
        <v>98</v>
      </c>
      <c r="B104" s="15">
        <v>6.0</v>
      </c>
      <c r="C104" s="15" t="s">
        <v>143</v>
      </c>
      <c r="D104" s="16">
        <v>532.0</v>
      </c>
      <c r="E104" s="17">
        <v>4.0</v>
      </c>
      <c r="F104" s="17">
        <v>3.0</v>
      </c>
      <c r="G104" s="17">
        <v>16.0</v>
      </c>
      <c r="H104" s="18">
        <v>2.0</v>
      </c>
      <c r="I104" s="18">
        <v>2.0</v>
      </c>
      <c r="J104" s="18">
        <v>15.0</v>
      </c>
      <c r="K104" s="19">
        <v>21.0</v>
      </c>
      <c r="L104" s="19">
        <v>17.0</v>
      </c>
      <c r="M104" s="19">
        <v>52.0</v>
      </c>
      <c r="N104" s="20">
        <v>4.0</v>
      </c>
      <c r="O104" s="20">
        <v>7.0</v>
      </c>
      <c r="P104" s="20">
        <v>21.0</v>
      </c>
      <c r="Q104" s="29">
        <f t="shared" si="2"/>
        <v>142</v>
      </c>
      <c r="R104" s="30">
        <f t="shared" si="3"/>
        <v>38</v>
      </c>
      <c r="S104" s="30">
        <f t="shared" si="4"/>
        <v>31</v>
      </c>
      <c r="T104" s="30">
        <f t="shared" si="5"/>
        <v>52</v>
      </c>
      <c r="U104" s="30">
        <f t="shared" si="6"/>
        <v>21</v>
      </c>
      <c r="V104" s="31">
        <f t="shared" si="7"/>
        <v>0.6265060241</v>
      </c>
      <c r="W104" s="32">
        <f t="shared" si="8"/>
        <v>0.07142857143</v>
      </c>
      <c r="X104" s="33">
        <f t="shared" si="9"/>
        <v>0.03947368421</v>
      </c>
      <c r="Y104" s="34">
        <f t="shared" ref="Y104:AH104" si="113">Y$2*POWER($V104,Y$3)*POWER($W104,Y$4)*POWER($X104,Y$5)</f>
        <v>0.1283647541</v>
      </c>
      <c r="Z104" s="34">
        <f t="shared" si="113"/>
        <v>-0.1301588837</v>
      </c>
      <c r="AA104" s="34">
        <f t="shared" si="113"/>
        <v>0.322973499</v>
      </c>
      <c r="AB104" s="34">
        <f t="shared" si="113"/>
        <v>0.5049900579</v>
      </c>
      <c r="AC104" s="34">
        <f t="shared" si="113"/>
        <v>0.03273973448</v>
      </c>
      <c r="AD104" s="34">
        <f t="shared" si="113"/>
        <v>0.0002067094916</v>
      </c>
      <c r="AE104" s="34">
        <f t="shared" si="113"/>
        <v>-0.04940551127</v>
      </c>
      <c r="AF104" s="34">
        <f t="shared" si="113"/>
        <v>-0.05227585824</v>
      </c>
      <c r="AG104" s="34">
        <f t="shared" si="113"/>
        <v>-0.1138732917</v>
      </c>
      <c r="AH104" s="34">
        <f t="shared" si="113"/>
        <v>-0.009049841194</v>
      </c>
      <c r="AI104" s="34">
        <f t="shared" si="11"/>
        <v>0.6345113689</v>
      </c>
      <c r="AJ104" s="35">
        <f t="shared" si="12"/>
        <v>0.6338028169</v>
      </c>
      <c r="AK104" s="36">
        <f t="shared" si="13"/>
        <v>0.0007085519497</v>
      </c>
      <c r="AL104" s="37">
        <f t="shared" si="14"/>
        <v>90</v>
      </c>
      <c r="AM104" s="37">
        <f t="shared" si="15"/>
        <v>90</v>
      </c>
      <c r="AN104" s="37">
        <f t="shared" si="16"/>
        <v>0</v>
      </c>
    </row>
    <row r="105">
      <c r="A105" s="15">
        <f t="shared" si="17"/>
        <v>99</v>
      </c>
      <c r="B105" s="15">
        <v>8.0</v>
      </c>
      <c r="C105" s="15" t="s">
        <v>144</v>
      </c>
      <c r="D105" s="16">
        <v>684.0</v>
      </c>
      <c r="E105" s="17">
        <v>4.0</v>
      </c>
      <c r="F105" s="17">
        <v>3.0</v>
      </c>
      <c r="G105" s="17">
        <v>30.0</v>
      </c>
      <c r="H105" s="18">
        <v>3.0</v>
      </c>
      <c r="I105" s="18">
        <v>0.0</v>
      </c>
      <c r="J105" s="18">
        <v>14.0</v>
      </c>
      <c r="K105" s="19">
        <v>3.0</v>
      </c>
      <c r="L105" s="19">
        <v>21.0</v>
      </c>
      <c r="M105" s="19">
        <v>33.0</v>
      </c>
      <c r="N105" s="20">
        <v>6.0</v>
      </c>
      <c r="O105" s="20">
        <v>1.0</v>
      </c>
      <c r="P105" s="20">
        <v>42.0</v>
      </c>
      <c r="Q105" s="29">
        <f t="shared" si="2"/>
        <v>143</v>
      </c>
      <c r="R105" s="30">
        <f t="shared" si="3"/>
        <v>24</v>
      </c>
      <c r="S105" s="30">
        <f t="shared" si="4"/>
        <v>44</v>
      </c>
      <c r="T105" s="30">
        <f t="shared" si="5"/>
        <v>33</v>
      </c>
      <c r="U105" s="30">
        <f t="shared" si="6"/>
        <v>42</v>
      </c>
      <c r="V105" s="31">
        <f t="shared" si="7"/>
        <v>0.4285714286</v>
      </c>
      <c r="W105" s="32">
        <f t="shared" si="8"/>
        <v>0.0350877193</v>
      </c>
      <c r="X105" s="33">
        <f t="shared" si="9"/>
        <v>0.06140350877</v>
      </c>
      <c r="Y105" s="34">
        <f t="shared" ref="Y105:AH105" si="114">Y$2*POWER($V105,Y$3)*POWER($W105,Y$4)*POWER($X105,Y$5)</f>
        <v>0.1283647541</v>
      </c>
      <c r="Z105" s="34">
        <f t="shared" si="114"/>
        <v>-0.2024693746</v>
      </c>
      <c r="AA105" s="34">
        <f t="shared" si="114"/>
        <v>0.1586536486</v>
      </c>
      <c r="AB105" s="34">
        <f t="shared" si="114"/>
        <v>0.3454464957</v>
      </c>
      <c r="AC105" s="34">
        <f t="shared" si="114"/>
        <v>0.07922207356</v>
      </c>
      <c r="AD105" s="34">
        <f t="shared" si="114"/>
        <v>0.0001579534516</v>
      </c>
      <c r="AE105" s="34">
        <f t="shared" si="114"/>
        <v>-0.01192179773</v>
      </c>
      <c r="AF105" s="34">
        <f t="shared" si="114"/>
        <v>-0.05562687479</v>
      </c>
      <c r="AG105" s="34">
        <f t="shared" si="114"/>
        <v>-0.03826511423</v>
      </c>
      <c r="AH105" s="34">
        <f t="shared" si="114"/>
        <v>-0.004234838817</v>
      </c>
      <c r="AI105" s="34">
        <f t="shared" si="11"/>
        <v>0.3993269252</v>
      </c>
      <c r="AJ105" s="35">
        <f t="shared" si="12"/>
        <v>0.3986013986</v>
      </c>
      <c r="AK105" s="36">
        <f t="shared" si="13"/>
        <v>0.0007255265912</v>
      </c>
      <c r="AL105" s="37">
        <f t="shared" si="14"/>
        <v>57</v>
      </c>
      <c r="AM105" s="37">
        <f t="shared" si="15"/>
        <v>57</v>
      </c>
      <c r="AN105" s="37">
        <f t="shared" si="16"/>
        <v>0</v>
      </c>
    </row>
    <row r="106">
      <c r="A106" s="15">
        <f t="shared" si="17"/>
        <v>100</v>
      </c>
      <c r="B106" s="15">
        <v>6.0</v>
      </c>
      <c r="C106" s="15" t="s">
        <v>145</v>
      </c>
      <c r="D106" s="16">
        <v>670.0</v>
      </c>
      <c r="E106" s="17">
        <v>5.0</v>
      </c>
      <c r="F106" s="17">
        <v>5.0</v>
      </c>
      <c r="G106" s="17">
        <v>30.0</v>
      </c>
      <c r="H106" s="18">
        <v>2.0</v>
      </c>
      <c r="I106" s="18">
        <v>0.0</v>
      </c>
      <c r="J106" s="18">
        <v>18.0</v>
      </c>
      <c r="K106" s="19">
        <v>5.0</v>
      </c>
      <c r="L106" s="19">
        <v>15.0</v>
      </c>
      <c r="M106" s="19">
        <v>31.0</v>
      </c>
      <c r="N106" s="20">
        <v>5.0</v>
      </c>
      <c r="O106" s="20">
        <v>0.0</v>
      </c>
      <c r="P106" s="20">
        <v>32.0</v>
      </c>
      <c r="Q106" s="29">
        <f t="shared" si="2"/>
        <v>131</v>
      </c>
      <c r="R106" s="30">
        <f t="shared" si="3"/>
        <v>20</v>
      </c>
      <c r="S106" s="30">
        <f t="shared" si="4"/>
        <v>48</v>
      </c>
      <c r="T106" s="30">
        <f t="shared" si="5"/>
        <v>31</v>
      </c>
      <c r="U106" s="30">
        <f t="shared" si="6"/>
        <v>32</v>
      </c>
      <c r="V106" s="31">
        <f t="shared" si="7"/>
        <v>0.3924050633</v>
      </c>
      <c r="W106" s="32">
        <f t="shared" si="8"/>
        <v>0.02985074627</v>
      </c>
      <c r="X106" s="33">
        <f t="shared" si="9"/>
        <v>0.04776119403</v>
      </c>
      <c r="Y106" s="34">
        <f t="shared" ref="Y106:AH106" si="115">Y$2*POWER($V106,Y$3)*POWER($W106,Y$4)*POWER($X106,Y$5)</f>
        <v>0.1283647541</v>
      </c>
      <c r="Z106" s="34">
        <f t="shared" si="115"/>
        <v>-0.1574857737</v>
      </c>
      <c r="AA106" s="34">
        <f t="shared" si="115"/>
        <v>0.1349739996</v>
      </c>
      <c r="AB106" s="34">
        <f t="shared" si="115"/>
        <v>0.3162948926</v>
      </c>
      <c r="AC106" s="34">
        <f t="shared" si="115"/>
        <v>0.04793030354</v>
      </c>
      <c r="AD106" s="34">
        <f t="shared" si="115"/>
        <v>0.0001045228302</v>
      </c>
      <c r="AE106" s="34">
        <f t="shared" si="115"/>
        <v>-0.008628630171</v>
      </c>
      <c r="AF106" s="34">
        <f t="shared" si="115"/>
        <v>-0.03961667622</v>
      </c>
      <c r="AG106" s="34">
        <f t="shared" si="115"/>
        <v>-0.02980673832</v>
      </c>
      <c r="AH106" s="34">
        <f t="shared" si="115"/>
        <v>-0.003550255925</v>
      </c>
      <c r="AI106" s="34">
        <f t="shared" si="11"/>
        <v>0.3885803984</v>
      </c>
      <c r="AJ106" s="35">
        <f t="shared" si="12"/>
        <v>0.3893129771</v>
      </c>
      <c r="AK106" s="36">
        <f t="shared" si="13"/>
        <v>0.0007325787464</v>
      </c>
      <c r="AL106" s="37">
        <f t="shared" si="14"/>
        <v>51</v>
      </c>
      <c r="AM106" s="37">
        <f t="shared" si="15"/>
        <v>51</v>
      </c>
      <c r="AN106" s="37">
        <f t="shared" si="16"/>
        <v>0</v>
      </c>
    </row>
    <row r="107">
      <c r="A107" s="15">
        <f t="shared" si="17"/>
        <v>101</v>
      </c>
      <c r="B107" s="15">
        <v>6.0</v>
      </c>
      <c r="C107" s="15" t="s">
        <v>146</v>
      </c>
      <c r="D107" s="16">
        <v>949.0</v>
      </c>
      <c r="E107" s="17">
        <v>11.0</v>
      </c>
      <c r="F107" s="17">
        <v>4.0</v>
      </c>
      <c r="G107" s="17">
        <v>31.0</v>
      </c>
      <c r="H107" s="18">
        <v>8.0</v>
      </c>
      <c r="I107" s="18">
        <v>1.0</v>
      </c>
      <c r="J107" s="18">
        <v>19.0</v>
      </c>
      <c r="K107" s="19">
        <v>27.0</v>
      </c>
      <c r="L107" s="19">
        <v>38.0</v>
      </c>
      <c r="M107" s="19">
        <v>78.0</v>
      </c>
      <c r="N107" s="20">
        <v>7.0</v>
      </c>
      <c r="O107" s="20">
        <v>1.0</v>
      </c>
      <c r="P107" s="20">
        <v>41.0</v>
      </c>
      <c r="Q107" s="29">
        <f t="shared" si="2"/>
        <v>234</v>
      </c>
      <c r="R107" s="30">
        <f t="shared" si="3"/>
        <v>65</v>
      </c>
      <c r="S107" s="30">
        <f t="shared" si="4"/>
        <v>50</v>
      </c>
      <c r="T107" s="30">
        <f t="shared" si="5"/>
        <v>78</v>
      </c>
      <c r="U107" s="30">
        <f t="shared" si="6"/>
        <v>41</v>
      </c>
      <c r="V107" s="31">
        <f t="shared" si="7"/>
        <v>0.609375</v>
      </c>
      <c r="W107" s="32">
        <f t="shared" si="8"/>
        <v>0.06849315068</v>
      </c>
      <c r="X107" s="33">
        <f t="shared" si="9"/>
        <v>0.04320337197</v>
      </c>
      <c r="Y107" s="34">
        <f t="shared" ref="Y107:AH107" si="116">Y$2*POWER($V107,Y$3)*POWER($W107,Y$4)*POWER($X107,Y$5)</f>
        <v>0.1283647541</v>
      </c>
      <c r="Z107" s="34">
        <f t="shared" si="116"/>
        <v>-0.1424570009</v>
      </c>
      <c r="AA107" s="34">
        <f t="shared" si="116"/>
        <v>0.3097006155</v>
      </c>
      <c r="AB107" s="34">
        <f t="shared" si="116"/>
        <v>0.491181736</v>
      </c>
      <c r="AC107" s="34">
        <f t="shared" si="116"/>
        <v>0.03921887364</v>
      </c>
      <c r="AD107" s="34">
        <f t="shared" si="116"/>
        <v>0.0002169429695</v>
      </c>
      <c r="AE107" s="34">
        <f t="shared" si="116"/>
        <v>-0.04542822391</v>
      </c>
      <c r="AF107" s="34">
        <f t="shared" si="116"/>
        <v>-0.05565068766</v>
      </c>
      <c r="AG107" s="34">
        <f t="shared" si="116"/>
        <v>-0.1062078058</v>
      </c>
      <c r="AH107" s="34">
        <f t="shared" si="116"/>
        <v>-0.008561694395</v>
      </c>
      <c r="AI107" s="34">
        <f t="shared" si="11"/>
        <v>0.6103775095</v>
      </c>
      <c r="AJ107" s="35">
        <f t="shared" si="12"/>
        <v>0.6111111111</v>
      </c>
      <c r="AK107" s="36">
        <f t="shared" si="13"/>
        <v>0.0007336015965</v>
      </c>
      <c r="AL107" s="37">
        <f t="shared" si="14"/>
        <v>143</v>
      </c>
      <c r="AM107" s="37">
        <f t="shared" si="15"/>
        <v>143</v>
      </c>
      <c r="AN107" s="37">
        <f t="shared" si="16"/>
        <v>0</v>
      </c>
    </row>
    <row r="108">
      <c r="A108" s="15">
        <f t="shared" si="17"/>
        <v>102</v>
      </c>
      <c r="B108" s="15" t="s">
        <v>147</v>
      </c>
      <c r="C108" s="15" t="s">
        <v>148</v>
      </c>
      <c r="D108" s="16">
        <v>594.0</v>
      </c>
      <c r="E108" s="17">
        <v>2.0</v>
      </c>
      <c r="F108" s="17">
        <v>1.0</v>
      </c>
      <c r="G108" s="17">
        <v>17.0</v>
      </c>
      <c r="H108" s="18">
        <v>0.0</v>
      </c>
      <c r="I108" s="18">
        <v>2.0</v>
      </c>
      <c r="J108" s="18">
        <v>16.0</v>
      </c>
      <c r="K108" s="19">
        <v>9.0</v>
      </c>
      <c r="L108" s="19">
        <v>18.0</v>
      </c>
      <c r="M108" s="19">
        <v>33.0</v>
      </c>
      <c r="N108" s="20">
        <v>4.0</v>
      </c>
      <c r="O108" s="20">
        <v>2.0</v>
      </c>
      <c r="P108" s="20">
        <v>22.0</v>
      </c>
      <c r="Q108" s="29">
        <f t="shared" si="2"/>
        <v>115</v>
      </c>
      <c r="R108" s="30">
        <f t="shared" si="3"/>
        <v>27</v>
      </c>
      <c r="S108" s="30">
        <f t="shared" si="4"/>
        <v>33</v>
      </c>
      <c r="T108" s="30">
        <f t="shared" si="5"/>
        <v>33</v>
      </c>
      <c r="U108" s="30">
        <f t="shared" si="6"/>
        <v>22</v>
      </c>
      <c r="V108" s="31">
        <f t="shared" si="7"/>
        <v>0.5</v>
      </c>
      <c r="W108" s="32">
        <f t="shared" si="8"/>
        <v>0.04545454545</v>
      </c>
      <c r="X108" s="33">
        <f t="shared" si="9"/>
        <v>0.03703703704</v>
      </c>
      <c r="Y108" s="34">
        <f t="shared" ref="Y108:AH108" si="117">Y$2*POWER($V108,Y$3)*POWER($W108,Y$4)*POWER($X108,Y$5)</f>
        <v>0.1283647541</v>
      </c>
      <c r="Z108" s="34">
        <f t="shared" si="117"/>
        <v>-0.1221243847</v>
      </c>
      <c r="AA108" s="34">
        <f t="shared" si="117"/>
        <v>0.2055285903</v>
      </c>
      <c r="AB108" s="34">
        <f t="shared" si="117"/>
        <v>0.4030209116</v>
      </c>
      <c r="AC108" s="34">
        <f t="shared" si="117"/>
        <v>0.02882254326</v>
      </c>
      <c r="AD108" s="34">
        <f t="shared" si="117"/>
        <v>0.0001234225023</v>
      </c>
      <c r="AE108" s="34">
        <f t="shared" si="117"/>
        <v>-0.02000719051</v>
      </c>
      <c r="AF108" s="34">
        <f t="shared" si="117"/>
        <v>-0.03914483781</v>
      </c>
      <c r="AG108" s="34">
        <f t="shared" si="117"/>
        <v>-0.05783250218</v>
      </c>
      <c r="AH108" s="34">
        <f t="shared" si="117"/>
        <v>-0.005764086168</v>
      </c>
      <c r="AI108" s="34">
        <f t="shared" si="11"/>
        <v>0.5209872204</v>
      </c>
      <c r="AJ108" s="35">
        <f t="shared" si="12"/>
        <v>0.5217391304</v>
      </c>
      <c r="AK108" s="36">
        <f t="shared" si="13"/>
        <v>0.0007519100774</v>
      </c>
      <c r="AL108" s="37">
        <f t="shared" si="14"/>
        <v>60</v>
      </c>
      <c r="AM108" s="37">
        <f t="shared" si="15"/>
        <v>60</v>
      </c>
      <c r="AN108" s="37">
        <f t="shared" si="16"/>
        <v>0</v>
      </c>
    </row>
    <row r="109">
      <c r="A109" s="15">
        <f t="shared" si="17"/>
        <v>103</v>
      </c>
      <c r="B109" s="15">
        <v>11.0</v>
      </c>
      <c r="C109" s="15" t="s">
        <v>149</v>
      </c>
      <c r="D109" s="16">
        <v>388.0</v>
      </c>
      <c r="E109" s="17">
        <v>1.0</v>
      </c>
      <c r="F109" s="17">
        <v>3.0</v>
      </c>
      <c r="G109" s="17">
        <v>12.0</v>
      </c>
      <c r="H109" s="18">
        <v>0.0</v>
      </c>
      <c r="I109" s="18">
        <v>1.0</v>
      </c>
      <c r="J109" s="18">
        <v>1.0</v>
      </c>
      <c r="K109" s="19">
        <v>9.0</v>
      </c>
      <c r="L109" s="19">
        <v>5.0</v>
      </c>
      <c r="M109" s="19">
        <v>32.0</v>
      </c>
      <c r="N109" s="20">
        <v>5.0</v>
      </c>
      <c r="O109" s="20">
        <v>0.0</v>
      </c>
      <c r="P109" s="20">
        <v>14.0</v>
      </c>
      <c r="Q109" s="29">
        <f t="shared" si="2"/>
        <v>73</v>
      </c>
      <c r="R109" s="30">
        <f t="shared" si="3"/>
        <v>14</v>
      </c>
      <c r="S109" s="30">
        <f t="shared" si="4"/>
        <v>13</v>
      </c>
      <c r="T109" s="30">
        <f t="shared" si="5"/>
        <v>32</v>
      </c>
      <c r="U109" s="30">
        <f t="shared" si="6"/>
        <v>14</v>
      </c>
      <c r="V109" s="31">
        <f t="shared" si="7"/>
        <v>0.7111111111</v>
      </c>
      <c r="W109" s="32">
        <f t="shared" si="8"/>
        <v>0.03608247423</v>
      </c>
      <c r="X109" s="33">
        <f t="shared" si="9"/>
        <v>0.03608247423</v>
      </c>
      <c r="Y109" s="34">
        <f t="shared" ref="Y109:AH109" si="118">Y$2*POWER($V109,Y$3)*POWER($W109,Y$4)*POWER($X109,Y$5)</f>
        <v>0.1283647541</v>
      </c>
      <c r="Z109" s="34">
        <f t="shared" si="118"/>
        <v>-0.118976849</v>
      </c>
      <c r="AA109" s="34">
        <f t="shared" si="118"/>
        <v>0.1631515614</v>
      </c>
      <c r="AB109" s="34">
        <f t="shared" si="118"/>
        <v>0.5731852965</v>
      </c>
      <c r="AC109" s="34">
        <f t="shared" si="118"/>
        <v>0.02735599075</v>
      </c>
      <c r="AD109" s="34">
        <f t="shared" si="118"/>
        <v>0.00009544944603</v>
      </c>
      <c r="AE109" s="34">
        <f t="shared" si="118"/>
        <v>-0.01260735812</v>
      </c>
      <c r="AF109" s="34">
        <f t="shared" si="118"/>
        <v>-0.0542377959</v>
      </c>
      <c r="AG109" s="34">
        <f t="shared" si="118"/>
        <v>-0.06529176879</v>
      </c>
      <c r="AH109" s="34">
        <f t="shared" si="118"/>
        <v>-0.0116591096</v>
      </c>
      <c r="AI109" s="34">
        <f t="shared" si="11"/>
        <v>0.6293801707</v>
      </c>
      <c r="AJ109" s="35">
        <f t="shared" si="12"/>
        <v>0.6301369863</v>
      </c>
      <c r="AK109" s="36">
        <f t="shared" si="13"/>
        <v>0.0007568155784</v>
      </c>
      <c r="AL109" s="37">
        <f t="shared" si="14"/>
        <v>46</v>
      </c>
      <c r="AM109" s="37">
        <f t="shared" si="15"/>
        <v>46</v>
      </c>
      <c r="AN109" s="37">
        <f t="shared" si="16"/>
        <v>0</v>
      </c>
    </row>
    <row r="110">
      <c r="A110" s="15">
        <f t="shared" si="17"/>
        <v>104</v>
      </c>
      <c r="B110" s="15">
        <v>6.0</v>
      </c>
      <c r="C110" s="15" t="s">
        <v>150</v>
      </c>
      <c r="D110" s="16">
        <v>954.0</v>
      </c>
      <c r="E110" s="17">
        <v>4.0</v>
      </c>
      <c r="F110" s="17">
        <v>5.0</v>
      </c>
      <c r="G110" s="17">
        <v>20.0</v>
      </c>
      <c r="H110" s="18">
        <v>7.0</v>
      </c>
      <c r="I110" s="18">
        <v>0.0</v>
      </c>
      <c r="J110" s="18">
        <v>19.0</v>
      </c>
      <c r="K110" s="19">
        <v>20.0</v>
      </c>
      <c r="L110" s="19">
        <v>36.0</v>
      </c>
      <c r="M110" s="19">
        <v>87.0</v>
      </c>
      <c r="N110" s="20">
        <v>1.0</v>
      </c>
      <c r="O110" s="20">
        <v>4.0</v>
      </c>
      <c r="P110" s="20">
        <v>31.0</v>
      </c>
      <c r="Q110" s="29">
        <f t="shared" si="2"/>
        <v>213</v>
      </c>
      <c r="R110" s="30">
        <f t="shared" si="3"/>
        <v>56</v>
      </c>
      <c r="S110" s="30">
        <f t="shared" si="4"/>
        <v>39</v>
      </c>
      <c r="T110" s="30">
        <f t="shared" si="5"/>
        <v>87</v>
      </c>
      <c r="U110" s="30">
        <f t="shared" si="6"/>
        <v>31</v>
      </c>
      <c r="V110" s="31">
        <f t="shared" si="7"/>
        <v>0.6904761905</v>
      </c>
      <c r="W110" s="32">
        <f t="shared" si="8"/>
        <v>0.05870020964</v>
      </c>
      <c r="X110" s="33">
        <f t="shared" si="9"/>
        <v>0.03249475891</v>
      </c>
      <c r="Y110" s="34">
        <f t="shared" ref="Y110:AH110" si="119">Y$2*POWER($V110,Y$3)*POWER($W110,Y$4)*POWER($X110,Y$5)</f>
        <v>0.1283647541</v>
      </c>
      <c r="Z110" s="34">
        <f t="shared" si="119"/>
        <v>-0.1071468658</v>
      </c>
      <c r="AA110" s="34">
        <f t="shared" si="119"/>
        <v>0.2654205694</v>
      </c>
      <c r="AB110" s="34">
        <f t="shared" si="119"/>
        <v>0.5565526874</v>
      </c>
      <c r="AC110" s="34">
        <f t="shared" si="119"/>
        <v>0.02218638098</v>
      </c>
      <c r="AD110" s="34">
        <f t="shared" si="119"/>
        <v>0.0001398407561</v>
      </c>
      <c r="AE110" s="34">
        <f t="shared" si="119"/>
        <v>-0.03336650925</v>
      </c>
      <c r="AF110" s="34">
        <f t="shared" si="119"/>
        <v>-0.04742750565</v>
      </c>
      <c r="AG110" s="34">
        <f t="shared" si="119"/>
        <v>-0.1031366496</v>
      </c>
      <c r="AH110" s="34">
        <f t="shared" si="119"/>
        <v>-0.01099228224</v>
      </c>
      <c r="AI110" s="34">
        <f t="shared" si="11"/>
        <v>0.6705944201</v>
      </c>
      <c r="AJ110" s="35">
        <f t="shared" si="12"/>
        <v>0.6713615023</v>
      </c>
      <c r="AK110" s="36">
        <f t="shared" si="13"/>
        <v>0.0007670822179</v>
      </c>
      <c r="AL110" s="37">
        <f t="shared" si="14"/>
        <v>143</v>
      </c>
      <c r="AM110" s="37">
        <f t="shared" si="15"/>
        <v>143</v>
      </c>
      <c r="AN110" s="37">
        <f t="shared" si="16"/>
        <v>0</v>
      </c>
    </row>
    <row r="111">
      <c r="A111" s="15">
        <f t="shared" si="17"/>
        <v>105</v>
      </c>
      <c r="B111" s="15">
        <v>8.0</v>
      </c>
      <c r="C111" s="15" t="s">
        <v>151</v>
      </c>
      <c r="D111" s="16">
        <v>744.0</v>
      </c>
      <c r="E111" s="17">
        <v>10.0</v>
      </c>
      <c r="F111" s="17">
        <v>5.0</v>
      </c>
      <c r="G111" s="17">
        <v>9.0</v>
      </c>
      <c r="H111" s="18">
        <v>3.0</v>
      </c>
      <c r="I111" s="18">
        <v>0.0</v>
      </c>
      <c r="J111" s="18">
        <v>11.0</v>
      </c>
      <c r="K111" s="19">
        <v>16.0</v>
      </c>
      <c r="L111" s="19">
        <v>23.0</v>
      </c>
      <c r="M111" s="19">
        <v>35.0</v>
      </c>
      <c r="N111" s="20">
        <v>7.0</v>
      </c>
      <c r="O111" s="20">
        <v>2.0</v>
      </c>
      <c r="P111" s="20">
        <v>22.0</v>
      </c>
      <c r="Q111" s="29">
        <f t="shared" si="2"/>
        <v>116</v>
      </c>
      <c r="R111" s="30">
        <f t="shared" si="3"/>
        <v>39</v>
      </c>
      <c r="S111" s="30">
        <f t="shared" si="4"/>
        <v>20</v>
      </c>
      <c r="T111" s="30">
        <f t="shared" si="5"/>
        <v>35</v>
      </c>
      <c r="U111" s="30">
        <f t="shared" si="6"/>
        <v>22</v>
      </c>
      <c r="V111" s="31">
        <f t="shared" si="7"/>
        <v>0.6363636364</v>
      </c>
      <c r="W111" s="32">
        <f t="shared" si="8"/>
        <v>0.05241935484</v>
      </c>
      <c r="X111" s="33">
        <f t="shared" si="9"/>
        <v>0.02956989247</v>
      </c>
      <c r="Y111" s="34">
        <f t="shared" ref="Y111:AH111" si="120">Y$2*POWER($V111,Y$3)*POWER($W111,Y$4)*POWER($X111,Y$5)</f>
        <v>0.1283647541</v>
      </c>
      <c r="Z111" s="34">
        <f t="shared" si="120"/>
        <v>-0.09750253295</v>
      </c>
      <c r="AA111" s="34">
        <f t="shared" si="120"/>
        <v>0.2370208743</v>
      </c>
      <c r="AB111" s="34">
        <f t="shared" si="120"/>
        <v>0.5129357057</v>
      </c>
      <c r="AC111" s="34">
        <f t="shared" si="120"/>
        <v>0.01837212191</v>
      </c>
      <c r="AD111" s="34">
        <f t="shared" si="120"/>
        <v>0.0001136376408</v>
      </c>
      <c r="AE111" s="34">
        <f t="shared" si="120"/>
        <v>-0.02660815809</v>
      </c>
      <c r="AF111" s="34">
        <f t="shared" si="120"/>
        <v>-0.03977620617</v>
      </c>
      <c r="AG111" s="34">
        <f t="shared" si="120"/>
        <v>-0.08488318869</v>
      </c>
      <c r="AH111" s="34">
        <f t="shared" si="120"/>
        <v>-0.00933686685</v>
      </c>
      <c r="AI111" s="34">
        <f t="shared" si="11"/>
        <v>0.6387001408</v>
      </c>
      <c r="AJ111" s="35">
        <f t="shared" si="12"/>
        <v>0.6379310345</v>
      </c>
      <c r="AK111" s="36">
        <f t="shared" si="13"/>
        <v>0.000769106366</v>
      </c>
      <c r="AL111" s="37">
        <f t="shared" si="14"/>
        <v>74</v>
      </c>
      <c r="AM111" s="37">
        <f t="shared" si="15"/>
        <v>74</v>
      </c>
      <c r="AN111" s="37">
        <f t="shared" si="16"/>
        <v>0</v>
      </c>
    </row>
    <row r="112">
      <c r="A112" s="15">
        <f t="shared" si="17"/>
        <v>106</v>
      </c>
      <c r="B112" s="15">
        <v>6.0</v>
      </c>
      <c r="C112" s="15" t="s">
        <v>152</v>
      </c>
      <c r="D112" s="16">
        <v>744.0</v>
      </c>
      <c r="E112" s="17">
        <v>6.0</v>
      </c>
      <c r="F112" s="17">
        <v>0.0</v>
      </c>
      <c r="G112" s="17">
        <v>34.0</v>
      </c>
      <c r="H112" s="18">
        <v>5.0</v>
      </c>
      <c r="I112" s="18">
        <v>0.0</v>
      </c>
      <c r="J112" s="18">
        <v>19.0</v>
      </c>
      <c r="K112" s="19">
        <v>15.0</v>
      </c>
      <c r="L112" s="19">
        <v>30.0</v>
      </c>
      <c r="M112" s="19">
        <v>56.0</v>
      </c>
      <c r="N112" s="20">
        <v>8.0</v>
      </c>
      <c r="O112" s="20">
        <v>0.0</v>
      </c>
      <c r="P112" s="20">
        <v>37.0</v>
      </c>
      <c r="Q112" s="29">
        <f t="shared" si="2"/>
        <v>191</v>
      </c>
      <c r="R112" s="30">
        <f t="shared" si="3"/>
        <v>45</v>
      </c>
      <c r="S112" s="30">
        <f t="shared" si="4"/>
        <v>53</v>
      </c>
      <c r="T112" s="30">
        <f t="shared" si="5"/>
        <v>56</v>
      </c>
      <c r="U112" s="30">
        <f t="shared" si="6"/>
        <v>37</v>
      </c>
      <c r="V112" s="31">
        <f t="shared" si="7"/>
        <v>0.5137614679</v>
      </c>
      <c r="W112" s="32">
        <f t="shared" si="8"/>
        <v>0.06048387097</v>
      </c>
      <c r="X112" s="33">
        <f t="shared" si="9"/>
        <v>0.0497311828</v>
      </c>
      <c r="Y112" s="34">
        <f t="shared" ref="Y112:AH112" si="121">Y$2*POWER($V112,Y$3)*POWER($W112,Y$4)*POWER($X112,Y$5)</f>
        <v>0.1283647541</v>
      </c>
      <c r="Z112" s="34">
        <f t="shared" si="121"/>
        <v>-0.1639815327</v>
      </c>
      <c r="AA112" s="34">
        <f t="shared" si="121"/>
        <v>0.2734856242</v>
      </c>
      <c r="AB112" s="34">
        <f t="shared" si="121"/>
        <v>0.4141132303</v>
      </c>
      <c r="AC112" s="34">
        <f t="shared" si="121"/>
        <v>0.05196577459</v>
      </c>
      <c r="AD112" s="34">
        <f t="shared" si="121"/>
        <v>0.0002205205966</v>
      </c>
      <c r="AE112" s="34">
        <f t="shared" si="121"/>
        <v>-0.03542506255</v>
      </c>
      <c r="AF112" s="34">
        <f t="shared" si="121"/>
        <v>-0.05400805975</v>
      </c>
      <c r="AG112" s="34">
        <f t="shared" si="121"/>
        <v>-0.07907255403</v>
      </c>
      <c r="AH112" s="34">
        <f t="shared" si="121"/>
        <v>-0.006085741679</v>
      </c>
      <c r="AI112" s="34">
        <f t="shared" si="11"/>
        <v>0.529576953</v>
      </c>
      <c r="AJ112" s="35">
        <f t="shared" si="12"/>
        <v>0.5287958115</v>
      </c>
      <c r="AK112" s="36">
        <f t="shared" si="13"/>
        <v>0.0007811414868</v>
      </c>
      <c r="AL112" s="37">
        <f t="shared" si="14"/>
        <v>101</v>
      </c>
      <c r="AM112" s="37">
        <f t="shared" si="15"/>
        <v>101</v>
      </c>
      <c r="AN112" s="37">
        <f t="shared" si="16"/>
        <v>0</v>
      </c>
    </row>
    <row r="113">
      <c r="A113" s="15">
        <f t="shared" si="17"/>
        <v>107</v>
      </c>
      <c r="B113" s="15">
        <v>6.0</v>
      </c>
      <c r="C113" s="15" t="s">
        <v>153</v>
      </c>
      <c r="D113" s="16">
        <v>814.0</v>
      </c>
      <c r="E113" s="17">
        <v>6.0</v>
      </c>
      <c r="F113" s="17">
        <v>8.0</v>
      </c>
      <c r="G113" s="17">
        <v>21.0</v>
      </c>
      <c r="H113" s="18">
        <v>1.0</v>
      </c>
      <c r="I113" s="18">
        <v>1.0</v>
      </c>
      <c r="J113" s="18">
        <v>10.0</v>
      </c>
      <c r="K113" s="19">
        <v>14.0</v>
      </c>
      <c r="L113" s="19">
        <v>24.0</v>
      </c>
      <c r="M113" s="19">
        <v>66.0</v>
      </c>
      <c r="N113" s="20">
        <v>6.0</v>
      </c>
      <c r="O113" s="20">
        <v>4.0</v>
      </c>
      <c r="P113" s="20">
        <v>29.0</v>
      </c>
      <c r="Q113" s="29">
        <f t="shared" si="2"/>
        <v>164</v>
      </c>
      <c r="R113" s="30">
        <f t="shared" si="3"/>
        <v>38</v>
      </c>
      <c r="S113" s="30">
        <f t="shared" si="4"/>
        <v>31</v>
      </c>
      <c r="T113" s="30">
        <f t="shared" si="5"/>
        <v>66</v>
      </c>
      <c r="U113" s="30">
        <f t="shared" si="6"/>
        <v>29</v>
      </c>
      <c r="V113" s="31">
        <f t="shared" si="7"/>
        <v>0.6804123711</v>
      </c>
      <c r="W113" s="32">
        <f t="shared" si="8"/>
        <v>0.04668304668</v>
      </c>
      <c r="X113" s="33">
        <f t="shared" si="9"/>
        <v>0.03562653563</v>
      </c>
      <c r="Y113" s="34">
        <f t="shared" ref="Y113:AH113" si="122">Y$2*POWER($V113,Y$3)*POWER($W113,Y$4)*POWER($X113,Y$5)</f>
        <v>0.1283647541</v>
      </c>
      <c r="Z113" s="34">
        <f t="shared" si="122"/>
        <v>-0.117473456</v>
      </c>
      <c r="AA113" s="34">
        <f t="shared" si="122"/>
        <v>0.211083417</v>
      </c>
      <c r="AB113" s="34">
        <f t="shared" si="122"/>
        <v>0.5484408282</v>
      </c>
      <c r="AC113" s="34">
        <f t="shared" si="122"/>
        <v>0.02666901736</v>
      </c>
      <c r="AD113" s="34">
        <f t="shared" si="122"/>
        <v>0.0001219308431</v>
      </c>
      <c r="AE113" s="34">
        <f t="shared" si="122"/>
        <v>-0.02110327473</v>
      </c>
      <c r="AF113" s="34">
        <f t="shared" si="122"/>
        <v>-0.05124058179</v>
      </c>
      <c r="AG113" s="34">
        <f t="shared" si="122"/>
        <v>-0.0808269242</v>
      </c>
      <c r="AH113" s="34">
        <f t="shared" si="122"/>
        <v>-0.01067418826</v>
      </c>
      <c r="AI113" s="34">
        <f t="shared" si="11"/>
        <v>0.6333615225</v>
      </c>
      <c r="AJ113" s="35">
        <f t="shared" si="12"/>
        <v>0.6341463415</v>
      </c>
      <c r="AK113" s="36">
        <f t="shared" si="13"/>
        <v>0.0007848189961</v>
      </c>
      <c r="AL113" s="37">
        <f t="shared" si="14"/>
        <v>104</v>
      </c>
      <c r="AM113" s="37">
        <f t="shared" si="15"/>
        <v>104</v>
      </c>
      <c r="AN113" s="37">
        <f t="shared" si="16"/>
        <v>0</v>
      </c>
    </row>
    <row r="114">
      <c r="A114" s="15">
        <f t="shared" si="17"/>
        <v>108</v>
      </c>
      <c r="B114" s="15">
        <v>11.0</v>
      </c>
      <c r="C114" s="15" t="s">
        <v>154</v>
      </c>
      <c r="D114" s="16">
        <v>917.0</v>
      </c>
      <c r="E114" s="17">
        <v>2.0</v>
      </c>
      <c r="F114" s="17">
        <v>2.0</v>
      </c>
      <c r="G114" s="17">
        <v>16.0</v>
      </c>
      <c r="H114" s="18">
        <v>2.0</v>
      </c>
      <c r="I114" s="18">
        <v>1.0</v>
      </c>
      <c r="J114" s="18">
        <v>16.0</v>
      </c>
      <c r="K114" s="19">
        <v>11.0</v>
      </c>
      <c r="L114" s="19">
        <v>18.0</v>
      </c>
      <c r="M114" s="19">
        <v>52.0</v>
      </c>
      <c r="N114" s="20">
        <v>2.0</v>
      </c>
      <c r="O114" s="20">
        <v>1.0</v>
      </c>
      <c r="P114" s="20">
        <v>17.0</v>
      </c>
      <c r="Q114" s="29">
        <f t="shared" si="2"/>
        <v>130</v>
      </c>
      <c r="R114" s="30">
        <f t="shared" si="3"/>
        <v>29</v>
      </c>
      <c r="S114" s="30">
        <f t="shared" si="4"/>
        <v>32</v>
      </c>
      <c r="T114" s="30">
        <f t="shared" si="5"/>
        <v>52</v>
      </c>
      <c r="U114" s="30">
        <f t="shared" si="6"/>
        <v>17</v>
      </c>
      <c r="V114" s="31">
        <f t="shared" si="7"/>
        <v>0.619047619</v>
      </c>
      <c r="W114" s="32">
        <f t="shared" si="8"/>
        <v>0.03162486369</v>
      </c>
      <c r="X114" s="33">
        <f t="shared" si="9"/>
        <v>0.0185387132</v>
      </c>
      <c r="Y114" s="34">
        <f t="shared" ref="Y114:AH114" si="123">Y$2*POWER($V114,Y$3)*POWER($W114,Y$4)*POWER($X114,Y$5)</f>
        <v>0.1283647541</v>
      </c>
      <c r="Z114" s="34">
        <f t="shared" si="123"/>
        <v>-0.06112878144</v>
      </c>
      <c r="AA114" s="34">
        <f t="shared" si="123"/>
        <v>0.1429959003</v>
      </c>
      <c r="AB114" s="34">
        <f t="shared" si="123"/>
        <v>0.4989782715</v>
      </c>
      <c r="AC114" s="34">
        <f t="shared" si="123"/>
        <v>0.007221360058</v>
      </c>
      <c r="AD114" s="34">
        <f t="shared" si="123"/>
        <v>0.00004298223952</v>
      </c>
      <c r="AE114" s="34">
        <f t="shared" si="123"/>
        <v>-0.009684758459</v>
      </c>
      <c r="AF114" s="34">
        <f t="shared" si="123"/>
        <v>-0.02425894451</v>
      </c>
      <c r="AG114" s="34">
        <f t="shared" si="123"/>
        <v>-0.04981697804</v>
      </c>
      <c r="AH114" s="34">
        <f t="shared" si="123"/>
        <v>-0.008835651359</v>
      </c>
      <c r="AI114" s="34">
        <f t="shared" si="11"/>
        <v>0.6238781544</v>
      </c>
      <c r="AJ114" s="35">
        <f t="shared" si="12"/>
        <v>0.6230769231</v>
      </c>
      <c r="AK114" s="36">
        <f t="shared" si="13"/>
        <v>0.0008012313329</v>
      </c>
      <c r="AL114" s="37">
        <f t="shared" si="14"/>
        <v>81</v>
      </c>
      <c r="AM114" s="37">
        <f t="shared" si="15"/>
        <v>81</v>
      </c>
      <c r="AN114" s="37">
        <f t="shared" si="16"/>
        <v>0</v>
      </c>
    </row>
    <row r="115">
      <c r="A115" s="15">
        <f t="shared" si="17"/>
        <v>109</v>
      </c>
      <c r="B115" s="15">
        <v>6.0</v>
      </c>
      <c r="C115" s="15" t="s">
        <v>155</v>
      </c>
      <c r="D115" s="16">
        <v>508.0</v>
      </c>
      <c r="E115" s="17">
        <v>1.0</v>
      </c>
      <c r="F115" s="17">
        <v>1.0</v>
      </c>
      <c r="G115" s="17">
        <v>9.0</v>
      </c>
      <c r="H115" s="18">
        <v>0.0</v>
      </c>
      <c r="I115" s="18">
        <v>0.0</v>
      </c>
      <c r="J115" s="18">
        <v>12.0</v>
      </c>
      <c r="K115" s="19">
        <v>8.0</v>
      </c>
      <c r="L115" s="19">
        <v>14.0</v>
      </c>
      <c r="M115" s="19">
        <v>28.0</v>
      </c>
      <c r="N115" s="20">
        <v>0.0</v>
      </c>
      <c r="O115" s="20">
        <v>2.0</v>
      </c>
      <c r="P115" s="20">
        <v>17.0</v>
      </c>
      <c r="Q115" s="29">
        <f t="shared" si="2"/>
        <v>88</v>
      </c>
      <c r="R115" s="30">
        <f t="shared" si="3"/>
        <v>22</v>
      </c>
      <c r="S115" s="30">
        <f t="shared" si="4"/>
        <v>21</v>
      </c>
      <c r="T115" s="30">
        <f t="shared" si="5"/>
        <v>28</v>
      </c>
      <c r="U115" s="30">
        <f t="shared" si="6"/>
        <v>17</v>
      </c>
      <c r="V115" s="31">
        <f t="shared" si="7"/>
        <v>0.5714285714</v>
      </c>
      <c r="W115" s="32">
        <f t="shared" si="8"/>
        <v>0.04330708661</v>
      </c>
      <c r="X115" s="33">
        <f t="shared" si="9"/>
        <v>0.03346456693</v>
      </c>
      <c r="Y115" s="34">
        <f t="shared" ref="Y115:AH115" si="124">Y$2*POWER($V115,Y$3)*POWER($W115,Y$4)*POWER($X115,Y$5)</f>
        <v>0.1283647541</v>
      </c>
      <c r="Z115" s="34">
        <f t="shared" si="124"/>
        <v>-0.1103446704</v>
      </c>
      <c r="AA115" s="34">
        <f t="shared" si="124"/>
        <v>0.1958185781</v>
      </c>
      <c r="AB115" s="34">
        <f t="shared" si="124"/>
        <v>0.4605953275</v>
      </c>
      <c r="AC115" s="34">
        <f t="shared" si="124"/>
        <v>0.02353045073</v>
      </c>
      <c r="AD115" s="34">
        <f t="shared" si="124"/>
        <v>0.000106249029</v>
      </c>
      <c r="AE115" s="34">
        <f t="shared" si="124"/>
        <v>-0.01816140345</v>
      </c>
      <c r="AF115" s="34">
        <f t="shared" si="124"/>
        <v>-0.04042177853</v>
      </c>
      <c r="AG115" s="34">
        <f t="shared" si="124"/>
        <v>-0.06297172341</v>
      </c>
      <c r="AH115" s="34">
        <f t="shared" si="124"/>
        <v>-0.007528602341</v>
      </c>
      <c r="AI115" s="34">
        <f t="shared" si="11"/>
        <v>0.5689871814</v>
      </c>
      <c r="AJ115" s="35">
        <f t="shared" si="12"/>
        <v>0.5681818182</v>
      </c>
      <c r="AK115" s="36">
        <f t="shared" si="13"/>
        <v>0.0008053631867</v>
      </c>
      <c r="AL115" s="37">
        <f t="shared" si="14"/>
        <v>50</v>
      </c>
      <c r="AM115" s="37">
        <f t="shared" si="15"/>
        <v>50</v>
      </c>
      <c r="AN115" s="37">
        <f t="shared" si="16"/>
        <v>0</v>
      </c>
    </row>
    <row r="116">
      <c r="A116" s="15">
        <f t="shared" si="17"/>
        <v>110</v>
      </c>
      <c r="B116" s="15">
        <v>6.0</v>
      </c>
      <c r="C116" s="15" t="s">
        <v>156</v>
      </c>
      <c r="D116" s="16">
        <v>397.0</v>
      </c>
      <c r="E116" s="17">
        <v>1.0</v>
      </c>
      <c r="F116" s="17">
        <v>5.0</v>
      </c>
      <c r="G116" s="17">
        <v>12.0</v>
      </c>
      <c r="H116" s="18">
        <v>1.0</v>
      </c>
      <c r="I116" s="18">
        <v>4.0</v>
      </c>
      <c r="J116" s="18">
        <v>6.0</v>
      </c>
      <c r="K116" s="19">
        <v>8.0</v>
      </c>
      <c r="L116" s="19">
        <v>10.0</v>
      </c>
      <c r="M116" s="19">
        <v>26.0</v>
      </c>
      <c r="N116" s="20">
        <v>1.0</v>
      </c>
      <c r="O116" s="20">
        <v>0.0</v>
      </c>
      <c r="P116" s="20">
        <v>12.0</v>
      </c>
      <c r="Q116" s="29">
        <f t="shared" si="2"/>
        <v>74</v>
      </c>
      <c r="R116" s="30">
        <f t="shared" si="3"/>
        <v>18</v>
      </c>
      <c r="S116" s="30">
        <f t="shared" si="4"/>
        <v>18</v>
      </c>
      <c r="T116" s="30">
        <f t="shared" si="5"/>
        <v>26</v>
      </c>
      <c r="U116" s="30">
        <f t="shared" si="6"/>
        <v>12</v>
      </c>
      <c r="V116" s="31">
        <f t="shared" si="7"/>
        <v>0.5909090909</v>
      </c>
      <c r="W116" s="32">
        <f t="shared" si="8"/>
        <v>0.04534005038</v>
      </c>
      <c r="X116" s="33">
        <f t="shared" si="9"/>
        <v>0.03022670025</v>
      </c>
      <c r="Y116" s="34">
        <f t="shared" ref="Y116:AH116" si="125">Y$2*POWER($V116,Y$3)*POWER($W116,Y$4)*POWER($X116,Y$5)</f>
        <v>0.1283647541</v>
      </c>
      <c r="Z116" s="34">
        <f t="shared" si="125"/>
        <v>-0.09966826359</v>
      </c>
      <c r="AA116" s="34">
        <f t="shared" si="125"/>
        <v>0.205010886</v>
      </c>
      <c r="AB116" s="34">
        <f t="shared" si="125"/>
        <v>0.476297441</v>
      </c>
      <c r="AC116" s="34">
        <f t="shared" si="125"/>
        <v>0.01919735105</v>
      </c>
      <c r="AD116" s="34">
        <f t="shared" si="125"/>
        <v>0.0001004739623</v>
      </c>
      <c r="AE116" s="34">
        <f t="shared" si="125"/>
        <v>-0.01990652556</v>
      </c>
      <c r="AF116" s="34">
        <f t="shared" si="125"/>
        <v>-0.03775545154</v>
      </c>
      <c r="AG116" s="34">
        <f t="shared" si="125"/>
        <v>-0.06817534262</v>
      </c>
      <c r="AH116" s="34">
        <f t="shared" si="125"/>
        <v>-0.008050665804</v>
      </c>
      <c r="AI116" s="34">
        <f t="shared" si="11"/>
        <v>0.595414657</v>
      </c>
      <c r="AJ116" s="35">
        <f t="shared" si="12"/>
        <v>0.5945945946</v>
      </c>
      <c r="AK116" s="36">
        <f t="shared" si="13"/>
        <v>0.0008200623971</v>
      </c>
      <c r="AL116" s="37">
        <f t="shared" si="14"/>
        <v>44</v>
      </c>
      <c r="AM116" s="37">
        <f t="shared" si="15"/>
        <v>44</v>
      </c>
      <c r="AN116" s="37">
        <f t="shared" si="16"/>
        <v>0</v>
      </c>
    </row>
    <row r="117">
      <c r="A117" s="15">
        <f t="shared" si="17"/>
        <v>111</v>
      </c>
      <c r="B117" s="15">
        <v>6.0</v>
      </c>
      <c r="C117" s="15" t="s">
        <v>157</v>
      </c>
      <c r="D117" s="16">
        <v>801.0</v>
      </c>
      <c r="E117" s="17">
        <v>0.0</v>
      </c>
      <c r="F117" s="17">
        <v>3.0</v>
      </c>
      <c r="G117" s="17">
        <v>14.0</v>
      </c>
      <c r="H117" s="18">
        <v>3.0</v>
      </c>
      <c r="I117" s="18">
        <v>3.0</v>
      </c>
      <c r="J117" s="18">
        <v>10.0</v>
      </c>
      <c r="K117" s="19">
        <v>16.0</v>
      </c>
      <c r="L117" s="19">
        <v>42.0</v>
      </c>
      <c r="M117" s="19">
        <v>50.0</v>
      </c>
      <c r="N117" s="20">
        <v>4.0</v>
      </c>
      <c r="O117" s="20">
        <v>1.0</v>
      </c>
      <c r="P117" s="20">
        <v>18.0</v>
      </c>
      <c r="Q117" s="29">
        <f t="shared" si="2"/>
        <v>150</v>
      </c>
      <c r="R117" s="30">
        <f t="shared" si="3"/>
        <v>58</v>
      </c>
      <c r="S117" s="30">
        <f t="shared" si="4"/>
        <v>24</v>
      </c>
      <c r="T117" s="30">
        <f t="shared" si="5"/>
        <v>50</v>
      </c>
      <c r="U117" s="30">
        <f t="shared" si="6"/>
        <v>18</v>
      </c>
      <c r="V117" s="31">
        <f t="shared" si="7"/>
        <v>0.6756756757</v>
      </c>
      <c r="W117" s="32">
        <f t="shared" si="8"/>
        <v>0.07240948814</v>
      </c>
      <c r="X117" s="33">
        <f t="shared" si="9"/>
        <v>0.02247191011</v>
      </c>
      <c r="Y117" s="34">
        <f t="shared" ref="Y117:AH117" si="126">Y$2*POWER($V117,Y$3)*POWER($W117,Y$4)*POWER($X117,Y$5)</f>
        <v>0.1283647541</v>
      </c>
      <c r="Z117" s="34">
        <f t="shared" si="126"/>
        <v>-0.07409794128</v>
      </c>
      <c r="AA117" s="34">
        <f t="shared" si="126"/>
        <v>0.3274088404</v>
      </c>
      <c r="AB117" s="34">
        <f t="shared" si="126"/>
        <v>0.5446228535</v>
      </c>
      <c r="AC117" s="34">
        <f t="shared" si="126"/>
        <v>0.01061059666</v>
      </c>
      <c r="AD117" s="34">
        <f t="shared" si="126"/>
        <v>0.0001192933566</v>
      </c>
      <c r="AE117" s="34">
        <f t="shared" si="126"/>
        <v>-0.05077178406</v>
      </c>
      <c r="AF117" s="34">
        <f t="shared" si="126"/>
        <v>-0.03209567631</v>
      </c>
      <c r="AG117" s="34">
        <f t="shared" si="126"/>
        <v>-0.1244968667</v>
      </c>
      <c r="AH117" s="34">
        <f t="shared" si="126"/>
        <v>-0.01052608869</v>
      </c>
      <c r="AI117" s="34">
        <f t="shared" si="11"/>
        <v>0.719137981</v>
      </c>
      <c r="AJ117" s="35">
        <f t="shared" si="12"/>
        <v>0.72</v>
      </c>
      <c r="AK117" s="36">
        <f t="shared" si="13"/>
        <v>0.0008620190042</v>
      </c>
      <c r="AL117" s="37">
        <f t="shared" si="14"/>
        <v>108</v>
      </c>
      <c r="AM117" s="37">
        <f t="shared" si="15"/>
        <v>108</v>
      </c>
      <c r="AN117" s="37">
        <f t="shared" si="16"/>
        <v>0</v>
      </c>
    </row>
    <row r="118">
      <c r="A118" s="15">
        <f t="shared" si="17"/>
        <v>112</v>
      </c>
      <c r="B118" s="15">
        <v>8.0</v>
      </c>
      <c r="C118" s="15" t="s">
        <v>158</v>
      </c>
      <c r="D118" s="16">
        <v>564.0</v>
      </c>
      <c r="E118" s="17">
        <v>0.0</v>
      </c>
      <c r="F118" s="17">
        <v>2.0</v>
      </c>
      <c r="G118" s="17">
        <v>16.0</v>
      </c>
      <c r="H118" s="18">
        <v>0.0</v>
      </c>
      <c r="I118" s="18">
        <v>0.0</v>
      </c>
      <c r="J118" s="18">
        <v>16.0</v>
      </c>
      <c r="K118" s="19">
        <v>6.0</v>
      </c>
      <c r="L118" s="19">
        <v>9.0</v>
      </c>
      <c r="M118" s="19">
        <v>18.0</v>
      </c>
      <c r="N118" s="20">
        <v>0.0</v>
      </c>
      <c r="O118" s="20">
        <v>0.0</v>
      </c>
      <c r="P118" s="20">
        <v>14.0</v>
      </c>
      <c r="Q118" s="29">
        <f t="shared" si="2"/>
        <v>79</v>
      </c>
      <c r="R118" s="30">
        <f t="shared" si="3"/>
        <v>15</v>
      </c>
      <c r="S118" s="30">
        <f t="shared" si="4"/>
        <v>32</v>
      </c>
      <c r="T118" s="30">
        <f t="shared" si="5"/>
        <v>18</v>
      </c>
      <c r="U118" s="30">
        <f t="shared" si="6"/>
        <v>14</v>
      </c>
      <c r="V118" s="31">
        <f t="shared" si="7"/>
        <v>0.36</v>
      </c>
      <c r="W118" s="32">
        <f t="shared" si="8"/>
        <v>0.02659574468</v>
      </c>
      <c r="X118" s="33">
        <f t="shared" si="9"/>
        <v>0.02482269504</v>
      </c>
      <c r="Y118" s="34">
        <f t="shared" ref="Y118:AH118" si="127">Y$2*POWER($V118,Y$3)*POWER($W118,Y$4)*POWER($X118,Y$5)</f>
        <v>0.1283647541</v>
      </c>
      <c r="Z118" s="34">
        <f t="shared" si="127"/>
        <v>-0.08184932166</v>
      </c>
      <c r="AA118" s="34">
        <f t="shared" si="127"/>
        <v>0.1202560901</v>
      </c>
      <c r="AB118" s="34">
        <f t="shared" si="127"/>
        <v>0.2901750564</v>
      </c>
      <c r="AC118" s="34">
        <f t="shared" si="127"/>
        <v>0.01294665847</v>
      </c>
      <c r="AD118" s="34">
        <f t="shared" si="127"/>
        <v>0.00004839961185</v>
      </c>
      <c r="AE118" s="34">
        <f t="shared" si="127"/>
        <v>-0.006849451257</v>
      </c>
      <c r="AF118" s="34">
        <f t="shared" si="127"/>
        <v>-0.01888946642</v>
      </c>
      <c r="AG118" s="34">
        <f t="shared" si="127"/>
        <v>-0.02436347964</v>
      </c>
      <c r="AH118" s="34">
        <f t="shared" si="127"/>
        <v>-0.002988102269</v>
      </c>
      <c r="AI118" s="34">
        <f t="shared" si="11"/>
        <v>0.4168511373</v>
      </c>
      <c r="AJ118" s="35">
        <f t="shared" si="12"/>
        <v>0.417721519</v>
      </c>
      <c r="AK118" s="36">
        <f t="shared" si="13"/>
        <v>0.0008703816526</v>
      </c>
      <c r="AL118" s="37">
        <f t="shared" si="14"/>
        <v>33</v>
      </c>
      <c r="AM118" s="37">
        <f t="shared" si="15"/>
        <v>33</v>
      </c>
      <c r="AN118" s="37">
        <f t="shared" si="16"/>
        <v>0</v>
      </c>
    </row>
    <row r="119">
      <c r="A119" s="15">
        <f t="shared" si="17"/>
        <v>113</v>
      </c>
      <c r="B119" s="15">
        <v>3.0</v>
      </c>
      <c r="C119" s="15" t="s">
        <v>159</v>
      </c>
      <c r="D119" s="16">
        <v>865.0</v>
      </c>
      <c r="E119" s="17">
        <v>5.0</v>
      </c>
      <c r="F119" s="17">
        <v>2.0</v>
      </c>
      <c r="G119" s="17">
        <v>26.0</v>
      </c>
      <c r="H119" s="18">
        <v>5.0</v>
      </c>
      <c r="I119" s="18">
        <v>1.0</v>
      </c>
      <c r="J119" s="18">
        <v>22.0</v>
      </c>
      <c r="K119" s="19">
        <v>23.0</v>
      </c>
      <c r="L119" s="19">
        <v>19.0</v>
      </c>
      <c r="M119" s="19">
        <v>52.0</v>
      </c>
      <c r="N119" s="20">
        <v>9.0</v>
      </c>
      <c r="O119" s="20">
        <v>5.0</v>
      </c>
      <c r="P119" s="20">
        <v>27.0</v>
      </c>
      <c r="Q119" s="29">
        <f t="shared" si="2"/>
        <v>169</v>
      </c>
      <c r="R119" s="30">
        <f t="shared" si="3"/>
        <v>42</v>
      </c>
      <c r="S119" s="30">
        <f t="shared" si="4"/>
        <v>48</v>
      </c>
      <c r="T119" s="30">
        <f t="shared" si="5"/>
        <v>52</v>
      </c>
      <c r="U119" s="30">
        <f t="shared" si="6"/>
        <v>27</v>
      </c>
      <c r="V119" s="31">
        <f t="shared" si="7"/>
        <v>0.52</v>
      </c>
      <c r="W119" s="32">
        <f t="shared" si="8"/>
        <v>0.04855491329</v>
      </c>
      <c r="X119" s="33">
        <f t="shared" si="9"/>
        <v>0.03121387283</v>
      </c>
      <c r="Y119" s="34">
        <f t="shared" ref="Y119:AH119" si="128">Y$2*POWER($V119,Y$3)*POWER($W119,Y$4)*POWER($X119,Y$5)</f>
        <v>0.1283647541</v>
      </c>
      <c r="Z119" s="34">
        <f t="shared" si="128"/>
        <v>-0.1029233254</v>
      </c>
      <c r="AA119" s="34">
        <f t="shared" si="128"/>
        <v>0.2195473034</v>
      </c>
      <c r="AB119" s="34">
        <f t="shared" si="128"/>
        <v>0.4191417481</v>
      </c>
      <c r="AC119" s="34">
        <f t="shared" si="128"/>
        <v>0.02047175811</v>
      </c>
      <c r="AD119" s="34">
        <f t="shared" si="128"/>
        <v>0.0001111121706</v>
      </c>
      <c r="AE119" s="34">
        <f t="shared" si="128"/>
        <v>-0.02282957545</v>
      </c>
      <c r="AF119" s="34">
        <f t="shared" si="128"/>
        <v>-0.03430988467</v>
      </c>
      <c r="AG119" s="34">
        <f t="shared" si="128"/>
        <v>-0.06424823271</v>
      </c>
      <c r="AH119" s="34">
        <f t="shared" si="128"/>
        <v>-0.006234435599</v>
      </c>
      <c r="AI119" s="34">
        <f t="shared" si="11"/>
        <v>0.557091222</v>
      </c>
      <c r="AJ119" s="35">
        <f t="shared" si="12"/>
        <v>0.5562130178</v>
      </c>
      <c r="AK119" s="36">
        <f t="shared" si="13"/>
        <v>0.0008782042631</v>
      </c>
      <c r="AL119" s="37">
        <f t="shared" si="14"/>
        <v>94</v>
      </c>
      <c r="AM119" s="37">
        <f t="shared" si="15"/>
        <v>94</v>
      </c>
      <c r="AN119" s="37">
        <f t="shared" si="16"/>
        <v>0</v>
      </c>
    </row>
    <row r="120">
      <c r="A120" s="15">
        <f t="shared" si="17"/>
        <v>114</v>
      </c>
      <c r="B120" s="15">
        <v>6.0</v>
      </c>
      <c r="C120" s="15" t="s">
        <v>160</v>
      </c>
      <c r="D120" s="16">
        <v>666.0</v>
      </c>
      <c r="E120" s="17">
        <v>3.0</v>
      </c>
      <c r="F120" s="17">
        <v>2.0</v>
      </c>
      <c r="G120" s="17">
        <v>23.0</v>
      </c>
      <c r="H120" s="18">
        <v>1.0</v>
      </c>
      <c r="I120" s="18">
        <v>0.0</v>
      </c>
      <c r="J120" s="18">
        <v>12.0</v>
      </c>
      <c r="K120" s="19">
        <v>14.0</v>
      </c>
      <c r="L120" s="19">
        <v>21.0</v>
      </c>
      <c r="M120" s="19">
        <v>44.0</v>
      </c>
      <c r="N120" s="20">
        <v>2.0</v>
      </c>
      <c r="O120" s="20">
        <v>0.0</v>
      </c>
      <c r="P120" s="20">
        <v>22.0</v>
      </c>
      <c r="Q120" s="29">
        <f t="shared" si="2"/>
        <v>136</v>
      </c>
      <c r="R120" s="30">
        <f t="shared" si="3"/>
        <v>35</v>
      </c>
      <c r="S120" s="30">
        <f t="shared" si="4"/>
        <v>35</v>
      </c>
      <c r="T120" s="30">
        <f t="shared" si="5"/>
        <v>44</v>
      </c>
      <c r="U120" s="30">
        <f t="shared" si="6"/>
        <v>22</v>
      </c>
      <c r="V120" s="31">
        <f t="shared" si="7"/>
        <v>0.5569620253</v>
      </c>
      <c r="W120" s="32">
        <f t="shared" si="8"/>
        <v>0.05255255255</v>
      </c>
      <c r="X120" s="33">
        <f t="shared" si="9"/>
        <v>0.03303303303</v>
      </c>
      <c r="Y120" s="34">
        <f t="shared" ref="Y120:AH120" si="129">Y$2*POWER($V120,Y$3)*POWER($W120,Y$4)*POWER($X120,Y$5)</f>
        <v>0.1283647541</v>
      </c>
      <c r="Z120" s="34">
        <f t="shared" si="129"/>
        <v>-0.1089217485</v>
      </c>
      <c r="AA120" s="34">
        <f t="shared" si="129"/>
        <v>0.2376231449</v>
      </c>
      <c r="AB120" s="34">
        <f t="shared" si="129"/>
        <v>0.4489346863</v>
      </c>
      <c r="AC120" s="34">
        <f t="shared" si="129"/>
        <v>0.02292750155</v>
      </c>
      <c r="AD120" s="34">
        <f t="shared" si="129"/>
        <v>0.0001272691252</v>
      </c>
      <c r="AE120" s="34">
        <f t="shared" si="129"/>
        <v>-0.02674355269</v>
      </c>
      <c r="AF120" s="34">
        <f t="shared" si="129"/>
        <v>-0.03889038967</v>
      </c>
      <c r="AG120" s="34">
        <f t="shared" si="129"/>
        <v>-0.07448075318</v>
      </c>
      <c r="AH120" s="34">
        <f t="shared" si="129"/>
        <v>-0.00715223254</v>
      </c>
      <c r="AI120" s="34">
        <f t="shared" si="11"/>
        <v>0.5817886794</v>
      </c>
      <c r="AJ120" s="35">
        <f t="shared" si="12"/>
        <v>0.5808823529</v>
      </c>
      <c r="AK120" s="36">
        <f t="shared" si="13"/>
        <v>0.0009063264775</v>
      </c>
      <c r="AL120" s="37">
        <f t="shared" si="14"/>
        <v>79</v>
      </c>
      <c r="AM120" s="37">
        <f t="shared" si="15"/>
        <v>79</v>
      </c>
      <c r="AN120" s="37">
        <f t="shared" si="16"/>
        <v>0</v>
      </c>
    </row>
    <row r="121">
      <c r="A121" s="15">
        <f t="shared" si="17"/>
        <v>115</v>
      </c>
      <c r="B121" s="15">
        <v>6.0</v>
      </c>
      <c r="C121" s="15" t="s">
        <v>161</v>
      </c>
      <c r="D121" s="16">
        <v>847.0</v>
      </c>
      <c r="E121" s="17">
        <v>8.0</v>
      </c>
      <c r="F121" s="17">
        <v>5.0</v>
      </c>
      <c r="G121" s="17">
        <v>15.0</v>
      </c>
      <c r="H121" s="18">
        <v>7.0</v>
      </c>
      <c r="I121" s="18">
        <v>0.0</v>
      </c>
      <c r="J121" s="18">
        <v>14.0</v>
      </c>
      <c r="K121" s="19">
        <v>39.0</v>
      </c>
      <c r="L121" s="19">
        <v>20.0</v>
      </c>
      <c r="M121" s="19">
        <v>95.0</v>
      </c>
      <c r="N121" s="20">
        <v>3.0</v>
      </c>
      <c r="O121" s="20">
        <v>6.0</v>
      </c>
      <c r="P121" s="20">
        <v>23.0</v>
      </c>
      <c r="Q121" s="29">
        <f t="shared" si="2"/>
        <v>206</v>
      </c>
      <c r="R121" s="30">
        <f t="shared" si="3"/>
        <v>59</v>
      </c>
      <c r="S121" s="30">
        <f t="shared" si="4"/>
        <v>29</v>
      </c>
      <c r="T121" s="30">
        <f t="shared" si="5"/>
        <v>95</v>
      </c>
      <c r="U121" s="30">
        <f t="shared" si="6"/>
        <v>23</v>
      </c>
      <c r="V121" s="31">
        <f t="shared" si="7"/>
        <v>0.7661290323</v>
      </c>
      <c r="W121" s="32">
        <f t="shared" si="8"/>
        <v>0.06965761511</v>
      </c>
      <c r="X121" s="33">
        <f t="shared" si="9"/>
        <v>0.02715466352</v>
      </c>
      <c r="Y121" s="34">
        <f t="shared" ref="Y121:AH121" si="130">Y$2*POWER($V121,Y$3)*POWER($W121,Y$4)*POWER($X121,Y$5)</f>
        <v>0.1283647541</v>
      </c>
      <c r="Z121" s="34">
        <f t="shared" si="130"/>
        <v>-0.0895386575</v>
      </c>
      <c r="AA121" s="34">
        <f t="shared" si="130"/>
        <v>0.3149658916</v>
      </c>
      <c r="AB121" s="34">
        <f t="shared" si="130"/>
        <v>0.617532042</v>
      </c>
      <c r="AC121" s="34">
        <f t="shared" si="130"/>
        <v>0.01549346943</v>
      </c>
      <c r="AD121" s="34">
        <f t="shared" si="130"/>
        <v>0.0001386736092</v>
      </c>
      <c r="AE121" s="34">
        <f t="shared" si="130"/>
        <v>-0.04698602137</v>
      </c>
      <c r="AF121" s="34">
        <f t="shared" si="130"/>
        <v>-0.04397588656</v>
      </c>
      <c r="AG121" s="34">
        <f t="shared" si="130"/>
        <v>-0.135798565</v>
      </c>
      <c r="AH121" s="34">
        <f t="shared" si="130"/>
        <v>-0.01353300668</v>
      </c>
      <c r="AI121" s="34">
        <f t="shared" si="11"/>
        <v>0.7466626935</v>
      </c>
      <c r="AJ121" s="35">
        <f t="shared" si="12"/>
        <v>0.7475728155</v>
      </c>
      <c r="AK121" s="36">
        <f t="shared" si="13"/>
        <v>0.0009101219845</v>
      </c>
      <c r="AL121" s="37">
        <f t="shared" si="14"/>
        <v>154</v>
      </c>
      <c r="AM121" s="37">
        <f t="shared" si="15"/>
        <v>154</v>
      </c>
      <c r="AN121" s="37">
        <f t="shared" si="16"/>
        <v>0</v>
      </c>
    </row>
    <row r="122">
      <c r="A122" s="15">
        <f t="shared" si="17"/>
        <v>116</v>
      </c>
      <c r="B122" s="15">
        <v>8.0</v>
      </c>
      <c r="C122" s="15" t="s">
        <v>162</v>
      </c>
      <c r="D122" s="16">
        <v>526.0</v>
      </c>
      <c r="E122" s="17">
        <v>3.0</v>
      </c>
      <c r="F122" s="17">
        <v>1.0</v>
      </c>
      <c r="G122" s="17">
        <v>6.0</v>
      </c>
      <c r="H122" s="18">
        <v>1.0</v>
      </c>
      <c r="I122" s="18">
        <v>0.0</v>
      </c>
      <c r="J122" s="18">
        <v>9.0</v>
      </c>
      <c r="K122" s="19">
        <v>7.0</v>
      </c>
      <c r="L122" s="19">
        <v>10.0</v>
      </c>
      <c r="M122" s="19">
        <v>36.0</v>
      </c>
      <c r="N122" s="20">
        <v>2.0</v>
      </c>
      <c r="O122" s="20">
        <v>0.0</v>
      </c>
      <c r="P122" s="20">
        <v>10.0</v>
      </c>
      <c r="Q122" s="29">
        <f t="shared" si="2"/>
        <v>78</v>
      </c>
      <c r="R122" s="30">
        <f t="shared" si="3"/>
        <v>17</v>
      </c>
      <c r="S122" s="30">
        <f t="shared" si="4"/>
        <v>15</v>
      </c>
      <c r="T122" s="30">
        <f t="shared" si="5"/>
        <v>36</v>
      </c>
      <c r="U122" s="30">
        <f t="shared" si="6"/>
        <v>10</v>
      </c>
      <c r="V122" s="31">
        <f t="shared" si="7"/>
        <v>0.7058823529</v>
      </c>
      <c r="W122" s="32">
        <f t="shared" si="8"/>
        <v>0.03231939163</v>
      </c>
      <c r="X122" s="33">
        <f t="shared" si="9"/>
        <v>0.01901140684</v>
      </c>
      <c r="Y122" s="34">
        <f t="shared" ref="Y122:AH122" si="131">Y$2*POWER($V122,Y$3)*POWER($W122,Y$4)*POWER($X122,Y$5)</f>
        <v>0.1283647541</v>
      </c>
      <c r="Z122" s="34">
        <f t="shared" si="131"/>
        <v>-0.06268742181</v>
      </c>
      <c r="AA122" s="34">
        <f t="shared" si="131"/>
        <v>0.146136298</v>
      </c>
      <c r="AB122" s="34">
        <f t="shared" si="131"/>
        <v>0.5689706987</v>
      </c>
      <c r="AC122" s="34">
        <f t="shared" si="131"/>
        <v>0.007594310327</v>
      </c>
      <c r="AD122" s="34">
        <f t="shared" si="131"/>
        <v>0.00004504620667</v>
      </c>
      <c r="AE122" s="34">
        <f t="shared" si="131"/>
        <v>-0.0101148122</v>
      </c>
      <c r="AF122" s="34">
        <f t="shared" si="131"/>
        <v>-0.02836709338</v>
      </c>
      <c r="AG122" s="34">
        <f t="shared" si="131"/>
        <v>-0.05805239763</v>
      </c>
      <c r="AH122" s="34">
        <f t="shared" si="131"/>
        <v>-0.01148828247</v>
      </c>
      <c r="AI122" s="34">
        <f t="shared" si="11"/>
        <v>0.6804010999</v>
      </c>
      <c r="AJ122" s="35">
        <f t="shared" si="12"/>
        <v>0.6794871795</v>
      </c>
      <c r="AK122" s="36">
        <f t="shared" si="13"/>
        <v>0.000913920419</v>
      </c>
      <c r="AL122" s="37">
        <f t="shared" si="14"/>
        <v>53</v>
      </c>
      <c r="AM122" s="37">
        <f t="shared" si="15"/>
        <v>53</v>
      </c>
      <c r="AN122" s="37">
        <f t="shared" si="16"/>
        <v>0</v>
      </c>
    </row>
    <row r="123">
      <c r="A123" s="15">
        <f t="shared" si="17"/>
        <v>117</v>
      </c>
      <c r="B123" s="15">
        <v>4.0</v>
      </c>
      <c r="C123" s="15" t="s">
        <v>163</v>
      </c>
      <c r="D123" s="16">
        <v>642.0</v>
      </c>
      <c r="E123" s="17">
        <v>7.0</v>
      </c>
      <c r="F123" s="17">
        <v>3.0</v>
      </c>
      <c r="G123" s="17">
        <v>13.0</v>
      </c>
      <c r="H123" s="18">
        <v>4.0</v>
      </c>
      <c r="I123" s="18">
        <v>2.0</v>
      </c>
      <c r="J123" s="18">
        <v>7.0</v>
      </c>
      <c r="K123" s="19">
        <v>10.0</v>
      </c>
      <c r="L123" s="19">
        <v>19.0</v>
      </c>
      <c r="M123" s="19">
        <v>28.0</v>
      </c>
      <c r="N123" s="20">
        <v>10.0</v>
      </c>
      <c r="O123" s="20">
        <v>0.0</v>
      </c>
      <c r="P123" s="20">
        <v>21.0</v>
      </c>
      <c r="Q123" s="29">
        <f t="shared" si="2"/>
        <v>98</v>
      </c>
      <c r="R123" s="30">
        <f t="shared" si="3"/>
        <v>29</v>
      </c>
      <c r="S123" s="30">
        <f t="shared" si="4"/>
        <v>20</v>
      </c>
      <c r="T123" s="30">
        <f t="shared" si="5"/>
        <v>28</v>
      </c>
      <c r="U123" s="30">
        <f t="shared" si="6"/>
        <v>21</v>
      </c>
      <c r="V123" s="31">
        <f t="shared" si="7"/>
        <v>0.5833333333</v>
      </c>
      <c r="W123" s="32">
        <f t="shared" si="8"/>
        <v>0.04517133956</v>
      </c>
      <c r="X123" s="33">
        <f t="shared" si="9"/>
        <v>0.03271028037</v>
      </c>
      <c r="Y123" s="34">
        <f t="shared" ref="Y123:AH123" si="132">Y$2*POWER($V123,Y$3)*POWER($W123,Y$4)*POWER($X123,Y$5)</f>
        <v>0.1283647541</v>
      </c>
      <c r="Z123" s="34">
        <f t="shared" si="132"/>
        <v>-0.1078575173</v>
      </c>
      <c r="AA123" s="34">
        <f t="shared" si="132"/>
        <v>0.2042480383</v>
      </c>
      <c r="AB123" s="34">
        <f t="shared" si="132"/>
        <v>0.4701910635</v>
      </c>
      <c r="AC123" s="34">
        <f t="shared" si="132"/>
        <v>0.02248165927</v>
      </c>
      <c r="AD123" s="34">
        <f t="shared" si="132"/>
        <v>0.0001083248331</v>
      </c>
      <c r="AE123" s="34">
        <f t="shared" si="132"/>
        <v>-0.0197586564</v>
      </c>
      <c r="AF123" s="34">
        <f t="shared" si="132"/>
        <v>-0.04033381653</v>
      </c>
      <c r="AG123" s="34">
        <f t="shared" si="132"/>
        <v>-0.06705087091</v>
      </c>
      <c r="AH123" s="34">
        <f t="shared" si="132"/>
        <v>-0.007845561728</v>
      </c>
      <c r="AI123" s="34">
        <f t="shared" si="11"/>
        <v>0.5825474171</v>
      </c>
      <c r="AJ123" s="35">
        <f t="shared" si="12"/>
        <v>0.5816326531</v>
      </c>
      <c r="AK123" s="36">
        <f t="shared" si="13"/>
        <v>0.000914764083</v>
      </c>
      <c r="AL123" s="37">
        <f t="shared" si="14"/>
        <v>57</v>
      </c>
      <c r="AM123" s="37">
        <f t="shared" si="15"/>
        <v>57</v>
      </c>
      <c r="AN123" s="37">
        <f t="shared" si="16"/>
        <v>0</v>
      </c>
    </row>
    <row r="124">
      <c r="A124" s="15">
        <f t="shared" si="17"/>
        <v>118</v>
      </c>
      <c r="B124" s="15">
        <v>11.0</v>
      </c>
      <c r="C124" s="15" t="s">
        <v>164</v>
      </c>
      <c r="D124" s="16">
        <v>768.0</v>
      </c>
      <c r="E124" s="17">
        <v>0.0</v>
      </c>
      <c r="F124" s="17">
        <v>1.0</v>
      </c>
      <c r="G124" s="17">
        <v>42.0</v>
      </c>
      <c r="H124" s="18">
        <v>2.0</v>
      </c>
      <c r="I124" s="18">
        <v>2.0</v>
      </c>
      <c r="J124" s="18">
        <v>18.0</v>
      </c>
      <c r="K124" s="19">
        <v>15.0</v>
      </c>
      <c r="L124" s="19">
        <v>22.0</v>
      </c>
      <c r="M124" s="19">
        <v>79.0</v>
      </c>
      <c r="N124" s="20">
        <v>4.0</v>
      </c>
      <c r="O124" s="20">
        <v>2.0</v>
      </c>
      <c r="P124" s="20">
        <v>29.0</v>
      </c>
      <c r="Q124" s="29">
        <f t="shared" si="2"/>
        <v>205</v>
      </c>
      <c r="R124" s="30">
        <f t="shared" si="3"/>
        <v>37</v>
      </c>
      <c r="S124" s="30">
        <f t="shared" si="4"/>
        <v>60</v>
      </c>
      <c r="T124" s="30">
        <f t="shared" si="5"/>
        <v>79</v>
      </c>
      <c r="U124" s="30">
        <f t="shared" si="6"/>
        <v>29</v>
      </c>
      <c r="V124" s="31">
        <f t="shared" si="7"/>
        <v>0.5683453237</v>
      </c>
      <c r="W124" s="32">
        <f t="shared" si="8"/>
        <v>0.04817708333</v>
      </c>
      <c r="X124" s="33">
        <f t="shared" si="9"/>
        <v>0.03776041667</v>
      </c>
      <c r="Y124" s="34">
        <f t="shared" ref="Y124:AH124" si="133">Y$2*POWER($V124,Y$3)*POWER($W124,Y$4)*POWER($X124,Y$5)</f>
        <v>0.1283647541</v>
      </c>
      <c r="Z124" s="34">
        <f t="shared" si="133"/>
        <v>-0.1245096266</v>
      </c>
      <c r="AA124" s="34">
        <f t="shared" si="133"/>
        <v>0.2178388965</v>
      </c>
      <c r="AB124" s="34">
        <f t="shared" si="133"/>
        <v>0.458110101</v>
      </c>
      <c r="AC124" s="34">
        <f t="shared" si="133"/>
        <v>0.02995941879</v>
      </c>
      <c r="AD124" s="34">
        <f t="shared" si="133"/>
        <v>0.0001333699763</v>
      </c>
      <c r="AE124" s="34">
        <f t="shared" si="133"/>
        <v>-0.02247566122</v>
      </c>
      <c r="AF124" s="34">
        <f t="shared" si="133"/>
        <v>-0.04536462516</v>
      </c>
      <c r="AG124" s="34">
        <f t="shared" si="133"/>
        <v>-0.06967507654</v>
      </c>
      <c r="AH124" s="34">
        <f t="shared" si="133"/>
        <v>-0.007447577614</v>
      </c>
      <c r="AI124" s="34">
        <f t="shared" si="11"/>
        <v>0.5649339731</v>
      </c>
      <c r="AJ124" s="35">
        <f t="shared" si="12"/>
        <v>0.5658536585</v>
      </c>
      <c r="AK124" s="36">
        <f t="shared" si="13"/>
        <v>0.000919685388</v>
      </c>
      <c r="AL124" s="37">
        <f t="shared" si="14"/>
        <v>116</v>
      </c>
      <c r="AM124" s="37">
        <f t="shared" si="15"/>
        <v>116</v>
      </c>
      <c r="AN124" s="37">
        <f t="shared" si="16"/>
        <v>0</v>
      </c>
    </row>
    <row r="125">
      <c r="A125" s="15">
        <f t="shared" si="17"/>
        <v>119</v>
      </c>
      <c r="B125" s="15">
        <v>6.0</v>
      </c>
      <c r="C125" s="15" t="s">
        <v>165</v>
      </c>
      <c r="D125" s="38">
        <v>678.0</v>
      </c>
      <c r="E125" s="17">
        <v>2.0</v>
      </c>
      <c r="F125" s="17">
        <v>1.0</v>
      </c>
      <c r="G125" s="17">
        <v>14.0</v>
      </c>
      <c r="H125" s="18">
        <v>2.0</v>
      </c>
      <c r="I125" s="18">
        <v>0.0</v>
      </c>
      <c r="J125" s="18">
        <v>7.0</v>
      </c>
      <c r="K125" s="19">
        <v>17.0</v>
      </c>
      <c r="L125" s="19">
        <v>31.0</v>
      </c>
      <c r="M125" s="19">
        <v>52.0</v>
      </c>
      <c r="N125" s="20">
        <v>5.0</v>
      </c>
      <c r="O125" s="20">
        <v>0.0</v>
      </c>
      <c r="P125" s="20">
        <v>24.0</v>
      </c>
      <c r="Q125" s="29">
        <f t="shared" si="2"/>
        <v>145</v>
      </c>
      <c r="R125" s="30">
        <f t="shared" si="3"/>
        <v>48</v>
      </c>
      <c r="S125" s="30">
        <f t="shared" si="4"/>
        <v>21</v>
      </c>
      <c r="T125" s="30">
        <f t="shared" si="5"/>
        <v>52</v>
      </c>
      <c r="U125" s="30">
        <f t="shared" si="6"/>
        <v>24</v>
      </c>
      <c r="V125" s="31">
        <f t="shared" si="7"/>
        <v>0.7123287671</v>
      </c>
      <c r="W125" s="32">
        <f t="shared" si="8"/>
        <v>0.07079646018</v>
      </c>
      <c r="X125" s="33">
        <f t="shared" si="9"/>
        <v>0.03539823009</v>
      </c>
      <c r="Y125" s="34">
        <f t="shared" ref="Y125:AH125" si="134">Y$2*POWER($V125,Y$3)*POWER($W125,Y$4)*POWER($X125,Y$5)</f>
        <v>0.1283647541</v>
      </c>
      <c r="Z125" s="34">
        <f t="shared" si="134"/>
        <v>-0.1167206509</v>
      </c>
      <c r="AA125" s="34">
        <f t="shared" si="134"/>
        <v>0.3201153264</v>
      </c>
      <c r="AB125" s="34">
        <f t="shared" si="134"/>
        <v>0.5741667782</v>
      </c>
      <c r="AC125" s="34">
        <f t="shared" si="134"/>
        <v>0.02632830642</v>
      </c>
      <c r="AD125" s="34">
        <f t="shared" si="134"/>
        <v>0.0001837273806</v>
      </c>
      <c r="AE125" s="34">
        <f t="shared" si="134"/>
        <v>-0.04853494662</v>
      </c>
      <c r="AF125" s="34">
        <f t="shared" si="134"/>
        <v>-0.05330037803</v>
      </c>
      <c r="AG125" s="34">
        <f t="shared" si="134"/>
        <v>-0.1283265996</v>
      </c>
      <c r="AH125" s="34">
        <f t="shared" si="134"/>
        <v>-0.01169907224</v>
      </c>
      <c r="AI125" s="34">
        <f t="shared" si="11"/>
        <v>0.6905772452</v>
      </c>
      <c r="AJ125" s="35">
        <f t="shared" si="12"/>
        <v>0.6896551724</v>
      </c>
      <c r="AK125" s="36">
        <f t="shared" si="13"/>
        <v>0.0009220727603</v>
      </c>
      <c r="AL125" s="37">
        <f t="shared" si="14"/>
        <v>100</v>
      </c>
      <c r="AM125" s="37">
        <f t="shared" si="15"/>
        <v>100</v>
      </c>
      <c r="AN125" s="37">
        <f t="shared" si="16"/>
        <v>0</v>
      </c>
    </row>
    <row r="126">
      <c r="A126" s="15">
        <f t="shared" si="17"/>
        <v>120</v>
      </c>
      <c r="B126" s="15">
        <v>6.0</v>
      </c>
      <c r="C126" s="15" t="s">
        <v>166</v>
      </c>
      <c r="D126" s="16">
        <v>816.0</v>
      </c>
      <c r="E126" s="17">
        <v>2.0</v>
      </c>
      <c r="F126" s="17">
        <v>1.0</v>
      </c>
      <c r="G126" s="17">
        <v>22.0</v>
      </c>
      <c r="H126" s="18">
        <v>4.0</v>
      </c>
      <c r="I126" s="18">
        <v>0.0</v>
      </c>
      <c r="J126" s="18">
        <v>16.0</v>
      </c>
      <c r="K126" s="19">
        <v>20.0</v>
      </c>
      <c r="L126" s="19">
        <v>30.0</v>
      </c>
      <c r="M126" s="19">
        <v>69.0</v>
      </c>
      <c r="N126" s="20">
        <v>6.0</v>
      </c>
      <c r="O126" s="20">
        <v>2.0</v>
      </c>
      <c r="P126" s="20">
        <v>27.0</v>
      </c>
      <c r="Q126" s="29">
        <f t="shared" si="2"/>
        <v>184</v>
      </c>
      <c r="R126" s="30">
        <f t="shared" si="3"/>
        <v>50</v>
      </c>
      <c r="S126" s="30">
        <f t="shared" si="4"/>
        <v>38</v>
      </c>
      <c r="T126" s="30">
        <f t="shared" si="5"/>
        <v>69</v>
      </c>
      <c r="U126" s="30">
        <f t="shared" si="6"/>
        <v>27</v>
      </c>
      <c r="V126" s="31">
        <f t="shared" si="7"/>
        <v>0.6448598131</v>
      </c>
      <c r="W126" s="32">
        <f t="shared" si="8"/>
        <v>0.0612745098</v>
      </c>
      <c r="X126" s="33">
        <f t="shared" si="9"/>
        <v>0.03308823529</v>
      </c>
      <c r="Y126" s="34">
        <f t="shared" ref="Y126:AH126" si="135">Y$2*POWER($V126,Y$3)*POWER($W126,Y$4)*POWER($X126,Y$5)</f>
        <v>0.1283647541</v>
      </c>
      <c r="Z126" s="34">
        <f t="shared" si="135"/>
        <v>-0.1091037702</v>
      </c>
      <c r="AA126" s="34">
        <f t="shared" si="135"/>
        <v>0.2770605996</v>
      </c>
      <c r="AB126" s="34">
        <f t="shared" si="135"/>
        <v>0.5197839794</v>
      </c>
      <c r="AC126" s="34">
        <f t="shared" si="135"/>
        <v>0.02300419492</v>
      </c>
      <c r="AD126" s="34">
        <f t="shared" si="135"/>
        <v>0.0001486395025</v>
      </c>
      <c r="AE126" s="34">
        <f t="shared" si="135"/>
        <v>-0.03635726121</v>
      </c>
      <c r="AF126" s="34">
        <f t="shared" si="135"/>
        <v>-0.04510318139</v>
      </c>
      <c r="AG126" s="34">
        <f t="shared" si="135"/>
        <v>-0.1005471623</v>
      </c>
      <c r="AH126" s="34">
        <f t="shared" si="135"/>
        <v>-0.009587846709</v>
      </c>
      <c r="AI126" s="34">
        <f t="shared" si="11"/>
        <v>0.6476629459</v>
      </c>
      <c r="AJ126" s="35">
        <f t="shared" si="12"/>
        <v>0.6467391304</v>
      </c>
      <c r="AK126" s="36">
        <f t="shared" si="13"/>
        <v>0.0009238154367</v>
      </c>
      <c r="AL126" s="37">
        <f t="shared" si="14"/>
        <v>119</v>
      </c>
      <c r="AM126" s="37">
        <f t="shared" si="15"/>
        <v>119</v>
      </c>
      <c r="AN126" s="37">
        <f t="shared" si="16"/>
        <v>0</v>
      </c>
    </row>
    <row r="127">
      <c r="A127" s="15">
        <f t="shared" si="17"/>
        <v>121</v>
      </c>
      <c r="B127" s="15">
        <v>6.0</v>
      </c>
      <c r="C127" s="15" t="s">
        <v>167</v>
      </c>
      <c r="D127" s="16">
        <v>780.0</v>
      </c>
      <c r="E127" s="17">
        <v>8.0</v>
      </c>
      <c r="F127" s="17">
        <v>3.0</v>
      </c>
      <c r="G127" s="17">
        <v>27.0</v>
      </c>
      <c r="H127" s="18">
        <v>5.0</v>
      </c>
      <c r="I127" s="18">
        <v>0.0</v>
      </c>
      <c r="J127" s="18">
        <v>12.0</v>
      </c>
      <c r="K127" s="19">
        <v>11.0</v>
      </c>
      <c r="L127" s="19">
        <v>24.0</v>
      </c>
      <c r="M127" s="19">
        <v>65.0</v>
      </c>
      <c r="N127" s="20">
        <v>3.0</v>
      </c>
      <c r="O127" s="20">
        <v>1.0</v>
      </c>
      <c r="P127" s="20">
        <v>25.0</v>
      </c>
      <c r="Q127" s="29">
        <f t="shared" si="2"/>
        <v>164</v>
      </c>
      <c r="R127" s="30">
        <f t="shared" si="3"/>
        <v>35</v>
      </c>
      <c r="S127" s="30">
        <f t="shared" si="4"/>
        <v>39</v>
      </c>
      <c r="T127" s="30">
        <f t="shared" si="5"/>
        <v>65</v>
      </c>
      <c r="U127" s="30">
        <f t="shared" si="6"/>
        <v>25</v>
      </c>
      <c r="V127" s="31">
        <f t="shared" si="7"/>
        <v>0.625</v>
      </c>
      <c r="W127" s="32">
        <f t="shared" si="8"/>
        <v>0.04487179487</v>
      </c>
      <c r="X127" s="33">
        <f t="shared" si="9"/>
        <v>0.03205128205</v>
      </c>
      <c r="Y127" s="34">
        <f t="shared" ref="Y127:AH127" si="136">Y$2*POWER($V127,Y$3)*POWER($W127,Y$4)*POWER($X127,Y$5)</f>
        <v>0.1283647541</v>
      </c>
      <c r="Z127" s="34">
        <f t="shared" si="136"/>
        <v>-0.1056845637</v>
      </c>
      <c r="AA127" s="34">
        <f t="shared" si="136"/>
        <v>0.2028936083</v>
      </c>
      <c r="AB127" s="34">
        <f t="shared" si="136"/>
        <v>0.5037761395</v>
      </c>
      <c r="AC127" s="34">
        <f t="shared" si="136"/>
        <v>0.02158492977</v>
      </c>
      <c r="AD127" s="34">
        <f t="shared" si="136"/>
        <v>0.0001054386021</v>
      </c>
      <c r="AE127" s="34">
        <f t="shared" si="136"/>
        <v>-0.01949747412</v>
      </c>
      <c r="AF127" s="34">
        <f t="shared" si="136"/>
        <v>-0.04234417552</v>
      </c>
      <c r="AG127" s="34">
        <f t="shared" si="136"/>
        <v>-0.07136382481</v>
      </c>
      <c r="AH127" s="34">
        <f t="shared" si="136"/>
        <v>-0.009006384637</v>
      </c>
      <c r="AI127" s="34">
        <f t="shared" si="11"/>
        <v>0.6088284475</v>
      </c>
      <c r="AJ127" s="35">
        <f t="shared" si="12"/>
        <v>0.6097560976</v>
      </c>
      <c r="AK127" s="36">
        <f t="shared" si="13"/>
        <v>0.0009276500113</v>
      </c>
      <c r="AL127" s="37">
        <f t="shared" si="14"/>
        <v>100</v>
      </c>
      <c r="AM127" s="37">
        <f t="shared" si="15"/>
        <v>100</v>
      </c>
      <c r="AN127" s="37">
        <f t="shared" si="16"/>
        <v>0</v>
      </c>
    </row>
    <row r="128">
      <c r="A128" s="15">
        <f t="shared" si="17"/>
        <v>122</v>
      </c>
      <c r="B128" s="15" t="s">
        <v>147</v>
      </c>
      <c r="C128" s="15" t="s">
        <v>168</v>
      </c>
      <c r="D128" s="16">
        <v>613.0</v>
      </c>
      <c r="E128" s="17">
        <v>3.0</v>
      </c>
      <c r="F128" s="17">
        <v>3.0</v>
      </c>
      <c r="G128" s="17">
        <v>22.0</v>
      </c>
      <c r="H128" s="18">
        <v>2.0</v>
      </c>
      <c r="I128" s="18">
        <v>0.0</v>
      </c>
      <c r="J128" s="18">
        <v>13.0</v>
      </c>
      <c r="K128" s="19">
        <v>11.0</v>
      </c>
      <c r="L128" s="19">
        <v>22.0</v>
      </c>
      <c r="M128" s="19">
        <v>42.0</v>
      </c>
      <c r="N128" s="20">
        <v>3.0</v>
      </c>
      <c r="O128" s="20">
        <v>2.0</v>
      </c>
      <c r="P128" s="20">
        <v>28.0</v>
      </c>
      <c r="Q128" s="29">
        <f t="shared" si="2"/>
        <v>138</v>
      </c>
      <c r="R128" s="30">
        <f t="shared" si="3"/>
        <v>33</v>
      </c>
      <c r="S128" s="30">
        <f t="shared" si="4"/>
        <v>35</v>
      </c>
      <c r="T128" s="30">
        <f t="shared" si="5"/>
        <v>42</v>
      </c>
      <c r="U128" s="30">
        <f t="shared" si="6"/>
        <v>28</v>
      </c>
      <c r="V128" s="31">
        <f t="shared" si="7"/>
        <v>0.5454545455</v>
      </c>
      <c r="W128" s="32">
        <f t="shared" si="8"/>
        <v>0.05383360522</v>
      </c>
      <c r="X128" s="33">
        <f t="shared" si="9"/>
        <v>0.04567699837</v>
      </c>
      <c r="Y128" s="34">
        <f t="shared" ref="Y128:AH128" si="137">Y$2*POWER($V128,Y$3)*POWER($W128,Y$4)*POWER($X128,Y$5)</f>
        <v>0.1283647541</v>
      </c>
      <c r="Z128" s="34">
        <f t="shared" si="137"/>
        <v>-0.1506134337</v>
      </c>
      <c r="AA128" s="34">
        <f t="shared" si="137"/>
        <v>0.2434155898</v>
      </c>
      <c r="AB128" s="34">
        <f t="shared" si="137"/>
        <v>0.4396591763</v>
      </c>
      <c r="AC128" s="34">
        <f t="shared" si="137"/>
        <v>0.0438384249</v>
      </c>
      <c r="AD128" s="34">
        <f t="shared" si="137"/>
        <v>0.0001802734683</v>
      </c>
      <c r="AE128" s="34">
        <f t="shared" si="137"/>
        <v>-0.0280632781</v>
      </c>
      <c r="AF128" s="34">
        <f t="shared" si="137"/>
        <v>-0.05266527787</v>
      </c>
      <c r="AG128" s="34">
        <f t="shared" si="137"/>
        <v>-0.07471997019</v>
      </c>
      <c r="AH128" s="34">
        <f t="shared" si="137"/>
        <v>-0.00685973891</v>
      </c>
      <c r="AI128" s="34">
        <f t="shared" si="11"/>
        <v>0.5425365198</v>
      </c>
      <c r="AJ128" s="35">
        <f t="shared" si="12"/>
        <v>0.5434782609</v>
      </c>
      <c r="AK128" s="36">
        <f t="shared" si="13"/>
        <v>0.0009417410541</v>
      </c>
      <c r="AL128" s="37">
        <f t="shared" si="14"/>
        <v>75</v>
      </c>
      <c r="AM128" s="37">
        <f t="shared" si="15"/>
        <v>75</v>
      </c>
      <c r="AN128" s="37">
        <f t="shared" si="16"/>
        <v>0</v>
      </c>
    </row>
    <row r="129">
      <c r="A129" s="15">
        <f t="shared" si="17"/>
        <v>123</v>
      </c>
      <c r="B129" s="15">
        <v>3.0</v>
      </c>
      <c r="C129" s="15" t="s">
        <v>169</v>
      </c>
      <c r="D129" s="16">
        <v>780.0</v>
      </c>
      <c r="E129" s="17">
        <v>13.0</v>
      </c>
      <c r="F129" s="17">
        <v>8.0</v>
      </c>
      <c r="G129" s="17">
        <v>16.0</v>
      </c>
      <c r="H129" s="18">
        <v>6.0</v>
      </c>
      <c r="I129" s="18">
        <v>3.0</v>
      </c>
      <c r="J129" s="18">
        <v>19.0</v>
      </c>
      <c r="K129" s="19">
        <v>19.0</v>
      </c>
      <c r="L129" s="19">
        <v>12.0</v>
      </c>
      <c r="M129" s="19">
        <v>52.0</v>
      </c>
      <c r="N129" s="20">
        <v>7.0</v>
      </c>
      <c r="O129" s="20">
        <v>5.0</v>
      </c>
      <c r="P129" s="20">
        <v>25.0</v>
      </c>
      <c r="Q129" s="29">
        <f t="shared" si="2"/>
        <v>143</v>
      </c>
      <c r="R129" s="30">
        <f t="shared" si="3"/>
        <v>31</v>
      </c>
      <c r="S129" s="30">
        <f t="shared" si="4"/>
        <v>35</v>
      </c>
      <c r="T129" s="30">
        <f t="shared" si="5"/>
        <v>52</v>
      </c>
      <c r="U129" s="30">
        <f t="shared" si="6"/>
        <v>25</v>
      </c>
      <c r="V129" s="31">
        <f t="shared" si="7"/>
        <v>0.5977011494</v>
      </c>
      <c r="W129" s="32">
        <f t="shared" si="8"/>
        <v>0.03974358974</v>
      </c>
      <c r="X129" s="33">
        <f t="shared" si="9"/>
        <v>0.03205128205</v>
      </c>
      <c r="Y129" s="34">
        <f t="shared" ref="Y129:AH129" si="138">Y$2*POWER($V129,Y$3)*POWER($W129,Y$4)*POWER($X129,Y$5)</f>
        <v>0.1283647541</v>
      </c>
      <c r="Z129" s="34">
        <f t="shared" si="138"/>
        <v>-0.1056845637</v>
      </c>
      <c r="AA129" s="34">
        <f t="shared" si="138"/>
        <v>0.1797057674</v>
      </c>
      <c r="AB129" s="34">
        <f t="shared" si="138"/>
        <v>0.4817721242</v>
      </c>
      <c r="AC129" s="34">
        <f t="shared" si="138"/>
        <v>0.02158492977</v>
      </c>
      <c r="AD129" s="34">
        <f t="shared" si="138"/>
        <v>0.00009338847619</v>
      </c>
      <c r="AE129" s="34">
        <f t="shared" si="138"/>
        <v>-0.0152955695</v>
      </c>
      <c r="AF129" s="34">
        <f t="shared" si="138"/>
        <v>-0.04049465981</v>
      </c>
      <c r="AG129" s="34">
        <f t="shared" si="138"/>
        <v>-0.06044715171</v>
      </c>
      <c r="AH129" s="34">
        <f t="shared" si="138"/>
        <v>-0.008236802218</v>
      </c>
      <c r="AI129" s="34">
        <f t="shared" si="11"/>
        <v>0.581362217</v>
      </c>
      <c r="AJ129" s="35">
        <f t="shared" si="12"/>
        <v>0.5804195804</v>
      </c>
      <c r="AK129" s="36">
        <f t="shared" si="13"/>
        <v>0.0009426366221</v>
      </c>
      <c r="AL129" s="37">
        <f t="shared" si="14"/>
        <v>83</v>
      </c>
      <c r="AM129" s="37">
        <f t="shared" si="15"/>
        <v>83</v>
      </c>
      <c r="AN129" s="37">
        <f t="shared" si="16"/>
        <v>0</v>
      </c>
    </row>
    <row r="130">
      <c r="A130" s="15">
        <f t="shared" si="17"/>
        <v>124</v>
      </c>
      <c r="B130" s="15">
        <v>6.0</v>
      </c>
      <c r="C130" s="15" t="s">
        <v>170</v>
      </c>
      <c r="D130" s="38">
        <v>1022.0</v>
      </c>
      <c r="E130" s="17">
        <v>1.0</v>
      </c>
      <c r="F130" s="17">
        <v>2.0</v>
      </c>
      <c r="G130" s="17">
        <v>21.0</v>
      </c>
      <c r="H130" s="18">
        <v>1.0</v>
      </c>
      <c r="I130" s="18">
        <v>2.0</v>
      </c>
      <c r="J130" s="18">
        <v>28.0</v>
      </c>
      <c r="K130" s="19">
        <v>10.0</v>
      </c>
      <c r="L130" s="19">
        <v>32.0</v>
      </c>
      <c r="M130" s="19">
        <v>85.0</v>
      </c>
      <c r="N130" s="20">
        <v>0.0</v>
      </c>
      <c r="O130" s="20">
        <v>1.0</v>
      </c>
      <c r="P130" s="20">
        <v>30.0</v>
      </c>
      <c r="Q130" s="29">
        <f t="shared" si="2"/>
        <v>206</v>
      </c>
      <c r="R130" s="30">
        <f t="shared" si="3"/>
        <v>42</v>
      </c>
      <c r="S130" s="30">
        <f t="shared" si="4"/>
        <v>49</v>
      </c>
      <c r="T130" s="30">
        <f t="shared" si="5"/>
        <v>85</v>
      </c>
      <c r="U130" s="30">
        <f t="shared" si="6"/>
        <v>30</v>
      </c>
      <c r="V130" s="31">
        <f t="shared" si="7"/>
        <v>0.6343283582</v>
      </c>
      <c r="W130" s="32">
        <f t="shared" si="8"/>
        <v>0.04109589041</v>
      </c>
      <c r="X130" s="33">
        <f t="shared" si="9"/>
        <v>0.02935420744</v>
      </c>
      <c r="Y130" s="34">
        <f t="shared" ref="Y130:AH130" si="139">Y$2*POWER($V130,Y$3)*POWER($W130,Y$4)*POWER($X130,Y$5)</f>
        <v>0.1283647541</v>
      </c>
      <c r="Z130" s="34">
        <f t="shared" si="139"/>
        <v>-0.09679134208</v>
      </c>
      <c r="AA130" s="34">
        <f t="shared" si="139"/>
        <v>0.1858203693</v>
      </c>
      <c r="AB130" s="34">
        <f t="shared" si="139"/>
        <v>0.5112951864</v>
      </c>
      <c r="AC130" s="34">
        <f t="shared" si="139"/>
        <v>0.01810508408</v>
      </c>
      <c r="AD130" s="34">
        <f t="shared" si="139"/>
        <v>0.00008844016528</v>
      </c>
      <c r="AE130" s="34">
        <f t="shared" si="139"/>
        <v>-0.01635416061</v>
      </c>
      <c r="AF130" s="34">
        <f t="shared" si="139"/>
        <v>-0.03935978742</v>
      </c>
      <c r="AG130" s="34">
        <f t="shared" si="139"/>
        <v>-0.06633415196</v>
      </c>
      <c r="AH130" s="34">
        <f t="shared" si="139"/>
        <v>-0.009277238262</v>
      </c>
      <c r="AI130" s="34">
        <f t="shared" si="11"/>
        <v>0.6155571537</v>
      </c>
      <c r="AJ130" s="35">
        <f t="shared" si="12"/>
        <v>0.6165048544</v>
      </c>
      <c r="AK130" s="36">
        <f t="shared" si="13"/>
        <v>0.0009477007137</v>
      </c>
      <c r="AL130" s="37">
        <f t="shared" si="14"/>
        <v>127</v>
      </c>
      <c r="AM130" s="37">
        <f t="shared" si="15"/>
        <v>127</v>
      </c>
      <c r="AN130" s="37">
        <f t="shared" si="16"/>
        <v>0</v>
      </c>
    </row>
    <row r="131">
      <c r="A131" s="15">
        <f t="shared" si="17"/>
        <v>125</v>
      </c>
      <c r="B131" s="15">
        <v>6.0</v>
      </c>
      <c r="C131" s="15" t="s">
        <v>171</v>
      </c>
      <c r="D131" s="16">
        <v>913.0</v>
      </c>
      <c r="E131" s="17">
        <v>4.0</v>
      </c>
      <c r="F131" s="17">
        <v>5.0</v>
      </c>
      <c r="G131" s="17">
        <v>22.0</v>
      </c>
      <c r="H131" s="18">
        <v>6.0</v>
      </c>
      <c r="I131" s="18">
        <v>1.0</v>
      </c>
      <c r="J131" s="18">
        <v>11.0</v>
      </c>
      <c r="K131" s="19">
        <v>12.0</v>
      </c>
      <c r="L131" s="19">
        <v>35.0</v>
      </c>
      <c r="M131" s="19">
        <v>69.0</v>
      </c>
      <c r="N131" s="20">
        <v>9.0</v>
      </c>
      <c r="O131" s="20">
        <v>0.0</v>
      </c>
      <c r="P131" s="20">
        <v>36.0</v>
      </c>
      <c r="Q131" s="29">
        <f t="shared" si="2"/>
        <v>185</v>
      </c>
      <c r="R131" s="30">
        <f t="shared" si="3"/>
        <v>47</v>
      </c>
      <c r="S131" s="30">
        <f t="shared" si="4"/>
        <v>33</v>
      </c>
      <c r="T131" s="30">
        <f t="shared" si="5"/>
        <v>69</v>
      </c>
      <c r="U131" s="30">
        <f t="shared" si="6"/>
        <v>36</v>
      </c>
      <c r="V131" s="31">
        <f t="shared" si="7"/>
        <v>0.6764705882</v>
      </c>
      <c r="W131" s="32">
        <f t="shared" si="8"/>
        <v>0.05147864184</v>
      </c>
      <c r="X131" s="33">
        <f t="shared" si="9"/>
        <v>0.03943044907</v>
      </c>
      <c r="Y131" s="34">
        <f t="shared" ref="Y131:AH131" si="140">Y$2*POWER($V131,Y$3)*POWER($W131,Y$4)*POWER($X131,Y$5)</f>
        <v>0.1283647541</v>
      </c>
      <c r="Z131" s="34">
        <f t="shared" si="140"/>
        <v>-0.1300163219</v>
      </c>
      <c r="AA131" s="34">
        <f t="shared" si="140"/>
        <v>0.2327673191</v>
      </c>
      <c r="AB131" s="34">
        <f t="shared" si="140"/>
        <v>0.5452635863</v>
      </c>
      <c r="AC131" s="34">
        <f t="shared" si="140"/>
        <v>0.03266805473</v>
      </c>
      <c r="AD131" s="34">
        <f t="shared" si="140"/>
        <v>0.0001488125627</v>
      </c>
      <c r="AE131" s="34">
        <f t="shared" si="140"/>
        <v>-0.02566171221</v>
      </c>
      <c r="AF131" s="34">
        <f t="shared" si="140"/>
        <v>-0.0563830935</v>
      </c>
      <c r="AG131" s="34">
        <f t="shared" si="140"/>
        <v>-0.08861365678</v>
      </c>
      <c r="AH131" s="34">
        <f t="shared" si="140"/>
        <v>-0.01055087053</v>
      </c>
      <c r="AI131" s="34">
        <f t="shared" si="11"/>
        <v>0.6279868718</v>
      </c>
      <c r="AJ131" s="35">
        <f t="shared" si="12"/>
        <v>0.627027027</v>
      </c>
      <c r="AK131" s="36">
        <f t="shared" si="13"/>
        <v>0.0009598448017</v>
      </c>
      <c r="AL131" s="37">
        <f t="shared" si="14"/>
        <v>116</v>
      </c>
      <c r="AM131" s="37">
        <f t="shared" si="15"/>
        <v>116</v>
      </c>
      <c r="AN131" s="37">
        <f t="shared" si="16"/>
        <v>0</v>
      </c>
    </row>
    <row r="132">
      <c r="A132" s="15">
        <f t="shared" si="17"/>
        <v>126</v>
      </c>
      <c r="B132" s="15">
        <v>6.0</v>
      </c>
      <c r="C132" s="15" t="s">
        <v>172</v>
      </c>
      <c r="D132" s="16">
        <v>608.0</v>
      </c>
      <c r="E132" s="17">
        <v>3.0</v>
      </c>
      <c r="F132" s="17">
        <v>0.0</v>
      </c>
      <c r="G132" s="17">
        <v>19.0</v>
      </c>
      <c r="H132" s="18">
        <v>1.0</v>
      </c>
      <c r="I132" s="18">
        <v>1.0</v>
      </c>
      <c r="J132" s="18">
        <v>14.0</v>
      </c>
      <c r="K132" s="19">
        <v>7.0</v>
      </c>
      <c r="L132" s="19">
        <v>13.0</v>
      </c>
      <c r="M132" s="19">
        <v>35.0</v>
      </c>
      <c r="N132" s="20">
        <v>3.0</v>
      </c>
      <c r="O132" s="20">
        <v>4.0</v>
      </c>
      <c r="P132" s="20">
        <v>24.0</v>
      </c>
      <c r="Q132" s="29">
        <f t="shared" si="2"/>
        <v>112</v>
      </c>
      <c r="R132" s="30">
        <f t="shared" si="3"/>
        <v>20</v>
      </c>
      <c r="S132" s="30">
        <f t="shared" si="4"/>
        <v>33</v>
      </c>
      <c r="T132" s="30">
        <f t="shared" si="5"/>
        <v>35</v>
      </c>
      <c r="U132" s="30">
        <f t="shared" si="6"/>
        <v>24</v>
      </c>
      <c r="V132" s="31">
        <f t="shared" si="7"/>
        <v>0.5147058824</v>
      </c>
      <c r="W132" s="32">
        <f t="shared" si="8"/>
        <v>0.03289473684</v>
      </c>
      <c r="X132" s="33">
        <f t="shared" si="9"/>
        <v>0.03947368421</v>
      </c>
      <c r="Y132" s="34">
        <f t="shared" ref="Y132:AH132" si="141">Y$2*POWER($V132,Y$3)*POWER($W132,Y$4)*POWER($X132,Y$5)</f>
        <v>0.1283647541</v>
      </c>
      <c r="Z132" s="34">
        <f t="shared" si="141"/>
        <v>-0.1301588837</v>
      </c>
      <c r="AA132" s="34">
        <f t="shared" si="141"/>
        <v>0.1487377956</v>
      </c>
      <c r="AB132" s="34">
        <f t="shared" si="141"/>
        <v>0.4148744678</v>
      </c>
      <c r="AC132" s="34">
        <f t="shared" si="141"/>
        <v>0.03273973448</v>
      </c>
      <c r="AD132" s="34">
        <f t="shared" si="141"/>
        <v>0.00009519516059</v>
      </c>
      <c r="AE132" s="34">
        <f t="shared" si="141"/>
        <v>-0.01047814254</v>
      </c>
      <c r="AF132" s="34">
        <f t="shared" si="141"/>
        <v>-0.04294721951</v>
      </c>
      <c r="AG132" s="34">
        <f t="shared" si="141"/>
        <v>-0.04308342365</v>
      </c>
      <c r="AH132" s="34">
        <f t="shared" si="141"/>
        <v>-0.006108136293</v>
      </c>
      <c r="AI132" s="34">
        <f t="shared" si="11"/>
        <v>0.4920361415</v>
      </c>
      <c r="AJ132" s="35">
        <f t="shared" si="12"/>
        <v>0.4910714286</v>
      </c>
      <c r="AK132" s="36">
        <f t="shared" si="13"/>
        <v>0.0009647129034</v>
      </c>
      <c r="AL132" s="37">
        <f t="shared" si="14"/>
        <v>55</v>
      </c>
      <c r="AM132" s="37">
        <f t="shared" si="15"/>
        <v>55</v>
      </c>
      <c r="AN132" s="37">
        <f t="shared" si="16"/>
        <v>0</v>
      </c>
    </row>
    <row r="133">
      <c r="A133" s="15">
        <f t="shared" si="17"/>
        <v>127</v>
      </c>
      <c r="B133" s="15">
        <v>11.0</v>
      </c>
      <c r="C133" s="15" t="s">
        <v>173</v>
      </c>
      <c r="D133" s="16">
        <v>468.0</v>
      </c>
      <c r="E133" s="17">
        <v>8.0</v>
      </c>
      <c r="F133" s="17">
        <v>1.0</v>
      </c>
      <c r="G133" s="17">
        <v>13.0</v>
      </c>
      <c r="H133" s="18">
        <v>1.0</v>
      </c>
      <c r="I133" s="18">
        <v>0.0</v>
      </c>
      <c r="J133" s="18">
        <v>12.0</v>
      </c>
      <c r="K133" s="19">
        <v>6.0</v>
      </c>
      <c r="L133" s="19">
        <v>10.0</v>
      </c>
      <c r="M133" s="19">
        <v>28.0</v>
      </c>
      <c r="N133" s="20">
        <v>4.0</v>
      </c>
      <c r="O133" s="20">
        <v>1.0</v>
      </c>
      <c r="P133" s="20">
        <v>24.0</v>
      </c>
      <c r="Q133" s="29">
        <f t="shared" si="2"/>
        <v>93</v>
      </c>
      <c r="R133" s="30">
        <f t="shared" si="3"/>
        <v>16</v>
      </c>
      <c r="S133" s="30">
        <f t="shared" si="4"/>
        <v>25</v>
      </c>
      <c r="T133" s="30">
        <f t="shared" si="5"/>
        <v>28</v>
      </c>
      <c r="U133" s="30">
        <f t="shared" si="6"/>
        <v>24</v>
      </c>
      <c r="V133" s="31">
        <f t="shared" si="7"/>
        <v>0.5283018868</v>
      </c>
      <c r="W133" s="32">
        <f t="shared" si="8"/>
        <v>0.03418803419</v>
      </c>
      <c r="X133" s="33">
        <f t="shared" si="9"/>
        <v>0.05128205128</v>
      </c>
      <c r="Y133" s="34">
        <f t="shared" ref="Y133:AH133" si="142">Y$2*POWER($V133,Y$3)*POWER($W133,Y$4)*POWER($X133,Y$5)</f>
        <v>0.1283647541</v>
      </c>
      <c r="Z133" s="34">
        <f t="shared" si="142"/>
        <v>-0.1690953019</v>
      </c>
      <c r="AA133" s="34">
        <f t="shared" si="142"/>
        <v>0.1545856064</v>
      </c>
      <c r="AB133" s="34">
        <f t="shared" si="142"/>
        <v>0.425833416</v>
      </c>
      <c r="AC133" s="34">
        <f t="shared" si="142"/>
        <v>0.05525742022</v>
      </c>
      <c r="AD133" s="34">
        <f t="shared" si="142"/>
        <v>0.0001285346769</v>
      </c>
      <c r="AE133" s="34">
        <f t="shared" si="142"/>
        <v>-0.01131826162</v>
      </c>
      <c r="AF133" s="34">
        <f t="shared" si="142"/>
        <v>-0.05726850003</v>
      </c>
      <c r="AG133" s="34">
        <f t="shared" si="142"/>
        <v>-0.04596009849</v>
      </c>
      <c r="AH133" s="34">
        <f t="shared" si="142"/>
        <v>-0.006435092282</v>
      </c>
      <c r="AI133" s="34">
        <f t="shared" si="11"/>
        <v>0.4740924771</v>
      </c>
      <c r="AJ133" s="35">
        <f t="shared" si="12"/>
        <v>0.4731182796</v>
      </c>
      <c r="AK133" s="36">
        <f t="shared" si="13"/>
        <v>0.0009741975002</v>
      </c>
      <c r="AL133" s="37">
        <f t="shared" si="14"/>
        <v>44</v>
      </c>
      <c r="AM133" s="37">
        <f t="shared" si="15"/>
        <v>44</v>
      </c>
      <c r="AN133" s="37">
        <f t="shared" si="16"/>
        <v>0</v>
      </c>
    </row>
    <row r="134">
      <c r="A134" s="15">
        <f t="shared" si="17"/>
        <v>128</v>
      </c>
      <c r="B134" s="15">
        <v>8.0</v>
      </c>
      <c r="C134" s="15" t="s">
        <v>174</v>
      </c>
      <c r="D134" s="16">
        <v>579.0</v>
      </c>
      <c r="E134" s="17">
        <v>1.0</v>
      </c>
      <c r="F134" s="17">
        <v>1.0</v>
      </c>
      <c r="G134" s="17">
        <v>18.0</v>
      </c>
      <c r="H134" s="18">
        <v>0.0</v>
      </c>
      <c r="I134" s="18">
        <v>1.0</v>
      </c>
      <c r="J134" s="18">
        <v>17.0</v>
      </c>
      <c r="K134" s="19">
        <v>7.0</v>
      </c>
      <c r="L134" s="19">
        <v>11.0</v>
      </c>
      <c r="M134" s="19">
        <v>35.0</v>
      </c>
      <c r="N134" s="20">
        <v>3.0</v>
      </c>
      <c r="O134" s="20">
        <v>4.0</v>
      </c>
      <c r="P134" s="20">
        <v>29.0</v>
      </c>
      <c r="Q134" s="29">
        <f t="shared" si="2"/>
        <v>117</v>
      </c>
      <c r="R134" s="30">
        <f t="shared" si="3"/>
        <v>18</v>
      </c>
      <c r="S134" s="30">
        <f t="shared" si="4"/>
        <v>35</v>
      </c>
      <c r="T134" s="30">
        <f t="shared" si="5"/>
        <v>35</v>
      </c>
      <c r="U134" s="30">
        <f t="shared" si="6"/>
        <v>29</v>
      </c>
      <c r="V134" s="31">
        <f t="shared" si="7"/>
        <v>0.5</v>
      </c>
      <c r="W134" s="32">
        <f t="shared" si="8"/>
        <v>0.0310880829</v>
      </c>
      <c r="X134" s="33">
        <f t="shared" si="9"/>
        <v>0.05008635579</v>
      </c>
      <c r="Y134" s="34">
        <f t="shared" ref="Y134:AH134" si="143">Y$2*POWER($V134,Y$3)*POWER($W134,Y$4)*POWER($X134,Y$5)</f>
        <v>0.1283647541</v>
      </c>
      <c r="Z134" s="34">
        <f t="shared" si="143"/>
        <v>-0.1651526653</v>
      </c>
      <c r="AA134" s="34">
        <f t="shared" si="143"/>
        <v>0.1405687768</v>
      </c>
      <c r="AB134" s="34">
        <f t="shared" si="143"/>
        <v>0.4030209116</v>
      </c>
      <c r="AC134" s="34">
        <f t="shared" si="143"/>
        <v>0.05271068941</v>
      </c>
      <c r="AD134" s="34">
        <f t="shared" si="143"/>
        <v>0.0001141547974</v>
      </c>
      <c r="AE134" s="34">
        <f t="shared" si="143"/>
        <v>-0.009358782451</v>
      </c>
      <c r="AF134" s="34">
        <f t="shared" si="143"/>
        <v>-0.0529368014</v>
      </c>
      <c r="AG134" s="34">
        <f t="shared" si="143"/>
        <v>-0.03955383569</v>
      </c>
      <c r="AH134" s="34">
        <f t="shared" si="143"/>
        <v>-0.005764086168</v>
      </c>
      <c r="AI134" s="34">
        <f t="shared" si="11"/>
        <v>0.4520131156</v>
      </c>
      <c r="AJ134" s="35">
        <f t="shared" si="12"/>
        <v>0.452991453</v>
      </c>
      <c r="AK134" s="36">
        <f t="shared" si="13"/>
        <v>0.0009783373495</v>
      </c>
      <c r="AL134" s="37">
        <f t="shared" si="14"/>
        <v>53</v>
      </c>
      <c r="AM134" s="37">
        <f t="shared" si="15"/>
        <v>53</v>
      </c>
      <c r="AN134" s="37">
        <f t="shared" si="16"/>
        <v>0</v>
      </c>
    </row>
    <row r="135">
      <c r="A135" s="15">
        <f t="shared" si="17"/>
        <v>129</v>
      </c>
      <c r="B135" s="15">
        <v>6.0</v>
      </c>
      <c r="C135" s="15" t="s">
        <v>175</v>
      </c>
      <c r="D135" s="16">
        <v>729.0</v>
      </c>
      <c r="E135" s="17">
        <v>2.0</v>
      </c>
      <c r="F135" s="17">
        <v>4.0</v>
      </c>
      <c r="G135" s="17">
        <v>18.0</v>
      </c>
      <c r="H135" s="18">
        <v>5.0</v>
      </c>
      <c r="I135" s="18">
        <v>4.0</v>
      </c>
      <c r="J135" s="18">
        <v>13.0</v>
      </c>
      <c r="K135" s="19">
        <v>32.0</v>
      </c>
      <c r="L135" s="19">
        <v>23.0</v>
      </c>
      <c r="M135" s="19">
        <v>67.0</v>
      </c>
      <c r="N135" s="20">
        <v>1.0</v>
      </c>
      <c r="O135" s="20">
        <v>0.0</v>
      </c>
      <c r="P135" s="20">
        <v>24.0</v>
      </c>
      <c r="Q135" s="29">
        <f t="shared" si="2"/>
        <v>177</v>
      </c>
      <c r="R135" s="30">
        <f t="shared" si="3"/>
        <v>55</v>
      </c>
      <c r="S135" s="30">
        <f t="shared" si="4"/>
        <v>31</v>
      </c>
      <c r="T135" s="30">
        <f t="shared" si="5"/>
        <v>67</v>
      </c>
      <c r="U135" s="30">
        <f t="shared" si="6"/>
        <v>24</v>
      </c>
      <c r="V135" s="31">
        <f t="shared" si="7"/>
        <v>0.6836734694</v>
      </c>
      <c r="W135" s="32">
        <f t="shared" si="8"/>
        <v>0.07544581619</v>
      </c>
      <c r="X135" s="33">
        <f t="shared" si="9"/>
        <v>0.0329218107</v>
      </c>
      <c r="Y135" s="34">
        <f t="shared" ref="Y135:AH135" si="144">Y$2*POWER($V135,Y$3)*POWER($W135,Y$4)*POWER($X135,Y$5)</f>
        <v>0.1283647541</v>
      </c>
      <c r="Z135" s="34">
        <f t="shared" si="144"/>
        <v>-0.1085550086</v>
      </c>
      <c r="AA135" s="34">
        <f t="shared" si="144"/>
        <v>0.3411379893</v>
      </c>
      <c r="AB135" s="34">
        <f t="shared" si="144"/>
        <v>0.5510694097</v>
      </c>
      <c r="AC135" s="34">
        <f t="shared" si="144"/>
        <v>0.02277336752</v>
      </c>
      <c r="AD135" s="34">
        <f t="shared" si="144"/>
        <v>0.00018209569</v>
      </c>
      <c r="AE135" s="34">
        <f t="shared" si="144"/>
        <v>-0.05511905862</v>
      </c>
      <c r="AF135" s="34">
        <f t="shared" si="144"/>
        <v>-0.04757739925</v>
      </c>
      <c r="AG135" s="34">
        <f t="shared" si="144"/>
        <v>-0.1312527911</v>
      </c>
      <c r="AH135" s="34">
        <f t="shared" si="144"/>
        <v>-0.01077675252</v>
      </c>
      <c r="AI135" s="34">
        <f t="shared" si="11"/>
        <v>0.6902466062</v>
      </c>
      <c r="AJ135" s="35">
        <f t="shared" si="12"/>
        <v>0.6892655367</v>
      </c>
      <c r="AK135" s="36">
        <f t="shared" si="13"/>
        <v>0.0009810695202</v>
      </c>
      <c r="AL135" s="37">
        <f t="shared" si="14"/>
        <v>122</v>
      </c>
      <c r="AM135" s="37">
        <f t="shared" si="15"/>
        <v>122</v>
      </c>
      <c r="AN135" s="37">
        <f t="shared" si="16"/>
        <v>0</v>
      </c>
    </row>
    <row r="136">
      <c r="A136" s="15">
        <f t="shared" si="17"/>
        <v>130</v>
      </c>
      <c r="B136" s="15">
        <v>11.0</v>
      </c>
      <c r="C136" s="15" t="s">
        <v>176</v>
      </c>
      <c r="D136" s="16">
        <v>721.0</v>
      </c>
      <c r="E136" s="17">
        <v>4.0</v>
      </c>
      <c r="F136" s="17">
        <v>3.0</v>
      </c>
      <c r="G136" s="17">
        <v>12.0</v>
      </c>
      <c r="H136" s="18">
        <v>6.0</v>
      </c>
      <c r="I136" s="18">
        <v>1.0</v>
      </c>
      <c r="J136" s="18">
        <v>6.0</v>
      </c>
      <c r="K136" s="19">
        <v>15.0</v>
      </c>
      <c r="L136" s="19">
        <v>23.0</v>
      </c>
      <c r="M136" s="19">
        <v>67.0</v>
      </c>
      <c r="N136" s="20">
        <v>1.0</v>
      </c>
      <c r="O136" s="20">
        <v>2.0</v>
      </c>
      <c r="P136" s="20">
        <v>9.0</v>
      </c>
      <c r="Q136" s="29">
        <f t="shared" si="2"/>
        <v>132</v>
      </c>
      <c r="R136" s="30">
        <f t="shared" si="3"/>
        <v>38</v>
      </c>
      <c r="S136" s="30">
        <f t="shared" si="4"/>
        <v>18</v>
      </c>
      <c r="T136" s="30">
        <f t="shared" si="5"/>
        <v>67</v>
      </c>
      <c r="U136" s="30">
        <f t="shared" si="6"/>
        <v>9</v>
      </c>
      <c r="V136" s="31">
        <f t="shared" si="7"/>
        <v>0.7882352941</v>
      </c>
      <c r="W136" s="32">
        <f t="shared" si="8"/>
        <v>0.05270457698</v>
      </c>
      <c r="X136" s="33">
        <f t="shared" si="9"/>
        <v>0.01248266297</v>
      </c>
      <c r="Y136" s="34">
        <f t="shared" ref="Y136:AH136" si="145">Y$2*POWER($V136,Y$3)*POWER($W136,Y$4)*POWER($X136,Y$5)</f>
        <v>0.1283647541</v>
      </c>
      <c r="Z136" s="34">
        <f t="shared" si="145"/>
        <v>-0.04115981343</v>
      </c>
      <c r="AA136" s="34">
        <f t="shared" si="145"/>
        <v>0.238310543</v>
      </c>
      <c r="AB136" s="34">
        <f t="shared" si="145"/>
        <v>0.6353506136</v>
      </c>
      <c r="AC136" s="34">
        <f t="shared" si="145"/>
        <v>0.00327396715</v>
      </c>
      <c r="AD136" s="34">
        <f t="shared" si="145"/>
        <v>0.00004823212191</v>
      </c>
      <c r="AE136" s="34">
        <f t="shared" si="145"/>
        <v>-0.02689850439</v>
      </c>
      <c r="AF136" s="34">
        <f t="shared" si="145"/>
        <v>-0.02079846959</v>
      </c>
      <c r="AG136" s="34">
        <f t="shared" si="145"/>
        <v>-0.1057131145</v>
      </c>
      <c r="AH136" s="34">
        <f t="shared" si="145"/>
        <v>-0.01432525</v>
      </c>
      <c r="AI136" s="34">
        <f t="shared" si="11"/>
        <v>0.796452958</v>
      </c>
      <c r="AJ136" s="35">
        <f t="shared" si="12"/>
        <v>0.7954545455</v>
      </c>
      <c r="AK136" s="36">
        <f t="shared" si="13"/>
        <v>0.0009984125025</v>
      </c>
      <c r="AL136" s="37">
        <f t="shared" si="14"/>
        <v>105</v>
      </c>
      <c r="AM136" s="37">
        <f t="shared" si="15"/>
        <v>105</v>
      </c>
      <c r="AN136" s="37">
        <f t="shared" si="16"/>
        <v>0</v>
      </c>
    </row>
    <row r="137">
      <c r="A137" s="15">
        <f t="shared" si="17"/>
        <v>131</v>
      </c>
      <c r="B137" s="15">
        <v>11.0</v>
      </c>
      <c r="C137" s="15" t="s">
        <v>177</v>
      </c>
      <c r="D137" s="16">
        <v>796.0</v>
      </c>
      <c r="E137" s="17">
        <v>9.0</v>
      </c>
      <c r="F137" s="17">
        <v>8.0</v>
      </c>
      <c r="G137" s="17">
        <v>38.0</v>
      </c>
      <c r="H137" s="18">
        <v>3.0</v>
      </c>
      <c r="I137" s="18">
        <v>6.0</v>
      </c>
      <c r="J137" s="18">
        <v>23.0</v>
      </c>
      <c r="K137" s="19">
        <v>22.0</v>
      </c>
      <c r="L137" s="19">
        <v>40.0</v>
      </c>
      <c r="M137" s="19">
        <v>79.0</v>
      </c>
      <c r="N137" s="20">
        <v>8.0</v>
      </c>
      <c r="O137" s="20">
        <v>6.0</v>
      </c>
      <c r="P137" s="20">
        <v>43.0</v>
      </c>
      <c r="Q137" s="29">
        <f t="shared" si="2"/>
        <v>245</v>
      </c>
      <c r="R137" s="30">
        <f t="shared" si="3"/>
        <v>62</v>
      </c>
      <c r="S137" s="30">
        <f t="shared" si="4"/>
        <v>61</v>
      </c>
      <c r="T137" s="30">
        <f t="shared" si="5"/>
        <v>79</v>
      </c>
      <c r="U137" s="30">
        <f t="shared" si="6"/>
        <v>43</v>
      </c>
      <c r="V137" s="31">
        <f t="shared" si="7"/>
        <v>0.5642857143</v>
      </c>
      <c r="W137" s="32">
        <f t="shared" si="8"/>
        <v>0.07788944724</v>
      </c>
      <c r="X137" s="33">
        <f t="shared" si="9"/>
        <v>0.0540201005</v>
      </c>
      <c r="Y137" s="34">
        <f t="shared" ref="Y137:AH137" si="146">Y$2*POWER($V137,Y$3)*POWER($W137,Y$4)*POWER($X137,Y$5)</f>
        <v>0.1283647541</v>
      </c>
      <c r="Z137" s="34">
        <f t="shared" si="146"/>
        <v>-0.1781236315</v>
      </c>
      <c r="AA137" s="34">
        <f t="shared" si="146"/>
        <v>0.3521871823</v>
      </c>
      <c r="AB137" s="34">
        <f t="shared" si="146"/>
        <v>0.4548378859</v>
      </c>
      <c r="AC137" s="34">
        <f t="shared" si="146"/>
        <v>0.06131554655</v>
      </c>
      <c r="AD137" s="34">
        <f t="shared" si="146"/>
        <v>0.0003084713269</v>
      </c>
      <c r="AE137" s="34">
        <f t="shared" si="146"/>
        <v>-0.0587474084</v>
      </c>
      <c r="AF137" s="34">
        <f t="shared" si="146"/>
        <v>-0.06443512885</v>
      </c>
      <c r="AG137" s="34">
        <f t="shared" si="146"/>
        <v>-0.1118413335</v>
      </c>
      <c r="AH137" s="34">
        <f t="shared" si="146"/>
        <v>-0.007341563627</v>
      </c>
      <c r="AI137" s="34">
        <f t="shared" si="11"/>
        <v>0.5765247744</v>
      </c>
      <c r="AJ137" s="35">
        <f t="shared" si="12"/>
        <v>0.5755102041</v>
      </c>
      <c r="AK137" s="36">
        <f t="shared" si="13"/>
        <v>0.001014570282</v>
      </c>
      <c r="AL137" s="37">
        <f t="shared" si="14"/>
        <v>141</v>
      </c>
      <c r="AM137" s="37">
        <f t="shared" si="15"/>
        <v>141</v>
      </c>
      <c r="AN137" s="37">
        <f t="shared" si="16"/>
        <v>0</v>
      </c>
    </row>
    <row r="138">
      <c r="A138" s="15">
        <f t="shared" si="17"/>
        <v>132</v>
      </c>
      <c r="B138" s="15">
        <v>6.0</v>
      </c>
      <c r="C138" s="15" t="s">
        <v>178</v>
      </c>
      <c r="D138" s="16">
        <v>700.0</v>
      </c>
      <c r="E138" s="17">
        <v>6.0</v>
      </c>
      <c r="F138" s="17">
        <v>1.0</v>
      </c>
      <c r="G138" s="17">
        <v>18.0</v>
      </c>
      <c r="H138" s="18">
        <v>0.0</v>
      </c>
      <c r="I138" s="18">
        <v>0.0</v>
      </c>
      <c r="J138" s="18">
        <v>13.0</v>
      </c>
      <c r="K138" s="19">
        <v>22.0</v>
      </c>
      <c r="L138" s="19">
        <v>33.0</v>
      </c>
      <c r="M138" s="19">
        <v>57.0</v>
      </c>
      <c r="N138" s="20">
        <v>5.0</v>
      </c>
      <c r="O138" s="20">
        <v>0.0</v>
      </c>
      <c r="P138" s="20">
        <v>24.0</v>
      </c>
      <c r="Q138" s="29">
        <f t="shared" si="2"/>
        <v>167</v>
      </c>
      <c r="R138" s="30">
        <f t="shared" si="3"/>
        <v>55</v>
      </c>
      <c r="S138" s="30">
        <f t="shared" si="4"/>
        <v>31</v>
      </c>
      <c r="T138" s="30">
        <f t="shared" si="5"/>
        <v>57</v>
      </c>
      <c r="U138" s="30">
        <f t="shared" si="6"/>
        <v>24</v>
      </c>
      <c r="V138" s="31">
        <f t="shared" si="7"/>
        <v>0.6477272727</v>
      </c>
      <c r="W138" s="32">
        <f t="shared" si="8"/>
        <v>0.07857142857</v>
      </c>
      <c r="X138" s="33">
        <f t="shared" si="9"/>
        <v>0.03428571429</v>
      </c>
      <c r="Y138" s="34">
        <f t="shared" ref="Y138:AH138" si="147">Y$2*POWER($V138,Y$3)*POWER($W138,Y$4)*POWER($X138,Y$5)</f>
        <v>0.1283647541</v>
      </c>
      <c r="Z138" s="34">
        <f t="shared" si="147"/>
        <v>-0.1130522876</v>
      </c>
      <c r="AA138" s="34">
        <f t="shared" si="147"/>
        <v>0.3552708489</v>
      </c>
      <c r="AB138" s="34">
        <f t="shared" si="147"/>
        <v>0.5220952718</v>
      </c>
      <c r="AC138" s="34">
        <f t="shared" si="147"/>
        <v>0.02469939022</v>
      </c>
      <c r="AD138" s="34">
        <f t="shared" si="147"/>
        <v>0.0001974961542</v>
      </c>
      <c r="AE138" s="34">
        <f t="shared" si="147"/>
        <v>-0.05978066864</v>
      </c>
      <c r="AF138" s="34">
        <f t="shared" si="147"/>
        <v>-0.04694330291</v>
      </c>
      <c r="AG138" s="34">
        <f t="shared" si="147"/>
        <v>-0.129503496</v>
      </c>
      <c r="AH138" s="34">
        <f t="shared" si="147"/>
        <v>-0.009673303697</v>
      </c>
      <c r="AI138" s="34">
        <f t="shared" si="11"/>
        <v>0.6716747025</v>
      </c>
      <c r="AJ138" s="35">
        <f t="shared" si="12"/>
        <v>0.6706586826</v>
      </c>
      <c r="AK138" s="36">
        <f t="shared" si="13"/>
        <v>0.001016019831</v>
      </c>
      <c r="AL138" s="37">
        <f t="shared" si="14"/>
        <v>112</v>
      </c>
      <c r="AM138" s="37">
        <f t="shared" si="15"/>
        <v>112</v>
      </c>
      <c r="AN138" s="37">
        <f t="shared" si="16"/>
        <v>0</v>
      </c>
    </row>
    <row r="139">
      <c r="A139" s="15">
        <f t="shared" si="17"/>
        <v>133</v>
      </c>
      <c r="B139" s="15">
        <v>6.0</v>
      </c>
      <c r="C139" s="15" t="s">
        <v>179</v>
      </c>
      <c r="D139" s="16">
        <v>583.0</v>
      </c>
      <c r="E139" s="17">
        <v>8.0</v>
      </c>
      <c r="F139" s="17">
        <v>6.0</v>
      </c>
      <c r="G139" s="17">
        <v>23.0</v>
      </c>
      <c r="H139" s="18">
        <v>1.0</v>
      </c>
      <c r="I139" s="18">
        <v>3.0</v>
      </c>
      <c r="J139" s="18">
        <v>12.0</v>
      </c>
      <c r="K139" s="19">
        <v>13.0</v>
      </c>
      <c r="L139" s="19">
        <v>17.0</v>
      </c>
      <c r="M139" s="19">
        <v>62.0</v>
      </c>
      <c r="N139" s="20">
        <v>7.0</v>
      </c>
      <c r="O139" s="20">
        <v>0.0</v>
      </c>
      <c r="P139" s="20">
        <v>17.0</v>
      </c>
      <c r="Q139" s="29">
        <f t="shared" si="2"/>
        <v>144</v>
      </c>
      <c r="R139" s="30">
        <f t="shared" si="3"/>
        <v>30</v>
      </c>
      <c r="S139" s="30">
        <f t="shared" si="4"/>
        <v>35</v>
      </c>
      <c r="T139" s="30">
        <f t="shared" si="5"/>
        <v>62</v>
      </c>
      <c r="U139" s="30">
        <f t="shared" si="6"/>
        <v>17</v>
      </c>
      <c r="V139" s="31">
        <f t="shared" si="7"/>
        <v>0.6391752577</v>
      </c>
      <c r="W139" s="32">
        <f t="shared" si="8"/>
        <v>0.05145797599</v>
      </c>
      <c r="X139" s="33">
        <f t="shared" si="9"/>
        <v>0.02915951973</v>
      </c>
      <c r="Y139" s="34">
        <f t="shared" ref="Y139:AH139" si="148">Y$2*POWER($V139,Y$3)*POWER($W139,Y$4)*POWER($X139,Y$5)</f>
        <v>0.1283647541</v>
      </c>
      <c r="Z139" s="34">
        <f t="shared" si="148"/>
        <v>-0.09614938693</v>
      </c>
      <c r="AA139" s="34">
        <f t="shared" si="148"/>
        <v>0.2326738758</v>
      </c>
      <c r="AB139" s="34">
        <f t="shared" si="148"/>
        <v>0.5152019901</v>
      </c>
      <c r="AC139" s="34">
        <f t="shared" si="148"/>
        <v>0.01786572157</v>
      </c>
      <c r="AD139" s="34">
        <f t="shared" si="148"/>
        <v>0.000110005363</v>
      </c>
      <c r="AE139" s="34">
        <f t="shared" si="148"/>
        <v>-0.0256411128</v>
      </c>
      <c r="AF139" s="34">
        <f t="shared" si="148"/>
        <v>-0.03939749234</v>
      </c>
      <c r="AG139" s="34">
        <f t="shared" si="148"/>
        <v>-0.0836945762</v>
      </c>
      <c r="AH139" s="34">
        <f t="shared" si="148"/>
        <v>-0.009419554566</v>
      </c>
      <c r="AI139" s="34">
        <f t="shared" si="11"/>
        <v>0.6399142241</v>
      </c>
      <c r="AJ139" s="35">
        <f t="shared" si="12"/>
        <v>0.6388888889</v>
      </c>
      <c r="AK139" s="36">
        <f t="shared" si="13"/>
        <v>0.001025335182</v>
      </c>
      <c r="AL139" s="37">
        <f t="shared" si="14"/>
        <v>92</v>
      </c>
      <c r="AM139" s="37">
        <f t="shared" si="15"/>
        <v>92</v>
      </c>
      <c r="AN139" s="37">
        <f t="shared" si="16"/>
        <v>0</v>
      </c>
    </row>
    <row r="140">
      <c r="A140" s="15">
        <f t="shared" si="17"/>
        <v>134</v>
      </c>
      <c r="B140" s="15">
        <v>3.0</v>
      </c>
      <c r="C140" s="15" t="s">
        <v>180</v>
      </c>
      <c r="D140" s="16">
        <v>721.0</v>
      </c>
      <c r="E140" s="17">
        <v>4.0</v>
      </c>
      <c r="F140" s="17">
        <v>4.0</v>
      </c>
      <c r="G140" s="17">
        <v>10.0</v>
      </c>
      <c r="H140" s="18">
        <v>5.0</v>
      </c>
      <c r="I140" s="18">
        <v>2.0</v>
      </c>
      <c r="J140" s="18">
        <v>19.0</v>
      </c>
      <c r="K140" s="19">
        <v>17.0</v>
      </c>
      <c r="L140" s="19">
        <v>14.0</v>
      </c>
      <c r="M140" s="19">
        <v>53.0</v>
      </c>
      <c r="N140" s="20">
        <v>4.0</v>
      </c>
      <c r="O140" s="20">
        <v>3.0</v>
      </c>
      <c r="P140" s="20">
        <v>18.0</v>
      </c>
      <c r="Q140" s="29">
        <f t="shared" si="2"/>
        <v>131</v>
      </c>
      <c r="R140" s="30">
        <f t="shared" si="3"/>
        <v>31</v>
      </c>
      <c r="S140" s="30">
        <f t="shared" si="4"/>
        <v>29</v>
      </c>
      <c r="T140" s="30">
        <f t="shared" si="5"/>
        <v>53</v>
      </c>
      <c r="U140" s="30">
        <f t="shared" si="6"/>
        <v>18</v>
      </c>
      <c r="V140" s="31">
        <f t="shared" si="7"/>
        <v>0.6463414634</v>
      </c>
      <c r="W140" s="32">
        <f t="shared" si="8"/>
        <v>0.04299583911</v>
      </c>
      <c r="X140" s="33">
        <f t="shared" si="9"/>
        <v>0.02496532594</v>
      </c>
      <c r="Y140" s="34">
        <f t="shared" ref="Y140:AH140" si="149">Y$2*POWER($V140,Y$3)*POWER($W140,Y$4)*POWER($X140,Y$5)</f>
        <v>0.1283647541</v>
      </c>
      <c r="Z140" s="34">
        <f t="shared" si="149"/>
        <v>-0.08231962686</v>
      </c>
      <c r="AA140" s="34">
        <f t="shared" si="149"/>
        <v>0.1944112324</v>
      </c>
      <c r="AB140" s="34">
        <f t="shared" si="149"/>
        <v>0.5209782516</v>
      </c>
      <c r="AC140" s="34">
        <f t="shared" si="149"/>
        <v>0.0130958686</v>
      </c>
      <c r="AD140" s="34">
        <f t="shared" si="149"/>
        <v>0.0000786945147</v>
      </c>
      <c r="AE140" s="34">
        <f t="shared" si="149"/>
        <v>-0.01790128997</v>
      </c>
      <c r="AF140" s="34">
        <f t="shared" si="149"/>
        <v>-0.03410888442</v>
      </c>
      <c r="AG140" s="34">
        <f t="shared" si="149"/>
        <v>-0.07071525401</v>
      </c>
      <c r="AH140" s="34">
        <f t="shared" si="149"/>
        <v>-0.009631956005</v>
      </c>
      <c r="AI140" s="34">
        <f t="shared" si="11"/>
        <v>0.6422517899</v>
      </c>
      <c r="AJ140" s="35">
        <f t="shared" si="12"/>
        <v>0.641221374</v>
      </c>
      <c r="AK140" s="36">
        <f t="shared" si="13"/>
        <v>0.001030415884</v>
      </c>
      <c r="AL140" s="37">
        <f t="shared" si="14"/>
        <v>84</v>
      </c>
      <c r="AM140" s="37">
        <f t="shared" si="15"/>
        <v>84</v>
      </c>
      <c r="AN140" s="37">
        <f t="shared" si="16"/>
        <v>0</v>
      </c>
    </row>
    <row r="141">
      <c r="A141" s="15">
        <f t="shared" si="17"/>
        <v>135</v>
      </c>
      <c r="B141" s="15">
        <v>6.0</v>
      </c>
      <c r="C141" s="15" t="s">
        <v>181</v>
      </c>
      <c r="D141" s="16">
        <v>653.0</v>
      </c>
      <c r="E141" s="17">
        <v>2.0</v>
      </c>
      <c r="F141" s="17">
        <v>4.0</v>
      </c>
      <c r="G141" s="17">
        <v>27.0</v>
      </c>
      <c r="H141" s="18">
        <v>3.0</v>
      </c>
      <c r="I141" s="18">
        <v>0.0</v>
      </c>
      <c r="J141" s="18">
        <v>10.0</v>
      </c>
      <c r="K141" s="19">
        <v>11.0</v>
      </c>
      <c r="L141" s="19">
        <v>29.0</v>
      </c>
      <c r="M141" s="19">
        <v>63.0</v>
      </c>
      <c r="N141" s="20">
        <v>8.0</v>
      </c>
      <c r="O141" s="20">
        <v>2.0</v>
      </c>
      <c r="P141" s="20">
        <v>25.0</v>
      </c>
      <c r="Q141" s="29">
        <f t="shared" si="2"/>
        <v>165</v>
      </c>
      <c r="R141" s="30">
        <f t="shared" si="3"/>
        <v>40</v>
      </c>
      <c r="S141" s="30">
        <f t="shared" si="4"/>
        <v>37</v>
      </c>
      <c r="T141" s="30">
        <f t="shared" si="5"/>
        <v>63</v>
      </c>
      <c r="U141" s="30">
        <f t="shared" si="6"/>
        <v>25</v>
      </c>
      <c r="V141" s="31">
        <f t="shared" si="7"/>
        <v>0.63</v>
      </c>
      <c r="W141" s="32">
        <f t="shared" si="8"/>
        <v>0.06125574273</v>
      </c>
      <c r="X141" s="33">
        <f t="shared" si="9"/>
        <v>0.0382848392</v>
      </c>
      <c r="Y141" s="34">
        <f t="shared" ref="Y141:AH141" si="150">Y$2*POWER($V141,Y$3)*POWER($W141,Y$4)*POWER($X141,Y$5)</f>
        <v>0.1283647541</v>
      </c>
      <c r="Z141" s="34">
        <f t="shared" si="150"/>
        <v>-0.1262388356</v>
      </c>
      <c r="AA141" s="34">
        <f t="shared" si="150"/>
        <v>0.2769757419</v>
      </c>
      <c r="AB141" s="34">
        <f t="shared" si="150"/>
        <v>0.5078063486</v>
      </c>
      <c r="AC141" s="34">
        <f t="shared" si="150"/>
        <v>0.03079735952</v>
      </c>
      <c r="AD141" s="34">
        <f t="shared" si="150"/>
        <v>0.0001719310951</v>
      </c>
      <c r="AE141" s="34">
        <f t="shared" si="150"/>
        <v>-0.03633499371</v>
      </c>
      <c r="AF141" s="34">
        <f t="shared" si="150"/>
        <v>-0.050984203</v>
      </c>
      <c r="AG141" s="34">
        <f t="shared" si="150"/>
        <v>-0.09820012009</v>
      </c>
      <c r="AH141" s="34">
        <f t="shared" si="150"/>
        <v>-0.0091510632</v>
      </c>
      <c r="AI141" s="34">
        <f t="shared" si="11"/>
        <v>0.6232069195</v>
      </c>
      <c r="AJ141" s="35">
        <f t="shared" si="12"/>
        <v>0.6242424242</v>
      </c>
      <c r="AK141" s="36">
        <f t="shared" si="13"/>
        <v>0.001035504695</v>
      </c>
      <c r="AL141" s="37">
        <f t="shared" si="14"/>
        <v>103</v>
      </c>
      <c r="AM141" s="37">
        <f t="shared" si="15"/>
        <v>103</v>
      </c>
      <c r="AN141" s="37">
        <f t="shared" si="16"/>
        <v>0</v>
      </c>
    </row>
    <row r="142">
      <c r="A142" s="15">
        <f t="shared" si="17"/>
        <v>136</v>
      </c>
      <c r="B142" s="15">
        <v>6.0</v>
      </c>
      <c r="C142" s="15" t="s">
        <v>182</v>
      </c>
      <c r="D142" s="16">
        <v>659.0</v>
      </c>
      <c r="E142" s="17">
        <v>4.0</v>
      </c>
      <c r="F142" s="17">
        <v>0.0</v>
      </c>
      <c r="G142" s="17">
        <v>19.0</v>
      </c>
      <c r="H142" s="18">
        <v>1.0</v>
      </c>
      <c r="I142" s="18">
        <v>1.0</v>
      </c>
      <c r="J142" s="18">
        <v>10.0</v>
      </c>
      <c r="K142" s="19">
        <v>15.0</v>
      </c>
      <c r="L142" s="19">
        <v>25.0</v>
      </c>
      <c r="M142" s="19">
        <v>50.0</v>
      </c>
      <c r="N142" s="20">
        <v>3.0</v>
      </c>
      <c r="O142" s="20">
        <v>0.0</v>
      </c>
      <c r="P142" s="20">
        <v>31.0</v>
      </c>
      <c r="Q142" s="29">
        <f t="shared" si="2"/>
        <v>150</v>
      </c>
      <c r="R142" s="30">
        <f t="shared" si="3"/>
        <v>40</v>
      </c>
      <c r="S142" s="30">
        <f t="shared" si="4"/>
        <v>29</v>
      </c>
      <c r="T142" s="30">
        <f t="shared" si="5"/>
        <v>50</v>
      </c>
      <c r="U142" s="30">
        <f t="shared" si="6"/>
        <v>31</v>
      </c>
      <c r="V142" s="31">
        <f t="shared" si="7"/>
        <v>0.6329113924</v>
      </c>
      <c r="W142" s="32">
        <f t="shared" si="8"/>
        <v>0.06069802731</v>
      </c>
      <c r="X142" s="33">
        <f t="shared" si="9"/>
        <v>0.04704097117</v>
      </c>
      <c r="Y142" s="34">
        <f t="shared" ref="Y142:AH142" si="151">Y$2*POWER($V142,Y$3)*POWER($W142,Y$4)*POWER($X142,Y$5)</f>
        <v>0.1283647541</v>
      </c>
      <c r="Z142" s="34">
        <f t="shared" si="151"/>
        <v>-0.1551109408</v>
      </c>
      <c r="AA142" s="34">
        <f t="shared" si="151"/>
        <v>0.2744539597</v>
      </c>
      <c r="AB142" s="34">
        <f t="shared" si="151"/>
        <v>0.5101530527</v>
      </c>
      <c r="AC142" s="34">
        <f t="shared" si="151"/>
        <v>0.04649565676</v>
      </c>
      <c r="AD142" s="34">
        <f t="shared" si="151"/>
        <v>0.0002093300841</v>
      </c>
      <c r="AE142" s="34">
        <f t="shared" si="151"/>
        <v>-0.03567636699</v>
      </c>
      <c r="AF142" s="34">
        <f t="shared" si="151"/>
        <v>-0.06293430639</v>
      </c>
      <c r="AG142" s="34">
        <f t="shared" si="151"/>
        <v>-0.09775571334</v>
      </c>
      <c r="AH142" s="34">
        <f t="shared" si="151"/>
        <v>-0.009235837474</v>
      </c>
      <c r="AI142" s="34">
        <f t="shared" si="11"/>
        <v>0.5989635883</v>
      </c>
      <c r="AJ142" s="35">
        <f t="shared" si="12"/>
        <v>0.6</v>
      </c>
      <c r="AK142" s="36">
        <f t="shared" si="13"/>
        <v>0.001036411715</v>
      </c>
      <c r="AL142" s="37">
        <f t="shared" si="14"/>
        <v>90</v>
      </c>
      <c r="AM142" s="37">
        <f t="shared" si="15"/>
        <v>90</v>
      </c>
      <c r="AN142" s="37">
        <f t="shared" si="16"/>
        <v>0</v>
      </c>
    </row>
    <row r="143">
      <c r="A143" s="15">
        <f t="shared" si="17"/>
        <v>137</v>
      </c>
      <c r="B143" s="15">
        <v>6.0</v>
      </c>
      <c r="C143" s="15" t="s">
        <v>183</v>
      </c>
      <c r="D143" s="16">
        <v>681.0</v>
      </c>
      <c r="E143" s="17">
        <v>3.0</v>
      </c>
      <c r="F143" s="17">
        <v>3.0</v>
      </c>
      <c r="G143" s="17">
        <v>15.0</v>
      </c>
      <c r="H143" s="18">
        <v>0.0</v>
      </c>
      <c r="I143" s="18">
        <v>2.0</v>
      </c>
      <c r="J143" s="18">
        <v>18.0</v>
      </c>
      <c r="K143" s="19">
        <v>13.0</v>
      </c>
      <c r="L143" s="19">
        <v>20.0</v>
      </c>
      <c r="M143" s="19">
        <v>54.0</v>
      </c>
      <c r="N143" s="20">
        <v>5.0</v>
      </c>
      <c r="O143" s="20">
        <v>0.0</v>
      </c>
      <c r="P143" s="20">
        <v>20.0</v>
      </c>
      <c r="Q143" s="29">
        <f t="shared" si="2"/>
        <v>140</v>
      </c>
      <c r="R143" s="30">
        <f t="shared" si="3"/>
        <v>33</v>
      </c>
      <c r="S143" s="30">
        <f t="shared" si="4"/>
        <v>33</v>
      </c>
      <c r="T143" s="30">
        <f t="shared" si="5"/>
        <v>54</v>
      </c>
      <c r="U143" s="30">
        <f t="shared" si="6"/>
        <v>20</v>
      </c>
      <c r="V143" s="31">
        <f t="shared" si="7"/>
        <v>0.6206896552</v>
      </c>
      <c r="W143" s="32">
        <f t="shared" si="8"/>
        <v>0.04845814978</v>
      </c>
      <c r="X143" s="33">
        <f t="shared" si="9"/>
        <v>0.02936857562</v>
      </c>
      <c r="Y143" s="34">
        <f t="shared" ref="Y143:AH143" si="152">Y$2*POWER($V143,Y$3)*POWER($W143,Y$4)*POWER($X143,Y$5)</f>
        <v>0.1283647541</v>
      </c>
      <c r="Z143" s="34">
        <f t="shared" si="152"/>
        <v>-0.09683871915</v>
      </c>
      <c r="AA143" s="34">
        <f t="shared" si="152"/>
        <v>0.2191097747</v>
      </c>
      <c r="AB143" s="34">
        <f t="shared" si="152"/>
        <v>0.5003018213</v>
      </c>
      <c r="AC143" s="34">
        <f t="shared" si="152"/>
        <v>0.01812281243</v>
      </c>
      <c r="AD143" s="34">
        <f t="shared" si="152"/>
        <v>0.0001043351161</v>
      </c>
      <c r="AE143" s="34">
        <f t="shared" si="152"/>
        <v>-0.02273867347</v>
      </c>
      <c r="AF143" s="34">
        <f t="shared" si="152"/>
        <v>-0.03853236352</v>
      </c>
      <c r="AG143" s="34">
        <f t="shared" si="152"/>
        <v>-0.07653604117</v>
      </c>
      <c r="AH143" s="34">
        <f t="shared" si="152"/>
        <v>-0.008882587007</v>
      </c>
      <c r="AI143" s="34">
        <f t="shared" si="11"/>
        <v>0.6224751133</v>
      </c>
      <c r="AJ143" s="35">
        <f t="shared" si="12"/>
        <v>0.6214285714</v>
      </c>
      <c r="AK143" s="36">
        <f t="shared" si="13"/>
        <v>0.001046541855</v>
      </c>
      <c r="AL143" s="37">
        <f t="shared" si="14"/>
        <v>87</v>
      </c>
      <c r="AM143" s="37">
        <f t="shared" si="15"/>
        <v>87</v>
      </c>
      <c r="AN143" s="37">
        <f t="shared" si="16"/>
        <v>0</v>
      </c>
    </row>
    <row r="144">
      <c r="A144" s="15">
        <f t="shared" si="17"/>
        <v>138</v>
      </c>
      <c r="B144" s="15">
        <v>6.0</v>
      </c>
      <c r="C144" s="15" t="s">
        <v>184</v>
      </c>
      <c r="D144" s="16">
        <v>699.0</v>
      </c>
      <c r="E144" s="17">
        <v>4.0</v>
      </c>
      <c r="F144" s="17">
        <v>1.0</v>
      </c>
      <c r="G144" s="17">
        <v>17.0</v>
      </c>
      <c r="H144" s="18">
        <v>0.0</v>
      </c>
      <c r="I144" s="18">
        <v>1.0</v>
      </c>
      <c r="J144" s="18">
        <v>15.0</v>
      </c>
      <c r="K144" s="19">
        <v>12.0</v>
      </c>
      <c r="L144" s="19">
        <v>23.0</v>
      </c>
      <c r="M144" s="19">
        <v>50.0</v>
      </c>
      <c r="N144" s="20">
        <v>3.0</v>
      </c>
      <c r="O144" s="20">
        <v>4.0</v>
      </c>
      <c r="P144" s="20">
        <v>21.0</v>
      </c>
      <c r="Q144" s="29">
        <f t="shared" si="2"/>
        <v>138</v>
      </c>
      <c r="R144" s="30">
        <f t="shared" si="3"/>
        <v>35</v>
      </c>
      <c r="S144" s="30">
        <f t="shared" si="4"/>
        <v>32</v>
      </c>
      <c r="T144" s="30">
        <f t="shared" si="5"/>
        <v>50</v>
      </c>
      <c r="U144" s="30">
        <f t="shared" si="6"/>
        <v>21</v>
      </c>
      <c r="V144" s="31">
        <f t="shared" si="7"/>
        <v>0.6097560976</v>
      </c>
      <c r="W144" s="32">
        <f t="shared" si="8"/>
        <v>0.05007153076</v>
      </c>
      <c r="X144" s="33">
        <f t="shared" si="9"/>
        <v>0.03004291845</v>
      </c>
      <c r="Y144" s="34">
        <f t="shared" ref="Y144:AH144" si="153">Y$2*POWER($V144,Y$3)*POWER($W144,Y$4)*POWER($X144,Y$5)</f>
        <v>0.1283647541</v>
      </c>
      <c r="Z144" s="34">
        <f t="shared" si="153"/>
        <v>-0.09906226914</v>
      </c>
      <c r="AA144" s="34">
        <f t="shared" si="153"/>
        <v>0.2264048848</v>
      </c>
      <c r="AB144" s="34">
        <f t="shared" si="153"/>
        <v>0.4914889166</v>
      </c>
      <c r="AC144" s="34">
        <f t="shared" si="153"/>
        <v>0.01896461655</v>
      </c>
      <c r="AD144" s="34">
        <f t="shared" si="153"/>
        <v>0.0001102843225</v>
      </c>
      <c r="AE144" s="34">
        <f t="shared" si="153"/>
        <v>-0.02427801674</v>
      </c>
      <c r="AF144" s="34">
        <f t="shared" si="153"/>
        <v>-0.03872278</v>
      </c>
      <c r="AG144" s="34">
        <f t="shared" si="153"/>
        <v>-0.07769117324</v>
      </c>
      <c r="AH144" s="34">
        <f t="shared" si="153"/>
        <v>-0.008572406555</v>
      </c>
      <c r="AI144" s="34">
        <f t="shared" si="11"/>
        <v>0.6170068107</v>
      </c>
      <c r="AJ144" s="35">
        <f t="shared" si="12"/>
        <v>0.615942029</v>
      </c>
      <c r="AK144" s="36">
        <f t="shared" si="13"/>
        <v>0.001064781749</v>
      </c>
      <c r="AL144" s="37">
        <f t="shared" si="14"/>
        <v>85</v>
      </c>
      <c r="AM144" s="37">
        <f t="shared" si="15"/>
        <v>85</v>
      </c>
      <c r="AN144" s="37">
        <f t="shared" si="16"/>
        <v>0</v>
      </c>
    </row>
    <row r="145">
      <c r="A145" s="15">
        <f t="shared" si="17"/>
        <v>139</v>
      </c>
      <c r="B145" s="15">
        <v>3.0</v>
      </c>
      <c r="C145" s="15" t="s">
        <v>185</v>
      </c>
      <c r="D145" s="16">
        <v>503.0</v>
      </c>
      <c r="E145" s="17">
        <v>2.0</v>
      </c>
      <c r="F145" s="17">
        <v>3.0</v>
      </c>
      <c r="G145" s="17">
        <v>10.0</v>
      </c>
      <c r="H145" s="18">
        <v>4.0</v>
      </c>
      <c r="I145" s="18">
        <v>1.0</v>
      </c>
      <c r="J145" s="18">
        <v>8.0</v>
      </c>
      <c r="K145" s="19">
        <v>15.0</v>
      </c>
      <c r="L145" s="19">
        <v>15.0</v>
      </c>
      <c r="M145" s="19">
        <v>51.0</v>
      </c>
      <c r="N145" s="20">
        <v>3.0</v>
      </c>
      <c r="O145" s="20">
        <v>1.0</v>
      </c>
      <c r="P145" s="20">
        <v>14.0</v>
      </c>
      <c r="Q145" s="29">
        <f t="shared" si="2"/>
        <v>113</v>
      </c>
      <c r="R145" s="30">
        <f t="shared" si="3"/>
        <v>30</v>
      </c>
      <c r="S145" s="30">
        <f t="shared" si="4"/>
        <v>18</v>
      </c>
      <c r="T145" s="30">
        <f t="shared" si="5"/>
        <v>51</v>
      </c>
      <c r="U145" s="30">
        <f t="shared" si="6"/>
        <v>14</v>
      </c>
      <c r="V145" s="31">
        <f t="shared" si="7"/>
        <v>0.7391304348</v>
      </c>
      <c r="W145" s="32">
        <f t="shared" si="8"/>
        <v>0.05964214712</v>
      </c>
      <c r="X145" s="33">
        <f t="shared" si="9"/>
        <v>0.02783300199</v>
      </c>
      <c r="Y145" s="34">
        <f t="shared" ref="Y145:AH145" si="154">Y$2*POWER($V145,Y$3)*POWER($W145,Y$4)*POWER($X145,Y$5)</f>
        <v>0.1283647541</v>
      </c>
      <c r="Z145" s="34">
        <f t="shared" si="154"/>
        <v>-0.09177538254</v>
      </c>
      <c r="AA145" s="34">
        <f t="shared" si="154"/>
        <v>0.2696796612</v>
      </c>
      <c r="AB145" s="34">
        <f t="shared" si="154"/>
        <v>0.5957700432</v>
      </c>
      <c r="AC145" s="34">
        <f t="shared" si="154"/>
        <v>0.0162772086</v>
      </c>
      <c r="AD145" s="34">
        <f t="shared" si="154"/>
        <v>0.0001217009903</v>
      </c>
      <c r="AE145" s="34">
        <f t="shared" si="154"/>
        <v>-0.03444593745</v>
      </c>
      <c r="AF145" s="34">
        <f t="shared" si="154"/>
        <v>-0.04348599322</v>
      </c>
      <c r="AG145" s="34">
        <f t="shared" si="154"/>
        <v>-0.1121757584</v>
      </c>
      <c r="AH145" s="34">
        <f t="shared" si="154"/>
        <v>-0.01259599926</v>
      </c>
      <c r="AI145" s="34">
        <f t="shared" si="11"/>
        <v>0.7157342972</v>
      </c>
      <c r="AJ145" s="35">
        <f t="shared" si="12"/>
        <v>0.7168141593</v>
      </c>
      <c r="AK145" s="36">
        <f t="shared" si="13"/>
        <v>0.001079862047</v>
      </c>
      <c r="AL145" s="37">
        <f t="shared" si="14"/>
        <v>81</v>
      </c>
      <c r="AM145" s="37">
        <f t="shared" si="15"/>
        <v>81</v>
      </c>
      <c r="AN145" s="37">
        <f t="shared" si="16"/>
        <v>0</v>
      </c>
    </row>
    <row r="146">
      <c r="A146" s="15">
        <f t="shared" si="17"/>
        <v>140</v>
      </c>
      <c r="B146" s="15">
        <v>3.0</v>
      </c>
      <c r="C146" s="15" t="s">
        <v>186</v>
      </c>
      <c r="D146" s="16">
        <v>707.0</v>
      </c>
      <c r="E146" s="17">
        <v>3.0</v>
      </c>
      <c r="F146" s="17">
        <v>10.0</v>
      </c>
      <c r="G146" s="17">
        <v>21.0</v>
      </c>
      <c r="H146" s="18">
        <v>6.0</v>
      </c>
      <c r="I146" s="18">
        <v>5.0</v>
      </c>
      <c r="J146" s="18">
        <v>18.0</v>
      </c>
      <c r="K146" s="19">
        <v>23.0</v>
      </c>
      <c r="L146" s="19">
        <v>22.0</v>
      </c>
      <c r="M146" s="19">
        <v>40.0</v>
      </c>
      <c r="N146" s="20">
        <v>6.0</v>
      </c>
      <c r="O146" s="20">
        <v>3.0</v>
      </c>
      <c r="P146" s="20">
        <v>18.0</v>
      </c>
      <c r="Q146" s="29">
        <f t="shared" si="2"/>
        <v>142</v>
      </c>
      <c r="R146" s="30">
        <f t="shared" si="3"/>
        <v>45</v>
      </c>
      <c r="S146" s="30">
        <f t="shared" si="4"/>
        <v>39</v>
      </c>
      <c r="T146" s="30">
        <f t="shared" si="5"/>
        <v>40</v>
      </c>
      <c r="U146" s="30">
        <f t="shared" si="6"/>
        <v>18</v>
      </c>
      <c r="V146" s="31">
        <f t="shared" si="7"/>
        <v>0.5063291139</v>
      </c>
      <c r="W146" s="32">
        <f t="shared" si="8"/>
        <v>0.06364922207</v>
      </c>
      <c r="X146" s="33">
        <f t="shared" si="9"/>
        <v>0.02545968883</v>
      </c>
      <c r="Y146" s="34">
        <f t="shared" ref="Y146:AH146" si="155">Y$2*POWER($V146,Y$3)*POWER($W146,Y$4)*POWER($X146,Y$5)</f>
        <v>0.1283647541</v>
      </c>
      <c r="Z146" s="34">
        <f t="shared" si="155"/>
        <v>-0.08394971848</v>
      </c>
      <c r="AA146" s="34">
        <f t="shared" si="155"/>
        <v>0.2877981674</v>
      </c>
      <c r="AB146" s="34">
        <f t="shared" si="155"/>
        <v>0.4081224421</v>
      </c>
      <c r="AC146" s="34">
        <f t="shared" si="155"/>
        <v>0.01361965199</v>
      </c>
      <c r="AD146" s="34">
        <f t="shared" si="155"/>
        <v>0.0001188028839</v>
      </c>
      <c r="AE146" s="34">
        <f t="shared" si="155"/>
        <v>-0.03922994229</v>
      </c>
      <c r="AF146" s="34">
        <f t="shared" si="155"/>
        <v>-0.02724923091</v>
      </c>
      <c r="AG146" s="34">
        <f t="shared" si="155"/>
        <v>-0.0820069499</v>
      </c>
      <c r="AH146" s="34">
        <f t="shared" si="155"/>
        <v>-0.005910935983</v>
      </c>
      <c r="AI146" s="34">
        <f t="shared" si="11"/>
        <v>0.599677041</v>
      </c>
      <c r="AJ146" s="35">
        <f t="shared" si="12"/>
        <v>0.5985915493</v>
      </c>
      <c r="AK146" s="36">
        <f t="shared" si="13"/>
        <v>0.001085491665</v>
      </c>
      <c r="AL146" s="37">
        <f t="shared" si="14"/>
        <v>85</v>
      </c>
      <c r="AM146" s="37">
        <f t="shared" si="15"/>
        <v>85</v>
      </c>
      <c r="AN146" s="37">
        <f t="shared" si="16"/>
        <v>0</v>
      </c>
    </row>
    <row r="147">
      <c r="A147" s="15">
        <f t="shared" si="17"/>
        <v>141</v>
      </c>
      <c r="B147" s="15">
        <v>11.0</v>
      </c>
      <c r="C147" s="15" t="s">
        <v>187</v>
      </c>
      <c r="D147" s="16">
        <v>776.0</v>
      </c>
      <c r="E147" s="17">
        <v>15.0</v>
      </c>
      <c r="F147" s="17">
        <v>9.0</v>
      </c>
      <c r="G147" s="17">
        <v>26.0</v>
      </c>
      <c r="H147" s="18">
        <v>8.0</v>
      </c>
      <c r="I147" s="18">
        <v>5.0</v>
      </c>
      <c r="J147" s="18">
        <v>23.0</v>
      </c>
      <c r="K147" s="19">
        <v>15.0</v>
      </c>
      <c r="L147" s="19">
        <v>44.0</v>
      </c>
      <c r="M147" s="19">
        <v>70.0</v>
      </c>
      <c r="N147" s="20">
        <v>11.0</v>
      </c>
      <c r="O147" s="20">
        <v>7.0</v>
      </c>
      <c r="P147" s="20">
        <v>35.0</v>
      </c>
      <c r="Q147" s="29">
        <f t="shared" si="2"/>
        <v>213</v>
      </c>
      <c r="R147" s="30">
        <f t="shared" si="3"/>
        <v>59</v>
      </c>
      <c r="S147" s="30">
        <f t="shared" si="4"/>
        <v>49</v>
      </c>
      <c r="T147" s="30">
        <f t="shared" si="5"/>
        <v>70</v>
      </c>
      <c r="U147" s="30">
        <f t="shared" si="6"/>
        <v>35</v>
      </c>
      <c r="V147" s="31">
        <f t="shared" si="7"/>
        <v>0.5882352941</v>
      </c>
      <c r="W147" s="32">
        <f t="shared" si="8"/>
        <v>0.07603092784</v>
      </c>
      <c r="X147" s="33">
        <f t="shared" si="9"/>
        <v>0.04510309278</v>
      </c>
      <c r="Y147" s="34">
        <f t="shared" ref="Y147:AH147" si="156">Y$2*POWER($V147,Y$3)*POWER($W147,Y$4)*POWER($X147,Y$5)</f>
        <v>0.1283647541</v>
      </c>
      <c r="Z147" s="34">
        <f t="shared" si="156"/>
        <v>-0.1487210613</v>
      </c>
      <c r="AA147" s="34">
        <f t="shared" si="156"/>
        <v>0.3437836471</v>
      </c>
      <c r="AB147" s="34">
        <f t="shared" si="156"/>
        <v>0.4741422489</v>
      </c>
      <c r="AC147" s="34">
        <f t="shared" si="156"/>
        <v>0.04274373555</v>
      </c>
      <c r="AD147" s="34">
        <f t="shared" si="156"/>
        <v>0.000251407023</v>
      </c>
      <c r="AE147" s="34">
        <f t="shared" si="156"/>
        <v>-0.05597731329</v>
      </c>
      <c r="AF147" s="34">
        <f t="shared" si="156"/>
        <v>-0.05608227977</v>
      </c>
      <c r="AG147" s="34">
        <f t="shared" si="156"/>
        <v>-0.1138062278</v>
      </c>
      <c r="AH147" s="34">
        <f t="shared" si="156"/>
        <v>-0.007977973934</v>
      </c>
      <c r="AI147" s="34">
        <f t="shared" si="11"/>
        <v>0.6067209367</v>
      </c>
      <c r="AJ147" s="35">
        <f t="shared" si="12"/>
        <v>0.6056338028</v>
      </c>
      <c r="AK147" s="36">
        <f t="shared" si="13"/>
        <v>0.001087133906</v>
      </c>
      <c r="AL147" s="37">
        <f t="shared" si="14"/>
        <v>129</v>
      </c>
      <c r="AM147" s="37">
        <f t="shared" si="15"/>
        <v>129</v>
      </c>
      <c r="AN147" s="37">
        <f t="shared" si="16"/>
        <v>0</v>
      </c>
    </row>
    <row r="148">
      <c r="A148" s="15">
        <f t="shared" si="17"/>
        <v>142</v>
      </c>
      <c r="B148" s="15">
        <v>6.0</v>
      </c>
      <c r="C148" s="15" t="s">
        <v>188</v>
      </c>
      <c r="D148" s="16">
        <v>722.0</v>
      </c>
      <c r="E148" s="17">
        <v>0.0</v>
      </c>
      <c r="F148" s="17">
        <v>1.0</v>
      </c>
      <c r="G148" s="17">
        <v>13.0</v>
      </c>
      <c r="H148" s="18">
        <v>0.0</v>
      </c>
      <c r="I148" s="18">
        <v>2.0</v>
      </c>
      <c r="J148" s="18">
        <v>16.0</v>
      </c>
      <c r="K148" s="19">
        <v>5.0</v>
      </c>
      <c r="L148" s="19">
        <v>23.0</v>
      </c>
      <c r="M148" s="19">
        <v>51.0</v>
      </c>
      <c r="N148" s="20">
        <v>1.0</v>
      </c>
      <c r="O148" s="20">
        <v>3.0</v>
      </c>
      <c r="P148" s="20">
        <v>22.0</v>
      </c>
      <c r="Q148" s="29">
        <f t="shared" si="2"/>
        <v>130</v>
      </c>
      <c r="R148" s="30">
        <f t="shared" si="3"/>
        <v>28</v>
      </c>
      <c r="S148" s="30">
        <f t="shared" si="4"/>
        <v>29</v>
      </c>
      <c r="T148" s="30">
        <f t="shared" si="5"/>
        <v>51</v>
      </c>
      <c r="U148" s="30">
        <f t="shared" si="6"/>
        <v>22</v>
      </c>
      <c r="V148" s="31">
        <f t="shared" si="7"/>
        <v>0.6375</v>
      </c>
      <c r="W148" s="32">
        <f t="shared" si="8"/>
        <v>0.03878116343</v>
      </c>
      <c r="X148" s="33">
        <f t="shared" si="9"/>
        <v>0.03047091413</v>
      </c>
      <c r="Y148" s="34">
        <f t="shared" ref="Y148:AH148" si="157">Y$2*POWER($V148,Y$3)*POWER($W148,Y$4)*POWER($X148,Y$5)</f>
        <v>0.1283647541</v>
      </c>
      <c r="Z148" s="34">
        <f t="shared" si="157"/>
        <v>-0.1004735243</v>
      </c>
      <c r="AA148" s="34">
        <f t="shared" si="157"/>
        <v>0.1753540327</v>
      </c>
      <c r="AB148" s="34">
        <f t="shared" si="157"/>
        <v>0.5138516623</v>
      </c>
      <c r="AC148" s="34">
        <f t="shared" si="157"/>
        <v>0.0195088107</v>
      </c>
      <c r="AD148" s="34">
        <f t="shared" si="157"/>
        <v>0.0000866337491</v>
      </c>
      <c r="AE148" s="34">
        <f t="shared" si="157"/>
        <v>-0.01456374737</v>
      </c>
      <c r="AF148" s="34">
        <f t="shared" si="157"/>
        <v>-0.04106141679</v>
      </c>
      <c r="AG148" s="34">
        <f t="shared" si="157"/>
        <v>-0.06291086872</v>
      </c>
      <c r="AH148" s="34">
        <f t="shared" si="157"/>
        <v>-0.009370242576</v>
      </c>
      <c r="AI148" s="34">
        <f t="shared" si="11"/>
        <v>0.6087860938</v>
      </c>
      <c r="AJ148" s="35">
        <f t="shared" si="12"/>
        <v>0.6076923077</v>
      </c>
      <c r="AK148" s="36">
        <f t="shared" si="13"/>
        <v>0.001093786136</v>
      </c>
      <c r="AL148" s="37">
        <f t="shared" si="14"/>
        <v>79</v>
      </c>
      <c r="AM148" s="37">
        <f t="shared" si="15"/>
        <v>79</v>
      </c>
      <c r="AN148" s="37">
        <f t="shared" si="16"/>
        <v>0</v>
      </c>
    </row>
    <row r="149">
      <c r="A149" s="15">
        <f t="shared" si="17"/>
        <v>143</v>
      </c>
      <c r="B149" s="15">
        <v>3.0</v>
      </c>
      <c r="C149" s="15" t="s">
        <v>189</v>
      </c>
      <c r="D149" s="16">
        <v>928.0</v>
      </c>
      <c r="E149" s="17">
        <v>2.0</v>
      </c>
      <c r="F149" s="17">
        <v>4.0</v>
      </c>
      <c r="G149" s="17">
        <v>18.0</v>
      </c>
      <c r="H149" s="18">
        <v>4.0</v>
      </c>
      <c r="I149" s="18">
        <v>0.0</v>
      </c>
      <c r="J149" s="18">
        <v>18.0</v>
      </c>
      <c r="K149" s="19">
        <v>11.0</v>
      </c>
      <c r="L149" s="19">
        <v>25.0</v>
      </c>
      <c r="M149" s="19">
        <v>59.0</v>
      </c>
      <c r="N149" s="20">
        <v>2.0</v>
      </c>
      <c r="O149" s="20">
        <v>2.0</v>
      </c>
      <c r="P149" s="20">
        <v>21.0</v>
      </c>
      <c r="Q149" s="29">
        <f t="shared" si="2"/>
        <v>152</v>
      </c>
      <c r="R149" s="30">
        <f t="shared" si="3"/>
        <v>36</v>
      </c>
      <c r="S149" s="30">
        <f t="shared" si="4"/>
        <v>36</v>
      </c>
      <c r="T149" s="30">
        <f t="shared" si="5"/>
        <v>59</v>
      </c>
      <c r="U149" s="30">
        <f t="shared" si="6"/>
        <v>21</v>
      </c>
      <c r="V149" s="31">
        <f t="shared" si="7"/>
        <v>0.6210526316</v>
      </c>
      <c r="W149" s="32">
        <f t="shared" si="8"/>
        <v>0.03879310345</v>
      </c>
      <c r="X149" s="33">
        <f t="shared" si="9"/>
        <v>0.02262931034</v>
      </c>
      <c r="Y149" s="34">
        <f t="shared" ref="Y149:AH149" si="158">Y$2*POWER($V149,Y$3)*POWER($W149,Y$4)*POWER($X149,Y$5)</f>
        <v>0.1283647541</v>
      </c>
      <c r="Z149" s="34">
        <f t="shared" si="158"/>
        <v>-0.07461694626</v>
      </c>
      <c r="AA149" s="34">
        <f t="shared" si="158"/>
        <v>0.175408021</v>
      </c>
      <c r="AB149" s="34">
        <f t="shared" si="158"/>
        <v>0.5005943955</v>
      </c>
      <c r="AC149" s="34">
        <f t="shared" si="158"/>
        <v>0.01075975705</v>
      </c>
      <c r="AD149" s="34">
        <f t="shared" si="158"/>
        <v>0.00006435860693</v>
      </c>
      <c r="AE149" s="34">
        <f t="shared" si="158"/>
        <v>-0.01457271657</v>
      </c>
      <c r="AF149" s="34">
        <f t="shared" si="158"/>
        <v>-0.02970762839</v>
      </c>
      <c r="AG149" s="34">
        <f t="shared" si="158"/>
        <v>-0.06130665068</v>
      </c>
      <c r="AH149" s="34">
        <f t="shared" si="158"/>
        <v>-0.008892979036</v>
      </c>
      <c r="AI149" s="34">
        <f t="shared" si="11"/>
        <v>0.6260943653</v>
      </c>
      <c r="AJ149" s="35">
        <f t="shared" si="12"/>
        <v>0.625</v>
      </c>
      <c r="AK149" s="36">
        <f t="shared" si="13"/>
        <v>0.001094365285</v>
      </c>
      <c r="AL149" s="37">
        <f t="shared" si="14"/>
        <v>95</v>
      </c>
      <c r="AM149" s="37">
        <f t="shared" si="15"/>
        <v>95</v>
      </c>
      <c r="AN149" s="37">
        <f t="shared" si="16"/>
        <v>0</v>
      </c>
    </row>
    <row r="150">
      <c r="A150" s="15">
        <f t="shared" si="17"/>
        <v>144</v>
      </c>
      <c r="B150" s="15">
        <v>11.0</v>
      </c>
      <c r="C150" s="15" t="s">
        <v>190</v>
      </c>
      <c r="D150" s="16">
        <v>792.0</v>
      </c>
      <c r="E150" s="17">
        <v>3.0</v>
      </c>
      <c r="F150" s="17">
        <v>0.0</v>
      </c>
      <c r="G150" s="17">
        <v>17.0</v>
      </c>
      <c r="H150" s="18">
        <v>5.0</v>
      </c>
      <c r="I150" s="18">
        <v>0.0</v>
      </c>
      <c r="J150" s="18">
        <v>5.0</v>
      </c>
      <c r="K150" s="19">
        <v>15.0</v>
      </c>
      <c r="L150" s="19">
        <v>12.0</v>
      </c>
      <c r="M150" s="19">
        <v>60.0</v>
      </c>
      <c r="N150" s="20">
        <v>2.0</v>
      </c>
      <c r="O150" s="20">
        <v>0.0</v>
      </c>
      <c r="P150" s="20">
        <v>14.0</v>
      </c>
      <c r="Q150" s="29">
        <f t="shared" si="2"/>
        <v>123</v>
      </c>
      <c r="R150" s="30">
        <f t="shared" si="3"/>
        <v>27</v>
      </c>
      <c r="S150" s="30">
        <f t="shared" si="4"/>
        <v>22</v>
      </c>
      <c r="T150" s="30">
        <f t="shared" si="5"/>
        <v>60</v>
      </c>
      <c r="U150" s="30">
        <f t="shared" si="6"/>
        <v>14</v>
      </c>
      <c r="V150" s="31">
        <f t="shared" si="7"/>
        <v>0.7317073171</v>
      </c>
      <c r="W150" s="32">
        <f t="shared" si="8"/>
        <v>0.03409090909</v>
      </c>
      <c r="X150" s="33">
        <f t="shared" si="9"/>
        <v>0.01767676768</v>
      </c>
      <c r="Y150" s="34">
        <f t="shared" ref="Y150:AH150" si="159">Y$2*POWER($V150,Y$3)*POWER($W150,Y$4)*POWER($X150,Y$5)</f>
        <v>0.1283647541</v>
      </c>
      <c r="Z150" s="34">
        <f t="shared" si="159"/>
        <v>-0.05828663815</v>
      </c>
      <c r="AA150" s="34">
        <f t="shared" si="159"/>
        <v>0.1541464427</v>
      </c>
      <c r="AB150" s="34">
        <f t="shared" si="159"/>
        <v>0.5897866999</v>
      </c>
      <c r="AC150" s="34">
        <f t="shared" si="159"/>
        <v>0.006565465692</v>
      </c>
      <c r="AD150" s="34">
        <f t="shared" si="159"/>
        <v>0.00004417964569</v>
      </c>
      <c r="AE150" s="34">
        <f t="shared" si="159"/>
        <v>-0.01125404466</v>
      </c>
      <c r="AF150" s="34">
        <f t="shared" si="159"/>
        <v>-0.02734062952</v>
      </c>
      <c r="AG150" s="34">
        <f t="shared" si="159"/>
        <v>-0.06347469752</v>
      </c>
      <c r="AH150" s="34">
        <f t="shared" si="159"/>
        <v>-0.01234426544</v>
      </c>
      <c r="AI150" s="34">
        <f t="shared" si="11"/>
        <v>0.7062072668</v>
      </c>
      <c r="AJ150" s="35">
        <f t="shared" si="12"/>
        <v>0.7073170732</v>
      </c>
      <c r="AK150" s="36">
        <f t="shared" si="13"/>
        <v>0.001109806416</v>
      </c>
      <c r="AL150" s="37">
        <f t="shared" si="14"/>
        <v>87</v>
      </c>
      <c r="AM150" s="37">
        <f t="shared" si="15"/>
        <v>87</v>
      </c>
      <c r="AN150" s="37">
        <f t="shared" si="16"/>
        <v>0</v>
      </c>
    </row>
    <row r="151">
      <c r="A151" s="15">
        <f t="shared" si="17"/>
        <v>145</v>
      </c>
      <c r="B151" s="15">
        <v>6.0</v>
      </c>
      <c r="C151" s="15" t="s">
        <v>191</v>
      </c>
      <c r="D151" s="16">
        <v>868.0</v>
      </c>
      <c r="E151" s="17">
        <v>6.0</v>
      </c>
      <c r="F151" s="17">
        <v>4.0</v>
      </c>
      <c r="G151" s="17">
        <v>25.0</v>
      </c>
      <c r="H151" s="18">
        <v>6.0</v>
      </c>
      <c r="I151" s="18">
        <v>2.0</v>
      </c>
      <c r="J151" s="18">
        <v>23.0</v>
      </c>
      <c r="K151" s="19">
        <v>13.0</v>
      </c>
      <c r="L151" s="19">
        <v>19.0</v>
      </c>
      <c r="M151" s="19">
        <v>61.0</v>
      </c>
      <c r="N151" s="20">
        <v>12.0</v>
      </c>
      <c r="O151" s="20">
        <v>1.0</v>
      </c>
      <c r="P151" s="20">
        <v>26.0</v>
      </c>
      <c r="Q151" s="29">
        <f t="shared" si="2"/>
        <v>167</v>
      </c>
      <c r="R151" s="30">
        <f t="shared" si="3"/>
        <v>32</v>
      </c>
      <c r="S151" s="30">
        <f t="shared" si="4"/>
        <v>48</v>
      </c>
      <c r="T151" s="30">
        <f t="shared" si="5"/>
        <v>61</v>
      </c>
      <c r="U151" s="30">
        <f t="shared" si="6"/>
        <v>26</v>
      </c>
      <c r="V151" s="31">
        <f t="shared" si="7"/>
        <v>0.5596330275</v>
      </c>
      <c r="W151" s="32">
        <f t="shared" si="8"/>
        <v>0.03686635945</v>
      </c>
      <c r="X151" s="33">
        <f t="shared" si="9"/>
        <v>0.02995391705</v>
      </c>
      <c r="Y151" s="34">
        <f t="shared" ref="Y151:AH151" si="160">Y$2*POWER($V151,Y$3)*POWER($W151,Y$4)*POWER($X151,Y$5)</f>
        <v>0.1283647541</v>
      </c>
      <c r="Z151" s="34">
        <f t="shared" si="160"/>
        <v>-0.09876879961</v>
      </c>
      <c r="AA151" s="34">
        <f t="shared" si="160"/>
        <v>0.1666959995</v>
      </c>
      <c r="AB151" s="34">
        <f t="shared" si="160"/>
        <v>0.4510876258</v>
      </c>
      <c r="AC151" s="34">
        <f t="shared" si="160"/>
        <v>0.01885241857</v>
      </c>
      <c r="AD151" s="34">
        <f t="shared" si="160"/>
        <v>0.0000809589129</v>
      </c>
      <c r="AE151" s="34">
        <f t="shared" si="160"/>
        <v>-0.01316109353</v>
      </c>
      <c r="AF151" s="34">
        <f t="shared" si="160"/>
        <v>-0.03543441096</v>
      </c>
      <c r="AG151" s="34">
        <f t="shared" si="160"/>
        <v>-0.05249987261</v>
      </c>
      <c r="AH151" s="34">
        <f t="shared" si="160"/>
        <v>-0.007220996424</v>
      </c>
      <c r="AI151" s="34">
        <f t="shared" si="11"/>
        <v>0.5579965838</v>
      </c>
      <c r="AJ151" s="35">
        <f t="shared" si="12"/>
        <v>0.5568862275</v>
      </c>
      <c r="AK151" s="36">
        <f t="shared" si="13"/>
        <v>0.001110356214</v>
      </c>
      <c r="AL151" s="37">
        <f t="shared" si="14"/>
        <v>93</v>
      </c>
      <c r="AM151" s="37">
        <f t="shared" si="15"/>
        <v>93</v>
      </c>
      <c r="AN151" s="37">
        <f t="shared" si="16"/>
        <v>0</v>
      </c>
    </row>
    <row r="152">
      <c r="A152" s="15">
        <f t="shared" si="17"/>
        <v>146</v>
      </c>
      <c r="B152" s="15">
        <v>6.0</v>
      </c>
      <c r="C152" s="15" t="s">
        <v>192</v>
      </c>
      <c r="D152" s="16">
        <v>510.0</v>
      </c>
      <c r="E152" s="17">
        <v>0.0</v>
      </c>
      <c r="F152" s="17">
        <v>2.0</v>
      </c>
      <c r="G152" s="17">
        <v>17.0</v>
      </c>
      <c r="H152" s="18">
        <v>0.0</v>
      </c>
      <c r="I152" s="18">
        <v>1.0</v>
      </c>
      <c r="J152" s="18">
        <v>14.0</v>
      </c>
      <c r="K152" s="19">
        <v>9.0</v>
      </c>
      <c r="L152" s="19">
        <v>12.0</v>
      </c>
      <c r="M152" s="19">
        <v>30.0</v>
      </c>
      <c r="N152" s="20">
        <v>2.0</v>
      </c>
      <c r="O152" s="20">
        <v>0.0</v>
      </c>
      <c r="P152" s="20">
        <v>26.0</v>
      </c>
      <c r="Q152" s="29">
        <f t="shared" si="2"/>
        <v>108</v>
      </c>
      <c r="R152" s="30">
        <f t="shared" si="3"/>
        <v>21</v>
      </c>
      <c r="S152" s="30">
        <f t="shared" si="4"/>
        <v>31</v>
      </c>
      <c r="T152" s="30">
        <f t="shared" si="5"/>
        <v>30</v>
      </c>
      <c r="U152" s="30">
        <f t="shared" si="6"/>
        <v>26</v>
      </c>
      <c r="V152" s="31">
        <f t="shared" si="7"/>
        <v>0.4918032787</v>
      </c>
      <c r="W152" s="32">
        <f t="shared" si="8"/>
        <v>0.04117647059</v>
      </c>
      <c r="X152" s="33">
        <f t="shared" si="9"/>
        <v>0.05098039216</v>
      </c>
      <c r="Y152" s="34">
        <f t="shared" ref="Y152:AH152" si="161">Y$2*POWER($V152,Y$3)*POWER($W152,Y$4)*POWER($X152,Y$5)</f>
        <v>0.1283647541</v>
      </c>
      <c r="Z152" s="34">
        <f t="shared" si="161"/>
        <v>-0.1681006237</v>
      </c>
      <c r="AA152" s="34">
        <f t="shared" si="161"/>
        <v>0.186184723</v>
      </c>
      <c r="AB152" s="34">
        <f t="shared" si="161"/>
        <v>0.3964140114</v>
      </c>
      <c r="AC152" s="34">
        <f t="shared" si="161"/>
        <v>0.05460924495</v>
      </c>
      <c r="AD152" s="34">
        <f t="shared" si="161"/>
        <v>0.0001538980378</v>
      </c>
      <c r="AE152" s="34">
        <f t="shared" si="161"/>
        <v>-0.01641835745</v>
      </c>
      <c r="AF152" s="34">
        <f t="shared" si="161"/>
        <v>-0.05299841108</v>
      </c>
      <c r="AG152" s="34">
        <f t="shared" si="161"/>
        <v>-0.05153059982</v>
      </c>
      <c r="AH152" s="34">
        <f t="shared" si="161"/>
        <v>-0.005576648805</v>
      </c>
      <c r="AI152" s="34">
        <f t="shared" si="11"/>
        <v>0.4711019906</v>
      </c>
      <c r="AJ152" s="35">
        <f t="shared" si="12"/>
        <v>0.4722222222</v>
      </c>
      <c r="AK152" s="36">
        <f t="shared" si="13"/>
        <v>0.001120231582</v>
      </c>
      <c r="AL152" s="37">
        <f t="shared" si="14"/>
        <v>51</v>
      </c>
      <c r="AM152" s="37">
        <f t="shared" si="15"/>
        <v>51</v>
      </c>
      <c r="AN152" s="37">
        <f t="shared" si="16"/>
        <v>0</v>
      </c>
    </row>
    <row r="153">
      <c r="A153" s="15">
        <f t="shared" si="17"/>
        <v>147</v>
      </c>
      <c r="B153" s="15">
        <v>11.0</v>
      </c>
      <c r="C153" s="15" t="s">
        <v>193</v>
      </c>
      <c r="D153" s="16">
        <v>606.0</v>
      </c>
      <c r="E153" s="17">
        <v>2.0</v>
      </c>
      <c r="F153" s="17">
        <v>2.0</v>
      </c>
      <c r="G153" s="17">
        <v>2.0</v>
      </c>
      <c r="H153" s="18">
        <v>4.0</v>
      </c>
      <c r="I153" s="18">
        <v>2.0</v>
      </c>
      <c r="J153" s="18">
        <v>8.0</v>
      </c>
      <c r="K153" s="19">
        <v>14.0</v>
      </c>
      <c r="L153" s="19">
        <v>30.0</v>
      </c>
      <c r="M153" s="19">
        <v>29.0</v>
      </c>
      <c r="N153" s="20">
        <v>1.0</v>
      </c>
      <c r="O153" s="20">
        <v>0.0</v>
      </c>
      <c r="P153" s="20">
        <v>14.0</v>
      </c>
      <c r="Q153" s="29">
        <f t="shared" si="2"/>
        <v>97</v>
      </c>
      <c r="R153" s="30">
        <f t="shared" si="3"/>
        <v>44</v>
      </c>
      <c r="S153" s="30">
        <f t="shared" si="4"/>
        <v>10</v>
      </c>
      <c r="T153" s="30">
        <f t="shared" si="5"/>
        <v>29</v>
      </c>
      <c r="U153" s="30">
        <f t="shared" si="6"/>
        <v>14</v>
      </c>
      <c r="V153" s="31">
        <f t="shared" si="7"/>
        <v>0.7435897436</v>
      </c>
      <c r="W153" s="32">
        <f t="shared" si="8"/>
        <v>0.07260726073</v>
      </c>
      <c r="X153" s="33">
        <f t="shared" si="9"/>
        <v>0.02310231023</v>
      </c>
      <c r="Y153" s="34">
        <f t="shared" ref="Y153:AH153" si="162">Y$2*POWER($V153,Y$3)*POWER($W153,Y$4)*POWER($X153,Y$5)</f>
        <v>0.1283647541</v>
      </c>
      <c r="Z153" s="34">
        <f t="shared" si="162"/>
        <v>-0.0761765964</v>
      </c>
      <c r="AA153" s="34">
        <f t="shared" si="162"/>
        <v>0.3283030947</v>
      </c>
      <c r="AB153" s="34">
        <f t="shared" si="162"/>
        <v>0.5993644326</v>
      </c>
      <c r="AC153" s="34">
        <f t="shared" si="162"/>
        <v>0.01121426078</v>
      </c>
      <c r="AD153" s="34">
        <f t="shared" si="162"/>
        <v>0.0001229748371</v>
      </c>
      <c r="AE153" s="34">
        <f t="shared" si="162"/>
        <v>-0.05104950954</v>
      </c>
      <c r="AF153" s="34">
        <f t="shared" si="162"/>
        <v>-0.03631257613</v>
      </c>
      <c r="AG153" s="34">
        <f t="shared" si="162"/>
        <v>-0.1373846155</v>
      </c>
      <c r="AH153" s="34">
        <f t="shared" si="162"/>
        <v>-0.01274844567</v>
      </c>
      <c r="AI153" s="34">
        <f t="shared" si="11"/>
        <v>0.7536977738</v>
      </c>
      <c r="AJ153" s="35">
        <f t="shared" si="12"/>
        <v>0.7525773196</v>
      </c>
      <c r="AK153" s="36">
        <f t="shared" si="13"/>
        <v>0.001120454229</v>
      </c>
      <c r="AL153" s="37">
        <f t="shared" si="14"/>
        <v>73</v>
      </c>
      <c r="AM153" s="37">
        <f t="shared" si="15"/>
        <v>73</v>
      </c>
      <c r="AN153" s="37">
        <f t="shared" si="16"/>
        <v>0</v>
      </c>
    </row>
    <row r="154">
      <c r="A154" s="15">
        <f t="shared" si="17"/>
        <v>148</v>
      </c>
      <c r="B154" s="15">
        <v>6.0</v>
      </c>
      <c r="C154" s="15" t="s">
        <v>194</v>
      </c>
      <c r="D154" s="16">
        <v>628.0</v>
      </c>
      <c r="E154" s="17">
        <v>5.0</v>
      </c>
      <c r="F154" s="17">
        <v>1.0</v>
      </c>
      <c r="G154" s="17">
        <v>24.0</v>
      </c>
      <c r="H154" s="18">
        <v>1.0</v>
      </c>
      <c r="I154" s="18">
        <v>0.0</v>
      </c>
      <c r="J154" s="18">
        <v>14.0</v>
      </c>
      <c r="K154" s="19">
        <v>16.0</v>
      </c>
      <c r="L154" s="19">
        <v>15.0</v>
      </c>
      <c r="M154" s="19">
        <v>39.0</v>
      </c>
      <c r="N154" s="20">
        <v>4.0</v>
      </c>
      <c r="O154" s="20">
        <v>4.0</v>
      </c>
      <c r="P154" s="20">
        <v>22.0</v>
      </c>
      <c r="Q154" s="29">
        <f t="shared" si="2"/>
        <v>130</v>
      </c>
      <c r="R154" s="30">
        <f t="shared" si="3"/>
        <v>31</v>
      </c>
      <c r="S154" s="30">
        <f t="shared" si="4"/>
        <v>38</v>
      </c>
      <c r="T154" s="30">
        <f t="shared" si="5"/>
        <v>39</v>
      </c>
      <c r="U154" s="30">
        <f t="shared" si="6"/>
        <v>22</v>
      </c>
      <c r="V154" s="31">
        <f t="shared" si="7"/>
        <v>0.5064935065</v>
      </c>
      <c r="W154" s="32">
        <f t="shared" si="8"/>
        <v>0.04936305732</v>
      </c>
      <c r="X154" s="33">
        <f t="shared" si="9"/>
        <v>0.03503184713</v>
      </c>
      <c r="Y154" s="34">
        <f t="shared" ref="Y154:AH154" si="163">Y$2*POWER($V154,Y$3)*POWER($W154,Y$4)*POWER($X154,Y$5)</f>
        <v>0.1283647541</v>
      </c>
      <c r="Z154" s="34">
        <f t="shared" si="163"/>
        <v>-0.115512555</v>
      </c>
      <c r="AA154" s="34">
        <f t="shared" si="163"/>
        <v>0.2232014308</v>
      </c>
      <c r="AB154" s="34">
        <f t="shared" si="163"/>
        <v>0.4082549494</v>
      </c>
      <c r="AC154" s="34">
        <f t="shared" si="163"/>
        <v>0.02578611423</v>
      </c>
      <c r="AD154" s="34">
        <f t="shared" si="163"/>
        <v>0.0001267785789</v>
      </c>
      <c r="AE154" s="34">
        <f t="shared" si="163"/>
        <v>-0.02359584689</v>
      </c>
      <c r="AF154" s="34">
        <f t="shared" si="163"/>
        <v>-0.03750638236</v>
      </c>
      <c r="AG154" s="34">
        <f t="shared" si="163"/>
        <v>-0.06362101468</v>
      </c>
      <c r="AH154" s="34">
        <f t="shared" si="163"/>
        <v>-0.005914774877</v>
      </c>
      <c r="AI154" s="34">
        <f t="shared" si="11"/>
        <v>0.5395834534</v>
      </c>
      <c r="AJ154" s="35">
        <f t="shared" si="12"/>
        <v>0.5384615385</v>
      </c>
      <c r="AK154" s="36">
        <f t="shared" si="13"/>
        <v>0.001121914923</v>
      </c>
      <c r="AL154" s="37">
        <f t="shared" si="14"/>
        <v>70</v>
      </c>
      <c r="AM154" s="37">
        <f t="shared" si="15"/>
        <v>70</v>
      </c>
      <c r="AN154" s="37">
        <f t="shared" si="16"/>
        <v>0</v>
      </c>
    </row>
    <row r="155">
      <c r="A155" s="15">
        <f t="shared" si="17"/>
        <v>149</v>
      </c>
      <c r="B155" s="15">
        <v>11.0</v>
      </c>
      <c r="C155" s="15" t="s">
        <v>195</v>
      </c>
      <c r="D155" s="16">
        <v>559.0</v>
      </c>
      <c r="E155" s="17">
        <v>4.0</v>
      </c>
      <c r="F155" s="17">
        <v>3.0</v>
      </c>
      <c r="G155" s="17">
        <v>9.0</v>
      </c>
      <c r="H155" s="18">
        <v>0.0</v>
      </c>
      <c r="I155" s="18">
        <v>2.0</v>
      </c>
      <c r="J155" s="18">
        <v>12.0</v>
      </c>
      <c r="K155" s="19">
        <v>9.0</v>
      </c>
      <c r="L155" s="19">
        <v>22.0</v>
      </c>
      <c r="M155" s="19">
        <v>42.0</v>
      </c>
      <c r="N155" s="20">
        <v>0.0</v>
      </c>
      <c r="O155" s="20">
        <v>2.0</v>
      </c>
      <c r="P155" s="20">
        <v>17.0</v>
      </c>
      <c r="Q155" s="29">
        <f t="shared" si="2"/>
        <v>111</v>
      </c>
      <c r="R155" s="30">
        <f t="shared" si="3"/>
        <v>31</v>
      </c>
      <c r="S155" s="30">
        <f t="shared" si="4"/>
        <v>21</v>
      </c>
      <c r="T155" s="30">
        <f t="shared" si="5"/>
        <v>42</v>
      </c>
      <c r="U155" s="30">
        <f t="shared" si="6"/>
        <v>17</v>
      </c>
      <c r="V155" s="31">
        <f t="shared" si="7"/>
        <v>0.6666666667</v>
      </c>
      <c r="W155" s="32">
        <f t="shared" si="8"/>
        <v>0.05545617174</v>
      </c>
      <c r="X155" s="33">
        <f t="shared" si="9"/>
        <v>0.03041144902</v>
      </c>
      <c r="Y155" s="34">
        <f t="shared" ref="Y155:AH155" si="164">Y$2*POWER($V155,Y$3)*POWER($W155,Y$4)*POWER($X155,Y$5)</f>
        <v>0.1283647541</v>
      </c>
      <c r="Z155" s="34">
        <f t="shared" si="164"/>
        <v>-0.1002774465</v>
      </c>
      <c r="AA155" s="34">
        <f t="shared" si="164"/>
        <v>0.2507522336</v>
      </c>
      <c r="AB155" s="34">
        <f t="shared" si="164"/>
        <v>0.5373612155</v>
      </c>
      <c r="AC155" s="34">
        <f t="shared" si="164"/>
        <v>0.01943274067</v>
      </c>
      <c r="AD155" s="34">
        <f t="shared" si="164"/>
        <v>0.0001236425039</v>
      </c>
      <c r="AE155" s="34">
        <f t="shared" si="164"/>
        <v>-0.02978044899</v>
      </c>
      <c r="AF155" s="34">
        <f t="shared" si="164"/>
        <v>-0.04285624462</v>
      </c>
      <c r="AG155" s="34">
        <f t="shared" si="164"/>
        <v>-0.0940769624</v>
      </c>
      <c r="AH155" s="34">
        <f t="shared" si="164"/>
        <v>-0.0102472643</v>
      </c>
      <c r="AI155" s="34">
        <f t="shared" si="11"/>
        <v>0.6587962195</v>
      </c>
      <c r="AJ155" s="35">
        <f t="shared" si="12"/>
        <v>0.6576576577</v>
      </c>
      <c r="AK155" s="36">
        <f t="shared" si="13"/>
        <v>0.001138561868</v>
      </c>
      <c r="AL155" s="37">
        <f t="shared" si="14"/>
        <v>73</v>
      </c>
      <c r="AM155" s="37">
        <f t="shared" si="15"/>
        <v>73</v>
      </c>
      <c r="AN155" s="37">
        <f t="shared" si="16"/>
        <v>0</v>
      </c>
    </row>
    <row r="156">
      <c r="A156" s="15">
        <f t="shared" si="17"/>
        <v>150</v>
      </c>
      <c r="B156" s="15">
        <v>6.0</v>
      </c>
      <c r="C156" s="15" t="s">
        <v>196</v>
      </c>
      <c r="D156" s="16">
        <v>654.0</v>
      </c>
      <c r="E156" s="17">
        <v>3.0</v>
      </c>
      <c r="F156" s="17">
        <v>3.0</v>
      </c>
      <c r="G156" s="17">
        <v>5.0</v>
      </c>
      <c r="H156" s="18">
        <v>0.0</v>
      </c>
      <c r="I156" s="18">
        <v>1.0</v>
      </c>
      <c r="J156" s="18">
        <v>14.0</v>
      </c>
      <c r="K156" s="19">
        <v>16.0</v>
      </c>
      <c r="L156" s="19">
        <v>18.0</v>
      </c>
      <c r="M156" s="19">
        <v>41.0</v>
      </c>
      <c r="N156" s="20">
        <v>7.0</v>
      </c>
      <c r="O156" s="20">
        <v>1.0</v>
      </c>
      <c r="P156" s="20">
        <v>11.0</v>
      </c>
      <c r="Q156" s="29">
        <f t="shared" si="2"/>
        <v>105</v>
      </c>
      <c r="R156" s="30">
        <f t="shared" si="3"/>
        <v>34</v>
      </c>
      <c r="S156" s="30">
        <f t="shared" si="4"/>
        <v>19</v>
      </c>
      <c r="T156" s="30">
        <f t="shared" si="5"/>
        <v>41</v>
      </c>
      <c r="U156" s="30">
        <f t="shared" si="6"/>
        <v>11</v>
      </c>
      <c r="V156" s="31">
        <f t="shared" si="7"/>
        <v>0.6833333333</v>
      </c>
      <c r="W156" s="32">
        <f t="shared" si="8"/>
        <v>0.05198776758</v>
      </c>
      <c r="X156" s="33">
        <f t="shared" si="9"/>
        <v>0.01681957187</v>
      </c>
      <c r="Y156" s="34">
        <f t="shared" ref="Y156:AH156" si="165">Y$2*POWER($V156,Y$3)*POWER($W156,Y$4)*POWER($X156,Y$5)</f>
        <v>0.1283647541</v>
      </c>
      <c r="Z156" s="34">
        <f t="shared" si="165"/>
        <v>-0.05546015636</v>
      </c>
      <c r="AA156" s="34">
        <f t="shared" si="165"/>
        <v>0.2350693968</v>
      </c>
      <c r="AB156" s="34">
        <f t="shared" si="165"/>
        <v>0.5507952459</v>
      </c>
      <c r="AC156" s="34">
        <f t="shared" si="165"/>
        <v>0.005944149199</v>
      </c>
      <c r="AD156" s="34">
        <f t="shared" si="165"/>
        <v>0.00006410573701</v>
      </c>
      <c r="AE156" s="34">
        <f t="shared" si="165"/>
        <v>-0.02617181289</v>
      </c>
      <c r="AF156" s="34">
        <f t="shared" si="165"/>
        <v>-0.02429493833</v>
      </c>
      <c r="AG156" s="34">
        <f t="shared" si="165"/>
        <v>-0.09039791931</v>
      </c>
      <c r="AH156" s="34">
        <f t="shared" si="165"/>
        <v>-0.01076603205</v>
      </c>
      <c r="AI156" s="34">
        <f t="shared" si="11"/>
        <v>0.7131467928</v>
      </c>
      <c r="AJ156" s="35">
        <f t="shared" si="12"/>
        <v>0.7142857143</v>
      </c>
      <c r="AK156" s="36">
        <f t="shared" si="13"/>
        <v>0.001138921513</v>
      </c>
      <c r="AL156" s="37">
        <f t="shared" si="14"/>
        <v>75</v>
      </c>
      <c r="AM156" s="37">
        <f t="shared" si="15"/>
        <v>75</v>
      </c>
      <c r="AN156" s="37">
        <f t="shared" si="16"/>
        <v>0</v>
      </c>
    </row>
    <row r="157">
      <c r="A157" s="15">
        <f t="shared" si="17"/>
        <v>151</v>
      </c>
      <c r="B157" s="15">
        <v>8.0</v>
      </c>
      <c r="C157" s="15" t="s">
        <v>197</v>
      </c>
      <c r="D157" s="16">
        <v>827.0</v>
      </c>
      <c r="E157" s="17">
        <v>2.0</v>
      </c>
      <c r="F157" s="17">
        <v>0.0</v>
      </c>
      <c r="G157" s="17">
        <v>14.0</v>
      </c>
      <c r="H157" s="18">
        <v>6.0</v>
      </c>
      <c r="I157" s="18">
        <v>1.0</v>
      </c>
      <c r="J157" s="18">
        <v>22.0</v>
      </c>
      <c r="K157" s="19">
        <v>14.0</v>
      </c>
      <c r="L157" s="19">
        <v>18.0</v>
      </c>
      <c r="M157" s="19">
        <v>49.0</v>
      </c>
      <c r="N157" s="20">
        <v>5.0</v>
      </c>
      <c r="O157" s="20">
        <v>1.0</v>
      </c>
      <c r="P157" s="20">
        <v>22.0</v>
      </c>
      <c r="Q157" s="29">
        <f t="shared" si="2"/>
        <v>139</v>
      </c>
      <c r="R157" s="30">
        <f t="shared" si="3"/>
        <v>32</v>
      </c>
      <c r="S157" s="30">
        <f t="shared" si="4"/>
        <v>36</v>
      </c>
      <c r="T157" s="30">
        <f t="shared" si="5"/>
        <v>49</v>
      </c>
      <c r="U157" s="30">
        <f t="shared" si="6"/>
        <v>22</v>
      </c>
      <c r="V157" s="31">
        <f t="shared" si="7"/>
        <v>0.5764705882</v>
      </c>
      <c r="W157" s="32">
        <f t="shared" si="8"/>
        <v>0.03869407497</v>
      </c>
      <c r="X157" s="33">
        <f t="shared" si="9"/>
        <v>0.02660217654</v>
      </c>
      <c r="Y157" s="34">
        <f t="shared" ref="Y157:AH157" si="166">Y$2*POWER($V157,Y$3)*POWER($W157,Y$4)*POWER($X157,Y$5)</f>
        <v>0.1283647541</v>
      </c>
      <c r="Z157" s="34">
        <f t="shared" si="166"/>
        <v>-0.08771690993</v>
      </c>
      <c r="AA157" s="34">
        <f t="shared" si="166"/>
        <v>0.174960251</v>
      </c>
      <c r="AB157" s="34">
        <f t="shared" si="166"/>
        <v>0.464659404</v>
      </c>
      <c r="AC157" s="34">
        <f t="shared" si="166"/>
        <v>0.01486942486</v>
      </c>
      <c r="AD157" s="34">
        <f t="shared" si="166"/>
        <v>0.00007546445363</v>
      </c>
      <c r="AE157" s="34">
        <f t="shared" si="166"/>
        <v>-0.014498411</v>
      </c>
      <c r="AF157" s="34">
        <f t="shared" si="166"/>
        <v>-0.03241623585</v>
      </c>
      <c r="AG157" s="34">
        <f t="shared" si="166"/>
        <v>-0.05676050915</v>
      </c>
      <c r="AH157" s="34">
        <f t="shared" si="166"/>
        <v>-0.007662046166</v>
      </c>
      <c r="AI157" s="34">
        <f t="shared" si="11"/>
        <v>0.5838751863</v>
      </c>
      <c r="AJ157" s="35">
        <f t="shared" si="12"/>
        <v>0.5827338129</v>
      </c>
      <c r="AK157" s="36">
        <f t="shared" si="13"/>
        <v>0.001141373307</v>
      </c>
      <c r="AL157" s="37">
        <f t="shared" si="14"/>
        <v>81</v>
      </c>
      <c r="AM157" s="37">
        <f t="shared" si="15"/>
        <v>81</v>
      </c>
      <c r="AN157" s="37">
        <f t="shared" si="16"/>
        <v>0</v>
      </c>
    </row>
    <row r="158">
      <c r="A158" s="15">
        <f t="shared" si="17"/>
        <v>152</v>
      </c>
      <c r="B158" s="15">
        <v>11.0</v>
      </c>
      <c r="C158" s="15" t="s">
        <v>198</v>
      </c>
      <c r="D158" s="16">
        <v>776.0</v>
      </c>
      <c r="E158" s="17">
        <v>4.0</v>
      </c>
      <c r="F158" s="17">
        <v>3.0</v>
      </c>
      <c r="G158" s="17">
        <v>15.0</v>
      </c>
      <c r="H158" s="18">
        <v>1.0</v>
      </c>
      <c r="I158" s="18">
        <v>2.0</v>
      </c>
      <c r="J158" s="18">
        <v>9.0</v>
      </c>
      <c r="K158" s="19">
        <v>10.0</v>
      </c>
      <c r="L158" s="19">
        <v>20.0</v>
      </c>
      <c r="M158" s="19">
        <v>62.0</v>
      </c>
      <c r="N158" s="20">
        <v>2.0</v>
      </c>
      <c r="O158" s="20">
        <v>2.0</v>
      </c>
      <c r="P158" s="20">
        <v>26.0</v>
      </c>
      <c r="Q158" s="29">
        <f t="shared" si="2"/>
        <v>142</v>
      </c>
      <c r="R158" s="30">
        <f t="shared" si="3"/>
        <v>30</v>
      </c>
      <c r="S158" s="30">
        <f t="shared" si="4"/>
        <v>24</v>
      </c>
      <c r="T158" s="30">
        <f t="shared" si="5"/>
        <v>62</v>
      </c>
      <c r="U158" s="30">
        <f t="shared" si="6"/>
        <v>26</v>
      </c>
      <c r="V158" s="31">
        <f t="shared" si="7"/>
        <v>0.7209302326</v>
      </c>
      <c r="W158" s="32">
        <f t="shared" si="8"/>
        <v>0.03865979381</v>
      </c>
      <c r="X158" s="33">
        <f t="shared" si="9"/>
        <v>0.03350515464</v>
      </c>
      <c r="Y158" s="34">
        <f t="shared" ref="Y158:AH158" si="167">Y$2*POWER($V158,Y$3)*POWER($W158,Y$4)*POWER($X158,Y$5)</f>
        <v>0.1283647541</v>
      </c>
      <c r="Z158" s="34">
        <f t="shared" si="167"/>
        <v>-0.1104785027</v>
      </c>
      <c r="AA158" s="34">
        <f t="shared" si="167"/>
        <v>0.1748052443</v>
      </c>
      <c r="AB158" s="34">
        <f t="shared" si="167"/>
        <v>0.5810999191</v>
      </c>
      <c r="AC158" s="34">
        <f t="shared" si="167"/>
        <v>0.02358756345</v>
      </c>
      <c r="AD158" s="34">
        <f t="shared" si="167"/>
        <v>0.00009496245906</v>
      </c>
      <c r="AE158" s="34">
        <f t="shared" si="167"/>
        <v>-0.01447273254</v>
      </c>
      <c r="AF158" s="34">
        <f t="shared" si="167"/>
        <v>-0.05105909617</v>
      </c>
      <c r="AG158" s="34">
        <f t="shared" si="167"/>
        <v>-0.0709214214</v>
      </c>
      <c r="AH158" s="34">
        <f t="shared" si="167"/>
        <v>-0.01198331381</v>
      </c>
      <c r="AI158" s="34">
        <f t="shared" si="11"/>
        <v>0.6490373768</v>
      </c>
      <c r="AJ158" s="35">
        <f t="shared" si="12"/>
        <v>0.6478873239</v>
      </c>
      <c r="AK158" s="36">
        <f t="shared" si="13"/>
        <v>0.001150052854</v>
      </c>
      <c r="AL158" s="37">
        <f t="shared" si="14"/>
        <v>92</v>
      </c>
      <c r="AM158" s="37">
        <f t="shared" si="15"/>
        <v>92</v>
      </c>
      <c r="AN158" s="37">
        <f t="shared" si="16"/>
        <v>0</v>
      </c>
    </row>
    <row r="159">
      <c r="A159" s="15">
        <f t="shared" si="17"/>
        <v>153</v>
      </c>
      <c r="B159" s="15">
        <v>11.0</v>
      </c>
      <c r="C159" s="15" t="s">
        <v>199</v>
      </c>
      <c r="D159" s="16">
        <v>768.0</v>
      </c>
      <c r="E159" s="17">
        <v>2.0</v>
      </c>
      <c r="F159" s="17">
        <v>3.0</v>
      </c>
      <c r="G159" s="17">
        <v>13.0</v>
      </c>
      <c r="H159" s="18">
        <v>2.0</v>
      </c>
      <c r="I159" s="18">
        <v>0.0</v>
      </c>
      <c r="J159" s="18">
        <v>13.0</v>
      </c>
      <c r="K159" s="19">
        <v>26.0</v>
      </c>
      <c r="L159" s="19">
        <v>32.0</v>
      </c>
      <c r="M159" s="19">
        <v>57.0</v>
      </c>
      <c r="N159" s="20">
        <v>9.0</v>
      </c>
      <c r="O159" s="20">
        <v>2.0</v>
      </c>
      <c r="P159" s="20">
        <v>22.0</v>
      </c>
      <c r="Q159" s="29">
        <f t="shared" si="2"/>
        <v>163</v>
      </c>
      <c r="R159" s="30">
        <f t="shared" si="3"/>
        <v>58</v>
      </c>
      <c r="S159" s="30">
        <f t="shared" si="4"/>
        <v>26</v>
      </c>
      <c r="T159" s="30">
        <f t="shared" si="5"/>
        <v>57</v>
      </c>
      <c r="U159" s="30">
        <f t="shared" si="6"/>
        <v>22</v>
      </c>
      <c r="V159" s="31">
        <f t="shared" si="7"/>
        <v>0.686746988</v>
      </c>
      <c r="W159" s="32">
        <f t="shared" si="8"/>
        <v>0.07552083333</v>
      </c>
      <c r="X159" s="33">
        <f t="shared" si="9"/>
        <v>0.02864583333</v>
      </c>
      <c r="Y159" s="34">
        <f t="shared" ref="Y159:AH159" si="168">Y$2*POWER($V159,Y$3)*POWER($W159,Y$4)*POWER($X159,Y$5)</f>
        <v>0.1283647541</v>
      </c>
      <c r="Z159" s="34">
        <f t="shared" si="168"/>
        <v>-0.09445557879</v>
      </c>
      <c r="AA159" s="34">
        <f t="shared" si="168"/>
        <v>0.341477189</v>
      </c>
      <c r="AB159" s="34">
        <f t="shared" si="168"/>
        <v>0.5535467942</v>
      </c>
      <c r="AC159" s="34">
        <f t="shared" si="168"/>
        <v>0.01724180582</v>
      </c>
      <c r="AD159" s="34">
        <f t="shared" si="168"/>
        <v>0.0001586021339</v>
      </c>
      <c r="AE159" s="34">
        <f t="shared" si="168"/>
        <v>-0.05522872488</v>
      </c>
      <c r="AF159" s="34">
        <f t="shared" si="168"/>
        <v>-0.04158402104</v>
      </c>
      <c r="AG159" s="34">
        <f t="shared" si="168"/>
        <v>-0.1319739442</v>
      </c>
      <c r="AH159" s="34">
        <f t="shared" si="168"/>
        <v>-0.01087386614</v>
      </c>
      <c r="AI159" s="34">
        <f t="shared" si="11"/>
        <v>0.7066730103</v>
      </c>
      <c r="AJ159" s="35">
        <f t="shared" si="12"/>
        <v>0.7055214724</v>
      </c>
      <c r="AK159" s="36">
        <f t="shared" si="13"/>
        <v>0.001151537923</v>
      </c>
      <c r="AL159" s="37">
        <f t="shared" si="14"/>
        <v>115</v>
      </c>
      <c r="AM159" s="37">
        <f t="shared" si="15"/>
        <v>115</v>
      </c>
      <c r="AN159" s="37">
        <f t="shared" si="16"/>
        <v>0</v>
      </c>
    </row>
    <row r="160">
      <c r="A160" s="15">
        <f t="shared" si="17"/>
        <v>154</v>
      </c>
      <c r="B160" s="15">
        <v>6.0</v>
      </c>
      <c r="C160" s="15" t="s">
        <v>200</v>
      </c>
      <c r="D160" s="16">
        <v>821.0</v>
      </c>
      <c r="E160" s="17">
        <v>5.0</v>
      </c>
      <c r="F160" s="17">
        <v>2.0</v>
      </c>
      <c r="G160" s="17">
        <v>25.0</v>
      </c>
      <c r="H160" s="18">
        <v>0.0</v>
      </c>
      <c r="I160" s="18">
        <v>1.0</v>
      </c>
      <c r="J160" s="18">
        <v>20.0</v>
      </c>
      <c r="K160" s="19">
        <v>8.0</v>
      </c>
      <c r="L160" s="19">
        <v>22.0</v>
      </c>
      <c r="M160" s="19">
        <v>61.0</v>
      </c>
      <c r="N160" s="20">
        <v>7.0</v>
      </c>
      <c r="O160" s="20">
        <v>2.0</v>
      </c>
      <c r="P160" s="20">
        <v>23.0</v>
      </c>
      <c r="Q160" s="29">
        <f t="shared" si="2"/>
        <v>159</v>
      </c>
      <c r="R160" s="30">
        <f t="shared" si="3"/>
        <v>30</v>
      </c>
      <c r="S160" s="30">
        <f t="shared" si="4"/>
        <v>45</v>
      </c>
      <c r="T160" s="30">
        <f t="shared" si="5"/>
        <v>61</v>
      </c>
      <c r="U160" s="30">
        <f t="shared" si="6"/>
        <v>23</v>
      </c>
      <c r="V160" s="31">
        <f t="shared" si="7"/>
        <v>0.5754716981</v>
      </c>
      <c r="W160" s="32">
        <f t="shared" si="8"/>
        <v>0.0365408039</v>
      </c>
      <c r="X160" s="33">
        <f t="shared" si="9"/>
        <v>0.02801461632</v>
      </c>
      <c r="Y160" s="34">
        <f t="shared" ref="Y160:AH160" si="169">Y$2*POWER($V160,Y$3)*POWER($W160,Y$4)*POWER($X160,Y$5)</f>
        <v>0.1283647541</v>
      </c>
      <c r="Z160" s="34">
        <f t="shared" si="169"/>
        <v>-0.09237423009</v>
      </c>
      <c r="AA160" s="34">
        <f t="shared" si="169"/>
        <v>0.1652239581</v>
      </c>
      <c r="AB160" s="34">
        <f t="shared" si="169"/>
        <v>0.4638542567</v>
      </c>
      <c r="AC160" s="34">
        <f t="shared" si="169"/>
        <v>0.01649032389</v>
      </c>
      <c r="AD160" s="34">
        <f t="shared" si="169"/>
        <v>0.00007504876821</v>
      </c>
      <c r="AE160" s="34">
        <f t="shared" si="169"/>
        <v>-0.01292967666</v>
      </c>
      <c r="AF160" s="34">
        <f t="shared" si="169"/>
        <v>-0.03407822033</v>
      </c>
      <c r="AG160" s="34">
        <f t="shared" si="169"/>
        <v>-0.05350898669</v>
      </c>
      <c r="AH160" s="34">
        <f t="shared" si="169"/>
        <v>-0.007635516066</v>
      </c>
      <c r="AI160" s="34">
        <f t="shared" si="11"/>
        <v>0.5734817117</v>
      </c>
      <c r="AJ160" s="35">
        <f t="shared" si="12"/>
        <v>0.572327044</v>
      </c>
      <c r="AK160" s="36">
        <f t="shared" si="13"/>
        <v>0.001154667722</v>
      </c>
      <c r="AL160" s="37">
        <f t="shared" si="14"/>
        <v>91</v>
      </c>
      <c r="AM160" s="37">
        <f t="shared" si="15"/>
        <v>91</v>
      </c>
      <c r="AN160" s="37">
        <f t="shared" si="16"/>
        <v>0</v>
      </c>
    </row>
    <row r="161">
      <c r="A161" s="15">
        <f t="shared" si="17"/>
        <v>155</v>
      </c>
      <c r="B161" s="15">
        <v>3.0</v>
      </c>
      <c r="C161" s="15" t="s">
        <v>201</v>
      </c>
      <c r="D161" s="16">
        <v>994.0</v>
      </c>
      <c r="E161" s="17">
        <v>1.0</v>
      </c>
      <c r="F161" s="17">
        <v>2.0</v>
      </c>
      <c r="G161" s="17">
        <v>23.0</v>
      </c>
      <c r="H161" s="18">
        <v>5.0</v>
      </c>
      <c r="I161" s="18">
        <v>0.0</v>
      </c>
      <c r="J161" s="18">
        <v>39.0</v>
      </c>
      <c r="K161" s="19">
        <v>12.0</v>
      </c>
      <c r="L161" s="19">
        <v>17.0</v>
      </c>
      <c r="M161" s="19">
        <v>42.0</v>
      </c>
      <c r="N161" s="20">
        <v>3.0</v>
      </c>
      <c r="O161" s="20">
        <v>0.0</v>
      </c>
      <c r="P161" s="20">
        <v>35.0</v>
      </c>
      <c r="Q161" s="29">
        <f t="shared" si="2"/>
        <v>168</v>
      </c>
      <c r="R161" s="30">
        <f t="shared" si="3"/>
        <v>29</v>
      </c>
      <c r="S161" s="30">
        <f t="shared" si="4"/>
        <v>62</v>
      </c>
      <c r="T161" s="30">
        <f t="shared" si="5"/>
        <v>42</v>
      </c>
      <c r="U161" s="30">
        <f t="shared" si="6"/>
        <v>35</v>
      </c>
      <c r="V161" s="31">
        <f t="shared" si="7"/>
        <v>0.4038461538</v>
      </c>
      <c r="W161" s="32">
        <f t="shared" si="8"/>
        <v>0.0291750503</v>
      </c>
      <c r="X161" s="33">
        <f t="shared" si="9"/>
        <v>0.03521126761</v>
      </c>
      <c r="Y161" s="34">
        <f t="shared" ref="Y161:AH161" si="170">Y$2*POWER($V161,Y$3)*POWER($W161,Y$4)*POWER($X161,Y$5)</f>
        <v>0.1283647541</v>
      </c>
      <c r="Z161" s="34">
        <f t="shared" si="170"/>
        <v>-0.1161041686</v>
      </c>
      <c r="AA161" s="34">
        <f t="shared" si="170"/>
        <v>0.1319187531</v>
      </c>
      <c r="AB161" s="34">
        <f t="shared" si="170"/>
        <v>0.3255168901</v>
      </c>
      <c r="AC161" s="34">
        <f t="shared" si="170"/>
        <v>0.02605092497</v>
      </c>
      <c r="AD161" s="34">
        <f t="shared" si="170"/>
        <v>0.00007531371411</v>
      </c>
      <c r="AE161" s="34">
        <f t="shared" si="170"/>
        <v>-0.008242419159</v>
      </c>
      <c r="AF161" s="34">
        <f t="shared" si="170"/>
        <v>-0.03005840065</v>
      </c>
      <c r="AG161" s="34">
        <f t="shared" si="170"/>
        <v>-0.02998142177</v>
      </c>
      <c r="AH161" s="34">
        <f t="shared" si="170"/>
        <v>-0.003760298816</v>
      </c>
      <c r="AI161" s="34">
        <f t="shared" si="11"/>
        <v>0.4237799271</v>
      </c>
      <c r="AJ161" s="35">
        <f t="shared" si="12"/>
        <v>0.4226190476</v>
      </c>
      <c r="AK161" s="36">
        <f t="shared" si="13"/>
        <v>0.001160879458</v>
      </c>
      <c r="AL161" s="37">
        <f t="shared" si="14"/>
        <v>71</v>
      </c>
      <c r="AM161" s="37">
        <f t="shared" si="15"/>
        <v>71</v>
      </c>
      <c r="AN161" s="37">
        <f t="shared" si="16"/>
        <v>0</v>
      </c>
    </row>
    <row r="162">
      <c r="A162" s="15">
        <f t="shared" si="17"/>
        <v>156</v>
      </c>
      <c r="B162" s="15">
        <v>11.0</v>
      </c>
      <c r="C162" s="15" t="s">
        <v>202</v>
      </c>
      <c r="D162" s="16">
        <v>841.0</v>
      </c>
      <c r="E162" s="17">
        <v>7.0</v>
      </c>
      <c r="F162" s="17">
        <v>3.0</v>
      </c>
      <c r="G162" s="17">
        <v>22.0</v>
      </c>
      <c r="H162" s="18">
        <v>4.0</v>
      </c>
      <c r="I162" s="18">
        <v>1.0</v>
      </c>
      <c r="J162" s="18">
        <v>16.0</v>
      </c>
      <c r="K162" s="19">
        <v>32.0</v>
      </c>
      <c r="L162" s="19">
        <v>28.0</v>
      </c>
      <c r="M162" s="19">
        <v>49.0</v>
      </c>
      <c r="N162" s="20">
        <v>5.0</v>
      </c>
      <c r="O162" s="20">
        <v>2.0</v>
      </c>
      <c r="P162" s="20">
        <v>11.0</v>
      </c>
      <c r="Q162" s="29">
        <f t="shared" si="2"/>
        <v>158</v>
      </c>
      <c r="R162" s="30">
        <f t="shared" si="3"/>
        <v>60</v>
      </c>
      <c r="S162" s="30">
        <f t="shared" si="4"/>
        <v>38</v>
      </c>
      <c r="T162" s="30">
        <f t="shared" si="5"/>
        <v>49</v>
      </c>
      <c r="U162" s="30">
        <f t="shared" si="6"/>
        <v>11</v>
      </c>
      <c r="V162" s="31">
        <f t="shared" si="7"/>
        <v>0.5632183908</v>
      </c>
      <c r="W162" s="32">
        <f t="shared" si="8"/>
        <v>0.07134363853</v>
      </c>
      <c r="X162" s="33">
        <f t="shared" si="9"/>
        <v>0.01307966706</v>
      </c>
      <c r="Y162" s="34">
        <f t="shared" ref="Y162:AH162" si="171">Y$2*POWER($V162,Y$3)*POWER($W162,Y$4)*POWER($X162,Y$5)</f>
        <v>0.1283647541</v>
      </c>
      <c r="Z162" s="34">
        <f t="shared" si="171"/>
        <v>-0.04312834989</v>
      </c>
      <c r="AA162" s="34">
        <f t="shared" si="171"/>
        <v>0.3225894639</v>
      </c>
      <c r="AB162" s="34">
        <f t="shared" si="171"/>
        <v>0.4539775786</v>
      </c>
      <c r="AC162" s="34">
        <f t="shared" si="171"/>
        <v>0.003594621825</v>
      </c>
      <c r="AD162" s="34">
        <f t="shared" si="171"/>
        <v>0.00006841207071</v>
      </c>
      <c r="AE162" s="34">
        <f t="shared" si="171"/>
        <v>-0.04928808883</v>
      </c>
      <c r="AF162" s="34">
        <f t="shared" si="171"/>
        <v>-0.01557190604</v>
      </c>
      <c r="AG162" s="34">
        <f t="shared" si="171"/>
        <v>-0.1022484519</v>
      </c>
      <c r="AH162" s="34">
        <f t="shared" si="171"/>
        <v>-0.007313817354</v>
      </c>
      <c r="AI162" s="34">
        <f t="shared" si="11"/>
        <v>0.6910442165</v>
      </c>
      <c r="AJ162" s="35">
        <f t="shared" si="12"/>
        <v>0.6898734177</v>
      </c>
      <c r="AK162" s="36">
        <f t="shared" si="13"/>
        <v>0.001170798742</v>
      </c>
      <c r="AL162" s="37">
        <f t="shared" si="14"/>
        <v>109</v>
      </c>
      <c r="AM162" s="37">
        <f t="shared" si="15"/>
        <v>109</v>
      </c>
      <c r="AN162" s="37">
        <f t="shared" si="16"/>
        <v>0</v>
      </c>
    </row>
    <row r="163">
      <c r="A163" s="15">
        <f t="shared" si="17"/>
        <v>157</v>
      </c>
      <c r="B163" s="15">
        <v>6.0</v>
      </c>
      <c r="C163" s="15" t="s">
        <v>203</v>
      </c>
      <c r="D163" s="16">
        <v>549.0</v>
      </c>
      <c r="E163" s="17">
        <v>2.0</v>
      </c>
      <c r="F163" s="17">
        <v>1.0</v>
      </c>
      <c r="G163" s="17">
        <v>20.0</v>
      </c>
      <c r="H163" s="18">
        <v>4.0</v>
      </c>
      <c r="I163" s="18">
        <v>1.0</v>
      </c>
      <c r="J163" s="18">
        <v>11.0</v>
      </c>
      <c r="K163" s="19">
        <v>34.0</v>
      </c>
      <c r="L163" s="19">
        <v>27.0</v>
      </c>
      <c r="M163" s="19">
        <v>89.0</v>
      </c>
      <c r="N163" s="20">
        <v>5.0</v>
      </c>
      <c r="O163" s="20">
        <v>5.0</v>
      </c>
      <c r="P163" s="20">
        <v>17.0</v>
      </c>
      <c r="Q163" s="29">
        <f t="shared" si="2"/>
        <v>198</v>
      </c>
      <c r="R163" s="30">
        <f t="shared" si="3"/>
        <v>61</v>
      </c>
      <c r="S163" s="30">
        <f t="shared" si="4"/>
        <v>31</v>
      </c>
      <c r="T163" s="30">
        <f t="shared" si="5"/>
        <v>89</v>
      </c>
      <c r="U163" s="30">
        <f t="shared" si="6"/>
        <v>17</v>
      </c>
      <c r="V163" s="31">
        <f t="shared" si="7"/>
        <v>0.7416666667</v>
      </c>
      <c r="W163" s="32">
        <f t="shared" si="8"/>
        <v>0.1111111111</v>
      </c>
      <c r="X163" s="33">
        <f t="shared" si="9"/>
        <v>0.03096539162</v>
      </c>
      <c r="Y163" s="34">
        <f t="shared" ref="Y163:AH163" si="172">Y$2*POWER($V163,Y$3)*POWER($W163,Y$4)*POWER($X163,Y$5)</f>
        <v>0.1283647541</v>
      </c>
      <c r="Z163" s="34">
        <f t="shared" si="172"/>
        <v>-0.1021039938</v>
      </c>
      <c r="AA163" s="34">
        <f t="shared" si="172"/>
        <v>0.5024032207</v>
      </c>
      <c r="AB163" s="34">
        <f t="shared" si="172"/>
        <v>0.5978143522</v>
      </c>
      <c r="AC163" s="34">
        <f t="shared" si="172"/>
        <v>0.02014712041</v>
      </c>
      <c r="AD163" s="34">
        <f t="shared" si="172"/>
        <v>0.0002522405237</v>
      </c>
      <c r="AE163" s="34">
        <f t="shared" si="172"/>
        <v>-0.1195491384</v>
      </c>
      <c r="AF163" s="34">
        <f t="shared" si="172"/>
        <v>-0.04854601608</v>
      </c>
      <c r="AG163" s="34">
        <f t="shared" si="172"/>
        <v>-0.209696369</v>
      </c>
      <c r="AH163" s="34">
        <f t="shared" si="172"/>
        <v>-0.0126825907</v>
      </c>
      <c r="AI163" s="34">
        <f t="shared" si="11"/>
        <v>0.7564035799</v>
      </c>
      <c r="AJ163" s="35">
        <f t="shared" si="12"/>
        <v>0.7575757576</v>
      </c>
      <c r="AK163" s="36">
        <f t="shared" si="13"/>
        <v>0.001172177627</v>
      </c>
      <c r="AL163" s="37">
        <f t="shared" si="14"/>
        <v>150</v>
      </c>
      <c r="AM163" s="37">
        <f t="shared" si="15"/>
        <v>150</v>
      </c>
      <c r="AN163" s="37">
        <f t="shared" si="16"/>
        <v>0</v>
      </c>
    </row>
    <row r="164">
      <c r="A164" s="15">
        <f t="shared" si="17"/>
        <v>158</v>
      </c>
      <c r="B164" s="15">
        <v>6.0</v>
      </c>
      <c r="C164" s="15" t="s">
        <v>204</v>
      </c>
      <c r="D164" s="16">
        <v>756.0</v>
      </c>
      <c r="E164" s="17">
        <v>0.0</v>
      </c>
      <c r="F164" s="17">
        <v>8.0</v>
      </c>
      <c r="G164" s="17">
        <v>12.0</v>
      </c>
      <c r="H164" s="18">
        <v>6.0</v>
      </c>
      <c r="I164" s="18">
        <v>5.0</v>
      </c>
      <c r="J164" s="18">
        <v>21.0</v>
      </c>
      <c r="K164" s="19">
        <v>13.0</v>
      </c>
      <c r="L164" s="19">
        <v>37.0</v>
      </c>
      <c r="M164" s="19">
        <v>50.0</v>
      </c>
      <c r="N164" s="20">
        <v>3.0</v>
      </c>
      <c r="O164" s="20">
        <v>0.0</v>
      </c>
      <c r="P164" s="20">
        <v>20.0</v>
      </c>
      <c r="Q164" s="29">
        <f t="shared" si="2"/>
        <v>153</v>
      </c>
      <c r="R164" s="30">
        <f t="shared" si="3"/>
        <v>50</v>
      </c>
      <c r="S164" s="30">
        <f t="shared" si="4"/>
        <v>33</v>
      </c>
      <c r="T164" s="30">
        <f t="shared" si="5"/>
        <v>50</v>
      </c>
      <c r="U164" s="30">
        <f t="shared" si="6"/>
        <v>20</v>
      </c>
      <c r="V164" s="31">
        <f t="shared" si="7"/>
        <v>0.6024096386</v>
      </c>
      <c r="W164" s="32">
        <f t="shared" si="8"/>
        <v>0.06613756614</v>
      </c>
      <c r="X164" s="33">
        <f t="shared" si="9"/>
        <v>0.02645502646</v>
      </c>
      <c r="Y164" s="34">
        <f t="shared" ref="Y164:AH164" si="173">Y$2*POWER($V164,Y$3)*POWER($W164,Y$4)*POWER($X164,Y$5)</f>
        <v>0.1283647541</v>
      </c>
      <c r="Z164" s="34">
        <f t="shared" si="173"/>
        <v>-0.08723170336</v>
      </c>
      <c r="AA164" s="34">
        <f t="shared" si="173"/>
        <v>0.2990495361</v>
      </c>
      <c r="AB164" s="34">
        <f t="shared" si="173"/>
        <v>0.4855673634</v>
      </c>
      <c r="AC164" s="34">
        <f t="shared" si="173"/>
        <v>0.01470537922</v>
      </c>
      <c r="AD164" s="34">
        <f t="shared" si="173"/>
        <v>0.0001282735757</v>
      </c>
      <c r="AE164" s="34">
        <f t="shared" si="173"/>
        <v>-0.04235726275</v>
      </c>
      <c r="AF164" s="34">
        <f t="shared" si="173"/>
        <v>-0.033687468</v>
      </c>
      <c r="AG164" s="34">
        <f t="shared" si="173"/>
        <v>-0.1013829164</v>
      </c>
      <c r="AH164" s="34">
        <f t="shared" si="173"/>
        <v>-0.008367086903</v>
      </c>
      <c r="AI164" s="34">
        <f t="shared" si="11"/>
        <v>0.6547888689</v>
      </c>
      <c r="AJ164" s="35">
        <f t="shared" si="12"/>
        <v>0.6535947712</v>
      </c>
      <c r="AK164" s="36">
        <f t="shared" si="13"/>
        <v>0.001194097697</v>
      </c>
      <c r="AL164" s="37">
        <f t="shared" si="14"/>
        <v>100</v>
      </c>
      <c r="AM164" s="37">
        <f t="shared" si="15"/>
        <v>100</v>
      </c>
      <c r="AN164" s="37">
        <f t="shared" si="16"/>
        <v>0</v>
      </c>
    </row>
    <row r="165">
      <c r="A165" s="15">
        <f t="shared" si="17"/>
        <v>159</v>
      </c>
      <c r="B165" s="15">
        <v>3.0</v>
      </c>
      <c r="C165" s="15" t="s">
        <v>205</v>
      </c>
      <c r="D165" s="16">
        <v>688.0</v>
      </c>
      <c r="E165" s="17">
        <v>6.0</v>
      </c>
      <c r="F165" s="17">
        <v>2.0</v>
      </c>
      <c r="G165" s="17">
        <v>9.0</v>
      </c>
      <c r="H165" s="18">
        <v>2.0</v>
      </c>
      <c r="I165" s="18">
        <v>2.0</v>
      </c>
      <c r="J165" s="18">
        <v>10.0</v>
      </c>
      <c r="K165" s="19">
        <v>15.0</v>
      </c>
      <c r="L165" s="19">
        <v>6.0</v>
      </c>
      <c r="M165" s="19">
        <v>19.0</v>
      </c>
      <c r="N165" s="20">
        <v>6.0</v>
      </c>
      <c r="O165" s="20">
        <v>1.0</v>
      </c>
      <c r="P165" s="20">
        <v>19.0</v>
      </c>
      <c r="Q165" s="29">
        <f t="shared" si="2"/>
        <v>78</v>
      </c>
      <c r="R165" s="30">
        <f t="shared" si="3"/>
        <v>21</v>
      </c>
      <c r="S165" s="30">
        <f t="shared" si="4"/>
        <v>19</v>
      </c>
      <c r="T165" s="30">
        <f t="shared" si="5"/>
        <v>19</v>
      </c>
      <c r="U165" s="30">
        <f t="shared" si="6"/>
        <v>19</v>
      </c>
      <c r="V165" s="31">
        <f t="shared" si="7"/>
        <v>0.5</v>
      </c>
      <c r="W165" s="32">
        <f t="shared" si="8"/>
        <v>0.03052325581</v>
      </c>
      <c r="X165" s="33">
        <f t="shared" si="9"/>
        <v>0.02761627907</v>
      </c>
      <c r="Y165" s="34">
        <f t="shared" ref="Y165:AH165" si="174">Y$2*POWER($V165,Y$3)*POWER($W165,Y$4)*POWER($X165,Y$5)</f>
        <v>0.1283647541</v>
      </c>
      <c r="Z165" s="34">
        <f t="shared" si="174"/>
        <v>-0.09106076941</v>
      </c>
      <c r="AA165" s="34">
        <f t="shared" si="174"/>
        <v>0.1380148382</v>
      </c>
      <c r="AB165" s="34">
        <f t="shared" si="174"/>
        <v>0.4030209116</v>
      </c>
      <c r="AC165" s="34">
        <f t="shared" si="174"/>
        <v>0.01602470907</v>
      </c>
      <c r="AD165" s="34">
        <f t="shared" si="174"/>
        <v>0.00006179834025</v>
      </c>
      <c r="AE165" s="34">
        <f t="shared" si="174"/>
        <v>-0.009021799732</v>
      </c>
      <c r="AF165" s="34">
        <f t="shared" si="174"/>
        <v>-0.02918793866</v>
      </c>
      <c r="AG165" s="34">
        <f t="shared" si="174"/>
        <v>-0.03883519769</v>
      </c>
      <c r="AH165" s="34">
        <f t="shared" si="174"/>
        <v>-0.005764086168</v>
      </c>
      <c r="AI165" s="34">
        <f t="shared" si="11"/>
        <v>0.5116172197</v>
      </c>
      <c r="AJ165" s="35">
        <f t="shared" si="12"/>
        <v>0.5128205128</v>
      </c>
      <c r="AK165" s="36">
        <f t="shared" si="13"/>
        <v>0.001203293133</v>
      </c>
      <c r="AL165" s="37">
        <f t="shared" si="14"/>
        <v>40</v>
      </c>
      <c r="AM165" s="37">
        <f t="shared" si="15"/>
        <v>40</v>
      </c>
      <c r="AN165" s="37">
        <f t="shared" si="16"/>
        <v>0</v>
      </c>
    </row>
    <row r="166">
      <c r="A166" s="15">
        <f t="shared" si="17"/>
        <v>160</v>
      </c>
      <c r="B166" s="15">
        <v>11.0</v>
      </c>
      <c r="C166" s="15" t="s">
        <v>206</v>
      </c>
      <c r="D166" s="16">
        <v>667.0</v>
      </c>
      <c r="E166" s="17">
        <v>8.0</v>
      </c>
      <c r="F166" s="17">
        <v>5.0</v>
      </c>
      <c r="G166" s="17">
        <v>22.0</v>
      </c>
      <c r="H166" s="18">
        <v>4.0</v>
      </c>
      <c r="I166" s="18">
        <v>0.0</v>
      </c>
      <c r="J166" s="18">
        <v>12.0</v>
      </c>
      <c r="K166" s="19">
        <v>17.0</v>
      </c>
      <c r="L166" s="19">
        <v>16.0</v>
      </c>
      <c r="M166" s="19">
        <v>37.0</v>
      </c>
      <c r="N166" s="20">
        <v>1.0</v>
      </c>
      <c r="O166" s="20">
        <v>4.0</v>
      </c>
      <c r="P166" s="20">
        <v>23.0</v>
      </c>
      <c r="Q166" s="29">
        <f t="shared" si="2"/>
        <v>127</v>
      </c>
      <c r="R166" s="30">
        <f t="shared" si="3"/>
        <v>33</v>
      </c>
      <c r="S166" s="30">
        <f t="shared" si="4"/>
        <v>34</v>
      </c>
      <c r="T166" s="30">
        <f t="shared" si="5"/>
        <v>37</v>
      </c>
      <c r="U166" s="30">
        <f t="shared" si="6"/>
        <v>23</v>
      </c>
      <c r="V166" s="31">
        <f t="shared" si="7"/>
        <v>0.5211267606</v>
      </c>
      <c r="W166" s="32">
        <f t="shared" si="8"/>
        <v>0.04947526237</v>
      </c>
      <c r="X166" s="33">
        <f t="shared" si="9"/>
        <v>0.03448275862</v>
      </c>
      <c r="Y166" s="34">
        <f t="shared" ref="Y166:AH166" si="175">Y$2*POWER($V166,Y$3)*POWER($W166,Y$4)*POWER($X166,Y$5)</f>
        <v>0.1283647541</v>
      </c>
      <c r="Z166" s="34">
        <f t="shared" si="175"/>
        <v>-0.1137020133</v>
      </c>
      <c r="AA166" s="34">
        <f t="shared" si="175"/>
        <v>0.2237087804</v>
      </c>
      <c r="AB166" s="34">
        <f t="shared" si="175"/>
        <v>0.4200499642</v>
      </c>
      <c r="AC166" s="34">
        <f t="shared" si="175"/>
        <v>0.02498410706</v>
      </c>
      <c r="AD166" s="34">
        <f t="shared" si="175"/>
        <v>0.0001250751119</v>
      </c>
      <c r="AE166" s="34">
        <f t="shared" si="175"/>
        <v>-0.02370323822</v>
      </c>
      <c r="AF166" s="34">
        <f t="shared" si="175"/>
        <v>-0.03798513159</v>
      </c>
      <c r="AG166" s="34">
        <f t="shared" si="175"/>
        <v>-0.06560790057</v>
      </c>
      <c r="AH166" s="34">
        <f t="shared" si="175"/>
        <v>-0.00626148301</v>
      </c>
      <c r="AI166" s="34">
        <f t="shared" si="11"/>
        <v>0.5499729142</v>
      </c>
      <c r="AJ166" s="35">
        <f t="shared" si="12"/>
        <v>0.5511811024</v>
      </c>
      <c r="AK166" s="36">
        <f t="shared" si="13"/>
        <v>0.001208188204</v>
      </c>
      <c r="AL166" s="37">
        <f t="shared" si="14"/>
        <v>70</v>
      </c>
      <c r="AM166" s="37">
        <f t="shared" si="15"/>
        <v>70</v>
      </c>
      <c r="AN166" s="37">
        <f t="shared" si="16"/>
        <v>0</v>
      </c>
    </row>
    <row r="167">
      <c r="A167" s="15">
        <f t="shared" si="17"/>
        <v>161</v>
      </c>
      <c r="B167" s="15">
        <v>11.0</v>
      </c>
      <c r="C167" s="15" t="s">
        <v>207</v>
      </c>
      <c r="D167" s="16">
        <v>872.0</v>
      </c>
      <c r="E167" s="17">
        <v>8.0</v>
      </c>
      <c r="F167" s="17">
        <v>5.0</v>
      </c>
      <c r="G167" s="17">
        <v>22.0</v>
      </c>
      <c r="H167" s="18">
        <v>4.0</v>
      </c>
      <c r="I167" s="18">
        <v>4.0</v>
      </c>
      <c r="J167" s="18">
        <v>15.0</v>
      </c>
      <c r="K167" s="19">
        <v>21.0</v>
      </c>
      <c r="L167" s="19">
        <v>37.0</v>
      </c>
      <c r="M167" s="19">
        <v>57.0</v>
      </c>
      <c r="N167" s="20">
        <v>3.0</v>
      </c>
      <c r="O167" s="20">
        <v>1.0</v>
      </c>
      <c r="P167" s="20">
        <v>21.0</v>
      </c>
      <c r="Q167" s="29">
        <f t="shared" si="2"/>
        <v>173</v>
      </c>
      <c r="R167" s="30">
        <f t="shared" si="3"/>
        <v>58</v>
      </c>
      <c r="S167" s="30">
        <f t="shared" si="4"/>
        <v>37</v>
      </c>
      <c r="T167" s="30">
        <f t="shared" si="5"/>
        <v>57</v>
      </c>
      <c r="U167" s="30">
        <f t="shared" si="6"/>
        <v>21</v>
      </c>
      <c r="V167" s="31">
        <f t="shared" si="7"/>
        <v>0.6063829787</v>
      </c>
      <c r="W167" s="32">
        <f t="shared" si="8"/>
        <v>0.06651376147</v>
      </c>
      <c r="X167" s="33">
        <f t="shared" si="9"/>
        <v>0.02408256881</v>
      </c>
      <c r="Y167" s="34">
        <f t="shared" ref="Y167:AH167" si="176">Y$2*POWER($V167,Y$3)*POWER($W167,Y$4)*POWER($X167,Y$5)</f>
        <v>0.1283647541</v>
      </c>
      <c r="Z167" s="34">
        <f t="shared" si="176"/>
        <v>-0.07940886024</v>
      </c>
      <c r="AA167" s="34">
        <f t="shared" si="176"/>
        <v>0.3007505518</v>
      </c>
      <c r="AB167" s="34">
        <f t="shared" si="176"/>
        <v>0.4887700417</v>
      </c>
      <c r="AC167" s="34">
        <f t="shared" si="176"/>
        <v>0.01218611992</v>
      </c>
      <c r="AD167" s="34">
        <f t="shared" si="176"/>
        <v>0.0001174343398</v>
      </c>
      <c r="AE167" s="34">
        <f t="shared" si="176"/>
        <v>-0.04284049562</v>
      </c>
      <c r="AF167" s="34">
        <f t="shared" si="176"/>
        <v>-0.03086868079</v>
      </c>
      <c r="AG167" s="34">
        <f t="shared" si="176"/>
        <v>-0.1026320893</v>
      </c>
      <c r="AH167" s="34">
        <f t="shared" si="176"/>
        <v>-0.008477825241</v>
      </c>
      <c r="AI167" s="34">
        <f t="shared" si="11"/>
        <v>0.6659609507</v>
      </c>
      <c r="AJ167" s="35">
        <f t="shared" si="12"/>
        <v>0.6647398844</v>
      </c>
      <c r="AK167" s="36">
        <f t="shared" si="13"/>
        <v>0.001221066312</v>
      </c>
      <c r="AL167" s="37">
        <f t="shared" si="14"/>
        <v>115</v>
      </c>
      <c r="AM167" s="37">
        <f t="shared" si="15"/>
        <v>115</v>
      </c>
      <c r="AN167" s="37">
        <f t="shared" si="16"/>
        <v>0</v>
      </c>
    </row>
    <row r="168">
      <c r="A168" s="15">
        <f t="shared" si="17"/>
        <v>162</v>
      </c>
      <c r="B168" s="15">
        <v>3.0</v>
      </c>
      <c r="C168" s="15" t="s">
        <v>208</v>
      </c>
      <c r="D168" s="16">
        <v>677.0</v>
      </c>
      <c r="E168" s="17">
        <v>2.0</v>
      </c>
      <c r="F168" s="17">
        <v>3.0</v>
      </c>
      <c r="G168" s="17">
        <v>14.0</v>
      </c>
      <c r="H168" s="18">
        <v>2.0</v>
      </c>
      <c r="I168" s="18">
        <v>2.0</v>
      </c>
      <c r="J168" s="18">
        <v>16.0</v>
      </c>
      <c r="K168" s="19">
        <v>6.0</v>
      </c>
      <c r="L168" s="19">
        <v>16.0</v>
      </c>
      <c r="M168" s="19">
        <v>25.0</v>
      </c>
      <c r="N168" s="20">
        <v>5.0</v>
      </c>
      <c r="O168" s="20">
        <v>2.0</v>
      </c>
      <c r="P168" s="20">
        <v>23.0</v>
      </c>
      <c r="Q168" s="29">
        <f t="shared" si="2"/>
        <v>100</v>
      </c>
      <c r="R168" s="30">
        <f t="shared" si="3"/>
        <v>22</v>
      </c>
      <c r="S168" s="30">
        <f t="shared" si="4"/>
        <v>30</v>
      </c>
      <c r="T168" s="30">
        <f t="shared" si="5"/>
        <v>25</v>
      </c>
      <c r="U168" s="30">
        <f t="shared" si="6"/>
        <v>23</v>
      </c>
      <c r="V168" s="31">
        <f t="shared" si="7"/>
        <v>0.4545454545</v>
      </c>
      <c r="W168" s="32">
        <f t="shared" si="8"/>
        <v>0.03249630724</v>
      </c>
      <c r="X168" s="33">
        <f t="shared" si="9"/>
        <v>0.03397341211</v>
      </c>
      <c r="Y168" s="34">
        <f t="shared" ref="Y168:AH168" si="177">Y$2*POWER($V168,Y$3)*POWER($W168,Y$4)*POWER($X168,Y$5)</f>
        <v>0.1283647541</v>
      </c>
      <c r="Z168" s="34">
        <f t="shared" si="177"/>
        <v>-0.1120225154</v>
      </c>
      <c r="AA168" s="34">
        <f t="shared" si="177"/>
        <v>0.1469362447</v>
      </c>
      <c r="AB168" s="34">
        <f t="shared" si="177"/>
        <v>0.3663826469</v>
      </c>
      <c r="AC168" s="34">
        <f t="shared" si="177"/>
        <v>0.02425147527</v>
      </c>
      <c r="AD168" s="34">
        <f t="shared" si="177"/>
        <v>0.00008093828007</v>
      </c>
      <c r="AE168" s="34">
        <f t="shared" si="177"/>
        <v>-0.01022585178</v>
      </c>
      <c r="AF168" s="34">
        <f t="shared" si="177"/>
        <v>-0.03264260008</v>
      </c>
      <c r="AG168" s="34">
        <f t="shared" si="177"/>
        <v>-0.03758685518</v>
      </c>
      <c r="AH168" s="34">
        <f t="shared" si="177"/>
        <v>-0.004763707576</v>
      </c>
      <c r="AI168" s="34">
        <f t="shared" si="11"/>
        <v>0.4687745293</v>
      </c>
      <c r="AJ168" s="35">
        <f t="shared" si="12"/>
        <v>0.47</v>
      </c>
      <c r="AK168" s="36">
        <f t="shared" si="13"/>
        <v>0.001225470691</v>
      </c>
      <c r="AL168" s="37">
        <f t="shared" si="14"/>
        <v>47</v>
      </c>
      <c r="AM168" s="37">
        <f t="shared" si="15"/>
        <v>47</v>
      </c>
      <c r="AN168" s="37">
        <f t="shared" si="16"/>
        <v>0</v>
      </c>
    </row>
    <row r="169">
      <c r="A169" s="15">
        <f t="shared" si="17"/>
        <v>163</v>
      </c>
      <c r="B169" s="15">
        <v>6.0</v>
      </c>
      <c r="C169" s="15" t="s">
        <v>209</v>
      </c>
      <c r="D169" s="16">
        <v>551.0</v>
      </c>
      <c r="E169" s="17">
        <v>4.0</v>
      </c>
      <c r="F169" s="17">
        <v>5.0</v>
      </c>
      <c r="G169" s="17">
        <v>21.0</v>
      </c>
      <c r="H169" s="18">
        <v>0.0</v>
      </c>
      <c r="I169" s="18">
        <v>2.0</v>
      </c>
      <c r="J169" s="18">
        <v>6.0</v>
      </c>
      <c r="K169" s="19">
        <v>6.0</v>
      </c>
      <c r="L169" s="19">
        <v>15.0</v>
      </c>
      <c r="M169" s="19">
        <v>33.0</v>
      </c>
      <c r="N169" s="20">
        <v>1.0</v>
      </c>
      <c r="O169" s="20">
        <v>3.0</v>
      </c>
      <c r="P169" s="20">
        <v>25.0</v>
      </c>
      <c r="Q169" s="29">
        <f t="shared" si="2"/>
        <v>106</v>
      </c>
      <c r="R169" s="30">
        <f t="shared" si="3"/>
        <v>21</v>
      </c>
      <c r="S169" s="30">
        <f t="shared" si="4"/>
        <v>27</v>
      </c>
      <c r="T169" s="30">
        <f t="shared" si="5"/>
        <v>33</v>
      </c>
      <c r="U169" s="30">
        <f t="shared" si="6"/>
        <v>25</v>
      </c>
      <c r="V169" s="31">
        <f t="shared" si="7"/>
        <v>0.55</v>
      </c>
      <c r="W169" s="32">
        <f t="shared" si="8"/>
        <v>0.03811252269</v>
      </c>
      <c r="X169" s="33">
        <f t="shared" si="9"/>
        <v>0.04537205082</v>
      </c>
      <c r="Y169" s="34">
        <f t="shared" ref="Y169:AH169" si="178">Y$2*POWER($V169,Y$3)*POWER($W169,Y$4)*POWER($X169,Y$5)</f>
        <v>0.1283647541</v>
      </c>
      <c r="Z169" s="34">
        <f t="shared" si="178"/>
        <v>-0.1496079123</v>
      </c>
      <c r="AA169" s="34">
        <f t="shared" si="178"/>
        <v>0.1723306873</v>
      </c>
      <c r="AB169" s="34">
        <f t="shared" si="178"/>
        <v>0.4433230028</v>
      </c>
      <c r="AC169" s="34">
        <f t="shared" si="178"/>
        <v>0.043255033</v>
      </c>
      <c r="AD169" s="34">
        <f t="shared" si="178"/>
        <v>0.000126775957</v>
      </c>
      <c r="AE169" s="34">
        <f t="shared" si="178"/>
        <v>-0.01406587848</v>
      </c>
      <c r="AF169" s="34">
        <f t="shared" si="178"/>
        <v>-0.05274962265</v>
      </c>
      <c r="AG169" s="34">
        <f t="shared" si="178"/>
        <v>-0.05334024974</v>
      </c>
      <c r="AH169" s="34">
        <f t="shared" si="178"/>
        <v>-0.006974544263</v>
      </c>
      <c r="AI169" s="34">
        <f t="shared" si="11"/>
        <v>0.5106620457</v>
      </c>
      <c r="AJ169" s="35">
        <f t="shared" si="12"/>
        <v>0.5094339623</v>
      </c>
      <c r="AK169" s="36">
        <f t="shared" si="13"/>
        <v>0.001228083437</v>
      </c>
      <c r="AL169" s="37">
        <f t="shared" si="14"/>
        <v>54</v>
      </c>
      <c r="AM169" s="37">
        <f t="shared" si="15"/>
        <v>54</v>
      </c>
      <c r="AN169" s="37">
        <f t="shared" si="16"/>
        <v>0</v>
      </c>
    </row>
    <row r="170">
      <c r="A170" s="15">
        <f t="shared" si="17"/>
        <v>164</v>
      </c>
      <c r="B170" s="15">
        <v>6.0</v>
      </c>
      <c r="C170" s="15" t="s">
        <v>210</v>
      </c>
      <c r="D170" s="16">
        <v>748.0</v>
      </c>
      <c r="E170" s="17">
        <v>1.0</v>
      </c>
      <c r="F170" s="17">
        <v>2.0</v>
      </c>
      <c r="G170" s="17">
        <v>22.0</v>
      </c>
      <c r="H170" s="18">
        <v>3.0</v>
      </c>
      <c r="I170" s="18">
        <v>5.0</v>
      </c>
      <c r="J170" s="18">
        <v>21.0</v>
      </c>
      <c r="K170" s="19">
        <v>21.0</v>
      </c>
      <c r="L170" s="19">
        <v>16.0</v>
      </c>
      <c r="M170" s="19">
        <v>40.0</v>
      </c>
      <c r="N170" s="20">
        <v>1.0</v>
      </c>
      <c r="O170" s="20">
        <v>0.0</v>
      </c>
      <c r="P170" s="20">
        <v>39.0</v>
      </c>
      <c r="Q170" s="29">
        <f t="shared" si="2"/>
        <v>159</v>
      </c>
      <c r="R170" s="30">
        <f t="shared" si="3"/>
        <v>37</v>
      </c>
      <c r="S170" s="30">
        <f t="shared" si="4"/>
        <v>43</v>
      </c>
      <c r="T170" s="30">
        <f t="shared" si="5"/>
        <v>40</v>
      </c>
      <c r="U170" s="30">
        <f t="shared" si="6"/>
        <v>39</v>
      </c>
      <c r="V170" s="31">
        <f t="shared" si="7"/>
        <v>0.4819277108</v>
      </c>
      <c r="W170" s="32">
        <f t="shared" si="8"/>
        <v>0.04946524064</v>
      </c>
      <c r="X170" s="33">
        <f t="shared" si="9"/>
        <v>0.05213903743</v>
      </c>
      <c r="Y170" s="34">
        <f t="shared" ref="Y170:AH170" si="179">Y$2*POWER($V170,Y$3)*POWER($W170,Y$4)*POWER($X170,Y$5)</f>
        <v>0.1283647541</v>
      </c>
      <c r="Z170" s="34">
        <f t="shared" si="179"/>
        <v>-0.1719210924</v>
      </c>
      <c r="AA170" s="34">
        <f t="shared" si="179"/>
        <v>0.2236634659</v>
      </c>
      <c r="AB170" s="34">
        <f t="shared" si="179"/>
        <v>0.3884538907</v>
      </c>
      <c r="AC170" s="34">
        <f t="shared" si="179"/>
        <v>0.05711969061</v>
      </c>
      <c r="AD170" s="34">
        <f t="shared" si="179"/>
        <v>0.0001890792746</v>
      </c>
      <c r="AE170" s="34">
        <f t="shared" si="179"/>
        <v>-0.02369363652</v>
      </c>
      <c r="AF170" s="34">
        <f t="shared" si="179"/>
        <v>-0.05311450837</v>
      </c>
      <c r="AG170" s="34">
        <f t="shared" si="179"/>
        <v>-0.06066059761</v>
      </c>
      <c r="AH170" s="34">
        <f t="shared" si="179"/>
        <v>-0.005354935618</v>
      </c>
      <c r="AI170" s="34">
        <f t="shared" si="11"/>
        <v>0.4830461101</v>
      </c>
      <c r="AJ170" s="35">
        <f t="shared" si="12"/>
        <v>0.4842767296</v>
      </c>
      <c r="AK170" s="36">
        <f t="shared" si="13"/>
        <v>0.001230619477</v>
      </c>
      <c r="AL170" s="37">
        <f t="shared" si="14"/>
        <v>77</v>
      </c>
      <c r="AM170" s="37">
        <f t="shared" si="15"/>
        <v>77</v>
      </c>
      <c r="AN170" s="37">
        <f t="shared" si="16"/>
        <v>0</v>
      </c>
    </row>
    <row r="171">
      <c r="A171" s="15">
        <f t="shared" si="17"/>
        <v>165</v>
      </c>
      <c r="B171" s="15">
        <v>3.0</v>
      </c>
      <c r="C171" s="15" t="s">
        <v>211</v>
      </c>
      <c r="D171" s="16">
        <v>594.0</v>
      </c>
      <c r="E171" s="17">
        <v>1.0</v>
      </c>
      <c r="F171" s="17">
        <v>4.0</v>
      </c>
      <c r="G171" s="17">
        <v>12.0</v>
      </c>
      <c r="H171" s="18">
        <v>3.0</v>
      </c>
      <c r="I171" s="18">
        <v>2.0</v>
      </c>
      <c r="J171" s="18">
        <v>6.0</v>
      </c>
      <c r="K171" s="19">
        <v>12.0</v>
      </c>
      <c r="L171" s="19">
        <v>31.0</v>
      </c>
      <c r="M171" s="19">
        <v>57.0</v>
      </c>
      <c r="N171" s="20">
        <v>5.0</v>
      </c>
      <c r="O171" s="20">
        <v>1.0</v>
      </c>
      <c r="P171" s="20">
        <v>16.0</v>
      </c>
      <c r="Q171" s="29">
        <f t="shared" si="2"/>
        <v>134</v>
      </c>
      <c r="R171" s="30">
        <f t="shared" si="3"/>
        <v>43</v>
      </c>
      <c r="S171" s="30">
        <f t="shared" si="4"/>
        <v>18</v>
      </c>
      <c r="T171" s="30">
        <f t="shared" si="5"/>
        <v>57</v>
      </c>
      <c r="U171" s="30">
        <f t="shared" si="6"/>
        <v>16</v>
      </c>
      <c r="V171" s="31">
        <f t="shared" si="7"/>
        <v>0.76</v>
      </c>
      <c r="W171" s="32">
        <f t="shared" si="8"/>
        <v>0.07239057239</v>
      </c>
      <c r="X171" s="33">
        <f t="shared" si="9"/>
        <v>0.02693602694</v>
      </c>
      <c r="Y171" s="34">
        <f t="shared" ref="Y171:AH171" si="180">Y$2*POWER($V171,Y$3)*POWER($W171,Y$4)*POWER($X171,Y$5)</f>
        <v>0.1283647541</v>
      </c>
      <c r="Z171" s="34">
        <f t="shared" si="180"/>
        <v>-0.08881773433</v>
      </c>
      <c r="AA171" s="34">
        <f t="shared" si="180"/>
        <v>0.3273233104</v>
      </c>
      <c r="AB171" s="34">
        <f t="shared" si="180"/>
        <v>0.6125917856</v>
      </c>
      <c r="AC171" s="34">
        <f t="shared" si="180"/>
        <v>0.01524498156</v>
      </c>
      <c r="AD171" s="34">
        <f t="shared" si="180"/>
        <v>0.0001429540093</v>
      </c>
      <c r="AE171" s="34">
        <f t="shared" si="180"/>
        <v>-0.05074526099</v>
      </c>
      <c r="AF171" s="34">
        <f t="shared" si="180"/>
        <v>-0.04327283889</v>
      </c>
      <c r="AG171" s="34">
        <f t="shared" si="180"/>
        <v>-0.1399974942</v>
      </c>
      <c r="AH171" s="34">
        <f t="shared" si="180"/>
        <v>-0.01331734468</v>
      </c>
      <c r="AI171" s="34">
        <f t="shared" si="11"/>
        <v>0.7475171127</v>
      </c>
      <c r="AJ171" s="35">
        <f t="shared" si="12"/>
        <v>0.7462686567</v>
      </c>
      <c r="AK171" s="36">
        <f t="shared" si="13"/>
        <v>0.001248455956</v>
      </c>
      <c r="AL171" s="37">
        <f t="shared" si="14"/>
        <v>100</v>
      </c>
      <c r="AM171" s="37">
        <f t="shared" si="15"/>
        <v>100</v>
      </c>
      <c r="AN171" s="37">
        <f t="shared" si="16"/>
        <v>0</v>
      </c>
    </row>
    <row r="172">
      <c r="A172" s="15">
        <f t="shared" si="17"/>
        <v>166</v>
      </c>
      <c r="B172" s="15">
        <v>8.0</v>
      </c>
      <c r="C172" s="15" t="s">
        <v>212</v>
      </c>
      <c r="D172" s="16">
        <v>797.0</v>
      </c>
      <c r="E172" s="17">
        <v>3.0</v>
      </c>
      <c r="F172" s="17">
        <v>3.0</v>
      </c>
      <c r="G172" s="17">
        <v>14.0</v>
      </c>
      <c r="H172" s="18">
        <v>1.0</v>
      </c>
      <c r="I172" s="18">
        <v>0.0</v>
      </c>
      <c r="J172" s="18">
        <v>16.0</v>
      </c>
      <c r="K172" s="19">
        <v>14.0</v>
      </c>
      <c r="L172" s="19">
        <v>9.0</v>
      </c>
      <c r="M172" s="19">
        <v>40.0</v>
      </c>
      <c r="N172" s="20">
        <v>10.0</v>
      </c>
      <c r="O172" s="20">
        <v>0.0</v>
      </c>
      <c r="P172" s="20">
        <v>15.0</v>
      </c>
      <c r="Q172" s="29">
        <f t="shared" si="2"/>
        <v>108</v>
      </c>
      <c r="R172" s="30">
        <f t="shared" si="3"/>
        <v>23</v>
      </c>
      <c r="S172" s="30">
        <f t="shared" si="4"/>
        <v>30</v>
      </c>
      <c r="T172" s="30">
        <f t="shared" si="5"/>
        <v>40</v>
      </c>
      <c r="U172" s="30">
        <f t="shared" si="6"/>
        <v>15</v>
      </c>
      <c r="V172" s="31">
        <f t="shared" si="7"/>
        <v>0.5714285714</v>
      </c>
      <c r="W172" s="32">
        <f t="shared" si="8"/>
        <v>0.02885821832</v>
      </c>
      <c r="X172" s="33">
        <f t="shared" si="9"/>
        <v>0.01882057716</v>
      </c>
      <c r="Y172" s="34">
        <f t="shared" ref="Y172:AH172" si="181">Y$2*POWER($V172,Y$3)*POWER($W172,Y$4)*POWER($X172,Y$5)</f>
        <v>0.1283647541</v>
      </c>
      <c r="Z172" s="34">
        <f t="shared" si="181"/>
        <v>-0.06205818796</v>
      </c>
      <c r="AA172" s="34">
        <f t="shared" si="181"/>
        <v>0.1304861564</v>
      </c>
      <c r="AB172" s="34">
        <f t="shared" si="181"/>
        <v>0.4605953275</v>
      </c>
      <c r="AC172" s="34">
        <f t="shared" si="181"/>
        <v>0.007442617562</v>
      </c>
      <c r="AD172" s="34">
        <f t="shared" si="181"/>
        <v>0.00003981834859</v>
      </c>
      <c r="AE172" s="34">
        <f t="shared" si="181"/>
        <v>-0.008064370987</v>
      </c>
      <c r="AF172" s="34">
        <f t="shared" si="181"/>
        <v>-0.02273333474</v>
      </c>
      <c r="AG172" s="34">
        <f t="shared" si="181"/>
        <v>-0.04196199477</v>
      </c>
      <c r="AH172" s="34">
        <f t="shared" si="181"/>
        <v>-0.007528602341</v>
      </c>
      <c r="AI172" s="34">
        <f t="shared" si="11"/>
        <v>0.5845821832</v>
      </c>
      <c r="AJ172" s="35">
        <f t="shared" si="12"/>
        <v>0.5833333333</v>
      </c>
      <c r="AK172" s="36">
        <f t="shared" si="13"/>
        <v>0.001248849852</v>
      </c>
      <c r="AL172" s="37">
        <f t="shared" si="14"/>
        <v>63</v>
      </c>
      <c r="AM172" s="37">
        <f t="shared" si="15"/>
        <v>63</v>
      </c>
      <c r="AN172" s="37">
        <f t="shared" si="16"/>
        <v>0</v>
      </c>
    </row>
    <row r="173">
      <c r="A173" s="15">
        <f t="shared" si="17"/>
        <v>167</v>
      </c>
      <c r="B173" s="15">
        <v>6.0</v>
      </c>
      <c r="C173" s="15" t="s">
        <v>213</v>
      </c>
      <c r="D173" s="16">
        <v>436.0</v>
      </c>
      <c r="E173" s="17">
        <v>1.0</v>
      </c>
      <c r="F173" s="17">
        <v>1.0</v>
      </c>
      <c r="G173" s="17">
        <v>13.0</v>
      </c>
      <c r="H173" s="18">
        <v>1.0</v>
      </c>
      <c r="I173" s="18">
        <v>1.0</v>
      </c>
      <c r="J173" s="18">
        <v>12.0</v>
      </c>
      <c r="K173" s="19">
        <v>2.0</v>
      </c>
      <c r="L173" s="19">
        <v>12.0</v>
      </c>
      <c r="M173" s="19">
        <v>30.0</v>
      </c>
      <c r="N173" s="20">
        <v>4.0</v>
      </c>
      <c r="O173" s="20">
        <v>4.0</v>
      </c>
      <c r="P173" s="20">
        <v>13.0</v>
      </c>
      <c r="Q173" s="29">
        <f t="shared" si="2"/>
        <v>82</v>
      </c>
      <c r="R173" s="30">
        <f t="shared" si="3"/>
        <v>14</v>
      </c>
      <c r="S173" s="30">
        <f t="shared" si="4"/>
        <v>25</v>
      </c>
      <c r="T173" s="30">
        <f t="shared" si="5"/>
        <v>30</v>
      </c>
      <c r="U173" s="30">
        <f t="shared" si="6"/>
        <v>13</v>
      </c>
      <c r="V173" s="31">
        <f t="shared" si="7"/>
        <v>0.5454545455</v>
      </c>
      <c r="W173" s="32">
        <f t="shared" si="8"/>
        <v>0.03211009174</v>
      </c>
      <c r="X173" s="33">
        <f t="shared" si="9"/>
        <v>0.02981651376</v>
      </c>
      <c r="Y173" s="34">
        <f t="shared" ref="Y173:AH173" si="182">Y$2*POWER($V173,Y$3)*POWER($W173,Y$4)*POWER($X173,Y$5)</f>
        <v>0.1283647541</v>
      </c>
      <c r="Z173" s="34">
        <f t="shared" si="182"/>
        <v>-0.09831573172</v>
      </c>
      <c r="AA173" s="34">
        <f t="shared" si="182"/>
        <v>0.1451899216</v>
      </c>
      <c r="AB173" s="34">
        <f t="shared" si="182"/>
        <v>0.4396591763</v>
      </c>
      <c r="AC173" s="34">
        <f t="shared" si="182"/>
        <v>0.0186798573</v>
      </c>
      <c r="AD173" s="34">
        <f t="shared" si="182"/>
        <v>0.00007019063986</v>
      </c>
      <c r="AE173" s="34">
        <f t="shared" si="182"/>
        <v>-0.009984229657</v>
      </c>
      <c r="AF173" s="34">
        <f t="shared" si="182"/>
        <v>-0.03437824372</v>
      </c>
      <c r="AG173" s="34">
        <f t="shared" si="182"/>
        <v>-0.04456816682</v>
      </c>
      <c r="AH173" s="34">
        <f t="shared" si="182"/>
        <v>-0.00685973891</v>
      </c>
      <c r="AI173" s="34">
        <f t="shared" si="11"/>
        <v>0.5378577891</v>
      </c>
      <c r="AJ173" s="35">
        <f t="shared" si="12"/>
        <v>0.5365853659</v>
      </c>
      <c r="AK173" s="36">
        <f t="shared" si="13"/>
        <v>0.001272423215</v>
      </c>
      <c r="AL173" s="37">
        <f t="shared" si="14"/>
        <v>44</v>
      </c>
      <c r="AM173" s="37">
        <f t="shared" si="15"/>
        <v>44</v>
      </c>
      <c r="AN173" s="37">
        <f t="shared" si="16"/>
        <v>0</v>
      </c>
    </row>
    <row r="174">
      <c r="A174" s="15">
        <f t="shared" si="17"/>
        <v>168</v>
      </c>
      <c r="B174" s="15">
        <v>11.0</v>
      </c>
      <c r="C174" s="15" t="s">
        <v>214</v>
      </c>
      <c r="D174" s="16">
        <v>793.0</v>
      </c>
      <c r="E174" s="17">
        <v>0.0</v>
      </c>
      <c r="F174" s="17">
        <v>2.0</v>
      </c>
      <c r="G174" s="17">
        <v>14.0</v>
      </c>
      <c r="H174" s="18">
        <v>0.0</v>
      </c>
      <c r="I174" s="18">
        <v>3.0</v>
      </c>
      <c r="J174" s="18">
        <v>7.0</v>
      </c>
      <c r="K174" s="19">
        <v>10.0</v>
      </c>
      <c r="L174" s="19">
        <v>10.0</v>
      </c>
      <c r="M174" s="19">
        <v>31.0</v>
      </c>
      <c r="N174" s="20">
        <v>0.0</v>
      </c>
      <c r="O174" s="20">
        <v>0.0</v>
      </c>
      <c r="P174" s="20">
        <v>13.0</v>
      </c>
      <c r="Q174" s="29">
        <f t="shared" si="2"/>
        <v>85</v>
      </c>
      <c r="R174" s="30">
        <f t="shared" si="3"/>
        <v>20</v>
      </c>
      <c r="S174" s="30">
        <f t="shared" si="4"/>
        <v>21</v>
      </c>
      <c r="T174" s="30">
        <f t="shared" si="5"/>
        <v>31</v>
      </c>
      <c r="U174" s="30">
        <f t="shared" si="6"/>
        <v>13</v>
      </c>
      <c r="V174" s="31">
        <f t="shared" si="7"/>
        <v>0.5961538462</v>
      </c>
      <c r="W174" s="32">
        <f t="shared" si="8"/>
        <v>0.02522068096</v>
      </c>
      <c r="X174" s="33">
        <f t="shared" si="9"/>
        <v>0.01639344262</v>
      </c>
      <c r="Y174" s="34">
        <f t="shared" ref="Y174:AH174" si="183">Y$2*POWER($V174,Y$3)*POWER($W174,Y$4)*POWER($X174,Y$5)</f>
        <v>0.1283647541</v>
      </c>
      <c r="Z174" s="34">
        <f t="shared" si="183"/>
        <v>-0.05405505552</v>
      </c>
      <c r="AA174" s="34">
        <f t="shared" si="183"/>
        <v>0.1140385621</v>
      </c>
      <c r="AB174" s="34">
        <f t="shared" si="183"/>
        <v>0.4805249331</v>
      </c>
      <c r="AC174" s="34">
        <f t="shared" si="183"/>
        <v>0.005646770771</v>
      </c>
      <c r="AD174" s="34">
        <f t="shared" si="183"/>
        <v>0.00003031152351</v>
      </c>
      <c r="AE174" s="34">
        <f t="shared" si="183"/>
        <v>-0.006159494702</v>
      </c>
      <c r="AF174" s="34">
        <f t="shared" si="183"/>
        <v>-0.02065840432</v>
      </c>
      <c r="AG174" s="34">
        <f t="shared" si="183"/>
        <v>-0.0382595465</v>
      </c>
      <c r="AH174" s="34">
        <f t="shared" si="183"/>
        <v>-0.008194211253</v>
      </c>
      <c r="AI174" s="34">
        <f t="shared" si="11"/>
        <v>0.6012786192</v>
      </c>
      <c r="AJ174" s="35">
        <f t="shared" si="12"/>
        <v>0.6</v>
      </c>
      <c r="AK174" s="36">
        <f t="shared" si="13"/>
        <v>0.001278619225</v>
      </c>
      <c r="AL174" s="37">
        <f t="shared" si="14"/>
        <v>51</v>
      </c>
      <c r="AM174" s="37">
        <f t="shared" si="15"/>
        <v>51</v>
      </c>
      <c r="AN174" s="37">
        <f t="shared" si="16"/>
        <v>0</v>
      </c>
    </row>
    <row r="175">
      <c r="A175" s="15">
        <f t="shared" si="17"/>
        <v>169</v>
      </c>
      <c r="B175" s="15">
        <v>6.0</v>
      </c>
      <c r="C175" s="15" t="s">
        <v>215</v>
      </c>
      <c r="D175" s="16">
        <v>553.0</v>
      </c>
      <c r="E175" s="17">
        <v>5.0</v>
      </c>
      <c r="F175" s="17">
        <v>1.0</v>
      </c>
      <c r="G175" s="17">
        <v>16.0</v>
      </c>
      <c r="H175" s="18">
        <v>0.0</v>
      </c>
      <c r="I175" s="18">
        <v>10.0</v>
      </c>
      <c r="J175" s="18">
        <v>23.0</v>
      </c>
      <c r="K175" s="19">
        <v>10.0</v>
      </c>
      <c r="L175" s="19">
        <v>20.0</v>
      </c>
      <c r="M175" s="19">
        <v>49.0</v>
      </c>
      <c r="N175" s="20">
        <v>2.0</v>
      </c>
      <c r="O175" s="20">
        <v>2.0</v>
      </c>
      <c r="P175" s="20">
        <v>43.0</v>
      </c>
      <c r="Q175" s="29">
        <f t="shared" si="2"/>
        <v>161</v>
      </c>
      <c r="R175" s="30">
        <f t="shared" si="3"/>
        <v>30</v>
      </c>
      <c r="S175" s="30">
        <f t="shared" si="4"/>
        <v>39</v>
      </c>
      <c r="T175" s="30">
        <f t="shared" si="5"/>
        <v>49</v>
      </c>
      <c r="U175" s="30">
        <f t="shared" si="6"/>
        <v>43</v>
      </c>
      <c r="V175" s="31">
        <f t="shared" si="7"/>
        <v>0.5568181818</v>
      </c>
      <c r="W175" s="32">
        <f t="shared" si="8"/>
        <v>0.05424954792</v>
      </c>
      <c r="X175" s="33">
        <f t="shared" si="9"/>
        <v>0.07775768535</v>
      </c>
      <c r="Y175" s="34">
        <f t="shared" ref="Y175:AH175" si="184">Y$2*POWER($V175,Y$3)*POWER($W175,Y$4)*POWER($X175,Y$5)</f>
        <v>0.1283647541</v>
      </c>
      <c r="Z175" s="34">
        <f t="shared" si="184"/>
        <v>-0.256394956</v>
      </c>
      <c r="AA175" s="34">
        <f t="shared" si="184"/>
        <v>0.2452963284</v>
      </c>
      <c r="AB175" s="34">
        <f t="shared" si="184"/>
        <v>0.4488187425</v>
      </c>
      <c r="AC175" s="34">
        <f t="shared" si="184"/>
        <v>0.1270417527</v>
      </c>
      <c r="AD175" s="34">
        <f t="shared" si="184"/>
        <v>0.0003092574992</v>
      </c>
      <c r="AE175" s="34">
        <f t="shared" si="184"/>
        <v>-0.02849861249</v>
      </c>
      <c r="AF175" s="34">
        <f t="shared" si="184"/>
        <v>-0.09152189209</v>
      </c>
      <c r="AG175" s="34">
        <f t="shared" si="184"/>
        <v>-0.07686598391</v>
      </c>
      <c r="AH175" s="34">
        <f t="shared" si="184"/>
        <v>-0.007148538682</v>
      </c>
      <c r="AI175" s="34">
        <f t="shared" si="11"/>
        <v>0.4894008519</v>
      </c>
      <c r="AJ175" s="35">
        <f t="shared" si="12"/>
        <v>0.4906832298</v>
      </c>
      <c r="AK175" s="36">
        <f t="shared" si="13"/>
        <v>0.001282377868</v>
      </c>
      <c r="AL175" s="37">
        <f t="shared" si="14"/>
        <v>79</v>
      </c>
      <c r="AM175" s="37">
        <f t="shared" si="15"/>
        <v>79</v>
      </c>
      <c r="AN175" s="37">
        <f t="shared" si="16"/>
        <v>0</v>
      </c>
    </row>
    <row r="176">
      <c r="A176" s="15">
        <f t="shared" si="17"/>
        <v>170</v>
      </c>
      <c r="B176" s="15">
        <v>3.0</v>
      </c>
      <c r="C176" s="15" t="s">
        <v>216</v>
      </c>
      <c r="D176" s="16">
        <v>676.0</v>
      </c>
      <c r="E176" s="17">
        <v>5.0</v>
      </c>
      <c r="F176" s="17">
        <v>11.0</v>
      </c>
      <c r="G176" s="17">
        <v>18.0</v>
      </c>
      <c r="H176" s="18">
        <v>5.0</v>
      </c>
      <c r="I176" s="18">
        <v>1.0</v>
      </c>
      <c r="J176" s="18">
        <v>11.0</v>
      </c>
      <c r="K176" s="19">
        <v>27.0</v>
      </c>
      <c r="L176" s="19">
        <v>23.0</v>
      </c>
      <c r="M176" s="19">
        <v>45.0</v>
      </c>
      <c r="N176" s="20">
        <v>7.0</v>
      </c>
      <c r="O176" s="20">
        <v>5.0</v>
      </c>
      <c r="P176" s="20">
        <v>26.0</v>
      </c>
      <c r="Q176" s="29">
        <f t="shared" si="2"/>
        <v>150</v>
      </c>
      <c r="R176" s="30">
        <f t="shared" si="3"/>
        <v>50</v>
      </c>
      <c r="S176" s="30">
        <f t="shared" si="4"/>
        <v>29</v>
      </c>
      <c r="T176" s="30">
        <f t="shared" si="5"/>
        <v>45</v>
      </c>
      <c r="U176" s="30">
        <f t="shared" si="6"/>
        <v>26</v>
      </c>
      <c r="V176" s="31">
        <f t="shared" si="7"/>
        <v>0.6081081081</v>
      </c>
      <c r="W176" s="32">
        <f t="shared" si="8"/>
        <v>0.07396449704</v>
      </c>
      <c r="X176" s="33">
        <f t="shared" si="9"/>
        <v>0.03846153846</v>
      </c>
      <c r="Y176" s="34">
        <f t="shared" ref="Y176:AH176" si="185">Y$2*POWER($V176,Y$3)*POWER($W176,Y$4)*POWER($X176,Y$5)</f>
        <v>0.1283647541</v>
      </c>
      <c r="Z176" s="34">
        <f t="shared" si="185"/>
        <v>-0.1268214764</v>
      </c>
      <c r="AA176" s="34">
        <f t="shared" si="185"/>
        <v>0.3344400138</v>
      </c>
      <c r="AB176" s="34">
        <f t="shared" si="185"/>
        <v>0.4901605682</v>
      </c>
      <c r="AC176" s="34">
        <f t="shared" si="185"/>
        <v>0.03108229888</v>
      </c>
      <c r="AD176" s="34">
        <f t="shared" si="185"/>
        <v>0.0002085598724</v>
      </c>
      <c r="AE176" s="34">
        <f t="shared" si="185"/>
        <v>-0.05297586859</v>
      </c>
      <c r="AF176" s="34">
        <f t="shared" si="185"/>
        <v>-0.04943968601</v>
      </c>
      <c r="AG176" s="34">
        <f t="shared" si="185"/>
        <v>-0.1144534167</v>
      </c>
      <c r="AH176" s="34">
        <f t="shared" si="185"/>
        <v>-0.00852613184</v>
      </c>
      <c r="AI176" s="34">
        <f t="shared" si="11"/>
        <v>0.6320396152</v>
      </c>
      <c r="AJ176" s="35">
        <f t="shared" si="12"/>
        <v>0.6333333333</v>
      </c>
      <c r="AK176" s="36">
        <f t="shared" si="13"/>
        <v>0.001293718107</v>
      </c>
      <c r="AL176" s="37">
        <f t="shared" si="14"/>
        <v>95</v>
      </c>
      <c r="AM176" s="37">
        <f t="shared" si="15"/>
        <v>95</v>
      </c>
      <c r="AN176" s="37">
        <f t="shared" si="16"/>
        <v>0</v>
      </c>
    </row>
    <row r="177">
      <c r="A177" s="15">
        <f t="shared" si="17"/>
        <v>171</v>
      </c>
      <c r="B177" s="15">
        <v>11.0</v>
      </c>
      <c r="C177" s="15" t="s">
        <v>217</v>
      </c>
      <c r="D177" s="16">
        <v>749.0</v>
      </c>
      <c r="E177" s="17">
        <v>5.0</v>
      </c>
      <c r="F177" s="17">
        <v>0.0</v>
      </c>
      <c r="G177" s="17">
        <v>12.0</v>
      </c>
      <c r="H177" s="18">
        <v>3.0</v>
      </c>
      <c r="I177" s="18">
        <v>0.0</v>
      </c>
      <c r="J177" s="18">
        <v>22.0</v>
      </c>
      <c r="K177" s="19">
        <v>11.0</v>
      </c>
      <c r="L177" s="19">
        <v>18.0</v>
      </c>
      <c r="M177" s="19">
        <v>48.0</v>
      </c>
      <c r="N177" s="20">
        <v>0.0</v>
      </c>
      <c r="O177" s="20">
        <v>2.0</v>
      </c>
      <c r="P177" s="20">
        <v>21.0</v>
      </c>
      <c r="Q177" s="29">
        <f t="shared" si="2"/>
        <v>132</v>
      </c>
      <c r="R177" s="30">
        <f t="shared" si="3"/>
        <v>29</v>
      </c>
      <c r="S177" s="30">
        <f t="shared" si="4"/>
        <v>34</v>
      </c>
      <c r="T177" s="30">
        <f t="shared" si="5"/>
        <v>48</v>
      </c>
      <c r="U177" s="30">
        <f t="shared" si="6"/>
        <v>21</v>
      </c>
      <c r="V177" s="31">
        <f t="shared" si="7"/>
        <v>0.5853658537</v>
      </c>
      <c r="W177" s="32">
        <f t="shared" si="8"/>
        <v>0.03871829105</v>
      </c>
      <c r="X177" s="33">
        <f t="shared" si="9"/>
        <v>0.02803738318</v>
      </c>
      <c r="Y177" s="34">
        <f t="shared" ref="Y177:AH177" si="186">Y$2*POWER($V177,Y$3)*POWER($W177,Y$4)*POWER($X177,Y$5)</f>
        <v>0.1283647541</v>
      </c>
      <c r="Z177" s="34">
        <f t="shared" si="186"/>
        <v>-0.09244930057</v>
      </c>
      <c r="AA177" s="34">
        <f t="shared" si="186"/>
        <v>0.1750697471</v>
      </c>
      <c r="AB177" s="34">
        <f t="shared" si="186"/>
        <v>0.4718293599</v>
      </c>
      <c r="AC177" s="34">
        <f t="shared" si="186"/>
        <v>0.01651713742</v>
      </c>
      <c r="AD177" s="34">
        <f t="shared" si="186"/>
        <v>0.00007958559165</v>
      </c>
      <c r="AE177" s="34">
        <f t="shared" si="186"/>
        <v>-0.01451656388</v>
      </c>
      <c r="AF177" s="34">
        <f t="shared" si="186"/>
        <v>-0.03469230213</v>
      </c>
      <c r="AG177" s="34">
        <f t="shared" si="186"/>
        <v>-0.05767242655</v>
      </c>
      <c r="AH177" s="34">
        <f t="shared" si="186"/>
        <v>-0.007900329881</v>
      </c>
      <c r="AI177" s="34">
        <f t="shared" si="11"/>
        <v>0.5846296612</v>
      </c>
      <c r="AJ177" s="35">
        <f t="shared" si="12"/>
        <v>0.5833333333</v>
      </c>
      <c r="AK177" s="36">
        <f t="shared" si="13"/>
        <v>0.001296327818</v>
      </c>
      <c r="AL177" s="37">
        <f t="shared" si="14"/>
        <v>77</v>
      </c>
      <c r="AM177" s="37">
        <f t="shared" si="15"/>
        <v>77</v>
      </c>
      <c r="AN177" s="37">
        <f t="shared" si="16"/>
        <v>0</v>
      </c>
    </row>
    <row r="178">
      <c r="A178" s="15">
        <f t="shared" si="17"/>
        <v>172</v>
      </c>
      <c r="B178" s="39">
        <v>44657.0</v>
      </c>
      <c r="C178" s="15" t="s">
        <v>218</v>
      </c>
      <c r="D178" s="38">
        <v>1001.0</v>
      </c>
      <c r="E178" s="17">
        <v>7.0</v>
      </c>
      <c r="F178" s="17">
        <v>4.0</v>
      </c>
      <c r="G178" s="17">
        <v>21.0</v>
      </c>
      <c r="H178" s="18">
        <v>6.0</v>
      </c>
      <c r="I178" s="18">
        <v>2.0</v>
      </c>
      <c r="J178" s="18">
        <v>22.0</v>
      </c>
      <c r="K178" s="19">
        <v>25.0</v>
      </c>
      <c r="L178" s="19">
        <v>33.0</v>
      </c>
      <c r="M178" s="19">
        <v>58.0</v>
      </c>
      <c r="N178" s="20">
        <v>6.0</v>
      </c>
      <c r="O178" s="20">
        <v>2.0</v>
      </c>
      <c r="P178" s="20">
        <v>21.0</v>
      </c>
      <c r="Q178" s="29">
        <f t="shared" si="2"/>
        <v>180</v>
      </c>
      <c r="R178" s="30">
        <f t="shared" si="3"/>
        <v>58</v>
      </c>
      <c r="S178" s="30">
        <f t="shared" si="4"/>
        <v>43</v>
      </c>
      <c r="T178" s="30">
        <f t="shared" si="5"/>
        <v>58</v>
      </c>
      <c r="U178" s="30">
        <f t="shared" si="6"/>
        <v>21</v>
      </c>
      <c r="V178" s="31">
        <f t="shared" si="7"/>
        <v>0.5742574257</v>
      </c>
      <c r="W178" s="32">
        <f t="shared" si="8"/>
        <v>0.05794205794</v>
      </c>
      <c r="X178" s="33">
        <f t="shared" si="9"/>
        <v>0.02097902098</v>
      </c>
      <c r="Y178" s="34">
        <f t="shared" ref="Y178:AH178" si="187">Y$2*POWER($V178,Y$3)*POWER($W178,Y$4)*POWER($X178,Y$5)</f>
        <v>0.1283647541</v>
      </c>
      <c r="Z178" s="34">
        <f t="shared" si="187"/>
        <v>-0.06917535078</v>
      </c>
      <c r="AA178" s="34">
        <f t="shared" si="187"/>
        <v>0.2619924887</v>
      </c>
      <c r="AB178" s="34">
        <f t="shared" si="187"/>
        <v>0.4628755024</v>
      </c>
      <c r="AC178" s="34">
        <f t="shared" si="187"/>
        <v>0.009247626112</v>
      </c>
      <c r="AD178" s="34">
        <f t="shared" si="187"/>
        <v>0.00008911687014</v>
      </c>
      <c r="AE178" s="34">
        <f t="shared" si="187"/>
        <v>-0.03251017456</v>
      </c>
      <c r="AF178" s="34">
        <f t="shared" si="187"/>
        <v>-0.02546596248</v>
      </c>
      <c r="AG178" s="34">
        <f t="shared" si="187"/>
        <v>-0.0846691491</v>
      </c>
      <c r="AH178" s="34">
        <f t="shared" si="187"/>
        <v>-0.007603327465</v>
      </c>
      <c r="AI178" s="34">
        <f t="shared" si="11"/>
        <v>0.6431455238</v>
      </c>
      <c r="AJ178" s="35">
        <f t="shared" si="12"/>
        <v>0.6444444444</v>
      </c>
      <c r="AK178" s="36">
        <f t="shared" si="13"/>
        <v>0.001298920615</v>
      </c>
      <c r="AL178" s="37">
        <f t="shared" si="14"/>
        <v>116</v>
      </c>
      <c r="AM178" s="37">
        <f t="shared" si="15"/>
        <v>116</v>
      </c>
      <c r="AN178" s="37">
        <f t="shared" si="16"/>
        <v>0</v>
      </c>
    </row>
    <row r="179">
      <c r="A179" s="15">
        <f t="shared" si="17"/>
        <v>173</v>
      </c>
      <c r="B179" s="15">
        <v>3.0</v>
      </c>
      <c r="C179" s="15" t="s">
        <v>219</v>
      </c>
      <c r="D179" s="16">
        <v>694.0</v>
      </c>
      <c r="E179" s="17">
        <v>0.0</v>
      </c>
      <c r="F179" s="17">
        <v>2.0</v>
      </c>
      <c r="G179" s="17">
        <v>28.0</v>
      </c>
      <c r="H179" s="18">
        <v>6.0</v>
      </c>
      <c r="I179" s="18">
        <v>5.0</v>
      </c>
      <c r="J179" s="18">
        <v>24.0</v>
      </c>
      <c r="K179" s="19">
        <v>18.0</v>
      </c>
      <c r="L179" s="19">
        <v>13.0</v>
      </c>
      <c r="M179" s="19">
        <v>42.0</v>
      </c>
      <c r="N179" s="20">
        <v>3.0</v>
      </c>
      <c r="O179" s="20">
        <v>1.0</v>
      </c>
      <c r="P179" s="20">
        <v>29.0</v>
      </c>
      <c r="Q179" s="29">
        <f t="shared" si="2"/>
        <v>154</v>
      </c>
      <c r="R179" s="30">
        <f t="shared" si="3"/>
        <v>31</v>
      </c>
      <c r="S179" s="30">
        <f t="shared" si="4"/>
        <v>52</v>
      </c>
      <c r="T179" s="30">
        <f t="shared" si="5"/>
        <v>42</v>
      </c>
      <c r="U179" s="30">
        <f t="shared" si="6"/>
        <v>29</v>
      </c>
      <c r="V179" s="31">
        <f t="shared" si="7"/>
        <v>0.4468085106</v>
      </c>
      <c r="W179" s="32">
        <f t="shared" si="8"/>
        <v>0.0446685879</v>
      </c>
      <c r="X179" s="33">
        <f t="shared" si="9"/>
        <v>0.04178674352</v>
      </c>
      <c r="Y179" s="34">
        <f t="shared" ref="Y179:AH179" si="188">Y$2*POWER($V179,Y$3)*POWER($W179,Y$4)*POWER($X179,Y$5)</f>
        <v>0.1283647541</v>
      </c>
      <c r="Z179" s="34">
        <f t="shared" si="188"/>
        <v>-0.1377858692</v>
      </c>
      <c r="AA179" s="34">
        <f t="shared" si="188"/>
        <v>0.2019747818</v>
      </c>
      <c r="AB179" s="34">
        <f t="shared" si="188"/>
        <v>0.3601463465</v>
      </c>
      <c r="AC179" s="34">
        <f t="shared" si="188"/>
        <v>0.03668908518</v>
      </c>
      <c r="AD179" s="34">
        <f t="shared" si="188"/>
        <v>0.0001368426711</v>
      </c>
      <c r="AE179" s="34">
        <f t="shared" si="188"/>
        <v>-0.01932128097</v>
      </c>
      <c r="AF179" s="34">
        <f t="shared" si="188"/>
        <v>-0.03946646442</v>
      </c>
      <c r="AG179" s="34">
        <f t="shared" si="188"/>
        <v>-0.05078650415</v>
      </c>
      <c r="AH179" s="34">
        <f t="shared" si="188"/>
        <v>-0.004602918968</v>
      </c>
      <c r="AI179" s="34">
        <f t="shared" si="11"/>
        <v>0.4753487726</v>
      </c>
      <c r="AJ179" s="35">
        <f t="shared" si="12"/>
        <v>0.474025974</v>
      </c>
      <c r="AK179" s="36">
        <f t="shared" si="13"/>
        <v>0.001322798546</v>
      </c>
      <c r="AL179" s="37">
        <f t="shared" si="14"/>
        <v>73</v>
      </c>
      <c r="AM179" s="37">
        <f t="shared" si="15"/>
        <v>73</v>
      </c>
      <c r="AN179" s="37">
        <f t="shared" si="16"/>
        <v>0</v>
      </c>
    </row>
    <row r="180">
      <c r="A180" s="15">
        <f t="shared" si="17"/>
        <v>174</v>
      </c>
      <c r="B180" s="15">
        <v>8.0</v>
      </c>
      <c r="C180" s="15" t="s">
        <v>220</v>
      </c>
      <c r="D180" s="16">
        <v>715.0</v>
      </c>
      <c r="E180" s="17">
        <v>5.0</v>
      </c>
      <c r="F180" s="17">
        <v>3.0</v>
      </c>
      <c r="G180" s="17">
        <v>16.0</v>
      </c>
      <c r="H180" s="18">
        <v>0.0</v>
      </c>
      <c r="I180" s="18">
        <v>0.0</v>
      </c>
      <c r="J180" s="18">
        <v>16.0</v>
      </c>
      <c r="K180" s="19">
        <v>10.0</v>
      </c>
      <c r="L180" s="19">
        <v>13.0</v>
      </c>
      <c r="M180" s="19">
        <v>50.0</v>
      </c>
      <c r="N180" s="20">
        <v>3.0</v>
      </c>
      <c r="O180" s="20">
        <v>1.0</v>
      </c>
      <c r="P180" s="20">
        <v>17.0</v>
      </c>
      <c r="Q180" s="29">
        <f t="shared" si="2"/>
        <v>122</v>
      </c>
      <c r="R180" s="30">
        <f t="shared" si="3"/>
        <v>23</v>
      </c>
      <c r="S180" s="30">
        <f t="shared" si="4"/>
        <v>32</v>
      </c>
      <c r="T180" s="30">
        <f t="shared" si="5"/>
        <v>50</v>
      </c>
      <c r="U180" s="30">
        <f t="shared" si="6"/>
        <v>17</v>
      </c>
      <c r="V180" s="31">
        <f t="shared" si="7"/>
        <v>0.6097560976</v>
      </c>
      <c r="W180" s="32">
        <f t="shared" si="8"/>
        <v>0.03216783217</v>
      </c>
      <c r="X180" s="33">
        <f t="shared" si="9"/>
        <v>0.02377622378</v>
      </c>
      <c r="Y180" s="34">
        <f t="shared" ref="Y180:AH180" si="189">Y$2*POWER($V180,Y$3)*POWER($W180,Y$4)*POWER($X180,Y$5)</f>
        <v>0.1283647541</v>
      </c>
      <c r="Z180" s="34">
        <f t="shared" si="189"/>
        <v>-0.07839873088</v>
      </c>
      <c r="AA180" s="34">
        <f t="shared" si="189"/>
        <v>0.1454510023</v>
      </c>
      <c r="AB180" s="34">
        <f t="shared" si="189"/>
        <v>0.4914889166</v>
      </c>
      <c r="AC180" s="34">
        <f t="shared" si="189"/>
        <v>0.01187806198</v>
      </c>
      <c r="AD180" s="34">
        <f t="shared" si="189"/>
        <v>0.00005607192496</v>
      </c>
      <c r="AE180" s="34">
        <f t="shared" si="189"/>
        <v>-0.01002016926</v>
      </c>
      <c r="AF180" s="34">
        <f t="shared" si="189"/>
        <v>-0.03064554078</v>
      </c>
      <c r="AG180" s="34">
        <f t="shared" si="189"/>
        <v>-0.04991172796</v>
      </c>
      <c r="AH180" s="34">
        <f t="shared" si="189"/>
        <v>-0.008572406555</v>
      </c>
      <c r="AI180" s="34">
        <f t="shared" si="11"/>
        <v>0.5996902315</v>
      </c>
      <c r="AJ180" s="35">
        <f t="shared" si="12"/>
        <v>0.5983606557</v>
      </c>
      <c r="AK180" s="36">
        <f t="shared" si="13"/>
        <v>0.001329575769</v>
      </c>
      <c r="AL180" s="37">
        <f t="shared" si="14"/>
        <v>73</v>
      </c>
      <c r="AM180" s="37">
        <f t="shared" si="15"/>
        <v>73</v>
      </c>
      <c r="AN180" s="37">
        <f t="shared" si="16"/>
        <v>0</v>
      </c>
    </row>
    <row r="181">
      <c r="A181" s="15">
        <f t="shared" si="17"/>
        <v>175</v>
      </c>
      <c r="B181" s="15">
        <v>11.0</v>
      </c>
      <c r="C181" s="15" t="s">
        <v>221</v>
      </c>
      <c r="D181" s="16">
        <v>927.0</v>
      </c>
      <c r="E181" s="17">
        <v>2.0</v>
      </c>
      <c r="F181" s="17">
        <v>3.0</v>
      </c>
      <c r="G181" s="17">
        <v>32.0</v>
      </c>
      <c r="H181" s="18">
        <v>0.0</v>
      </c>
      <c r="I181" s="18">
        <v>1.0</v>
      </c>
      <c r="J181" s="18">
        <v>20.0</v>
      </c>
      <c r="K181" s="19">
        <v>8.0</v>
      </c>
      <c r="L181" s="19">
        <v>24.0</v>
      </c>
      <c r="M181" s="19">
        <v>48.0</v>
      </c>
      <c r="N181" s="20">
        <v>5.0</v>
      </c>
      <c r="O181" s="20">
        <v>0.0</v>
      </c>
      <c r="P181" s="20">
        <v>28.0</v>
      </c>
      <c r="Q181" s="29">
        <f t="shared" si="2"/>
        <v>160</v>
      </c>
      <c r="R181" s="30">
        <f t="shared" si="3"/>
        <v>32</v>
      </c>
      <c r="S181" s="30">
        <f t="shared" si="4"/>
        <v>52</v>
      </c>
      <c r="T181" s="30">
        <f t="shared" si="5"/>
        <v>48</v>
      </c>
      <c r="U181" s="30">
        <f t="shared" si="6"/>
        <v>28</v>
      </c>
      <c r="V181" s="31">
        <f t="shared" si="7"/>
        <v>0.48</v>
      </c>
      <c r="W181" s="32">
        <f t="shared" si="8"/>
        <v>0.03451995685</v>
      </c>
      <c r="X181" s="33">
        <f t="shared" si="9"/>
        <v>0.03020496224</v>
      </c>
      <c r="Y181" s="34">
        <f t="shared" ref="Y181:AH181" si="190">Y$2*POWER($V181,Y$3)*POWER($W181,Y$4)*POWER($X181,Y$5)</f>
        <v>0.1283647541</v>
      </c>
      <c r="Z181" s="34">
        <f t="shared" si="190"/>
        <v>-0.09959658558</v>
      </c>
      <c r="AA181" s="34">
        <f t="shared" si="190"/>
        <v>0.1560864375</v>
      </c>
      <c r="AB181" s="34">
        <f t="shared" si="190"/>
        <v>0.3869000751</v>
      </c>
      <c r="AC181" s="34">
        <f t="shared" si="190"/>
        <v>0.01916974882</v>
      </c>
      <c r="AD181" s="34">
        <f t="shared" si="190"/>
        <v>0.00007644152338</v>
      </c>
      <c r="AE181" s="34">
        <f t="shared" si="190"/>
        <v>-0.01153910055</v>
      </c>
      <c r="AF181" s="34">
        <f t="shared" si="190"/>
        <v>-0.03064698759</v>
      </c>
      <c r="AG181" s="34">
        <f t="shared" si="190"/>
        <v>-0.04216345013</v>
      </c>
      <c r="AH181" s="34">
        <f t="shared" si="190"/>
        <v>-0.005312181812</v>
      </c>
      <c r="AI181" s="34">
        <f t="shared" si="11"/>
        <v>0.5013391514</v>
      </c>
      <c r="AJ181" s="35">
        <f t="shared" si="12"/>
        <v>0.5</v>
      </c>
      <c r="AK181" s="36">
        <f t="shared" si="13"/>
        <v>0.001339151409</v>
      </c>
      <c r="AL181" s="37">
        <f t="shared" si="14"/>
        <v>80</v>
      </c>
      <c r="AM181" s="37">
        <f t="shared" si="15"/>
        <v>80</v>
      </c>
      <c r="AN181" s="37">
        <f t="shared" si="16"/>
        <v>0</v>
      </c>
    </row>
    <row r="182">
      <c r="A182" s="15">
        <f t="shared" si="17"/>
        <v>176</v>
      </c>
      <c r="B182" s="15">
        <v>6.0</v>
      </c>
      <c r="C182" s="15" t="s">
        <v>222</v>
      </c>
      <c r="D182" s="16">
        <v>680.0</v>
      </c>
      <c r="E182" s="17">
        <v>0.0</v>
      </c>
      <c r="F182" s="17">
        <v>4.0</v>
      </c>
      <c r="G182" s="17">
        <v>22.0</v>
      </c>
      <c r="H182" s="18">
        <v>0.0</v>
      </c>
      <c r="I182" s="18">
        <v>1.0</v>
      </c>
      <c r="J182" s="18">
        <v>15.0</v>
      </c>
      <c r="K182" s="19">
        <v>9.0</v>
      </c>
      <c r="L182" s="19">
        <v>21.0</v>
      </c>
      <c r="M182" s="19">
        <v>57.0</v>
      </c>
      <c r="N182" s="20">
        <v>1.0</v>
      </c>
      <c r="O182" s="20">
        <v>1.0</v>
      </c>
      <c r="P182" s="20">
        <v>23.0</v>
      </c>
      <c r="Q182" s="29">
        <f t="shared" si="2"/>
        <v>147</v>
      </c>
      <c r="R182" s="30">
        <f t="shared" si="3"/>
        <v>30</v>
      </c>
      <c r="S182" s="30">
        <f t="shared" si="4"/>
        <v>37</v>
      </c>
      <c r="T182" s="30">
        <f t="shared" si="5"/>
        <v>57</v>
      </c>
      <c r="U182" s="30">
        <f t="shared" si="6"/>
        <v>23</v>
      </c>
      <c r="V182" s="31">
        <f t="shared" si="7"/>
        <v>0.6063829787</v>
      </c>
      <c r="W182" s="32">
        <f t="shared" si="8"/>
        <v>0.04411764706</v>
      </c>
      <c r="X182" s="33">
        <f t="shared" si="9"/>
        <v>0.03382352941</v>
      </c>
      <c r="Y182" s="34">
        <f t="shared" ref="Y182:AH182" si="191">Y$2*POWER($V182,Y$3)*POWER($W182,Y$4)*POWER($X182,Y$5)</f>
        <v>0.1283647541</v>
      </c>
      <c r="Z182" s="34">
        <f t="shared" si="191"/>
        <v>-0.1115282984</v>
      </c>
      <c r="AA182" s="34">
        <f t="shared" si="191"/>
        <v>0.1994836317</v>
      </c>
      <c r="AB182" s="34">
        <f t="shared" si="191"/>
        <v>0.4887700417</v>
      </c>
      <c r="AC182" s="34">
        <f t="shared" si="191"/>
        <v>0.02403796368</v>
      </c>
      <c r="AD182" s="34">
        <f t="shared" si="191"/>
        <v>0.0001093986738</v>
      </c>
      <c r="AE182" s="34">
        <f t="shared" si="191"/>
        <v>-0.01884760421</v>
      </c>
      <c r="AF182" s="34">
        <f t="shared" si="191"/>
        <v>-0.04335450013</v>
      </c>
      <c r="AG182" s="34">
        <f t="shared" si="191"/>
        <v>-0.06807442841</v>
      </c>
      <c r="AH182" s="34">
        <f t="shared" si="191"/>
        <v>-0.008477825241</v>
      </c>
      <c r="AI182" s="34">
        <f t="shared" si="11"/>
        <v>0.5904831335</v>
      </c>
      <c r="AJ182" s="35">
        <f t="shared" si="12"/>
        <v>0.5918367347</v>
      </c>
      <c r="AK182" s="36">
        <f t="shared" si="13"/>
        <v>0.001353601154</v>
      </c>
      <c r="AL182" s="37">
        <f t="shared" si="14"/>
        <v>87</v>
      </c>
      <c r="AM182" s="37">
        <f t="shared" si="15"/>
        <v>87</v>
      </c>
      <c r="AN182" s="37">
        <f t="shared" si="16"/>
        <v>0</v>
      </c>
    </row>
    <row r="183">
      <c r="A183" s="15">
        <f t="shared" si="17"/>
        <v>177</v>
      </c>
      <c r="B183" s="15">
        <v>6.0</v>
      </c>
      <c r="C183" s="15" t="s">
        <v>223</v>
      </c>
      <c r="D183" s="16">
        <v>764.0</v>
      </c>
      <c r="E183" s="17">
        <v>2.0</v>
      </c>
      <c r="F183" s="17">
        <v>7.0</v>
      </c>
      <c r="G183" s="17">
        <v>23.0</v>
      </c>
      <c r="H183" s="18">
        <v>3.0</v>
      </c>
      <c r="I183" s="18">
        <v>2.0</v>
      </c>
      <c r="J183" s="18">
        <v>28.0</v>
      </c>
      <c r="K183" s="19">
        <v>18.0</v>
      </c>
      <c r="L183" s="19">
        <v>17.0</v>
      </c>
      <c r="M183" s="19">
        <v>85.0</v>
      </c>
      <c r="N183" s="20">
        <v>2.0</v>
      </c>
      <c r="O183" s="20">
        <v>4.0</v>
      </c>
      <c r="P183" s="20">
        <v>23.0</v>
      </c>
      <c r="Q183" s="29">
        <f t="shared" si="2"/>
        <v>194</v>
      </c>
      <c r="R183" s="30">
        <f t="shared" si="3"/>
        <v>35</v>
      </c>
      <c r="S183" s="30">
        <f t="shared" si="4"/>
        <v>51</v>
      </c>
      <c r="T183" s="30">
        <f t="shared" si="5"/>
        <v>85</v>
      </c>
      <c r="U183" s="30">
        <f t="shared" si="6"/>
        <v>23</v>
      </c>
      <c r="V183" s="31">
        <f t="shared" si="7"/>
        <v>0.625</v>
      </c>
      <c r="W183" s="32">
        <f t="shared" si="8"/>
        <v>0.04581151832</v>
      </c>
      <c r="X183" s="33">
        <f t="shared" si="9"/>
        <v>0.03010471204</v>
      </c>
      <c r="Y183" s="34">
        <f t="shared" ref="Y183:AH183" si="192">Y$2*POWER($V183,Y$3)*POWER($W183,Y$4)*POWER($X183,Y$5)</f>
        <v>0.1283647541</v>
      </c>
      <c r="Z183" s="34">
        <f t="shared" si="192"/>
        <v>-0.09926602474</v>
      </c>
      <c r="AA183" s="34">
        <f t="shared" si="192"/>
        <v>0.2071426891</v>
      </c>
      <c r="AB183" s="34">
        <f t="shared" si="192"/>
        <v>0.5037761395</v>
      </c>
      <c r="AC183" s="34">
        <f t="shared" si="192"/>
        <v>0.01904271129</v>
      </c>
      <c r="AD183" s="34">
        <f t="shared" si="192"/>
        <v>0.0001011090326</v>
      </c>
      <c r="AE183" s="34">
        <f t="shared" si="192"/>
        <v>-0.02032267354</v>
      </c>
      <c r="AF183" s="34">
        <f t="shared" si="192"/>
        <v>-0.03977248737</v>
      </c>
      <c r="AG183" s="34">
        <f t="shared" si="192"/>
        <v>-0.07285835517</v>
      </c>
      <c r="AH183" s="34">
        <f t="shared" si="192"/>
        <v>-0.009006384637</v>
      </c>
      <c r="AI183" s="34">
        <f t="shared" si="11"/>
        <v>0.6172014776</v>
      </c>
      <c r="AJ183" s="35">
        <f t="shared" si="12"/>
        <v>0.618556701</v>
      </c>
      <c r="AK183" s="36">
        <f t="shared" si="13"/>
        <v>0.001355223425</v>
      </c>
      <c r="AL183" s="37">
        <f t="shared" si="14"/>
        <v>120</v>
      </c>
      <c r="AM183" s="37">
        <f t="shared" si="15"/>
        <v>120</v>
      </c>
      <c r="AN183" s="37">
        <f t="shared" si="16"/>
        <v>0</v>
      </c>
    </row>
    <row r="184">
      <c r="A184" s="15">
        <f t="shared" si="17"/>
        <v>178</v>
      </c>
      <c r="B184" s="15">
        <v>6.0</v>
      </c>
      <c r="C184" s="15" t="s">
        <v>224</v>
      </c>
      <c r="D184" s="16">
        <v>825.0</v>
      </c>
      <c r="E184" s="17">
        <v>4.0</v>
      </c>
      <c r="F184" s="17">
        <v>1.0</v>
      </c>
      <c r="G184" s="17">
        <v>17.0</v>
      </c>
      <c r="H184" s="18">
        <v>0.0</v>
      </c>
      <c r="I184" s="18">
        <v>0.0</v>
      </c>
      <c r="J184" s="18">
        <v>9.0</v>
      </c>
      <c r="K184" s="19">
        <v>28.0</v>
      </c>
      <c r="L184" s="19">
        <v>27.0</v>
      </c>
      <c r="M184" s="19">
        <v>57.0</v>
      </c>
      <c r="N184" s="20">
        <v>2.0</v>
      </c>
      <c r="O184" s="20">
        <v>0.0</v>
      </c>
      <c r="P184" s="20">
        <v>25.0</v>
      </c>
      <c r="Q184" s="29">
        <f t="shared" si="2"/>
        <v>163</v>
      </c>
      <c r="R184" s="30">
        <f t="shared" si="3"/>
        <v>55</v>
      </c>
      <c r="S184" s="30">
        <f t="shared" si="4"/>
        <v>26</v>
      </c>
      <c r="T184" s="30">
        <f t="shared" si="5"/>
        <v>57</v>
      </c>
      <c r="U184" s="30">
        <f t="shared" si="6"/>
        <v>25</v>
      </c>
      <c r="V184" s="31">
        <f t="shared" si="7"/>
        <v>0.686746988</v>
      </c>
      <c r="W184" s="32">
        <f t="shared" si="8"/>
        <v>0.06666666667</v>
      </c>
      <c r="X184" s="33">
        <f t="shared" si="9"/>
        <v>0.0303030303</v>
      </c>
      <c r="Y184" s="34">
        <f t="shared" ref="Y184:AH184" si="193">Y$2*POWER($V184,Y$3)*POWER($W184,Y$4)*POWER($X184,Y$5)</f>
        <v>0.1283647541</v>
      </c>
      <c r="Z184" s="34">
        <f t="shared" si="193"/>
        <v>-0.09991995112</v>
      </c>
      <c r="AA184" s="34">
        <f t="shared" si="193"/>
        <v>0.3014419324</v>
      </c>
      <c r="AB184" s="34">
        <f t="shared" si="193"/>
        <v>0.5535467942</v>
      </c>
      <c r="AC184" s="34">
        <f t="shared" si="193"/>
        <v>0.01929442979</v>
      </c>
      <c r="AD184" s="34">
        <f t="shared" si="193"/>
        <v>0.0001481070027</v>
      </c>
      <c r="AE184" s="34">
        <f t="shared" si="193"/>
        <v>-0.04303768982</v>
      </c>
      <c r="AF184" s="34">
        <f t="shared" si="193"/>
        <v>-0.04398970821</v>
      </c>
      <c r="AG184" s="34">
        <f t="shared" si="193"/>
        <v>-0.1165011369</v>
      </c>
      <c r="AH184" s="34">
        <f t="shared" si="193"/>
        <v>-0.01087386614</v>
      </c>
      <c r="AI184" s="34">
        <f t="shared" si="11"/>
        <v>0.6884736653</v>
      </c>
      <c r="AJ184" s="35">
        <f t="shared" si="12"/>
        <v>0.6871165644</v>
      </c>
      <c r="AK184" s="36">
        <f t="shared" si="13"/>
        <v>0.001357100904</v>
      </c>
      <c r="AL184" s="37">
        <f t="shared" si="14"/>
        <v>112</v>
      </c>
      <c r="AM184" s="37">
        <f t="shared" si="15"/>
        <v>112</v>
      </c>
      <c r="AN184" s="37">
        <f t="shared" si="16"/>
        <v>0</v>
      </c>
    </row>
    <row r="185">
      <c r="A185" s="15">
        <f t="shared" si="17"/>
        <v>179</v>
      </c>
      <c r="B185" s="15">
        <v>8.0</v>
      </c>
      <c r="C185" s="15" t="s">
        <v>225</v>
      </c>
      <c r="D185" s="16">
        <v>815.0</v>
      </c>
      <c r="E185" s="17">
        <v>7.0</v>
      </c>
      <c r="F185" s="17">
        <v>2.0</v>
      </c>
      <c r="G185" s="17">
        <v>19.0</v>
      </c>
      <c r="H185" s="18">
        <v>6.0</v>
      </c>
      <c r="I185" s="18">
        <v>0.0</v>
      </c>
      <c r="J185" s="18">
        <v>25.0</v>
      </c>
      <c r="K185" s="19">
        <v>14.0</v>
      </c>
      <c r="L185" s="19">
        <v>13.0</v>
      </c>
      <c r="M185" s="19">
        <v>41.0</v>
      </c>
      <c r="N185" s="20">
        <v>12.0</v>
      </c>
      <c r="O185" s="20">
        <v>1.0</v>
      </c>
      <c r="P185" s="20">
        <v>37.0</v>
      </c>
      <c r="Q185" s="29">
        <f t="shared" si="2"/>
        <v>149</v>
      </c>
      <c r="R185" s="30">
        <f t="shared" si="3"/>
        <v>27</v>
      </c>
      <c r="S185" s="30">
        <f t="shared" si="4"/>
        <v>44</v>
      </c>
      <c r="T185" s="30">
        <f t="shared" si="5"/>
        <v>41</v>
      </c>
      <c r="U185" s="30">
        <f t="shared" si="6"/>
        <v>37</v>
      </c>
      <c r="V185" s="31">
        <f t="shared" si="7"/>
        <v>0.4823529412</v>
      </c>
      <c r="W185" s="32">
        <f t="shared" si="8"/>
        <v>0.03312883436</v>
      </c>
      <c r="X185" s="33">
        <f t="shared" si="9"/>
        <v>0.04539877301</v>
      </c>
      <c r="Y185" s="34">
        <f t="shared" ref="Y185:AH185" si="194">Y$2*POWER($V185,Y$3)*POWER($W185,Y$4)*POWER($X185,Y$5)</f>
        <v>0.1283647541</v>
      </c>
      <c r="Z185" s="34">
        <f t="shared" si="194"/>
        <v>-0.1496960249</v>
      </c>
      <c r="AA185" s="34">
        <f t="shared" si="194"/>
        <v>0.1497962977</v>
      </c>
      <c r="AB185" s="34">
        <f t="shared" si="194"/>
        <v>0.3887966441</v>
      </c>
      <c r="AC185" s="34">
        <f t="shared" si="194"/>
        <v>0.04330599872</v>
      </c>
      <c r="AD185" s="34">
        <f t="shared" si="194"/>
        <v>0.0001102633195</v>
      </c>
      <c r="AE185" s="34">
        <f t="shared" si="194"/>
        <v>-0.01062780996</v>
      </c>
      <c r="AF185" s="34">
        <f t="shared" si="194"/>
        <v>-0.0462889473</v>
      </c>
      <c r="AG185" s="34">
        <f t="shared" si="194"/>
        <v>-0.04066265632</v>
      </c>
      <c r="AH185" s="34">
        <f t="shared" si="194"/>
        <v>-0.005364389673</v>
      </c>
      <c r="AI185" s="34">
        <f t="shared" si="11"/>
        <v>0.4577341298</v>
      </c>
      <c r="AJ185" s="35">
        <f t="shared" si="12"/>
        <v>0.4563758389</v>
      </c>
      <c r="AK185" s="36">
        <f t="shared" si="13"/>
        <v>0.001358290861</v>
      </c>
      <c r="AL185" s="37">
        <f t="shared" si="14"/>
        <v>68</v>
      </c>
      <c r="AM185" s="37">
        <f t="shared" si="15"/>
        <v>68</v>
      </c>
      <c r="AN185" s="37">
        <f t="shared" si="16"/>
        <v>0</v>
      </c>
    </row>
    <row r="186">
      <c r="A186" s="15">
        <f t="shared" si="17"/>
        <v>180</v>
      </c>
      <c r="B186" s="15">
        <v>3.0</v>
      </c>
      <c r="C186" s="15" t="s">
        <v>226</v>
      </c>
      <c r="D186" s="16">
        <v>759.0</v>
      </c>
      <c r="E186" s="17">
        <v>6.0</v>
      </c>
      <c r="F186" s="17">
        <v>4.0</v>
      </c>
      <c r="G186" s="17">
        <v>30.0</v>
      </c>
      <c r="H186" s="18">
        <v>3.0</v>
      </c>
      <c r="I186" s="18">
        <v>1.0</v>
      </c>
      <c r="J186" s="18">
        <v>32.0</v>
      </c>
      <c r="K186" s="19">
        <v>23.0</v>
      </c>
      <c r="L186" s="19">
        <v>28.0</v>
      </c>
      <c r="M186" s="19">
        <v>33.0</v>
      </c>
      <c r="N186" s="20">
        <v>6.0</v>
      </c>
      <c r="O186" s="20">
        <v>9.0</v>
      </c>
      <c r="P186" s="20">
        <v>44.0</v>
      </c>
      <c r="Q186" s="29">
        <f t="shared" si="2"/>
        <v>190</v>
      </c>
      <c r="R186" s="30">
        <f t="shared" si="3"/>
        <v>51</v>
      </c>
      <c r="S186" s="30">
        <f t="shared" si="4"/>
        <v>62</v>
      </c>
      <c r="T186" s="30">
        <f t="shared" si="5"/>
        <v>33</v>
      </c>
      <c r="U186" s="30">
        <f t="shared" si="6"/>
        <v>44</v>
      </c>
      <c r="V186" s="31">
        <f t="shared" si="7"/>
        <v>0.3473684211</v>
      </c>
      <c r="W186" s="32">
        <f t="shared" si="8"/>
        <v>0.06719367589</v>
      </c>
      <c r="X186" s="33">
        <f t="shared" si="9"/>
        <v>0.05797101449</v>
      </c>
      <c r="Y186" s="34">
        <f t="shared" ref="Y186:AH186" si="195">Y$2*POWER($V186,Y$3)*POWER($W186,Y$4)*POWER($X186,Y$5)</f>
        <v>0.1283647541</v>
      </c>
      <c r="Z186" s="34">
        <f t="shared" si="195"/>
        <v>-0.1911512108</v>
      </c>
      <c r="AA186" s="34">
        <f t="shared" si="195"/>
        <v>0.3038248726</v>
      </c>
      <c r="AB186" s="34">
        <f t="shared" si="195"/>
        <v>0.2799934754</v>
      </c>
      <c r="AC186" s="34">
        <f t="shared" si="195"/>
        <v>0.07061250675</v>
      </c>
      <c r="AD186" s="34">
        <f t="shared" si="195"/>
        <v>0.0002855749391</v>
      </c>
      <c r="AE186" s="34">
        <f t="shared" si="195"/>
        <v>-0.04372081708</v>
      </c>
      <c r="AF186" s="34">
        <f t="shared" si="195"/>
        <v>-0.04256665201</v>
      </c>
      <c r="AG186" s="34">
        <f t="shared" si="195"/>
        <v>-0.05939411208</v>
      </c>
      <c r="AH186" s="34">
        <f t="shared" si="195"/>
        <v>-0.002782089678</v>
      </c>
      <c r="AI186" s="34">
        <f t="shared" si="11"/>
        <v>0.4434663021</v>
      </c>
      <c r="AJ186" s="35">
        <f t="shared" si="12"/>
        <v>0.4421052632</v>
      </c>
      <c r="AK186" s="36">
        <f t="shared" si="13"/>
        <v>0.001361038945</v>
      </c>
      <c r="AL186" s="37">
        <f t="shared" si="14"/>
        <v>84</v>
      </c>
      <c r="AM186" s="37">
        <f t="shared" si="15"/>
        <v>84</v>
      </c>
      <c r="AN186" s="37">
        <f t="shared" si="16"/>
        <v>0</v>
      </c>
    </row>
    <row r="187">
      <c r="A187" s="15">
        <f t="shared" si="17"/>
        <v>181</v>
      </c>
      <c r="B187" s="15">
        <v>6.0</v>
      </c>
      <c r="C187" s="15" t="s">
        <v>227</v>
      </c>
      <c r="D187" s="16">
        <v>784.0</v>
      </c>
      <c r="E187" s="17">
        <v>5.0</v>
      </c>
      <c r="F187" s="17">
        <v>3.0</v>
      </c>
      <c r="G187" s="17">
        <v>26.0</v>
      </c>
      <c r="H187" s="18">
        <v>4.0</v>
      </c>
      <c r="I187" s="18">
        <v>4.0</v>
      </c>
      <c r="J187" s="18">
        <v>28.0</v>
      </c>
      <c r="K187" s="19">
        <v>21.0</v>
      </c>
      <c r="L187" s="19">
        <v>35.0</v>
      </c>
      <c r="M187" s="19">
        <v>45.0</v>
      </c>
      <c r="N187" s="20">
        <v>7.0</v>
      </c>
      <c r="O187" s="20">
        <v>3.0</v>
      </c>
      <c r="P187" s="20">
        <v>35.0</v>
      </c>
      <c r="Q187" s="29">
        <f t="shared" si="2"/>
        <v>190</v>
      </c>
      <c r="R187" s="30">
        <f t="shared" si="3"/>
        <v>56</v>
      </c>
      <c r="S187" s="30">
        <f t="shared" si="4"/>
        <v>54</v>
      </c>
      <c r="T187" s="30">
        <f t="shared" si="5"/>
        <v>45</v>
      </c>
      <c r="U187" s="30">
        <f t="shared" si="6"/>
        <v>35</v>
      </c>
      <c r="V187" s="31">
        <f t="shared" si="7"/>
        <v>0.4545454545</v>
      </c>
      <c r="W187" s="32">
        <f t="shared" si="8"/>
        <v>0.07142857143</v>
      </c>
      <c r="X187" s="33">
        <f t="shared" si="9"/>
        <v>0.04464285714</v>
      </c>
      <c r="Y187" s="34">
        <f t="shared" ref="Y187:AH187" si="196">Y$2*POWER($V187,Y$3)*POWER($W187,Y$4)*POWER($X187,Y$5)</f>
        <v>0.1283647541</v>
      </c>
      <c r="Z187" s="34">
        <f t="shared" si="196"/>
        <v>-0.1472034994</v>
      </c>
      <c r="AA187" s="34">
        <f t="shared" si="196"/>
        <v>0.322973499</v>
      </c>
      <c r="AB187" s="34">
        <f t="shared" si="196"/>
        <v>0.3663826469</v>
      </c>
      <c r="AC187" s="34">
        <f t="shared" si="196"/>
        <v>0.04187586504</v>
      </c>
      <c r="AD187" s="34">
        <f t="shared" si="196"/>
        <v>0.0002337785916</v>
      </c>
      <c r="AE187" s="34">
        <f t="shared" si="196"/>
        <v>-0.04940551127</v>
      </c>
      <c r="AF187" s="34">
        <f t="shared" si="196"/>
        <v>-0.04289409988</v>
      </c>
      <c r="AG187" s="34">
        <f t="shared" si="196"/>
        <v>-0.08261786026</v>
      </c>
      <c r="AH187" s="34">
        <f t="shared" si="196"/>
        <v>-0.004763707576</v>
      </c>
      <c r="AI187" s="34">
        <f t="shared" si="11"/>
        <v>0.5329458652</v>
      </c>
      <c r="AJ187" s="35">
        <f t="shared" si="12"/>
        <v>0.5315789474</v>
      </c>
      <c r="AK187" s="36">
        <f t="shared" si="13"/>
        <v>0.001366917863</v>
      </c>
      <c r="AL187" s="37">
        <f t="shared" si="14"/>
        <v>101</v>
      </c>
      <c r="AM187" s="37">
        <f t="shared" si="15"/>
        <v>101</v>
      </c>
      <c r="AN187" s="37">
        <f t="shared" si="16"/>
        <v>0</v>
      </c>
    </row>
    <row r="188">
      <c r="A188" s="15">
        <f t="shared" si="17"/>
        <v>182</v>
      </c>
      <c r="B188" s="15">
        <v>6.0</v>
      </c>
      <c r="C188" s="15" t="s">
        <v>228</v>
      </c>
      <c r="D188" s="16">
        <v>655.0</v>
      </c>
      <c r="E188" s="17">
        <v>7.0</v>
      </c>
      <c r="F188" s="17">
        <v>5.0</v>
      </c>
      <c r="G188" s="17">
        <v>24.0</v>
      </c>
      <c r="H188" s="18">
        <v>5.0</v>
      </c>
      <c r="I188" s="18">
        <v>3.0</v>
      </c>
      <c r="J188" s="18">
        <v>22.0</v>
      </c>
      <c r="K188" s="19">
        <v>17.0</v>
      </c>
      <c r="L188" s="19">
        <v>21.0</v>
      </c>
      <c r="M188" s="19">
        <v>81.0</v>
      </c>
      <c r="N188" s="20">
        <v>3.0</v>
      </c>
      <c r="O188" s="20">
        <v>0.0</v>
      </c>
      <c r="P188" s="20">
        <v>23.0</v>
      </c>
      <c r="Q188" s="29">
        <f t="shared" si="2"/>
        <v>188</v>
      </c>
      <c r="R188" s="30">
        <f t="shared" si="3"/>
        <v>38</v>
      </c>
      <c r="S188" s="30">
        <f t="shared" si="4"/>
        <v>46</v>
      </c>
      <c r="T188" s="30">
        <f t="shared" si="5"/>
        <v>81</v>
      </c>
      <c r="U188" s="30">
        <f t="shared" si="6"/>
        <v>23</v>
      </c>
      <c r="V188" s="31">
        <f t="shared" si="7"/>
        <v>0.6377952756</v>
      </c>
      <c r="W188" s="32">
        <f t="shared" si="8"/>
        <v>0.05801526718</v>
      </c>
      <c r="X188" s="33">
        <f t="shared" si="9"/>
        <v>0.03511450382</v>
      </c>
      <c r="Y188" s="34">
        <f t="shared" ref="Y188:AH188" si="197">Y$2*POWER($V188,Y$3)*POWER($W188,Y$4)*POWER($X188,Y$5)</f>
        <v>0.1283647541</v>
      </c>
      <c r="Z188" s="34">
        <f t="shared" si="197"/>
        <v>-0.1157851037</v>
      </c>
      <c r="AA188" s="34">
        <f t="shared" si="197"/>
        <v>0.2623235137</v>
      </c>
      <c r="AB188" s="34">
        <f t="shared" si="197"/>
        <v>0.5140896668</v>
      </c>
      <c r="AC188" s="34">
        <f t="shared" si="197"/>
        <v>0.02590794105</v>
      </c>
      <c r="AD188" s="34">
        <f t="shared" si="197"/>
        <v>0.0001493515123</v>
      </c>
      <c r="AE188" s="34">
        <f t="shared" si="197"/>
        <v>-0.03259237905</v>
      </c>
      <c r="AF188" s="34">
        <f t="shared" si="197"/>
        <v>-0.04734085441</v>
      </c>
      <c r="AG188" s="34">
        <f t="shared" si="197"/>
        <v>-0.094156055</v>
      </c>
      <c r="AH188" s="34">
        <f t="shared" si="197"/>
        <v>-0.009378924755</v>
      </c>
      <c r="AI188" s="34">
        <f t="shared" si="11"/>
        <v>0.6315819102</v>
      </c>
      <c r="AJ188" s="35">
        <f t="shared" si="12"/>
        <v>0.6329787234</v>
      </c>
      <c r="AK188" s="36">
        <f t="shared" si="13"/>
        <v>0.001396813171</v>
      </c>
      <c r="AL188" s="37">
        <f t="shared" si="14"/>
        <v>119</v>
      </c>
      <c r="AM188" s="37">
        <f t="shared" si="15"/>
        <v>119</v>
      </c>
      <c r="AN188" s="37">
        <f t="shared" si="16"/>
        <v>0</v>
      </c>
    </row>
    <row r="189">
      <c r="A189" s="15">
        <f t="shared" si="17"/>
        <v>183</v>
      </c>
      <c r="B189" s="15">
        <v>11.0</v>
      </c>
      <c r="C189" s="15" t="s">
        <v>229</v>
      </c>
      <c r="D189" s="16">
        <v>876.0</v>
      </c>
      <c r="E189" s="17">
        <v>8.0</v>
      </c>
      <c r="F189" s="17">
        <v>3.0</v>
      </c>
      <c r="G189" s="17">
        <v>31.0</v>
      </c>
      <c r="H189" s="18">
        <v>2.0</v>
      </c>
      <c r="I189" s="18">
        <v>6.0</v>
      </c>
      <c r="J189" s="18">
        <v>32.0</v>
      </c>
      <c r="K189" s="19">
        <v>15.0</v>
      </c>
      <c r="L189" s="19">
        <v>17.0</v>
      </c>
      <c r="M189" s="19">
        <v>48.0</v>
      </c>
      <c r="N189" s="20">
        <v>4.0</v>
      </c>
      <c r="O189" s="20">
        <v>5.0</v>
      </c>
      <c r="P189" s="20">
        <v>43.0</v>
      </c>
      <c r="Q189" s="29">
        <f t="shared" si="2"/>
        <v>186</v>
      </c>
      <c r="R189" s="30">
        <f t="shared" si="3"/>
        <v>32</v>
      </c>
      <c r="S189" s="30">
        <f t="shared" si="4"/>
        <v>63</v>
      </c>
      <c r="T189" s="30">
        <f t="shared" si="5"/>
        <v>48</v>
      </c>
      <c r="U189" s="30">
        <f t="shared" si="6"/>
        <v>43</v>
      </c>
      <c r="V189" s="31">
        <f t="shared" si="7"/>
        <v>0.4324324324</v>
      </c>
      <c r="W189" s="32">
        <f t="shared" si="8"/>
        <v>0.03652968037</v>
      </c>
      <c r="X189" s="33">
        <f t="shared" si="9"/>
        <v>0.04908675799</v>
      </c>
      <c r="Y189" s="34">
        <f t="shared" ref="Y189:AH189" si="198">Y$2*POWER($V189,Y$3)*POWER($W189,Y$4)*POWER($X189,Y$5)</f>
        <v>0.1283647541</v>
      </c>
      <c r="Z189" s="34">
        <f t="shared" si="198"/>
        <v>-0.1618566332</v>
      </c>
      <c r="AA189" s="34">
        <f t="shared" si="198"/>
        <v>0.1651736616</v>
      </c>
      <c r="AB189" s="34">
        <f t="shared" si="198"/>
        <v>0.3485586262</v>
      </c>
      <c r="AC189" s="34">
        <f t="shared" si="198"/>
        <v>0.05062773834</v>
      </c>
      <c r="AD189" s="34">
        <f t="shared" si="198"/>
        <v>0.0001314592086</v>
      </c>
      <c r="AE189" s="34">
        <f t="shared" si="198"/>
        <v>-0.01292180591</v>
      </c>
      <c r="AF189" s="34">
        <f t="shared" si="198"/>
        <v>-0.04486946237</v>
      </c>
      <c r="AG189" s="34">
        <f t="shared" si="198"/>
        <v>-0.04019655094</v>
      </c>
      <c r="AH189" s="34">
        <f t="shared" si="198"/>
        <v>-0.004311485928</v>
      </c>
      <c r="AI189" s="34">
        <f t="shared" si="11"/>
        <v>0.4287003012</v>
      </c>
      <c r="AJ189" s="35">
        <f t="shared" si="12"/>
        <v>0.4301075269</v>
      </c>
      <c r="AK189" s="36">
        <f t="shared" si="13"/>
        <v>0.001407225701</v>
      </c>
      <c r="AL189" s="37">
        <f t="shared" si="14"/>
        <v>80</v>
      </c>
      <c r="AM189" s="37">
        <f t="shared" si="15"/>
        <v>80</v>
      </c>
      <c r="AN189" s="37">
        <f t="shared" si="16"/>
        <v>0</v>
      </c>
    </row>
    <row r="190">
      <c r="A190" s="15">
        <f t="shared" si="17"/>
        <v>184</v>
      </c>
      <c r="B190" s="15">
        <v>6.0</v>
      </c>
      <c r="C190" s="15" t="s">
        <v>230</v>
      </c>
      <c r="D190" s="16">
        <v>683.0</v>
      </c>
      <c r="E190" s="17">
        <v>2.0</v>
      </c>
      <c r="F190" s="17">
        <v>0.0</v>
      </c>
      <c r="G190" s="17">
        <v>26.0</v>
      </c>
      <c r="H190" s="18">
        <v>4.0</v>
      </c>
      <c r="I190" s="18">
        <v>1.0</v>
      </c>
      <c r="J190" s="18">
        <v>14.0</v>
      </c>
      <c r="K190" s="19">
        <v>12.0</v>
      </c>
      <c r="L190" s="19">
        <v>21.0</v>
      </c>
      <c r="M190" s="19">
        <v>38.0</v>
      </c>
      <c r="N190" s="20">
        <v>5.0</v>
      </c>
      <c r="O190" s="20">
        <v>3.0</v>
      </c>
      <c r="P190" s="20">
        <v>31.0</v>
      </c>
      <c r="Q190" s="29">
        <f t="shared" si="2"/>
        <v>142</v>
      </c>
      <c r="R190" s="30">
        <f t="shared" si="3"/>
        <v>33</v>
      </c>
      <c r="S190" s="30">
        <f t="shared" si="4"/>
        <v>40</v>
      </c>
      <c r="T190" s="30">
        <f t="shared" si="5"/>
        <v>38</v>
      </c>
      <c r="U190" s="30">
        <f t="shared" si="6"/>
        <v>31</v>
      </c>
      <c r="V190" s="31">
        <f t="shared" si="7"/>
        <v>0.4871794872</v>
      </c>
      <c r="W190" s="32">
        <f t="shared" si="8"/>
        <v>0.04831625183</v>
      </c>
      <c r="X190" s="33">
        <f t="shared" si="9"/>
        <v>0.04538799414</v>
      </c>
      <c r="Y190" s="34">
        <f t="shared" ref="Y190:AH190" si="199">Y$2*POWER($V190,Y$3)*POWER($W190,Y$4)*POWER($X190,Y$5)</f>
        <v>0.1283647541</v>
      </c>
      <c r="Z190" s="34">
        <f t="shared" si="199"/>
        <v>-0.1496604832</v>
      </c>
      <c r="AA190" s="34">
        <f t="shared" si="199"/>
        <v>0.2184681648</v>
      </c>
      <c r="AB190" s="34">
        <f t="shared" si="199"/>
        <v>0.3926870421</v>
      </c>
      <c r="AC190" s="34">
        <f t="shared" si="199"/>
        <v>0.0432854372</v>
      </c>
      <c r="AD190" s="34">
        <f t="shared" si="199"/>
        <v>0.0001607737043</v>
      </c>
      <c r="AE190" s="34">
        <f t="shared" si="199"/>
        <v>-0.02260569906</v>
      </c>
      <c r="AF190" s="34">
        <f t="shared" si="199"/>
        <v>-0.04674102607</v>
      </c>
      <c r="AG190" s="34">
        <f t="shared" si="199"/>
        <v>-0.05989725082</v>
      </c>
      <c r="AH190" s="34">
        <f t="shared" si="199"/>
        <v>-0.005472281674</v>
      </c>
      <c r="AI190" s="34">
        <f t="shared" si="11"/>
        <v>0.4985894311</v>
      </c>
      <c r="AJ190" s="35">
        <f t="shared" si="12"/>
        <v>0.5</v>
      </c>
      <c r="AK190" s="36">
        <f t="shared" si="13"/>
        <v>0.001410568944</v>
      </c>
      <c r="AL190" s="37">
        <f t="shared" si="14"/>
        <v>71</v>
      </c>
      <c r="AM190" s="37">
        <f t="shared" si="15"/>
        <v>71</v>
      </c>
      <c r="AN190" s="37">
        <f t="shared" si="16"/>
        <v>0</v>
      </c>
    </row>
    <row r="191">
      <c r="A191" s="15">
        <f t="shared" si="17"/>
        <v>185</v>
      </c>
      <c r="B191" s="15">
        <v>11.0</v>
      </c>
      <c r="C191" s="15" t="s">
        <v>231</v>
      </c>
      <c r="D191" s="16">
        <v>519.0</v>
      </c>
      <c r="E191" s="17">
        <v>1.0</v>
      </c>
      <c r="F191" s="17">
        <v>0.0</v>
      </c>
      <c r="G191" s="17">
        <v>17.0</v>
      </c>
      <c r="H191" s="18">
        <v>0.0</v>
      </c>
      <c r="I191" s="18">
        <v>0.0</v>
      </c>
      <c r="J191" s="18">
        <v>9.0</v>
      </c>
      <c r="K191" s="19">
        <v>8.0</v>
      </c>
      <c r="L191" s="19">
        <v>18.0</v>
      </c>
      <c r="M191" s="19">
        <v>45.0</v>
      </c>
      <c r="N191" s="20">
        <v>0.0</v>
      </c>
      <c r="O191" s="20">
        <v>0.0</v>
      </c>
      <c r="P191" s="20">
        <v>18.0</v>
      </c>
      <c r="Q191" s="29">
        <f t="shared" si="2"/>
        <v>115</v>
      </c>
      <c r="R191" s="30">
        <f t="shared" si="3"/>
        <v>26</v>
      </c>
      <c r="S191" s="30">
        <f t="shared" si="4"/>
        <v>26</v>
      </c>
      <c r="T191" s="30">
        <f t="shared" si="5"/>
        <v>45</v>
      </c>
      <c r="U191" s="30">
        <f t="shared" si="6"/>
        <v>18</v>
      </c>
      <c r="V191" s="31">
        <f t="shared" si="7"/>
        <v>0.6338028169</v>
      </c>
      <c r="W191" s="32">
        <f t="shared" si="8"/>
        <v>0.05009633911</v>
      </c>
      <c r="X191" s="33">
        <f t="shared" si="9"/>
        <v>0.03468208092</v>
      </c>
      <c r="Y191" s="34">
        <f t="shared" ref="Y191:AH191" si="200">Y$2*POWER($V191,Y$3)*POWER($W191,Y$4)*POWER($X191,Y$5)</f>
        <v>0.1283647541</v>
      </c>
      <c r="Z191" s="34">
        <f t="shared" si="200"/>
        <v>-0.1143592504</v>
      </c>
      <c r="AA191" s="34">
        <f t="shared" si="200"/>
        <v>0.226517059</v>
      </c>
      <c r="AB191" s="34">
        <f t="shared" si="200"/>
        <v>0.5108715781</v>
      </c>
      <c r="AC191" s="34">
        <f t="shared" si="200"/>
        <v>0.02527377545</v>
      </c>
      <c r="AD191" s="34">
        <f t="shared" si="200"/>
        <v>0.0001273772679</v>
      </c>
      <c r="AE191" s="34">
        <f t="shared" si="200"/>
        <v>-0.02430208019</v>
      </c>
      <c r="AF191" s="34">
        <f t="shared" si="200"/>
        <v>-0.04646517425</v>
      </c>
      <c r="AG191" s="34">
        <f t="shared" si="200"/>
        <v>-0.08079506126</v>
      </c>
      <c r="AH191" s="34">
        <f t="shared" si="200"/>
        <v>-0.009261872239</v>
      </c>
      <c r="AI191" s="34">
        <f t="shared" si="11"/>
        <v>0.6159711056</v>
      </c>
      <c r="AJ191" s="35">
        <f t="shared" si="12"/>
        <v>0.6173913043</v>
      </c>
      <c r="AK191" s="36">
        <f t="shared" si="13"/>
        <v>0.00142019877</v>
      </c>
      <c r="AL191" s="37">
        <f t="shared" si="14"/>
        <v>71</v>
      </c>
      <c r="AM191" s="37">
        <f t="shared" si="15"/>
        <v>71</v>
      </c>
      <c r="AN191" s="37">
        <f t="shared" si="16"/>
        <v>0</v>
      </c>
    </row>
    <row r="192">
      <c r="A192" s="15">
        <f t="shared" si="17"/>
        <v>186</v>
      </c>
      <c r="B192" s="15">
        <v>11.0</v>
      </c>
      <c r="C192" s="15" t="s">
        <v>232</v>
      </c>
      <c r="D192" s="16">
        <v>582.0</v>
      </c>
      <c r="E192" s="17">
        <v>1.0</v>
      </c>
      <c r="F192" s="17">
        <v>4.0</v>
      </c>
      <c r="G192" s="17">
        <v>20.0</v>
      </c>
      <c r="H192" s="18">
        <v>0.0</v>
      </c>
      <c r="I192" s="18">
        <v>2.0</v>
      </c>
      <c r="J192" s="18">
        <v>10.0</v>
      </c>
      <c r="K192" s="19">
        <v>6.0</v>
      </c>
      <c r="L192" s="19">
        <v>16.0</v>
      </c>
      <c r="M192" s="19">
        <v>49.0</v>
      </c>
      <c r="N192" s="20">
        <v>2.0</v>
      </c>
      <c r="O192" s="20">
        <v>3.0</v>
      </c>
      <c r="P192" s="20">
        <v>17.0</v>
      </c>
      <c r="Q192" s="29">
        <f t="shared" si="2"/>
        <v>118</v>
      </c>
      <c r="R192" s="30">
        <f t="shared" si="3"/>
        <v>22</v>
      </c>
      <c r="S192" s="30">
        <f t="shared" si="4"/>
        <v>30</v>
      </c>
      <c r="T192" s="30">
        <f t="shared" si="5"/>
        <v>49</v>
      </c>
      <c r="U192" s="30">
        <f t="shared" si="6"/>
        <v>17</v>
      </c>
      <c r="V192" s="31">
        <f t="shared" si="7"/>
        <v>0.6202531646</v>
      </c>
      <c r="W192" s="32">
        <f t="shared" si="8"/>
        <v>0.03780068729</v>
      </c>
      <c r="X192" s="33">
        <f t="shared" si="9"/>
        <v>0.02920962199</v>
      </c>
      <c r="Y192" s="34">
        <f t="shared" ref="Y192:AH192" si="201">Y$2*POWER($V192,Y$3)*POWER($W192,Y$4)*POWER($X192,Y$5)</f>
        <v>0.1283647541</v>
      </c>
      <c r="Z192" s="34">
        <f t="shared" si="201"/>
        <v>-0.09631459206</v>
      </c>
      <c r="AA192" s="34">
        <f t="shared" si="201"/>
        <v>0.1709206833</v>
      </c>
      <c r="AB192" s="34">
        <f t="shared" si="201"/>
        <v>0.4999499916</v>
      </c>
      <c r="AC192" s="34">
        <f t="shared" si="201"/>
        <v>0.01792716854</v>
      </c>
      <c r="AD192" s="34">
        <f t="shared" si="201"/>
        <v>0.00008094805627</v>
      </c>
      <c r="AE192" s="34">
        <f t="shared" si="201"/>
        <v>-0.01383664701</v>
      </c>
      <c r="AF192" s="34">
        <f t="shared" si="201"/>
        <v>-0.03829686142</v>
      </c>
      <c r="AG192" s="34">
        <f t="shared" si="201"/>
        <v>-0.05966138683</v>
      </c>
      <c r="AH192" s="34">
        <f t="shared" si="201"/>
        <v>-0.00887009831</v>
      </c>
      <c r="AI192" s="34">
        <f t="shared" si="11"/>
        <v>0.60026396</v>
      </c>
      <c r="AJ192" s="35">
        <f t="shared" si="12"/>
        <v>0.6016949153</v>
      </c>
      <c r="AK192" s="36">
        <f t="shared" si="13"/>
        <v>0.001430955259</v>
      </c>
      <c r="AL192" s="37">
        <f t="shared" si="14"/>
        <v>71</v>
      </c>
      <c r="AM192" s="37">
        <f t="shared" si="15"/>
        <v>71</v>
      </c>
      <c r="AN192" s="37">
        <f t="shared" si="16"/>
        <v>0</v>
      </c>
    </row>
    <row r="193">
      <c r="A193" s="15">
        <f t="shared" si="17"/>
        <v>187</v>
      </c>
      <c r="B193" s="15">
        <v>6.0</v>
      </c>
      <c r="C193" s="15" t="s">
        <v>233</v>
      </c>
      <c r="D193" s="16">
        <v>648.0</v>
      </c>
      <c r="E193" s="17">
        <v>2.0</v>
      </c>
      <c r="F193" s="17">
        <v>6.0</v>
      </c>
      <c r="G193" s="17">
        <v>17.0</v>
      </c>
      <c r="H193" s="18">
        <v>2.0</v>
      </c>
      <c r="I193" s="18">
        <v>1.0</v>
      </c>
      <c r="J193" s="18">
        <v>9.0</v>
      </c>
      <c r="K193" s="19">
        <v>12.0</v>
      </c>
      <c r="L193" s="19">
        <v>30.0</v>
      </c>
      <c r="M193" s="19">
        <v>39.0</v>
      </c>
      <c r="N193" s="20">
        <v>5.0</v>
      </c>
      <c r="O193" s="20">
        <v>2.0</v>
      </c>
      <c r="P193" s="20">
        <v>21.0</v>
      </c>
      <c r="Q193" s="29">
        <f t="shared" si="2"/>
        <v>128</v>
      </c>
      <c r="R193" s="30">
        <f t="shared" si="3"/>
        <v>42</v>
      </c>
      <c r="S193" s="30">
        <f t="shared" si="4"/>
        <v>26</v>
      </c>
      <c r="T193" s="30">
        <f t="shared" si="5"/>
        <v>39</v>
      </c>
      <c r="U193" s="30">
        <f t="shared" si="6"/>
        <v>21</v>
      </c>
      <c r="V193" s="31">
        <f t="shared" si="7"/>
        <v>0.6</v>
      </c>
      <c r="W193" s="32">
        <f t="shared" si="8"/>
        <v>0.06481481481</v>
      </c>
      <c r="X193" s="33">
        <f t="shared" si="9"/>
        <v>0.03240740741</v>
      </c>
      <c r="Y193" s="34">
        <f t="shared" ref="Y193:AH193" si="202">Y$2*POWER($V193,Y$3)*POWER($W193,Y$4)*POWER($X193,Y$5)</f>
        <v>0.1283647541</v>
      </c>
      <c r="Z193" s="34">
        <f t="shared" si="202"/>
        <v>-0.1068588366</v>
      </c>
      <c r="AA193" s="34">
        <f t="shared" si="202"/>
        <v>0.2930685454</v>
      </c>
      <c r="AB193" s="34">
        <f t="shared" si="202"/>
        <v>0.4836250939</v>
      </c>
      <c r="AC193" s="34">
        <f t="shared" si="202"/>
        <v>0.02206725969</v>
      </c>
      <c r="AD193" s="34">
        <f t="shared" si="202"/>
        <v>0.0001539924276</v>
      </c>
      <c r="AE193" s="34">
        <f t="shared" si="202"/>
        <v>-0.04067991514</v>
      </c>
      <c r="AF193" s="34">
        <f t="shared" si="202"/>
        <v>-0.04110207971</v>
      </c>
      <c r="AG193" s="34">
        <f t="shared" si="202"/>
        <v>-0.09895783707</v>
      </c>
      <c r="AH193" s="34">
        <f t="shared" si="202"/>
        <v>-0.008300284081</v>
      </c>
      <c r="AI193" s="34">
        <f t="shared" si="11"/>
        <v>0.6313806929</v>
      </c>
      <c r="AJ193" s="35">
        <f t="shared" si="12"/>
        <v>0.6328125</v>
      </c>
      <c r="AK193" s="36">
        <f t="shared" si="13"/>
        <v>0.00143180709</v>
      </c>
      <c r="AL193" s="37">
        <f t="shared" si="14"/>
        <v>81</v>
      </c>
      <c r="AM193" s="37">
        <f t="shared" si="15"/>
        <v>81</v>
      </c>
      <c r="AN193" s="37">
        <f t="shared" si="16"/>
        <v>0</v>
      </c>
    </row>
    <row r="194">
      <c r="A194" s="15">
        <f t="shared" si="17"/>
        <v>188</v>
      </c>
      <c r="B194" s="15">
        <v>6.0</v>
      </c>
      <c r="C194" s="15" t="s">
        <v>234</v>
      </c>
      <c r="D194" s="16">
        <v>735.0</v>
      </c>
      <c r="E194" s="17">
        <v>4.0</v>
      </c>
      <c r="F194" s="17">
        <v>3.0</v>
      </c>
      <c r="G194" s="17">
        <v>13.0</v>
      </c>
      <c r="H194" s="18">
        <v>0.0</v>
      </c>
      <c r="I194" s="18">
        <v>1.0</v>
      </c>
      <c r="J194" s="18">
        <v>18.0</v>
      </c>
      <c r="K194" s="19">
        <v>12.0</v>
      </c>
      <c r="L194" s="19">
        <v>8.0</v>
      </c>
      <c r="M194" s="19">
        <v>59.0</v>
      </c>
      <c r="N194" s="20">
        <v>4.0</v>
      </c>
      <c r="O194" s="20">
        <v>2.0</v>
      </c>
      <c r="P194" s="20">
        <v>15.0</v>
      </c>
      <c r="Q194" s="29">
        <f t="shared" si="2"/>
        <v>125</v>
      </c>
      <c r="R194" s="30">
        <f t="shared" si="3"/>
        <v>20</v>
      </c>
      <c r="S194" s="30">
        <f t="shared" si="4"/>
        <v>31</v>
      </c>
      <c r="T194" s="30">
        <f t="shared" si="5"/>
        <v>59</v>
      </c>
      <c r="U194" s="30">
        <f t="shared" si="6"/>
        <v>15</v>
      </c>
      <c r="V194" s="31">
        <f t="shared" si="7"/>
        <v>0.6555555556</v>
      </c>
      <c r="W194" s="32">
        <f t="shared" si="8"/>
        <v>0.02721088435</v>
      </c>
      <c r="X194" s="33">
        <f t="shared" si="9"/>
        <v>0.02040816327</v>
      </c>
      <c r="Y194" s="34">
        <f t="shared" ref="Y194:AH194" si="203">Y$2*POWER($V194,Y$3)*POWER($W194,Y$4)*POWER($X194,Y$5)</f>
        <v>0.1283647541</v>
      </c>
      <c r="Z194" s="34">
        <f t="shared" si="203"/>
        <v>-0.06729302831</v>
      </c>
      <c r="AA194" s="34">
        <f t="shared" si="203"/>
        <v>0.1230375234</v>
      </c>
      <c r="AB194" s="34">
        <f t="shared" si="203"/>
        <v>0.5284051952</v>
      </c>
      <c r="AC194" s="34">
        <f t="shared" si="203"/>
        <v>0.008751201183</v>
      </c>
      <c r="AD194" s="34">
        <f t="shared" si="203"/>
        <v>0.00004071246222</v>
      </c>
      <c r="AE194" s="34">
        <f t="shared" si="203"/>
        <v>-0.007169960819</v>
      </c>
      <c r="AF194" s="34">
        <f t="shared" si="203"/>
        <v>-0.02828014814</v>
      </c>
      <c r="AG194" s="34">
        <f t="shared" si="203"/>
        <v>-0.04539173867</v>
      </c>
      <c r="AH194" s="34">
        <f t="shared" si="203"/>
        <v>-0.009908535283</v>
      </c>
      <c r="AI194" s="34">
        <f t="shared" si="11"/>
        <v>0.6305559752</v>
      </c>
      <c r="AJ194" s="35">
        <f t="shared" si="12"/>
        <v>0.632</v>
      </c>
      <c r="AK194" s="36">
        <f t="shared" si="13"/>
        <v>0.001444024836</v>
      </c>
      <c r="AL194" s="37">
        <f t="shared" si="14"/>
        <v>79</v>
      </c>
      <c r="AM194" s="37">
        <f t="shared" si="15"/>
        <v>79</v>
      </c>
      <c r="AN194" s="37">
        <f t="shared" si="16"/>
        <v>0</v>
      </c>
    </row>
    <row r="195">
      <c r="A195" s="15">
        <f t="shared" si="17"/>
        <v>189</v>
      </c>
      <c r="B195" s="15">
        <v>11.0</v>
      </c>
      <c r="C195" s="15" t="s">
        <v>235</v>
      </c>
      <c r="D195" s="16">
        <v>656.0</v>
      </c>
      <c r="E195" s="17">
        <v>7.0</v>
      </c>
      <c r="F195" s="17">
        <v>6.0</v>
      </c>
      <c r="G195" s="17">
        <v>16.0</v>
      </c>
      <c r="H195" s="18">
        <v>3.0</v>
      </c>
      <c r="I195" s="18">
        <v>1.0</v>
      </c>
      <c r="J195" s="18">
        <v>11.0</v>
      </c>
      <c r="K195" s="19">
        <v>9.0</v>
      </c>
      <c r="L195" s="19">
        <v>14.0</v>
      </c>
      <c r="M195" s="19">
        <v>39.0</v>
      </c>
      <c r="N195" s="20">
        <v>5.0</v>
      </c>
      <c r="O195" s="20">
        <v>0.0</v>
      </c>
      <c r="P195" s="20">
        <v>15.0</v>
      </c>
      <c r="Q195" s="29">
        <f t="shared" si="2"/>
        <v>104</v>
      </c>
      <c r="R195" s="30">
        <f t="shared" si="3"/>
        <v>23</v>
      </c>
      <c r="S195" s="30">
        <f t="shared" si="4"/>
        <v>27</v>
      </c>
      <c r="T195" s="30">
        <f t="shared" si="5"/>
        <v>39</v>
      </c>
      <c r="U195" s="30">
        <f t="shared" si="6"/>
        <v>15</v>
      </c>
      <c r="V195" s="31">
        <f t="shared" si="7"/>
        <v>0.5909090909</v>
      </c>
      <c r="W195" s="32">
        <f t="shared" si="8"/>
        <v>0.03506097561</v>
      </c>
      <c r="X195" s="33">
        <f t="shared" si="9"/>
        <v>0.02286585366</v>
      </c>
      <c r="Y195" s="34">
        <f t="shared" ref="Y195:AH195" si="204">Y$2*POWER($V195,Y$3)*POWER($W195,Y$4)*POWER($X195,Y$5)</f>
        <v>0.1283647541</v>
      </c>
      <c r="Z195" s="34">
        <f t="shared" si="204"/>
        <v>-0.07539691434</v>
      </c>
      <c r="AA195" s="34">
        <f t="shared" si="204"/>
        <v>0.1585327236</v>
      </c>
      <c r="AB195" s="34">
        <f t="shared" si="204"/>
        <v>0.476297441</v>
      </c>
      <c r="AC195" s="34">
        <f t="shared" si="204"/>
        <v>0.01098587536</v>
      </c>
      <c r="AD195" s="34">
        <f t="shared" si="204"/>
        <v>0.00005877494188</v>
      </c>
      <c r="AE195" s="34">
        <f t="shared" si="204"/>
        <v>-0.01190363119</v>
      </c>
      <c r="AF195" s="34">
        <f t="shared" si="204"/>
        <v>-0.02856119333</v>
      </c>
      <c r="AG195" s="34">
        <f t="shared" si="204"/>
        <v>-0.05271926266</v>
      </c>
      <c r="AH195" s="34">
        <f t="shared" si="204"/>
        <v>-0.008050665804</v>
      </c>
      <c r="AI195" s="34">
        <f t="shared" si="11"/>
        <v>0.5976079017</v>
      </c>
      <c r="AJ195" s="35">
        <f t="shared" si="12"/>
        <v>0.5961538462</v>
      </c>
      <c r="AK195" s="36">
        <f t="shared" si="13"/>
        <v>0.001454055503</v>
      </c>
      <c r="AL195" s="37">
        <f t="shared" si="14"/>
        <v>62</v>
      </c>
      <c r="AM195" s="37">
        <f t="shared" si="15"/>
        <v>62</v>
      </c>
      <c r="AN195" s="37">
        <f t="shared" si="16"/>
        <v>0</v>
      </c>
    </row>
    <row r="196">
      <c r="A196" s="15">
        <f t="shared" si="17"/>
        <v>190</v>
      </c>
      <c r="B196" s="15">
        <v>3.0</v>
      </c>
      <c r="C196" s="15" t="s">
        <v>236</v>
      </c>
      <c r="D196" s="16">
        <v>753.0</v>
      </c>
      <c r="E196" s="17">
        <v>9.0</v>
      </c>
      <c r="F196" s="17">
        <v>17.0</v>
      </c>
      <c r="G196" s="17">
        <v>32.0</v>
      </c>
      <c r="H196" s="18">
        <v>5.0</v>
      </c>
      <c r="I196" s="18">
        <v>4.0</v>
      </c>
      <c r="J196" s="18">
        <v>22.0</v>
      </c>
      <c r="K196" s="19">
        <v>14.0</v>
      </c>
      <c r="L196" s="19">
        <v>35.0</v>
      </c>
      <c r="M196" s="19">
        <v>36.0</v>
      </c>
      <c r="N196" s="20">
        <v>12.0</v>
      </c>
      <c r="O196" s="20">
        <v>3.0</v>
      </c>
      <c r="P196" s="20">
        <v>38.0</v>
      </c>
      <c r="Q196" s="29">
        <f t="shared" si="2"/>
        <v>177</v>
      </c>
      <c r="R196" s="30">
        <f t="shared" si="3"/>
        <v>49</v>
      </c>
      <c r="S196" s="30">
        <f t="shared" si="4"/>
        <v>54</v>
      </c>
      <c r="T196" s="30">
        <f t="shared" si="5"/>
        <v>36</v>
      </c>
      <c r="U196" s="30">
        <f t="shared" si="6"/>
        <v>38</v>
      </c>
      <c r="V196" s="31">
        <f t="shared" si="7"/>
        <v>0.4</v>
      </c>
      <c r="W196" s="32">
        <f t="shared" si="8"/>
        <v>0.06507304117</v>
      </c>
      <c r="X196" s="33">
        <f t="shared" si="9"/>
        <v>0.05046480744</v>
      </c>
      <c r="Y196" s="34">
        <f t="shared" ref="Y196:AH196" si="205">Y$2*POWER($V196,Y$3)*POWER($W196,Y$4)*POWER($X196,Y$5)</f>
        <v>0.1283647541</v>
      </c>
      <c r="Z196" s="34">
        <f t="shared" si="205"/>
        <v>-0.1664005561</v>
      </c>
      <c r="AA196" s="34">
        <f t="shared" si="205"/>
        <v>0.2942361492</v>
      </c>
      <c r="AB196" s="34">
        <f t="shared" si="205"/>
        <v>0.3224167293</v>
      </c>
      <c r="AC196" s="34">
        <f t="shared" si="205"/>
        <v>0.05351026095</v>
      </c>
      <c r="AD196" s="34">
        <f t="shared" si="205"/>
        <v>0.0002407523396</v>
      </c>
      <c r="AE196" s="34">
        <f t="shared" si="205"/>
        <v>-0.0410047036</v>
      </c>
      <c r="AF196" s="34">
        <f t="shared" si="205"/>
        <v>-0.04266943277</v>
      </c>
      <c r="AG196" s="34">
        <f t="shared" si="205"/>
        <v>-0.0662347276</v>
      </c>
      <c r="AH196" s="34">
        <f t="shared" si="205"/>
        <v>-0.003689015147</v>
      </c>
      <c r="AI196" s="34">
        <f t="shared" si="11"/>
        <v>0.4787702107</v>
      </c>
      <c r="AJ196" s="35">
        <f t="shared" si="12"/>
        <v>0.4802259887</v>
      </c>
      <c r="AK196" s="36">
        <f t="shared" si="13"/>
        <v>0.001455778037</v>
      </c>
      <c r="AL196" s="37">
        <f t="shared" si="14"/>
        <v>85</v>
      </c>
      <c r="AM196" s="37">
        <f t="shared" si="15"/>
        <v>85</v>
      </c>
      <c r="AN196" s="37">
        <f t="shared" si="16"/>
        <v>0</v>
      </c>
    </row>
    <row r="197">
      <c r="A197" s="15">
        <f t="shared" si="17"/>
        <v>191</v>
      </c>
      <c r="B197" s="15">
        <v>11.0</v>
      </c>
      <c r="C197" s="15" t="s">
        <v>237</v>
      </c>
      <c r="D197" s="16">
        <v>558.0</v>
      </c>
      <c r="E197" s="17">
        <v>5.0</v>
      </c>
      <c r="F197" s="17">
        <v>1.0</v>
      </c>
      <c r="G197" s="17">
        <v>3.0</v>
      </c>
      <c r="H197" s="18">
        <v>0.0</v>
      </c>
      <c r="I197" s="18">
        <v>0.0</v>
      </c>
      <c r="J197" s="18">
        <v>5.0</v>
      </c>
      <c r="K197" s="19">
        <v>21.0</v>
      </c>
      <c r="L197" s="19">
        <v>15.0</v>
      </c>
      <c r="M197" s="19">
        <v>40.0</v>
      </c>
      <c r="N197" s="20">
        <v>2.0</v>
      </c>
      <c r="O197" s="20">
        <v>1.0</v>
      </c>
      <c r="P197" s="20">
        <v>3.0</v>
      </c>
      <c r="Q197" s="29">
        <f t="shared" si="2"/>
        <v>87</v>
      </c>
      <c r="R197" s="30">
        <f t="shared" si="3"/>
        <v>36</v>
      </c>
      <c r="S197" s="30">
        <f t="shared" si="4"/>
        <v>8</v>
      </c>
      <c r="T197" s="30">
        <f t="shared" si="5"/>
        <v>40</v>
      </c>
      <c r="U197" s="30">
        <f t="shared" si="6"/>
        <v>3</v>
      </c>
      <c r="V197" s="31">
        <f t="shared" si="7"/>
        <v>0.8333333333</v>
      </c>
      <c r="W197" s="32">
        <f t="shared" si="8"/>
        <v>0.06451612903</v>
      </c>
      <c r="X197" s="33">
        <f t="shared" si="9"/>
        <v>0.005376344086</v>
      </c>
      <c r="Y197" s="34">
        <f t="shared" ref="Y197:AH197" si="206">Y$2*POWER($V197,Y$3)*POWER($W197,Y$4)*POWER($X197,Y$5)</f>
        <v>0.1283647541</v>
      </c>
      <c r="Z197" s="34">
        <f t="shared" si="206"/>
        <v>-0.01772773326</v>
      </c>
      <c r="AA197" s="34">
        <f t="shared" si="206"/>
        <v>0.2917179991</v>
      </c>
      <c r="AB197" s="34">
        <f t="shared" si="206"/>
        <v>0.6717015193</v>
      </c>
      <c r="AC197" s="34">
        <f t="shared" si="206"/>
        <v>0.0006073428732</v>
      </c>
      <c r="AD197" s="34">
        <f t="shared" si="206"/>
        <v>0.00002542940213</v>
      </c>
      <c r="AE197" s="34">
        <f t="shared" si="206"/>
        <v>-0.04030584894</v>
      </c>
      <c r="AF197" s="34">
        <f t="shared" si="206"/>
        <v>-0.009470525278</v>
      </c>
      <c r="AG197" s="34">
        <f t="shared" si="206"/>
        <v>-0.1368080697</v>
      </c>
      <c r="AH197" s="34">
        <f t="shared" si="206"/>
        <v>-0.01601135047</v>
      </c>
      <c r="AI197" s="34">
        <f t="shared" si="11"/>
        <v>0.8720935172</v>
      </c>
      <c r="AJ197" s="35">
        <f t="shared" si="12"/>
        <v>0.8735632184</v>
      </c>
      <c r="AK197" s="36">
        <f t="shared" si="13"/>
        <v>0.001469701214</v>
      </c>
      <c r="AL197" s="37">
        <f t="shared" si="14"/>
        <v>76</v>
      </c>
      <c r="AM197" s="37">
        <f t="shared" si="15"/>
        <v>76</v>
      </c>
      <c r="AN197" s="37">
        <f t="shared" si="16"/>
        <v>0</v>
      </c>
    </row>
    <row r="198">
      <c r="A198" s="15">
        <f t="shared" si="17"/>
        <v>192</v>
      </c>
      <c r="B198" s="15">
        <v>8.0</v>
      </c>
      <c r="C198" s="15" t="s">
        <v>238</v>
      </c>
      <c r="D198" s="16">
        <v>643.0</v>
      </c>
      <c r="E198" s="17">
        <v>3.0</v>
      </c>
      <c r="F198" s="17">
        <v>2.0</v>
      </c>
      <c r="G198" s="17">
        <v>5.0</v>
      </c>
      <c r="H198" s="18">
        <v>0.0</v>
      </c>
      <c r="I198" s="18">
        <v>0.0</v>
      </c>
      <c r="J198" s="18">
        <v>10.0</v>
      </c>
      <c r="K198" s="19">
        <v>9.0</v>
      </c>
      <c r="L198" s="19">
        <v>16.0</v>
      </c>
      <c r="M198" s="19">
        <v>34.0</v>
      </c>
      <c r="N198" s="20">
        <v>4.0</v>
      </c>
      <c r="O198" s="20">
        <v>0.0</v>
      </c>
      <c r="P198" s="20">
        <v>12.0</v>
      </c>
      <c r="Q198" s="29">
        <f t="shared" si="2"/>
        <v>86</v>
      </c>
      <c r="R198" s="30">
        <f t="shared" si="3"/>
        <v>25</v>
      </c>
      <c r="S198" s="30">
        <f t="shared" si="4"/>
        <v>15</v>
      </c>
      <c r="T198" s="30">
        <f t="shared" si="5"/>
        <v>34</v>
      </c>
      <c r="U198" s="30">
        <f t="shared" si="6"/>
        <v>12</v>
      </c>
      <c r="V198" s="31">
        <f t="shared" si="7"/>
        <v>0.693877551</v>
      </c>
      <c r="W198" s="32">
        <f t="shared" si="8"/>
        <v>0.03888024883</v>
      </c>
      <c r="X198" s="33">
        <f t="shared" si="9"/>
        <v>0.01866251944</v>
      </c>
      <c r="Y198" s="34">
        <f t="shared" ref="Y198:AH198" si="207">Y$2*POWER($V198,Y$3)*POWER($W198,Y$4)*POWER($X198,Y$5)</f>
        <v>0.1283647541</v>
      </c>
      <c r="Z198" s="34">
        <f t="shared" si="207"/>
        <v>-0.061537015</v>
      </c>
      <c r="AA198" s="34">
        <f t="shared" si="207"/>
        <v>0.1758020601</v>
      </c>
      <c r="AB198" s="34">
        <f t="shared" si="207"/>
        <v>0.5592943263</v>
      </c>
      <c r="AC198" s="34">
        <f t="shared" si="207"/>
        <v>0.007318134284</v>
      </c>
      <c r="AD198" s="34">
        <f t="shared" si="207"/>
        <v>0.00005319613762</v>
      </c>
      <c r="AE198" s="34">
        <f t="shared" si="207"/>
        <v>-0.01463826283</v>
      </c>
      <c r="AF198" s="34">
        <f t="shared" si="207"/>
        <v>-0.02737293512</v>
      </c>
      <c r="AG198" s="34">
        <f t="shared" si="207"/>
        <v>-0.06864936622</v>
      </c>
      <c r="AH198" s="34">
        <f t="shared" si="207"/>
        <v>-0.01110084733</v>
      </c>
      <c r="AI198" s="34">
        <f t="shared" si="11"/>
        <v>0.6875340444</v>
      </c>
      <c r="AJ198" s="35">
        <f t="shared" si="12"/>
        <v>0.6860465116</v>
      </c>
      <c r="AK198" s="36">
        <f t="shared" si="13"/>
        <v>0.001487532802</v>
      </c>
      <c r="AL198" s="37">
        <f t="shared" si="14"/>
        <v>59</v>
      </c>
      <c r="AM198" s="37">
        <f t="shared" si="15"/>
        <v>59</v>
      </c>
      <c r="AN198" s="37">
        <f t="shared" si="16"/>
        <v>0</v>
      </c>
    </row>
    <row r="199">
      <c r="A199" s="15">
        <f t="shared" si="17"/>
        <v>193</v>
      </c>
      <c r="B199" s="15">
        <v>8.0</v>
      </c>
      <c r="C199" s="15" t="s">
        <v>239</v>
      </c>
      <c r="D199" s="16">
        <v>644.0</v>
      </c>
      <c r="E199" s="17">
        <v>4.0</v>
      </c>
      <c r="F199" s="17">
        <v>0.0</v>
      </c>
      <c r="G199" s="17">
        <v>14.0</v>
      </c>
      <c r="H199" s="18">
        <v>4.0</v>
      </c>
      <c r="I199" s="18">
        <v>0.0</v>
      </c>
      <c r="J199" s="18">
        <v>16.0</v>
      </c>
      <c r="K199" s="19">
        <v>5.0</v>
      </c>
      <c r="L199" s="19">
        <v>24.0</v>
      </c>
      <c r="M199" s="19">
        <v>44.0</v>
      </c>
      <c r="N199" s="20">
        <v>4.0</v>
      </c>
      <c r="O199" s="20">
        <v>0.0</v>
      </c>
      <c r="P199" s="20">
        <v>17.0</v>
      </c>
      <c r="Q199" s="29">
        <f t="shared" si="2"/>
        <v>120</v>
      </c>
      <c r="R199" s="30">
        <f t="shared" si="3"/>
        <v>29</v>
      </c>
      <c r="S199" s="30">
        <f t="shared" si="4"/>
        <v>30</v>
      </c>
      <c r="T199" s="30">
        <f t="shared" si="5"/>
        <v>44</v>
      </c>
      <c r="U199" s="30">
        <f t="shared" si="6"/>
        <v>17</v>
      </c>
      <c r="V199" s="31">
        <f t="shared" si="7"/>
        <v>0.5945945946</v>
      </c>
      <c r="W199" s="32">
        <f t="shared" si="8"/>
        <v>0.0450310559</v>
      </c>
      <c r="X199" s="33">
        <f t="shared" si="9"/>
        <v>0.02639751553</v>
      </c>
      <c r="Y199" s="34">
        <f t="shared" ref="Y199:AH199" si="208">Y$2*POWER($V199,Y$3)*POWER($W199,Y$4)*POWER($X199,Y$5)</f>
        <v>0.1283647541</v>
      </c>
      <c r="Z199" s="34">
        <f t="shared" si="208"/>
        <v>-0.08704206922</v>
      </c>
      <c r="AA199" s="34">
        <f t="shared" si="208"/>
        <v>0.2036137276</v>
      </c>
      <c r="AB199" s="34">
        <f t="shared" si="208"/>
        <v>0.4792681111</v>
      </c>
      <c r="AC199" s="34">
        <f t="shared" si="208"/>
        <v>0.01464151228</v>
      </c>
      <c r="AD199" s="34">
        <f t="shared" si="208"/>
        <v>0.0000871477094</v>
      </c>
      <c r="AE199" s="34">
        <f t="shared" si="208"/>
        <v>-0.01963612239</v>
      </c>
      <c r="AF199" s="34">
        <f t="shared" si="208"/>
        <v>-0.03317815782</v>
      </c>
      <c r="AG199" s="34">
        <f t="shared" si="208"/>
        <v>-0.06813303682</v>
      </c>
      <c r="AH199" s="34">
        <f t="shared" si="208"/>
        <v>-0.008151403083</v>
      </c>
      <c r="AI199" s="34">
        <f t="shared" si="11"/>
        <v>0.6098344635</v>
      </c>
      <c r="AJ199" s="35">
        <f t="shared" si="12"/>
        <v>0.6083333333</v>
      </c>
      <c r="AK199" s="36">
        <f t="shared" si="13"/>
        <v>0.00150113015</v>
      </c>
      <c r="AL199" s="37">
        <f t="shared" si="14"/>
        <v>73</v>
      </c>
      <c r="AM199" s="37">
        <f t="shared" si="15"/>
        <v>73</v>
      </c>
      <c r="AN199" s="37">
        <f t="shared" si="16"/>
        <v>0</v>
      </c>
    </row>
    <row r="200">
      <c r="A200" s="15">
        <f t="shared" si="17"/>
        <v>194</v>
      </c>
      <c r="B200" s="15">
        <v>3.0</v>
      </c>
      <c r="C200" s="15" t="s">
        <v>240</v>
      </c>
      <c r="D200" s="38">
        <v>1042.0</v>
      </c>
      <c r="E200" s="17">
        <v>1.0</v>
      </c>
      <c r="F200" s="17">
        <v>2.0</v>
      </c>
      <c r="G200" s="17">
        <v>14.0</v>
      </c>
      <c r="H200" s="18">
        <v>0.0</v>
      </c>
      <c r="I200" s="18">
        <v>0.0</v>
      </c>
      <c r="J200" s="18">
        <v>12.0</v>
      </c>
      <c r="K200" s="19">
        <v>12.0</v>
      </c>
      <c r="L200" s="19">
        <v>22.0</v>
      </c>
      <c r="M200" s="19">
        <v>60.0</v>
      </c>
      <c r="N200" s="20">
        <v>1.0</v>
      </c>
      <c r="O200" s="20">
        <v>0.0</v>
      </c>
      <c r="P200" s="20">
        <v>18.0</v>
      </c>
      <c r="Q200" s="29">
        <f t="shared" si="2"/>
        <v>138</v>
      </c>
      <c r="R200" s="30">
        <f t="shared" si="3"/>
        <v>34</v>
      </c>
      <c r="S200" s="30">
        <f t="shared" si="4"/>
        <v>26</v>
      </c>
      <c r="T200" s="30">
        <f t="shared" si="5"/>
        <v>60</v>
      </c>
      <c r="U200" s="30">
        <f t="shared" si="6"/>
        <v>18</v>
      </c>
      <c r="V200" s="31">
        <f t="shared" si="7"/>
        <v>0.6976744186</v>
      </c>
      <c r="W200" s="32">
        <f t="shared" si="8"/>
        <v>0.03262955854</v>
      </c>
      <c r="X200" s="33">
        <f t="shared" si="9"/>
        <v>0.01727447217</v>
      </c>
      <c r="Y200" s="34">
        <f t="shared" ref="Y200:AH200" si="209">Y$2*POWER($V200,Y$3)*POWER($W200,Y$4)*POWER($X200,Y$5)</f>
        <v>0.1283647541</v>
      </c>
      <c r="Z200" s="34">
        <f t="shared" si="209"/>
        <v>-0.05696012569</v>
      </c>
      <c r="AA200" s="34">
        <f t="shared" si="209"/>
        <v>0.1475387577</v>
      </c>
      <c r="AB200" s="34">
        <f t="shared" si="209"/>
        <v>0.5623547604</v>
      </c>
      <c r="AC200" s="34">
        <f t="shared" si="209"/>
        <v>0.006270026846</v>
      </c>
      <c r="AD200" s="34">
        <f t="shared" si="209"/>
        <v>0.00004132346937</v>
      </c>
      <c r="AE200" s="34">
        <f t="shared" si="209"/>
        <v>-0.01030988605</v>
      </c>
      <c r="AF200" s="34">
        <f t="shared" si="209"/>
        <v>-0.02547568341</v>
      </c>
      <c r="AG200" s="34">
        <f t="shared" si="209"/>
        <v>-0.05792801629</v>
      </c>
      <c r="AH200" s="34">
        <f t="shared" si="209"/>
        <v>-0.01122266642</v>
      </c>
      <c r="AI200" s="34">
        <f t="shared" si="11"/>
        <v>0.6826732446</v>
      </c>
      <c r="AJ200" s="35">
        <f t="shared" si="12"/>
        <v>0.6811594203</v>
      </c>
      <c r="AK200" s="36">
        <f t="shared" si="13"/>
        <v>0.001513824345</v>
      </c>
      <c r="AL200" s="37">
        <f t="shared" si="14"/>
        <v>94</v>
      </c>
      <c r="AM200" s="37">
        <f t="shared" si="15"/>
        <v>94</v>
      </c>
      <c r="AN200" s="37">
        <f t="shared" si="16"/>
        <v>0</v>
      </c>
    </row>
    <row r="201">
      <c r="A201" s="15">
        <f t="shared" si="17"/>
        <v>195</v>
      </c>
      <c r="B201" s="15">
        <v>6.0</v>
      </c>
      <c r="C201" s="15" t="s">
        <v>241</v>
      </c>
      <c r="D201" s="16">
        <v>692.0</v>
      </c>
      <c r="E201" s="17">
        <v>1.0</v>
      </c>
      <c r="F201" s="17">
        <v>7.0</v>
      </c>
      <c r="G201" s="17">
        <v>21.0</v>
      </c>
      <c r="H201" s="18">
        <v>6.0</v>
      </c>
      <c r="I201" s="18">
        <v>2.0</v>
      </c>
      <c r="J201" s="18">
        <v>8.0</v>
      </c>
      <c r="K201" s="19">
        <v>6.0</v>
      </c>
      <c r="L201" s="19">
        <v>27.0</v>
      </c>
      <c r="M201" s="19">
        <v>57.0</v>
      </c>
      <c r="N201" s="20">
        <v>1.0</v>
      </c>
      <c r="O201" s="20">
        <v>2.0</v>
      </c>
      <c r="P201" s="20">
        <v>25.0</v>
      </c>
      <c r="Q201" s="29">
        <f t="shared" si="2"/>
        <v>144</v>
      </c>
      <c r="R201" s="30">
        <f t="shared" si="3"/>
        <v>33</v>
      </c>
      <c r="S201" s="30">
        <f t="shared" si="4"/>
        <v>29</v>
      </c>
      <c r="T201" s="30">
        <f t="shared" si="5"/>
        <v>57</v>
      </c>
      <c r="U201" s="30">
        <f t="shared" si="6"/>
        <v>25</v>
      </c>
      <c r="V201" s="31">
        <f t="shared" si="7"/>
        <v>0.6627906977</v>
      </c>
      <c r="W201" s="32">
        <f t="shared" si="8"/>
        <v>0.04768786127</v>
      </c>
      <c r="X201" s="33">
        <f t="shared" si="9"/>
        <v>0.03612716763</v>
      </c>
      <c r="Y201" s="34">
        <f t="shared" ref="Y201:AH201" si="210">Y$2*POWER($V201,Y$3)*POWER($W201,Y$4)*POWER($X201,Y$5)</f>
        <v>0.1283647541</v>
      </c>
      <c r="Z201" s="34">
        <f t="shared" si="210"/>
        <v>-0.1191242192</v>
      </c>
      <c r="AA201" s="34">
        <f t="shared" si="210"/>
        <v>0.2156268158</v>
      </c>
      <c r="AB201" s="34">
        <f t="shared" si="210"/>
        <v>0.5342370224</v>
      </c>
      <c r="AC201" s="34">
        <f t="shared" si="210"/>
        <v>0.02742380149</v>
      </c>
      <c r="AD201" s="34">
        <f t="shared" si="210"/>
        <v>0.0001263055841</v>
      </c>
      <c r="AE201" s="34">
        <f t="shared" si="210"/>
        <v>-0.02202151331</v>
      </c>
      <c r="AF201" s="34">
        <f t="shared" si="210"/>
        <v>-0.05061492253</v>
      </c>
      <c r="AG201" s="34">
        <f t="shared" si="210"/>
        <v>-0.08042830371</v>
      </c>
      <c r="AH201" s="34">
        <f t="shared" si="210"/>
        <v>-0.01012845644</v>
      </c>
      <c r="AI201" s="34">
        <f t="shared" si="11"/>
        <v>0.6234612842</v>
      </c>
      <c r="AJ201" s="35">
        <f t="shared" si="12"/>
        <v>0.625</v>
      </c>
      <c r="AK201" s="36">
        <f t="shared" si="13"/>
        <v>0.001538715846</v>
      </c>
      <c r="AL201" s="37">
        <f t="shared" si="14"/>
        <v>90</v>
      </c>
      <c r="AM201" s="37">
        <f t="shared" si="15"/>
        <v>90</v>
      </c>
      <c r="AN201" s="37">
        <f t="shared" si="16"/>
        <v>0</v>
      </c>
    </row>
    <row r="202">
      <c r="A202" s="15">
        <f t="shared" si="17"/>
        <v>196</v>
      </c>
      <c r="B202" s="15">
        <v>11.0</v>
      </c>
      <c r="C202" s="15" t="s">
        <v>242</v>
      </c>
      <c r="D202" s="16">
        <v>549.0</v>
      </c>
      <c r="E202" s="17">
        <v>1.0</v>
      </c>
      <c r="F202" s="17">
        <v>2.0</v>
      </c>
      <c r="G202" s="17">
        <v>6.0</v>
      </c>
      <c r="H202" s="18">
        <v>1.0</v>
      </c>
      <c r="I202" s="18">
        <v>0.0</v>
      </c>
      <c r="J202" s="18">
        <v>8.0</v>
      </c>
      <c r="K202" s="19">
        <v>10.0</v>
      </c>
      <c r="L202" s="19">
        <v>6.0</v>
      </c>
      <c r="M202" s="19">
        <v>30.0</v>
      </c>
      <c r="N202" s="20">
        <v>0.0</v>
      </c>
      <c r="O202" s="20">
        <v>0.0</v>
      </c>
      <c r="P202" s="20">
        <v>9.0</v>
      </c>
      <c r="Q202" s="29">
        <f t="shared" si="2"/>
        <v>69</v>
      </c>
      <c r="R202" s="30">
        <f t="shared" si="3"/>
        <v>16</v>
      </c>
      <c r="S202" s="30">
        <f t="shared" si="4"/>
        <v>14</v>
      </c>
      <c r="T202" s="30">
        <f t="shared" si="5"/>
        <v>30</v>
      </c>
      <c r="U202" s="30">
        <f t="shared" si="6"/>
        <v>9</v>
      </c>
      <c r="V202" s="31">
        <f t="shared" si="7"/>
        <v>0.6818181818</v>
      </c>
      <c r="W202" s="32">
        <f t="shared" si="8"/>
        <v>0.029143898</v>
      </c>
      <c r="X202" s="33">
        <f t="shared" si="9"/>
        <v>0.01639344262</v>
      </c>
      <c r="Y202" s="34">
        <f t="shared" ref="Y202:AH202" si="211">Y$2*POWER($V202,Y$3)*POWER($W202,Y$4)*POWER($X202,Y$5)</f>
        <v>0.1283647541</v>
      </c>
      <c r="Z202" s="34">
        <f t="shared" si="211"/>
        <v>-0.05405505552</v>
      </c>
      <c r="AA202" s="34">
        <f t="shared" si="211"/>
        <v>0.1317778939</v>
      </c>
      <c r="AB202" s="34">
        <f t="shared" si="211"/>
        <v>0.5495739704</v>
      </c>
      <c r="AC202" s="34">
        <f t="shared" si="211"/>
        <v>0.005646770771</v>
      </c>
      <c r="AD202" s="34">
        <f t="shared" si="211"/>
        <v>0.00003502664939</v>
      </c>
      <c r="AE202" s="34">
        <f t="shared" si="211"/>
        <v>-0.008224826505</v>
      </c>
      <c r="AF202" s="34">
        <f t="shared" si="211"/>
        <v>-0.02362691403</v>
      </c>
      <c r="AG202" s="34">
        <f t="shared" si="211"/>
        <v>-0.05056393633</v>
      </c>
      <c r="AH202" s="34">
        <f t="shared" si="211"/>
        <v>-0.01071834205</v>
      </c>
      <c r="AI202" s="34">
        <f t="shared" si="11"/>
        <v>0.6682093414</v>
      </c>
      <c r="AJ202" s="35">
        <f t="shared" si="12"/>
        <v>0.6666666667</v>
      </c>
      <c r="AK202" s="36">
        <f t="shared" si="13"/>
        <v>0.001542674721</v>
      </c>
      <c r="AL202" s="37">
        <f t="shared" si="14"/>
        <v>46</v>
      </c>
      <c r="AM202" s="37">
        <f t="shared" si="15"/>
        <v>46</v>
      </c>
      <c r="AN202" s="37">
        <f t="shared" si="16"/>
        <v>0</v>
      </c>
    </row>
    <row r="203">
      <c r="A203" s="15">
        <f t="shared" si="17"/>
        <v>197</v>
      </c>
      <c r="B203" s="15">
        <v>3.0</v>
      </c>
      <c r="C203" s="15" t="s">
        <v>243</v>
      </c>
      <c r="D203" s="16">
        <v>757.0</v>
      </c>
      <c r="E203" s="17">
        <v>21.0</v>
      </c>
      <c r="F203" s="17">
        <v>9.0</v>
      </c>
      <c r="G203" s="17">
        <v>20.0</v>
      </c>
      <c r="H203" s="18">
        <v>4.0</v>
      </c>
      <c r="I203" s="18">
        <v>2.0</v>
      </c>
      <c r="J203" s="18">
        <v>18.0</v>
      </c>
      <c r="K203" s="19">
        <v>12.0</v>
      </c>
      <c r="L203" s="19">
        <v>14.0</v>
      </c>
      <c r="M203" s="19">
        <v>40.0</v>
      </c>
      <c r="N203" s="20">
        <v>12.0</v>
      </c>
      <c r="O203" s="20">
        <v>0.0</v>
      </c>
      <c r="P203" s="20">
        <v>29.0</v>
      </c>
      <c r="Q203" s="29">
        <f t="shared" si="2"/>
        <v>133</v>
      </c>
      <c r="R203" s="30">
        <f t="shared" si="3"/>
        <v>26</v>
      </c>
      <c r="S203" s="30">
        <f t="shared" si="4"/>
        <v>38</v>
      </c>
      <c r="T203" s="30">
        <f t="shared" si="5"/>
        <v>40</v>
      </c>
      <c r="U203" s="30">
        <f t="shared" si="6"/>
        <v>29</v>
      </c>
      <c r="V203" s="31">
        <f t="shared" si="7"/>
        <v>0.5128205128</v>
      </c>
      <c r="W203" s="32">
        <f t="shared" si="8"/>
        <v>0.03434610304</v>
      </c>
      <c r="X203" s="33">
        <f t="shared" si="9"/>
        <v>0.03830911493</v>
      </c>
      <c r="Y203" s="34">
        <f t="shared" ref="Y203:AH203" si="212">Y$2*POWER($V203,Y$3)*POWER($W203,Y$4)*POWER($X203,Y$5)</f>
        <v>0.1283647541</v>
      </c>
      <c r="Z203" s="34">
        <f t="shared" si="212"/>
        <v>-0.1263188814</v>
      </c>
      <c r="AA203" s="34">
        <f t="shared" si="212"/>
        <v>0.1553003351</v>
      </c>
      <c r="AB203" s="34">
        <f t="shared" si="212"/>
        <v>0.4133547811</v>
      </c>
      <c r="AC203" s="34">
        <f t="shared" si="212"/>
        <v>0.030836428</v>
      </c>
      <c r="AD203" s="34">
        <f t="shared" si="212"/>
        <v>0.00009646291438</v>
      </c>
      <c r="AE203" s="34">
        <f t="shared" si="212"/>
        <v>-0.01142316385</v>
      </c>
      <c r="AF203" s="34">
        <f t="shared" si="212"/>
        <v>-0.0415274979</v>
      </c>
      <c r="AG203" s="34">
        <f t="shared" si="212"/>
        <v>-0.04481955255</v>
      </c>
      <c r="AH203" s="34">
        <f t="shared" si="212"/>
        <v>-0.006063469999</v>
      </c>
      <c r="AI203" s="34">
        <f t="shared" si="11"/>
        <v>0.4978001955</v>
      </c>
      <c r="AJ203" s="35">
        <f t="shared" si="12"/>
        <v>0.4962406015</v>
      </c>
      <c r="AK203" s="36">
        <f t="shared" si="13"/>
        <v>0.001559593993</v>
      </c>
      <c r="AL203" s="37">
        <f t="shared" si="14"/>
        <v>66</v>
      </c>
      <c r="AM203" s="37">
        <f t="shared" si="15"/>
        <v>66</v>
      </c>
      <c r="AN203" s="37">
        <f t="shared" si="16"/>
        <v>0</v>
      </c>
    </row>
    <row r="204">
      <c r="A204" s="15">
        <f t="shared" si="17"/>
        <v>198</v>
      </c>
      <c r="B204" s="15">
        <v>4.0</v>
      </c>
      <c r="C204" s="15" t="s">
        <v>244</v>
      </c>
      <c r="D204" s="16">
        <v>761.0</v>
      </c>
      <c r="E204" s="17">
        <v>5.0</v>
      </c>
      <c r="F204" s="17">
        <v>3.0</v>
      </c>
      <c r="G204" s="17">
        <v>29.0</v>
      </c>
      <c r="H204" s="18">
        <v>0.0</v>
      </c>
      <c r="I204" s="18">
        <v>3.0</v>
      </c>
      <c r="J204" s="18">
        <v>12.0</v>
      </c>
      <c r="K204" s="19">
        <v>12.0</v>
      </c>
      <c r="L204" s="19">
        <v>16.0</v>
      </c>
      <c r="M204" s="19">
        <v>34.0</v>
      </c>
      <c r="N204" s="20">
        <v>3.0</v>
      </c>
      <c r="O204" s="20">
        <v>4.0</v>
      </c>
      <c r="P204" s="20">
        <v>23.0</v>
      </c>
      <c r="Q204" s="29">
        <f t="shared" si="2"/>
        <v>126</v>
      </c>
      <c r="R204" s="30">
        <f t="shared" si="3"/>
        <v>28</v>
      </c>
      <c r="S204" s="30">
        <f t="shared" si="4"/>
        <v>41</v>
      </c>
      <c r="T204" s="30">
        <f t="shared" si="5"/>
        <v>34</v>
      </c>
      <c r="U204" s="30">
        <f t="shared" si="6"/>
        <v>23</v>
      </c>
      <c r="V204" s="31">
        <f t="shared" si="7"/>
        <v>0.4533333333</v>
      </c>
      <c r="W204" s="32">
        <f t="shared" si="8"/>
        <v>0.03679369251</v>
      </c>
      <c r="X204" s="33">
        <f t="shared" si="9"/>
        <v>0.03022339028</v>
      </c>
      <c r="Y204" s="34">
        <f t="shared" ref="Y204:AH204" si="213">Y$2*POWER($V204,Y$3)*POWER($W204,Y$4)*POWER($X204,Y$5)</f>
        <v>0.1283647541</v>
      </c>
      <c r="Z204" s="34">
        <f t="shared" si="213"/>
        <v>-0.09965734941</v>
      </c>
      <c r="AA204" s="34">
        <f t="shared" si="213"/>
        <v>0.1663674266</v>
      </c>
      <c r="AB204" s="34">
        <f t="shared" si="213"/>
        <v>0.3654056265</v>
      </c>
      <c r="AC204" s="34">
        <f t="shared" si="213"/>
        <v>0.01919314687</v>
      </c>
      <c r="AD204" s="34">
        <f t="shared" si="213"/>
        <v>0.00008152622737</v>
      </c>
      <c r="AE204" s="34">
        <f t="shared" si="213"/>
        <v>-0.01310926125</v>
      </c>
      <c r="AF204" s="34">
        <f t="shared" si="213"/>
        <v>-0.02896203611</v>
      </c>
      <c r="AG204" s="34">
        <f t="shared" si="213"/>
        <v>-0.04244393958</v>
      </c>
      <c r="AH204" s="34">
        <f t="shared" si="213"/>
        <v>-0.004738335011</v>
      </c>
      <c r="AI204" s="34">
        <f t="shared" si="11"/>
        <v>0.4905015589</v>
      </c>
      <c r="AJ204" s="35">
        <f t="shared" si="12"/>
        <v>0.4920634921</v>
      </c>
      <c r="AK204" s="36">
        <f t="shared" si="13"/>
        <v>0.001561933159</v>
      </c>
      <c r="AL204" s="37">
        <f t="shared" si="14"/>
        <v>62</v>
      </c>
      <c r="AM204" s="37">
        <f t="shared" si="15"/>
        <v>62</v>
      </c>
      <c r="AN204" s="37">
        <f t="shared" si="16"/>
        <v>0</v>
      </c>
    </row>
    <row r="205">
      <c r="A205" s="15">
        <f t="shared" si="17"/>
        <v>199</v>
      </c>
      <c r="B205" s="15">
        <v>6.0</v>
      </c>
      <c r="C205" s="15" t="s">
        <v>245</v>
      </c>
      <c r="D205" s="16">
        <v>865.0</v>
      </c>
      <c r="E205" s="17">
        <v>4.0</v>
      </c>
      <c r="F205" s="17">
        <v>10.0</v>
      </c>
      <c r="G205" s="17">
        <v>17.0</v>
      </c>
      <c r="H205" s="18">
        <v>4.0</v>
      </c>
      <c r="I205" s="18">
        <v>3.0</v>
      </c>
      <c r="J205" s="18">
        <v>11.0</v>
      </c>
      <c r="K205" s="19">
        <v>14.0</v>
      </c>
      <c r="L205" s="19">
        <v>31.0</v>
      </c>
      <c r="M205" s="19">
        <v>52.0</v>
      </c>
      <c r="N205" s="20">
        <v>8.0</v>
      </c>
      <c r="O205" s="20">
        <v>6.0</v>
      </c>
      <c r="P205" s="20">
        <v>16.0</v>
      </c>
      <c r="Q205" s="29">
        <f t="shared" si="2"/>
        <v>141</v>
      </c>
      <c r="R205" s="30">
        <f t="shared" si="3"/>
        <v>45</v>
      </c>
      <c r="S205" s="30">
        <f t="shared" si="4"/>
        <v>28</v>
      </c>
      <c r="T205" s="30">
        <f t="shared" si="5"/>
        <v>52</v>
      </c>
      <c r="U205" s="30">
        <f t="shared" si="6"/>
        <v>16</v>
      </c>
      <c r="V205" s="31">
        <f t="shared" si="7"/>
        <v>0.65</v>
      </c>
      <c r="W205" s="32">
        <f t="shared" si="8"/>
        <v>0.05202312139</v>
      </c>
      <c r="X205" s="33">
        <f t="shared" si="9"/>
        <v>0.01849710983</v>
      </c>
      <c r="Y205" s="34">
        <f t="shared" ref="Y205:AH205" si="214">Y$2*POWER($V205,Y$3)*POWER($W205,Y$4)*POWER($X205,Y$5)</f>
        <v>0.1283647541</v>
      </c>
      <c r="Z205" s="34">
        <f t="shared" si="214"/>
        <v>-0.06099160022</v>
      </c>
      <c r="AA205" s="34">
        <f t="shared" si="214"/>
        <v>0.2352292536</v>
      </c>
      <c r="AB205" s="34">
        <f t="shared" si="214"/>
        <v>0.5239271851</v>
      </c>
      <c r="AC205" s="34">
        <f t="shared" si="214"/>
        <v>0.007188985017</v>
      </c>
      <c r="AD205" s="34">
        <f t="shared" si="214"/>
        <v>0.00007054740989</v>
      </c>
      <c r="AE205" s="34">
        <f t="shared" si="214"/>
        <v>-0.02620742079</v>
      </c>
      <c r="AF205" s="34">
        <f t="shared" si="214"/>
        <v>-0.02541472938</v>
      </c>
      <c r="AG205" s="34">
        <f t="shared" si="214"/>
        <v>-0.08604674024</v>
      </c>
      <c r="AH205" s="34">
        <f t="shared" si="214"/>
        <v>-0.009741305623</v>
      </c>
      <c r="AI205" s="34">
        <f t="shared" si="11"/>
        <v>0.686378929</v>
      </c>
      <c r="AJ205" s="35">
        <f t="shared" si="12"/>
        <v>0.6879432624</v>
      </c>
      <c r="AK205" s="36">
        <f t="shared" si="13"/>
        <v>0.00156433346</v>
      </c>
      <c r="AL205" s="37">
        <f t="shared" si="14"/>
        <v>97</v>
      </c>
      <c r="AM205" s="37">
        <f t="shared" si="15"/>
        <v>97</v>
      </c>
      <c r="AN205" s="37">
        <f t="shared" si="16"/>
        <v>0</v>
      </c>
    </row>
    <row r="206">
      <c r="A206" s="15">
        <f t="shared" si="17"/>
        <v>200</v>
      </c>
      <c r="B206" s="15">
        <v>11.0</v>
      </c>
      <c r="C206" s="15" t="s">
        <v>246</v>
      </c>
      <c r="D206" s="16">
        <v>634.0</v>
      </c>
      <c r="E206" s="17">
        <v>2.0</v>
      </c>
      <c r="F206" s="17">
        <v>3.0</v>
      </c>
      <c r="G206" s="17">
        <v>14.0</v>
      </c>
      <c r="H206" s="18">
        <v>2.0</v>
      </c>
      <c r="I206" s="18">
        <v>1.0</v>
      </c>
      <c r="J206" s="18">
        <v>14.0</v>
      </c>
      <c r="K206" s="19">
        <v>5.0</v>
      </c>
      <c r="L206" s="19">
        <v>12.0</v>
      </c>
      <c r="M206" s="19">
        <v>22.0</v>
      </c>
      <c r="N206" s="20">
        <v>8.0</v>
      </c>
      <c r="O206" s="20">
        <v>7.0</v>
      </c>
      <c r="P206" s="20">
        <v>19.0</v>
      </c>
      <c r="Q206" s="29">
        <f t="shared" si="2"/>
        <v>86</v>
      </c>
      <c r="R206" s="30">
        <f t="shared" si="3"/>
        <v>17</v>
      </c>
      <c r="S206" s="30">
        <f t="shared" si="4"/>
        <v>28</v>
      </c>
      <c r="T206" s="30">
        <f t="shared" si="5"/>
        <v>22</v>
      </c>
      <c r="U206" s="30">
        <f t="shared" si="6"/>
        <v>19</v>
      </c>
      <c r="V206" s="31">
        <f t="shared" si="7"/>
        <v>0.44</v>
      </c>
      <c r="W206" s="32">
        <f t="shared" si="8"/>
        <v>0.02681388013</v>
      </c>
      <c r="X206" s="33">
        <f t="shared" si="9"/>
        <v>0.02996845426</v>
      </c>
      <c r="Y206" s="34">
        <f t="shared" ref="Y206:AH206" si="215">Y$2*POWER($V206,Y$3)*POWER($W206,Y$4)*POWER($X206,Y$5)</f>
        <v>0.1283647541</v>
      </c>
      <c r="Z206" s="34">
        <f t="shared" si="215"/>
        <v>-0.098816734</v>
      </c>
      <c r="AA206" s="34">
        <f t="shared" si="215"/>
        <v>0.1212424176</v>
      </c>
      <c r="AB206" s="34">
        <f t="shared" si="215"/>
        <v>0.3546584022</v>
      </c>
      <c r="AC206" s="34">
        <f t="shared" si="215"/>
        <v>0.01887072189</v>
      </c>
      <c r="AD206" s="34">
        <f t="shared" si="215"/>
        <v>0.00005891213996</v>
      </c>
      <c r="AE206" s="34">
        <f t="shared" si="215"/>
        <v>-0.006962268956</v>
      </c>
      <c r="AF206" s="34">
        <f t="shared" si="215"/>
        <v>-0.02787310029</v>
      </c>
      <c r="AG206" s="34">
        <f t="shared" si="215"/>
        <v>-0.0300218188</v>
      </c>
      <c r="AH206" s="34">
        <f t="shared" si="215"/>
        <v>-0.004463708328</v>
      </c>
      <c r="AI206" s="34">
        <f t="shared" si="11"/>
        <v>0.4550575776</v>
      </c>
      <c r="AJ206" s="35">
        <f t="shared" si="12"/>
        <v>0.4534883721</v>
      </c>
      <c r="AK206" s="36">
        <f t="shared" si="13"/>
        <v>0.001569205485</v>
      </c>
      <c r="AL206" s="37">
        <f t="shared" si="14"/>
        <v>39</v>
      </c>
      <c r="AM206" s="37">
        <f t="shared" si="15"/>
        <v>39</v>
      </c>
      <c r="AN206" s="37">
        <f t="shared" si="16"/>
        <v>0</v>
      </c>
    </row>
    <row r="207">
      <c r="A207" s="15">
        <f t="shared" si="17"/>
        <v>201</v>
      </c>
      <c r="B207" s="15">
        <v>6.0</v>
      </c>
      <c r="C207" s="15" t="s">
        <v>247</v>
      </c>
      <c r="D207" s="16">
        <v>659.0</v>
      </c>
      <c r="E207" s="17">
        <v>0.0</v>
      </c>
      <c r="F207" s="17">
        <v>3.0</v>
      </c>
      <c r="G207" s="17">
        <v>12.0</v>
      </c>
      <c r="H207" s="18">
        <v>1.0</v>
      </c>
      <c r="I207" s="18">
        <v>0.0</v>
      </c>
      <c r="J207" s="18">
        <v>9.0</v>
      </c>
      <c r="K207" s="19">
        <v>13.0</v>
      </c>
      <c r="L207" s="19">
        <v>27.0</v>
      </c>
      <c r="M207" s="19">
        <v>46.0</v>
      </c>
      <c r="N207" s="20">
        <v>6.0</v>
      </c>
      <c r="O207" s="20">
        <v>2.0</v>
      </c>
      <c r="P207" s="20">
        <v>14.0</v>
      </c>
      <c r="Q207" s="29">
        <f t="shared" si="2"/>
        <v>121</v>
      </c>
      <c r="R207" s="30">
        <f t="shared" si="3"/>
        <v>40</v>
      </c>
      <c r="S207" s="30">
        <f t="shared" si="4"/>
        <v>21</v>
      </c>
      <c r="T207" s="30">
        <f t="shared" si="5"/>
        <v>46</v>
      </c>
      <c r="U207" s="30">
        <f t="shared" si="6"/>
        <v>14</v>
      </c>
      <c r="V207" s="31">
        <f t="shared" si="7"/>
        <v>0.6865671642</v>
      </c>
      <c r="W207" s="32">
        <f t="shared" si="8"/>
        <v>0.06069802731</v>
      </c>
      <c r="X207" s="33">
        <f t="shared" si="9"/>
        <v>0.02124430956</v>
      </c>
      <c r="Y207" s="34">
        <f t="shared" ref="Y207:AH207" si="216">Y$2*POWER($V207,Y$3)*POWER($W207,Y$4)*POWER($X207,Y$5)</f>
        <v>0.1283647541</v>
      </c>
      <c r="Z207" s="34">
        <f t="shared" si="216"/>
        <v>-0.0700501023</v>
      </c>
      <c r="AA207" s="34">
        <f t="shared" si="216"/>
        <v>0.2744539597</v>
      </c>
      <c r="AB207" s="34">
        <f t="shared" si="216"/>
        <v>0.5534018488</v>
      </c>
      <c r="AC207" s="34">
        <f t="shared" si="216"/>
        <v>0.009482985145</v>
      </c>
      <c r="AD207" s="34">
        <f t="shared" si="216"/>
        <v>0.00009453616702</v>
      </c>
      <c r="AE207" s="34">
        <f t="shared" si="216"/>
        <v>-0.03567636699</v>
      </c>
      <c r="AF207" s="34">
        <f t="shared" si="216"/>
        <v>-0.03083144701</v>
      </c>
      <c r="AG207" s="34">
        <f t="shared" si="216"/>
        <v>-0.1060430634</v>
      </c>
      <c r="AH207" s="34">
        <f t="shared" si="216"/>
        <v>-0.01086817227</v>
      </c>
      <c r="AI207" s="34">
        <f t="shared" si="11"/>
        <v>0.7123289319</v>
      </c>
      <c r="AJ207" s="35">
        <f t="shared" si="12"/>
        <v>0.7107438017</v>
      </c>
      <c r="AK207" s="36">
        <f t="shared" si="13"/>
        <v>0.00158513028</v>
      </c>
      <c r="AL207" s="37">
        <f t="shared" si="14"/>
        <v>86</v>
      </c>
      <c r="AM207" s="37">
        <f t="shared" si="15"/>
        <v>86</v>
      </c>
      <c r="AN207" s="37">
        <f t="shared" si="16"/>
        <v>0</v>
      </c>
    </row>
    <row r="208">
      <c r="A208" s="15">
        <f t="shared" si="17"/>
        <v>202</v>
      </c>
      <c r="B208" s="15">
        <v>8.0</v>
      </c>
      <c r="C208" s="15" t="s">
        <v>248</v>
      </c>
      <c r="D208" s="16">
        <v>845.0</v>
      </c>
      <c r="E208" s="17">
        <v>1.0</v>
      </c>
      <c r="F208" s="17">
        <v>0.0</v>
      </c>
      <c r="G208" s="17">
        <v>33.0</v>
      </c>
      <c r="H208" s="18">
        <v>4.0</v>
      </c>
      <c r="I208" s="18">
        <v>1.0</v>
      </c>
      <c r="J208" s="18">
        <v>28.0</v>
      </c>
      <c r="K208" s="19">
        <v>8.0</v>
      </c>
      <c r="L208" s="19">
        <v>10.0</v>
      </c>
      <c r="M208" s="19">
        <v>37.0</v>
      </c>
      <c r="N208" s="20">
        <v>4.0</v>
      </c>
      <c r="O208" s="20">
        <v>3.0</v>
      </c>
      <c r="P208" s="20">
        <v>40.0</v>
      </c>
      <c r="Q208" s="29">
        <f t="shared" si="2"/>
        <v>156</v>
      </c>
      <c r="R208" s="30">
        <f t="shared" si="3"/>
        <v>18</v>
      </c>
      <c r="S208" s="30">
        <f t="shared" si="4"/>
        <v>61</v>
      </c>
      <c r="T208" s="30">
        <f t="shared" si="5"/>
        <v>37</v>
      </c>
      <c r="U208" s="30">
        <f t="shared" si="6"/>
        <v>40</v>
      </c>
      <c r="V208" s="31">
        <f t="shared" si="7"/>
        <v>0.3775510204</v>
      </c>
      <c r="W208" s="32">
        <f t="shared" si="8"/>
        <v>0.02130177515</v>
      </c>
      <c r="X208" s="33">
        <f t="shared" si="9"/>
        <v>0.04733727811</v>
      </c>
      <c r="Y208" s="34">
        <f t="shared" ref="Y208:AH208" si="217">Y$2*POWER($V208,Y$3)*POWER($W208,Y$4)*POWER($X208,Y$5)</f>
        <v>0.1283647541</v>
      </c>
      <c r="Z208" s="34">
        <f t="shared" si="217"/>
        <v>-0.156087971</v>
      </c>
      <c r="AA208" s="34">
        <f t="shared" si="217"/>
        <v>0.09631872396</v>
      </c>
      <c r="AB208" s="34">
        <f t="shared" si="217"/>
        <v>0.3043219128</v>
      </c>
      <c r="AC208" s="34">
        <f t="shared" si="217"/>
        <v>0.04708324563</v>
      </c>
      <c r="AD208" s="34">
        <f t="shared" si="217"/>
        <v>0.00007392645323</v>
      </c>
      <c r="AE208" s="34">
        <f t="shared" si="217"/>
        <v>-0.004394030444</v>
      </c>
      <c r="AF208" s="34">
        <f t="shared" si="217"/>
        <v>-0.03777871559</v>
      </c>
      <c r="AG208" s="34">
        <f t="shared" si="217"/>
        <v>-0.02046520522</v>
      </c>
      <c r="AH208" s="34">
        <f t="shared" si="217"/>
        <v>-0.003286561417</v>
      </c>
      <c r="AI208" s="34">
        <f t="shared" si="11"/>
        <v>0.3541500793</v>
      </c>
      <c r="AJ208" s="35">
        <f t="shared" si="12"/>
        <v>0.3525641026</v>
      </c>
      <c r="AK208" s="36">
        <f t="shared" si="13"/>
        <v>0.001585976775</v>
      </c>
      <c r="AL208" s="37">
        <f t="shared" si="14"/>
        <v>55</v>
      </c>
      <c r="AM208" s="37">
        <f t="shared" si="15"/>
        <v>55</v>
      </c>
      <c r="AN208" s="37">
        <f t="shared" si="16"/>
        <v>0</v>
      </c>
    </row>
    <row r="209">
      <c r="A209" s="15">
        <f t="shared" si="17"/>
        <v>203</v>
      </c>
      <c r="B209" s="15">
        <v>11.0</v>
      </c>
      <c r="C209" s="15" t="s">
        <v>249</v>
      </c>
      <c r="D209" s="16">
        <v>877.0</v>
      </c>
      <c r="E209" s="17">
        <v>9.0</v>
      </c>
      <c r="F209" s="17">
        <v>8.0</v>
      </c>
      <c r="G209" s="17">
        <v>25.0</v>
      </c>
      <c r="H209" s="18">
        <v>4.0</v>
      </c>
      <c r="I209" s="18">
        <v>4.0</v>
      </c>
      <c r="J209" s="18">
        <v>6.0</v>
      </c>
      <c r="K209" s="19">
        <v>24.0</v>
      </c>
      <c r="L209" s="19">
        <v>34.0</v>
      </c>
      <c r="M209" s="19">
        <v>62.0</v>
      </c>
      <c r="N209" s="20">
        <v>10.0</v>
      </c>
      <c r="O209" s="20">
        <v>2.0</v>
      </c>
      <c r="P209" s="20">
        <v>22.0</v>
      </c>
      <c r="Q209" s="29">
        <f t="shared" si="2"/>
        <v>173</v>
      </c>
      <c r="R209" s="30">
        <f t="shared" si="3"/>
        <v>58</v>
      </c>
      <c r="S209" s="30">
        <f t="shared" si="4"/>
        <v>31</v>
      </c>
      <c r="T209" s="30">
        <f t="shared" si="5"/>
        <v>62</v>
      </c>
      <c r="U209" s="30">
        <f t="shared" si="6"/>
        <v>22</v>
      </c>
      <c r="V209" s="31">
        <f t="shared" si="7"/>
        <v>0.6666666667</v>
      </c>
      <c r="W209" s="32">
        <f t="shared" si="8"/>
        <v>0.0661345496</v>
      </c>
      <c r="X209" s="33">
        <f t="shared" si="9"/>
        <v>0.02508551881</v>
      </c>
      <c r="Y209" s="34">
        <f t="shared" ref="Y209:AH209" si="218">Y$2*POWER($V209,Y$3)*POWER($W209,Y$4)*POWER($X209,Y$5)</f>
        <v>0.1283647541</v>
      </c>
      <c r="Z209" s="34">
        <f t="shared" si="218"/>
        <v>-0.08271594585</v>
      </c>
      <c r="AA209" s="34">
        <f t="shared" si="218"/>
        <v>0.2990358965</v>
      </c>
      <c r="AB209" s="34">
        <f t="shared" si="218"/>
        <v>0.5373612155</v>
      </c>
      <c r="AC209" s="34">
        <f t="shared" si="218"/>
        <v>0.01322226944</v>
      </c>
      <c r="AD209" s="34">
        <f t="shared" si="218"/>
        <v>0.0001216276399</v>
      </c>
      <c r="AE209" s="34">
        <f t="shared" si="218"/>
        <v>-0.042353399</v>
      </c>
      <c r="AF209" s="34">
        <f t="shared" si="218"/>
        <v>-0.03535086836</v>
      </c>
      <c r="AG209" s="34">
        <f t="shared" si="218"/>
        <v>-0.1121919769</v>
      </c>
      <c r="AH209" s="34">
        <f t="shared" si="218"/>
        <v>-0.0102472643</v>
      </c>
      <c r="AI209" s="34">
        <f t="shared" si="11"/>
        <v>0.6952463087</v>
      </c>
      <c r="AJ209" s="35">
        <f t="shared" si="12"/>
        <v>0.6936416185</v>
      </c>
      <c r="AK209" s="36">
        <f t="shared" si="13"/>
        <v>0.001604690225</v>
      </c>
      <c r="AL209" s="37">
        <f t="shared" si="14"/>
        <v>120</v>
      </c>
      <c r="AM209" s="37">
        <f t="shared" si="15"/>
        <v>120</v>
      </c>
      <c r="AN209" s="37">
        <f t="shared" si="16"/>
        <v>0</v>
      </c>
    </row>
    <row r="210">
      <c r="A210" s="15">
        <f t="shared" si="17"/>
        <v>204</v>
      </c>
      <c r="B210" s="15">
        <v>3.0</v>
      </c>
      <c r="C210" s="15" t="s">
        <v>250</v>
      </c>
      <c r="D210" s="16">
        <v>436.0</v>
      </c>
      <c r="E210" s="17">
        <v>10.0</v>
      </c>
      <c r="F210" s="17">
        <v>0.0</v>
      </c>
      <c r="G210" s="17">
        <v>13.0</v>
      </c>
      <c r="H210" s="18">
        <v>7.0</v>
      </c>
      <c r="I210" s="18">
        <v>3.0</v>
      </c>
      <c r="J210" s="18">
        <v>13.0</v>
      </c>
      <c r="K210" s="19">
        <v>15.0</v>
      </c>
      <c r="L210" s="19">
        <v>8.0</v>
      </c>
      <c r="M210" s="19">
        <v>24.0</v>
      </c>
      <c r="N210" s="20">
        <v>7.0</v>
      </c>
      <c r="O210" s="20">
        <v>4.0</v>
      </c>
      <c r="P210" s="20">
        <v>19.0</v>
      </c>
      <c r="Q210" s="29">
        <f t="shared" si="2"/>
        <v>92</v>
      </c>
      <c r="R210" s="30">
        <f t="shared" si="3"/>
        <v>23</v>
      </c>
      <c r="S210" s="30">
        <f t="shared" si="4"/>
        <v>26</v>
      </c>
      <c r="T210" s="30">
        <f t="shared" si="5"/>
        <v>24</v>
      </c>
      <c r="U210" s="30">
        <f t="shared" si="6"/>
        <v>19</v>
      </c>
      <c r="V210" s="31">
        <f t="shared" si="7"/>
        <v>0.48</v>
      </c>
      <c r="W210" s="32">
        <f t="shared" si="8"/>
        <v>0.05275229358</v>
      </c>
      <c r="X210" s="33">
        <f t="shared" si="9"/>
        <v>0.04357798165</v>
      </c>
      <c r="Y210" s="34">
        <f t="shared" ref="Y210:AH210" si="219">Y$2*POWER($V210,Y$3)*POWER($W210,Y$4)*POWER($X210,Y$5)</f>
        <v>0.1283647541</v>
      </c>
      <c r="Z210" s="34">
        <f t="shared" si="219"/>
        <v>-0.1436922233</v>
      </c>
      <c r="AA210" s="34">
        <f t="shared" si="219"/>
        <v>0.2385262997</v>
      </c>
      <c r="AB210" s="34">
        <f t="shared" si="219"/>
        <v>0.3869000751</v>
      </c>
      <c r="AC210" s="34">
        <f t="shared" si="219"/>
        <v>0.03990194369</v>
      </c>
      <c r="AD210" s="34">
        <f t="shared" si="219"/>
        <v>0.0001685346682</v>
      </c>
      <c r="AE210" s="34">
        <f t="shared" si="219"/>
        <v>-0.02694723209</v>
      </c>
      <c r="AF210" s="34">
        <f t="shared" si="219"/>
        <v>-0.04421571038</v>
      </c>
      <c r="AG210" s="34">
        <f t="shared" si="219"/>
        <v>-0.06443283546</v>
      </c>
      <c r="AH210" s="34">
        <f t="shared" si="219"/>
        <v>-0.005312181812</v>
      </c>
      <c r="AI210" s="34">
        <f t="shared" si="11"/>
        <v>0.5092614243</v>
      </c>
      <c r="AJ210" s="35">
        <f t="shared" si="12"/>
        <v>0.5108695652</v>
      </c>
      <c r="AK210" s="36">
        <f t="shared" si="13"/>
        <v>0.001608140925</v>
      </c>
      <c r="AL210" s="37">
        <f t="shared" si="14"/>
        <v>47</v>
      </c>
      <c r="AM210" s="37">
        <f t="shared" si="15"/>
        <v>47</v>
      </c>
      <c r="AN210" s="37">
        <f t="shared" si="16"/>
        <v>0</v>
      </c>
    </row>
    <row r="211">
      <c r="A211" s="15">
        <f t="shared" si="17"/>
        <v>205</v>
      </c>
      <c r="B211" s="15">
        <v>3.0</v>
      </c>
      <c r="C211" s="15" t="s">
        <v>251</v>
      </c>
      <c r="D211" s="16">
        <v>532.0</v>
      </c>
      <c r="E211" s="17">
        <v>7.0</v>
      </c>
      <c r="F211" s="17">
        <v>5.0</v>
      </c>
      <c r="G211" s="17">
        <v>15.0</v>
      </c>
      <c r="H211" s="18">
        <v>8.0</v>
      </c>
      <c r="I211" s="18">
        <v>3.0</v>
      </c>
      <c r="J211" s="18">
        <v>26.0</v>
      </c>
      <c r="K211" s="19">
        <v>3.0</v>
      </c>
      <c r="L211" s="19">
        <v>14.0</v>
      </c>
      <c r="M211" s="19">
        <v>24.0</v>
      </c>
      <c r="N211" s="20">
        <v>5.0</v>
      </c>
      <c r="O211" s="20">
        <v>2.0</v>
      </c>
      <c r="P211" s="20">
        <v>28.0</v>
      </c>
      <c r="Q211" s="29">
        <f t="shared" si="2"/>
        <v>110</v>
      </c>
      <c r="R211" s="30">
        <f t="shared" si="3"/>
        <v>17</v>
      </c>
      <c r="S211" s="30">
        <f t="shared" si="4"/>
        <v>41</v>
      </c>
      <c r="T211" s="30">
        <f t="shared" si="5"/>
        <v>24</v>
      </c>
      <c r="U211" s="30">
        <f t="shared" si="6"/>
        <v>28</v>
      </c>
      <c r="V211" s="31">
        <f t="shared" si="7"/>
        <v>0.3692307692</v>
      </c>
      <c r="W211" s="32">
        <f t="shared" si="8"/>
        <v>0.03195488722</v>
      </c>
      <c r="X211" s="33">
        <f t="shared" si="9"/>
        <v>0.05263157895</v>
      </c>
      <c r="Y211" s="34">
        <f t="shared" ref="Y211:AH211" si="220">Y$2*POWER($V211,Y$3)*POWER($W211,Y$4)*POWER($X211,Y$5)</f>
        <v>0.1283647541</v>
      </c>
      <c r="Z211" s="34">
        <f t="shared" si="220"/>
        <v>-0.1735451783</v>
      </c>
      <c r="AA211" s="34">
        <f t="shared" si="220"/>
        <v>0.1444881443</v>
      </c>
      <c r="AB211" s="34">
        <f t="shared" si="220"/>
        <v>0.2976154424</v>
      </c>
      <c r="AC211" s="34">
        <f t="shared" si="220"/>
        <v>0.05820397241</v>
      </c>
      <c r="AD211" s="34">
        <f t="shared" si="220"/>
        <v>0.0001233003985</v>
      </c>
      <c r="AE211" s="34">
        <f t="shared" si="220"/>
        <v>-0.009887945123</v>
      </c>
      <c r="AF211" s="34">
        <f t="shared" si="220"/>
        <v>-0.04107830754</v>
      </c>
      <c r="AG211" s="34">
        <f t="shared" si="220"/>
        <v>-0.03002339732</v>
      </c>
      <c r="AH211" s="34">
        <f t="shared" si="220"/>
        <v>-0.003143302847</v>
      </c>
      <c r="AI211" s="34">
        <f t="shared" si="11"/>
        <v>0.3711174825</v>
      </c>
      <c r="AJ211" s="35">
        <f t="shared" si="12"/>
        <v>0.3727272727</v>
      </c>
      <c r="AK211" s="36">
        <f t="shared" si="13"/>
        <v>0.001609790202</v>
      </c>
      <c r="AL211" s="37">
        <f t="shared" si="14"/>
        <v>41</v>
      </c>
      <c r="AM211" s="37">
        <f t="shared" si="15"/>
        <v>41</v>
      </c>
      <c r="AN211" s="37">
        <f t="shared" si="16"/>
        <v>0</v>
      </c>
    </row>
    <row r="212">
      <c r="A212" s="15">
        <f t="shared" si="17"/>
        <v>206</v>
      </c>
      <c r="B212" s="15">
        <v>6.0</v>
      </c>
      <c r="C212" s="15" t="s">
        <v>252</v>
      </c>
      <c r="D212" s="16">
        <v>654.0</v>
      </c>
      <c r="E212" s="17">
        <v>3.0</v>
      </c>
      <c r="F212" s="17">
        <v>1.0</v>
      </c>
      <c r="G212" s="17">
        <v>29.0</v>
      </c>
      <c r="H212" s="18">
        <v>3.0</v>
      </c>
      <c r="I212" s="18">
        <v>4.0</v>
      </c>
      <c r="J212" s="18">
        <v>17.0</v>
      </c>
      <c r="K212" s="19">
        <v>10.0</v>
      </c>
      <c r="L212" s="19">
        <v>20.0</v>
      </c>
      <c r="M212" s="19">
        <v>32.0</v>
      </c>
      <c r="N212" s="20">
        <v>3.0</v>
      </c>
      <c r="O212" s="20">
        <v>2.0</v>
      </c>
      <c r="P212" s="20">
        <v>30.0</v>
      </c>
      <c r="Q212" s="29">
        <f t="shared" si="2"/>
        <v>138</v>
      </c>
      <c r="R212" s="30">
        <f t="shared" si="3"/>
        <v>30</v>
      </c>
      <c r="S212" s="30">
        <f t="shared" si="4"/>
        <v>46</v>
      </c>
      <c r="T212" s="30">
        <f t="shared" si="5"/>
        <v>32</v>
      </c>
      <c r="U212" s="30">
        <f t="shared" si="6"/>
        <v>30</v>
      </c>
      <c r="V212" s="31">
        <f t="shared" si="7"/>
        <v>0.4102564103</v>
      </c>
      <c r="W212" s="32">
        <f t="shared" si="8"/>
        <v>0.04587155963</v>
      </c>
      <c r="X212" s="33">
        <f t="shared" si="9"/>
        <v>0.04587155963</v>
      </c>
      <c r="Y212" s="34">
        <f t="shared" ref="Y212:AH212" si="221">Y$2*POWER($V212,Y$3)*POWER($W212,Y$4)*POWER($X212,Y$5)</f>
        <v>0.1283647541</v>
      </c>
      <c r="Z212" s="34">
        <f t="shared" si="221"/>
        <v>-0.1512549719</v>
      </c>
      <c r="AA212" s="34">
        <f t="shared" si="221"/>
        <v>0.2074141737</v>
      </c>
      <c r="AB212" s="34">
        <f t="shared" si="221"/>
        <v>0.3306838249</v>
      </c>
      <c r="AC212" s="34">
        <f t="shared" si="221"/>
        <v>0.04421267999</v>
      </c>
      <c r="AD212" s="34">
        <f t="shared" si="221"/>
        <v>0.0001542651425</v>
      </c>
      <c r="AE212" s="34">
        <f t="shared" si="221"/>
        <v>-0.02037597889</v>
      </c>
      <c r="AF212" s="34">
        <f t="shared" si="221"/>
        <v>-0.03978021627</v>
      </c>
      <c r="AG212" s="34">
        <f t="shared" si="221"/>
        <v>-0.04788765177</v>
      </c>
      <c r="AH212" s="34">
        <f t="shared" si="221"/>
        <v>-0.003880620799</v>
      </c>
      <c r="AI212" s="34">
        <f t="shared" si="11"/>
        <v>0.4476502582</v>
      </c>
      <c r="AJ212" s="35">
        <f t="shared" si="12"/>
        <v>0.4492753623</v>
      </c>
      <c r="AK212" s="36">
        <f t="shared" si="13"/>
        <v>0.001625104124</v>
      </c>
      <c r="AL212" s="37">
        <f t="shared" si="14"/>
        <v>62</v>
      </c>
      <c r="AM212" s="37">
        <f t="shared" si="15"/>
        <v>62</v>
      </c>
      <c r="AN212" s="37">
        <f t="shared" si="16"/>
        <v>0</v>
      </c>
    </row>
    <row r="213">
      <c r="A213" s="15">
        <f t="shared" si="17"/>
        <v>207</v>
      </c>
      <c r="B213" s="15">
        <v>6.0</v>
      </c>
      <c r="C213" s="15" t="s">
        <v>253</v>
      </c>
      <c r="D213" s="16">
        <v>662.0</v>
      </c>
      <c r="E213" s="17">
        <v>5.0</v>
      </c>
      <c r="F213" s="17">
        <v>1.0</v>
      </c>
      <c r="G213" s="17">
        <v>22.0</v>
      </c>
      <c r="H213" s="18">
        <v>1.0</v>
      </c>
      <c r="I213" s="18">
        <v>0.0</v>
      </c>
      <c r="J213" s="18">
        <v>21.0</v>
      </c>
      <c r="K213" s="19">
        <v>16.0</v>
      </c>
      <c r="L213" s="19">
        <v>25.0</v>
      </c>
      <c r="M213" s="19">
        <v>53.0</v>
      </c>
      <c r="N213" s="20">
        <v>0.0</v>
      </c>
      <c r="O213" s="20">
        <v>2.0</v>
      </c>
      <c r="P213" s="20">
        <v>37.0</v>
      </c>
      <c r="Q213" s="29">
        <f t="shared" si="2"/>
        <v>174</v>
      </c>
      <c r="R213" s="30">
        <f t="shared" si="3"/>
        <v>41</v>
      </c>
      <c r="S213" s="30">
        <f t="shared" si="4"/>
        <v>43</v>
      </c>
      <c r="T213" s="30">
        <f t="shared" si="5"/>
        <v>53</v>
      </c>
      <c r="U213" s="30">
        <f t="shared" si="6"/>
        <v>37</v>
      </c>
      <c r="V213" s="31">
        <f t="shared" si="7"/>
        <v>0.5520833333</v>
      </c>
      <c r="W213" s="32">
        <f t="shared" si="8"/>
        <v>0.06193353474</v>
      </c>
      <c r="X213" s="33">
        <f t="shared" si="9"/>
        <v>0.05589123867</v>
      </c>
      <c r="Y213" s="34">
        <f t="shared" ref="Y213:AH213" si="222">Y$2*POWER($V213,Y$3)*POWER($W213,Y$4)*POWER($X213,Y$5)</f>
        <v>0.1283647541</v>
      </c>
      <c r="Z213" s="34">
        <f t="shared" si="222"/>
        <v>-0.1842934446</v>
      </c>
      <c r="AA213" s="34">
        <f t="shared" si="222"/>
        <v>0.2800404659</v>
      </c>
      <c r="AB213" s="34">
        <f t="shared" si="222"/>
        <v>0.4450022566</v>
      </c>
      <c r="AC213" s="34">
        <f t="shared" si="222"/>
        <v>0.06563678453</v>
      </c>
      <c r="AD213" s="34">
        <f t="shared" si="222"/>
        <v>0.0002537759101</v>
      </c>
      <c r="AE213" s="34">
        <f t="shared" si="222"/>
        <v>-0.03714353244</v>
      </c>
      <c r="AF213" s="34">
        <f t="shared" si="222"/>
        <v>-0.06522538166</v>
      </c>
      <c r="AG213" s="34">
        <f t="shared" si="222"/>
        <v>-0.08700719409</v>
      </c>
      <c r="AH213" s="34">
        <f t="shared" si="222"/>
        <v>-0.00702748179</v>
      </c>
      <c r="AI213" s="34">
        <f t="shared" si="11"/>
        <v>0.5386010024</v>
      </c>
      <c r="AJ213" s="35">
        <f t="shared" si="12"/>
        <v>0.5402298851</v>
      </c>
      <c r="AK213" s="36">
        <f t="shared" si="13"/>
        <v>0.00162888263</v>
      </c>
      <c r="AL213" s="37">
        <f t="shared" si="14"/>
        <v>94</v>
      </c>
      <c r="AM213" s="37">
        <f t="shared" si="15"/>
        <v>94</v>
      </c>
      <c r="AN213" s="37">
        <f t="shared" si="16"/>
        <v>0</v>
      </c>
    </row>
    <row r="214">
      <c r="A214" s="15">
        <f t="shared" si="17"/>
        <v>208</v>
      </c>
      <c r="B214" s="15">
        <v>3.0</v>
      </c>
      <c r="C214" s="15" t="s">
        <v>254</v>
      </c>
      <c r="D214" s="16">
        <v>643.0</v>
      </c>
      <c r="E214" s="17">
        <v>7.0</v>
      </c>
      <c r="F214" s="17">
        <v>8.0</v>
      </c>
      <c r="G214" s="17">
        <v>20.0</v>
      </c>
      <c r="H214" s="18">
        <v>4.0</v>
      </c>
      <c r="I214" s="18">
        <v>0.0</v>
      </c>
      <c r="J214" s="18">
        <v>22.0</v>
      </c>
      <c r="K214" s="19">
        <v>5.0</v>
      </c>
      <c r="L214" s="19">
        <v>20.0</v>
      </c>
      <c r="M214" s="19">
        <v>41.0</v>
      </c>
      <c r="N214" s="20">
        <v>5.0</v>
      </c>
      <c r="O214" s="20">
        <v>4.0</v>
      </c>
      <c r="P214" s="20">
        <v>22.0</v>
      </c>
      <c r="Q214" s="29">
        <f t="shared" si="2"/>
        <v>130</v>
      </c>
      <c r="R214" s="30">
        <f t="shared" si="3"/>
        <v>25</v>
      </c>
      <c r="S214" s="30">
        <f t="shared" si="4"/>
        <v>42</v>
      </c>
      <c r="T214" s="30">
        <f t="shared" si="5"/>
        <v>41</v>
      </c>
      <c r="U214" s="30">
        <f t="shared" si="6"/>
        <v>22</v>
      </c>
      <c r="V214" s="31">
        <f t="shared" si="7"/>
        <v>0.4939759036</v>
      </c>
      <c r="W214" s="32">
        <f t="shared" si="8"/>
        <v>0.03888024883</v>
      </c>
      <c r="X214" s="33">
        <f t="shared" si="9"/>
        <v>0.03421461897</v>
      </c>
      <c r="Y214" s="34">
        <f t="shared" ref="Y214:AH214" si="223">Y$2*POWER($V214,Y$3)*POWER($W214,Y$4)*POWER($X214,Y$5)</f>
        <v>0.1283647541</v>
      </c>
      <c r="Z214" s="34">
        <f t="shared" si="223"/>
        <v>-0.1128178608</v>
      </c>
      <c r="AA214" s="34">
        <f t="shared" si="223"/>
        <v>0.1758020601</v>
      </c>
      <c r="AB214" s="34">
        <f t="shared" si="223"/>
        <v>0.398165238</v>
      </c>
      <c r="AC214" s="34">
        <f t="shared" si="223"/>
        <v>0.02459706246</v>
      </c>
      <c r="AD214" s="34">
        <f t="shared" si="223"/>
        <v>0.0000975262523</v>
      </c>
      <c r="AE214" s="34">
        <f t="shared" si="223"/>
        <v>-0.01463826283</v>
      </c>
      <c r="AF214" s="34">
        <f t="shared" si="223"/>
        <v>-0.03572610992</v>
      </c>
      <c r="AG214" s="34">
        <f t="shared" si="223"/>
        <v>-0.04887192656</v>
      </c>
      <c r="AH214" s="34">
        <f t="shared" si="223"/>
        <v>-0.005626029234</v>
      </c>
      <c r="AI214" s="34">
        <f t="shared" si="11"/>
        <v>0.5093464515</v>
      </c>
      <c r="AJ214" s="35">
        <f t="shared" si="12"/>
        <v>0.5076923077</v>
      </c>
      <c r="AK214" s="36">
        <f t="shared" si="13"/>
        <v>0.001654143817</v>
      </c>
      <c r="AL214" s="37">
        <f t="shared" si="14"/>
        <v>66</v>
      </c>
      <c r="AM214" s="37">
        <f t="shared" si="15"/>
        <v>66</v>
      </c>
      <c r="AN214" s="37">
        <f t="shared" si="16"/>
        <v>0</v>
      </c>
    </row>
    <row r="215">
      <c r="A215" s="15">
        <f t="shared" si="17"/>
        <v>209</v>
      </c>
      <c r="B215" s="15">
        <v>6.0</v>
      </c>
      <c r="C215" s="15" t="s">
        <v>255</v>
      </c>
      <c r="D215" s="38">
        <v>1057.0</v>
      </c>
      <c r="E215" s="17">
        <v>6.0</v>
      </c>
      <c r="F215" s="17">
        <v>6.0</v>
      </c>
      <c r="G215" s="17">
        <v>8.0</v>
      </c>
      <c r="H215" s="18">
        <v>3.0</v>
      </c>
      <c r="I215" s="18">
        <v>2.0</v>
      </c>
      <c r="J215" s="18">
        <v>8.0</v>
      </c>
      <c r="K215" s="19">
        <v>17.0</v>
      </c>
      <c r="L215" s="19">
        <v>29.0</v>
      </c>
      <c r="M215" s="19">
        <v>52.0</v>
      </c>
      <c r="N215" s="20">
        <v>5.0</v>
      </c>
      <c r="O215" s="20">
        <v>3.0</v>
      </c>
      <c r="P215" s="20">
        <v>16.0</v>
      </c>
      <c r="Q215" s="29">
        <f t="shared" si="2"/>
        <v>130</v>
      </c>
      <c r="R215" s="30">
        <f t="shared" si="3"/>
        <v>46</v>
      </c>
      <c r="S215" s="30">
        <f t="shared" si="4"/>
        <v>16</v>
      </c>
      <c r="T215" s="30">
        <f t="shared" si="5"/>
        <v>52</v>
      </c>
      <c r="U215" s="30">
        <f t="shared" si="6"/>
        <v>16</v>
      </c>
      <c r="V215" s="31">
        <f t="shared" si="7"/>
        <v>0.7647058824</v>
      </c>
      <c r="W215" s="32">
        <f t="shared" si="8"/>
        <v>0.04351939451</v>
      </c>
      <c r="X215" s="33">
        <f t="shared" si="9"/>
        <v>0.0151371807</v>
      </c>
      <c r="Y215" s="34">
        <f t="shared" ref="Y215:AH215" si="224">Y$2*POWER($V215,Y$3)*POWER($W215,Y$4)*POWER($X215,Y$5)</f>
        <v>0.1283647541</v>
      </c>
      <c r="Z215" s="34">
        <f t="shared" si="224"/>
        <v>-0.04991270974</v>
      </c>
      <c r="AA215" s="34">
        <f t="shared" si="224"/>
        <v>0.1967785557</v>
      </c>
      <c r="AB215" s="34">
        <f t="shared" si="224"/>
        <v>0.6163849236</v>
      </c>
      <c r="AC215" s="34">
        <f t="shared" si="224"/>
        <v>0.004814484787</v>
      </c>
      <c r="AD215" s="34">
        <f t="shared" si="224"/>
        <v>0.00004829571852</v>
      </c>
      <c r="AE215" s="34">
        <f t="shared" si="224"/>
        <v>-0.01833990822</v>
      </c>
      <c r="AF215" s="34">
        <f t="shared" si="224"/>
        <v>-0.02446851902</v>
      </c>
      <c r="AG215" s="34">
        <f t="shared" si="224"/>
        <v>-0.08468411138</v>
      </c>
      <c r="AH215" s="34">
        <f t="shared" si="224"/>
        <v>-0.01348277595</v>
      </c>
      <c r="AI215" s="34">
        <f t="shared" si="11"/>
        <v>0.7555029896</v>
      </c>
      <c r="AJ215" s="35">
        <f t="shared" si="12"/>
        <v>0.7538461538</v>
      </c>
      <c r="AK215" s="36">
        <f t="shared" si="13"/>
        <v>0.001656835752</v>
      </c>
      <c r="AL215" s="37">
        <f t="shared" si="14"/>
        <v>98</v>
      </c>
      <c r="AM215" s="37">
        <f t="shared" si="15"/>
        <v>98</v>
      </c>
      <c r="AN215" s="37">
        <f t="shared" si="16"/>
        <v>0</v>
      </c>
    </row>
    <row r="216">
      <c r="A216" s="15">
        <f t="shared" si="17"/>
        <v>210</v>
      </c>
      <c r="B216" s="15">
        <v>8.0</v>
      </c>
      <c r="C216" s="15" t="s">
        <v>256</v>
      </c>
      <c r="D216" s="16">
        <v>697.0</v>
      </c>
      <c r="E216" s="17">
        <v>5.0</v>
      </c>
      <c r="F216" s="17">
        <v>10.0</v>
      </c>
      <c r="G216" s="17">
        <v>26.0</v>
      </c>
      <c r="H216" s="18">
        <v>2.0</v>
      </c>
      <c r="I216" s="18">
        <v>1.0</v>
      </c>
      <c r="J216" s="18">
        <v>16.0</v>
      </c>
      <c r="K216" s="19">
        <v>4.0</v>
      </c>
      <c r="L216" s="19">
        <v>15.0</v>
      </c>
      <c r="M216" s="19">
        <v>31.0</v>
      </c>
      <c r="N216" s="20">
        <v>4.0</v>
      </c>
      <c r="O216" s="20">
        <v>1.0</v>
      </c>
      <c r="P216" s="20">
        <v>32.0</v>
      </c>
      <c r="Q216" s="29">
        <f t="shared" si="2"/>
        <v>124</v>
      </c>
      <c r="R216" s="30">
        <f t="shared" si="3"/>
        <v>19</v>
      </c>
      <c r="S216" s="30">
        <f t="shared" si="4"/>
        <v>42</v>
      </c>
      <c r="T216" s="30">
        <f t="shared" si="5"/>
        <v>31</v>
      </c>
      <c r="U216" s="30">
        <f t="shared" si="6"/>
        <v>32</v>
      </c>
      <c r="V216" s="31">
        <f t="shared" si="7"/>
        <v>0.4246575342</v>
      </c>
      <c r="W216" s="32">
        <f t="shared" si="8"/>
        <v>0.02725968436</v>
      </c>
      <c r="X216" s="33">
        <f t="shared" si="9"/>
        <v>0.04591104735</v>
      </c>
      <c r="Y216" s="34">
        <f t="shared" ref="Y216:AH216" si="225">Y$2*POWER($V216,Y$3)*POWER($W216,Y$4)*POWER($X216,Y$5)</f>
        <v>0.1283647541</v>
      </c>
      <c r="Z216" s="34">
        <f t="shared" si="225"/>
        <v>-0.151385177</v>
      </c>
      <c r="AA216" s="34">
        <f t="shared" si="225"/>
        <v>0.123258179</v>
      </c>
      <c r="AB216" s="34">
        <f t="shared" si="225"/>
        <v>0.3422917331</v>
      </c>
      <c r="AC216" s="34">
        <f t="shared" si="225"/>
        <v>0.04428883215</v>
      </c>
      <c r="AD216" s="34">
        <f t="shared" si="225"/>
        <v>0.00009175269197</v>
      </c>
      <c r="AE216" s="34">
        <f t="shared" si="225"/>
        <v>-0.0071957011</v>
      </c>
      <c r="AF216" s="34">
        <f t="shared" si="225"/>
        <v>-0.041212057</v>
      </c>
      <c r="AG216" s="34">
        <f t="shared" si="225"/>
        <v>-0.02945671521</v>
      </c>
      <c r="AH216" s="34">
        <f t="shared" si="225"/>
        <v>-0.004157843353</v>
      </c>
      <c r="AI216" s="34">
        <f t="shared" si="11"/>
        <v>0.4048877574</v>
      </c>
      <c r="AJ216" s="35">
        <f t="shared" si="12"/>
        <v>0.4032258065</v>
      </c>
      <c r="AK216" s="36">
        <f t="shared" si="13"/>
        <v>0.001661950907</v>
      </c>
      <c r="AL216" s="37">
        <f t="shared" si="14"/>
        <v>50</v>
      </c>
      <c r="AM216" s="37">
        <f t="shared" si="15"/>
        <v>50</v>
      </c>
      <c r="AN216" s="37">
        <f t="shared" si="16"/>
        <v>0</v>
      </c>
    </row>
    <row r="217">
      <c r="A217" s="15">
        <f t="shared" si="17"/>
        <v>211</v>
      </c>
      <c r="B217" s="15">
        <v>3.0</v>
      </c>
      <c r="C217" s="15" t="s">
        <v>257</v>
      </c>
      <c r="D217" s="16">
        <v>635.0</v>
      </c>
      <c r="E217" s="17">
        <v>10.0</v>
      </c>
      <c r="F217" s="17">
        <v>9.0</v>
      </c>
      <c r="G217" s="17">
        <v>29.0</v>
      </c>
      <c r="H217" s="18">
        <v>8.0</v>
      </c>
      <c r="I217" s="18">
        <v>1.0</v>
      </c>
      <c r="J217" s="18">
        <v>10.0</v>
      </c>
      <c r="K217" s="19">
        <v>8.0</v>
      </c>
      <c r="L217" s="19">
        <v>14.0</v>
      </c>
      <c r="M217" s="19">
        <v>42.0</v>
      </c>
      <c r="N217" s="20">
        <v>4.0</v>
      </c>
      <c r="O217" s="20">
        <v>0.0</v>
      </c>
      <c r="P217" s="20">
        <v>39.0</v>
      </c>
      <c r="Q217" s="29">
        <f t="shared" si="2"/>
        <v>142</v>
      </c>
      <c r="R217" s="30">
        <f t="shared" si="3"/>
        <v>22</v>
      </c>
      <c r="S217" s="30">
        <f t="shared" si="4"/>
        <v>39</v>
      </c>
      <c r="T217" s="30">
        <f t="shared" si="5"/>
        <v>42</v>
      </c>
      <c r="U217" s="30">
        <f t="shared" si="6"/>
        <v>39</v>
      </c>
      <c r="V217" s="31">
        <f t="shared" si="7"/>
        <v>0.5185185185</v>
      </c>
      <c r="W217" s="32">
        <f t="shared" si="8"/>
        <v>0.03464566929</v>
      </c>
      <c r="X217" s="33">
        <f t="shared" si="9"/>
        <v>0.06141732283</v>
      </c>
      <c r="Y217" s="34">
        <f t="shared" ref="Y217:AH217" si="226">Y$2*POWER($V217,Y$3)*POWER($W217,Y$4)*POWER($X217,Y$5)</f>
        <v>0.1283647541</v>
      </c>
      <c r="Z217" s="34">
        <f t="shared" si="226"/>
        <v>-0.2025149246</v>
      </c>
      <c r="AA217" s="34">
        <f t="shared" si="226"/>
        <v>0.1566548625</v>
      </c>
      <c r="AB217" s="34">
        <f t="shared" si="226"/>
        <v>0.417947612</v>
      </c>
      <c r="AC217" s="34">
        <f t="shared" si="226"/>
        <v>0.07925772305</v>
      </c>
      <c r="AD217" s="34">
        <f t="shared" si="226"/>
        <v>0.0001559985743</v>
      </c>
      <c r="AE217" s="34">
        <f t="shared" si="226"/>
        <v>-0.01162329821</v>
      </c>
      <c r="AF217" s="34">
        <f t="shared" si="226"/>
        <v>-0.06731679196</v>
      </c>
      <c r="AG217" s="34">
        <f t="shared" si="226"/>
        <v>-0.04571280662</v>
      </c>
      <c r="AH217" s="34">
        <f t="shared" si="226"/>
        <v>-0.006198962353</v>
      </c>
      <c r="AI217" s="34">
        <f t="shared" si="11"/>
        <v>0.4490141666</v>
      </c>
      <c r="AJ217" s="35">
        <f t="shared" si="12"/>
        <v>0.4507042254</v>
      </c>
      <c r="AK217" s="36">
        <f t="shared" si="13"/>
        <v>0.001690058799</v>
      </c>
      <c r="AL217" s="37">
        <f t="shared" si="14"/>
        <v>64</v>
      </c>
      <c r="AM217" s="37">
        <f t="shared" si="15"/>
        <v>64</v>
      </c>
      <c r="AN217" s="37">
        <f t="shared" si="16"/>
        <v>0</v>
      </c>
    </row>
    <row r="218">
      <c r="A218" s="15">
        <f t="shared" si="17"/>
        <v>212</v>
      </c>
      <c r="B218" s="15">
        <v>3.0</v>
      </c>
      <c r="C218" s="15" t="s">
        <v>258</v>
      </c>
      <c r="D218" s="16">
        <v>719.0</v>
      </c>
      <c r="E218" s="17">
        <v>8.0</v>
      </c>
      <c r="F218" s="17">
        <v>5.0</v>
      </c>
      <c r="G218" s="17">
        <v>31.0</v>
      </c>
      <c r="H218" s="18">
        <v>0.0</v>
      </c>
      <c r="I218" s="18">
        <v>3.0</v>
      </c>
      <c r="J218" s="18">
        <v>21.0</v>
      </c>
      <c r="K218" s="19">
        <v>11.0</v>
      </c>
      <c r="L218" s="19">
        <v>21.0</v>
      </c>
      <c r="M218" s="19">
        <v>46.0</v>
      </c>
      <c r="N218" s="20">
        <v>2.0</v>
      </c>
      <c r="O218" s="20">
        <v>1.0</v>
      </c>
      <c r="P218" s="20">
        <v>41.0</v>
      </c>
      <c r="Q218" s="29">
        <f t="shared" si="2"/>
        <v>171</v>
      </c>
      <c r="R218" s="30">
        <f t="shared" si="3"/>
        <v>32</v>
      </c>
      <c r="S218" s="30">
        <f t="shared" si="4"/>
        <v>52</v>
      </c>
      <c r="T218" s="30">
        <f t="shared" si="5"/>
        <v>46</v>
      </c>
      <c r="U218" s="30">
        <f t="shared" si="6"/>
        <v>41</v>
      </c>
      <c r="V218" s="31">
        <f t="shared" si="7"/>
        <v>0.4693877551</v>
      </c>
      <c r="W218" s="32">
        <f t="shared" si="8"/>
        <v>0.04450625869</v>
      </c>
      <c r="X218" s="33">
        <f t="shared" si="9"/>
        <v>0.05702364395</v>
      </c>
      <c r="Y218" s="34">
        <f t="shared" ref="Y218:AH218" si="227">Y$2*POWER($V218,Y$3)*POWER($W218,Y$4)*POWER($X218,Y$5)</f>
        <v>0.1283647541</v>
      </c>
      <c r="Z218" s="34">
        <f t="shared" si="227"/>
        <v>-0.1880273906</v>
      </c>
      <c r="AA218" s="34">
        <f t="shared" si="227"/>
        <v>0.2012407894</v>
      </c>
      <c r="AB218" s="34">
        <f t="shared" si="227"/>
        <v>0.3783461619</v>
      </c>
      <c r="AC218" s="34">
        <f t="shared" si="227"/>
        <v>0.06832344572</v>
      </c>
      <c r="AD218" s="34">
        <f t="shared" si="227"/>
        <v>0.0001860616407</v>
      </c>
      <c r="AE218" s="34">
        <f t="shared" si="227"/>
        <v>-0.01918110599</v>
      </c>
      <c r="AF218" s="34">
        <f t="shared" si="227"/>
        <v>-0.0565789626</v>
      </c>
      <c r="AG218" s="34">
        <f t="shared" si="227"/>
        <v>-0.05315908577</v>
      </c>
      <c r="AH218" s="34">
        <f t="shared" si="227"/>
        <v>-0.005079886019</v>
      </c>
      <c r="AI218" s="34">
        <f t="shared" si="11"/>
        <v>0.4544347817</v>
      </c>
      <c r="AJ218" s="35">
        <f t="shared" si="12"/>
        <v>0.4561403509</v>
      </c>
      <c r="AK218" s="36">
        <f t="shared" si="13"/>
        <v>0.001705569154</v>
      </c>
      <c r="AL218" s="37">
        <f t="shared" si="14"/>
        <v>78</v>
      </c>
      <c r="AM218" s="37">
        <f t="shared" si="15"/>
        <v>78</v>
      </c>
      <c r="AN218" s="37">
        <f t="shared" si="16"/>
        <v>0</v>
      </c>
    </row>
    <row r="219">
      <c r="A219" s="15">
        <f t="shared" si="17"/>
        <v>213</v>
      </c>
      <c r="B219" s="15">
        <v>6.0</v>
      </c>
      <c r="C219" s="15" t="s">
        <v>259</v>
      </c>
      <c r="D219" s="16">
        <v>676.0</v>
      </c>
      <c r="E219" s="17">
        <v>0.0</v>
      </c>
      <c r="F219" s="17">
        <v>2.0</v>
      </c>
      <c r="G219" s="17">
        <v>19.0</v>
      </c>
      <c r="H219" s="18">
        <v>4.0</v>
      </c>
      <c r="I219" s="18">
        <v>2.0</v>
      </c>
      <c r="J219" s="18">
        <v>24.0</v>
      </c>
      <c r="K219" s="19">
        <v>1.0</v>
      </c>
      <c r="L219" s="19">
        <v>19.0</v>
      </c>
      <c r="M219" s="19">
        <v>43.0</v>
      </c>
      <c r="N219" s="20">
        <v>0.0</v>
      </c>
      <c r="O219" s="20">
        <v>2.0</v>
      </c>
      <c r="P219" s="20">
        <v>30.0</v>
      </c>
      <c r="Q219" s="29">
        <f t="shared" si="2"/>
        <v>136</v>
      </c>
      <c r="R219" s="30">
        <f t="shared" si="3"/>
        <v>20</v>
      </c>
      <c r="S219" s="30">
        <f t="shared" si="4"/>
        <v>43</v>
      </c>
      <c r="T219" s="30">
        <f t="shared" si="5"/>
        <v>43</v>
      </c>
      <c r="U219" s="30">
        <f t="shared" si="6"/>
        <v>30</v>
      </c>
      <c r="V219" s="31">
        <f t="shared" si="7"/>
        <v>0.5</v>
      </c>
      <c r="W219" s="32">
        <f t="shared" si="8"/>
        <v>0.02958579882</v>
      </c>
      <c r="X219" s="33">
        <f t="shared" si="9"/>
        <v>0.04437869822</v>
      </c>
      <c r="Y219" s="34">
        <f t="shared" ref="Y219:AH219" si="228">Y$2*POWER($V219,Y$3)*POWER($W219,Y$4)*POWER($X219,Y$5)</f>
        <v>0.1283647541</v>
      </c>
      <c r="Z219" s="34">
        <f t="shared" si="228"/>
        <v>-0.1463324728</v>
      </c>
      <c r="AA219" s="34">
        <f t="shared" si="228"/>
        <v>0.1337760055</v>
      </c>
      <c r="AB219" s="34">
        <f t="shared" si="228"/>
        <v>0.4030209116</v>
      </c>
      <c r="AC219" s="34">
        <f t="shared" si="228"/>
        <v>0.04138175886</v>
      </c>
      <c r="AD219" s="34">
        <f t="shared" si="228"/>
        <v>0.00009625840264</v>
      </c>
      <c r="AE219" s="34">
        <f t="shared" si="228"/>
        <v>-0.008476138974</v>
      </c>
      <c r="AF219" s="34">
        <f t="shared" si="228"/>
        <v>-0.0469043175</v>
      </c>
      <c r="AG219" s="34">
        <f t="shared" si="228"/>
        <v>-0.03764245704</v>
      </c>
      <c r="AH219" s="34">
        <f t="shared" si="228"/>
        <v>-0.005764086168</v>
      </c>
      <c r="AI219" s="34">
        <f t="shared" si="11"/>
        <v>0.461520216</v>
      </c>
      <c r="AJ219" s="35">
        <f t="shared" si="12"/>
        <v>0.4632352941</v>
      </c>
      <c r="AK219" s="36">
        <f t="shared" si="13"/>
        <v>0.001715078132</v>
      </c>
      <c r="AL219" s="37">
        <f t="shared" si="14"/>
        <v>63</v>
      </c>
      <c r="AM219" s="37">
        <f t="shared" si="15"/>
        <v>63</v>
      </c>
      <c r="AN219" s="37">
        <f t="shared" si="16"/>
        <v>0</v>
      </c>
    </row>
    <row r="220">
      <c r="A220" s="15">
        <f t="shared" si="17"/>
        <v>214</v>
      </c>
      <c r="B220" s="15">
        <v>6.0</v>
      </c>
      <c r="C220" s="15" t="s">
        <v>260</v>
      </c>
      <c r="D220" s="16">
        <v>803.0</v>
      </c>
      <c r="E220" s="17">
        <v>1.0</v>
      </c>
      <c r="F220" s="17">
        <v>1.0</v>
      </c>
      <c r="G220" s="17">
        <v>14.0</v>
      </c>
      <c r="H220" s="18">
        <v>0.0</v>
      </c>
      <c r="I220" s="18">
        <v>1.0</v>
      </c>
      <c r="J220" s="18">
        <v>14.0</v>
      </c>
      <c r="K220" s="19">
        <v>9.0</v>
      </c>
      <c r="L220" s="19">
        <v>18.0</v>
      </c>
      <c r="M220" s="19">
        <v>41.0</v>
      </c>
      <c r="N220" s="20">
        <v>0.0</v>
      </c>
      <c r="O220" s="20">
        <v>1.0</v>
      </c>
      <c r="P220" s="20">
        <v>14.0</v>
      </c>
      <c r="Q220" s="29">
        <f t="shared" si="2"/>
        <v>110</v>
      </c>
      <c r="R220" s="30">
        <f t="shared" si="3"/>
        <v>27</v>
      </c>
      <c r="S220" s="30">
        <f t="shared" si="4"/>
        <v>28</v>
      </c>
      <c r="T220" s="30">
        <f t="shared" si="5"/>
        <v>41</v>
      </c>
      <c r="U220" s="30">
        <f t="shared" si="6"/>
        <v>14</v>
      </c>
      <c r="V220" s="31">
        <f t="shared" si="7"/>
        <v>0.5942028986</v>
      </c>
      <c r="W220" s="32">
        <f t="shared" si="8"/>
        <v>0.03362391034</v>
      </c>
      <c r="X220" s="33">
        <f t="shared" si="9"/>
        <v>0.01743462017</v>
      </c>
      <c r="Y220" s="34">
        <f t="shared" ref="Y220:AH220" si="229">Y$2*POWER($V220,Y$3)*POWER($W220,Y$4)*POWER($X220,Y$5)</f>
        <v>0.1283647541</v>
      </c>
      <c r="Z220" s="34">
        <f t="shared" si="229"/>
        <v>-0.05748819106</v>
      </c>
      <c r="AA220" s="34">
        <f t="shared" si="229"/>
        <v>0.1520348476</v>
      </c>
      <c r="AB220" s="34">
        <f t="shared" si="229"/>
        <v>0.4789523877</v>
      </c>
      <c r="AC220" s="34">
        <f t="shared" si="229"/>
        <v>0.006386821945</v>
      </c>
      <c r="AD220" s="34">
        <f t="shared" si="229"/>
        <v>0.00004297753486</v>
      </c>
      <c r="AE220" s="34">
        <f t="shared" si="229"/>
        <v>-0.01094782652</v>
      </c>
      <c r="AF220" s="34">
        <f t="shared" si="229"/>
        <v>-0.02189855782</v>
      </c>
      <c r="AG220" s="34">
        <f t="shared" si="229"/>
        <v>-0.05084024611</v>
      </c>
      <c r="AH220" s="34">
        <f t="shared" si="229"/>
        <v>-0.008140666959</v>
      </c>
      <c r="AI220" s="34">
        <f t="shared" si="11"/>
        <v>0.6164663004</v>
      </c>
      <c r="AJ220" s="35">
        <f t="shared" si="12"/>
        <v>0.6181818182</v>
      </c>
      <c r="AK220" s="36">
        <f t="shared" si="13"/>
        <v>0.001715517768</v>
      </c>
      <c r="AL220" s="37">
        <f t="shared" si="14"/>
        <v>68</v>
      </c>
      <c r="AM220" s="37">
        <f t="shared" si="15"/>
        <v>68</v>
      </c>
      <c r="AN220" s="37">
        <f t="shared" si="16"/>
        <v>0</v>
      </c>
    </row>
    <row r="221">
      <c r="A221" s="15">
        <f t="shared" si="17"/>
        <v>215</v>
      </c>
      <c r="B221" s="15">
        <v>6.0</v>
      </c>
      <c r="C221" s="15" t="s">
        <v>261</v>
      </c>
      <c r="D221" s="16">
        <v>537.0</v>
      </c>
      <c r="E221" s="17">
        <v>3.0</v>
      </c>
      <c r="F221" s="17">
        <v>9.0</v>
      </c>
      <c r="G221" s="17">
        <v>6.0</v>
      </c>
      <c r="H221" s="18">
        <v>0.0</v>
      </c>
      <c r="I221" s="18">
        <v>0.0</v>
      </c>
      <c r="J221" s="18">
        <v>11.0</v>
      </c>
      <c r="K221" s="19">
        <v>25.0</v>
      </c>
      <c r="L221" s="19">
        <v>20.0</v>
      </c>
      <c r="M221" s="19">
        <v>40.0</v>
      </c>
      <c r="N221" s="20">
        <v>6.0</v>
      </c>
      <c r="O221" s="20">
        <v>0.0</v>
      </c>
      <c r="P221" s="20">
        <v>21.0</v>
      </c>
      <c r="Q221" s="29">
        <f t="shared" si="2"/>
        <v>123</v>
      </c>
      <c r="R221" s="30">
        <f t="shared" si="3"/>
        <v>45</v>
      </c>
      <c r="S221" s="30">
        <f t="shared" si="4"/>
        <v>17</v>
      </c>
      <c r="T221" s="30">
        <f t="shared" si="5"/>
        <v>40</v>
      </c>
      <c r="U221" s="30">
        <f t="shared" si="6"/>
        <v>21</v>
      </c>
      <c r="V221" s="31">
        <f t="shared" si="7"/>
        <v>0.701754386</v>
      </c>
      <c r="W221" s="32">
        <f t="shared" si="8"/>
        <v>0.08379888268</v>
      </c>
      <c r="X221" s="33">
        <f t="shared" si="9"/>
        <v>0.03910614525</v>
      </c>
      <c r="Y221" s="34">
        <f t="shared" ref="Y221:AH221" si="230">Y$2*POWER($V221,Y$3)*POWER($W221,Y$4)*POWER($X221,Y$5)</f>
        <v>0.1283647541</v>
      </c>
      <c r="Z221" s="34">
        <f t="shared" si="230"/>
        <v>-0.128946976</v>
      </c>
      <c r="AA221" s="34">
        <f t="shared" si="230"/>
        <v>0.3789074569</v>
      </c>
      <c r="AB221" s="34">
        <f t="shared" si="230"/>
        <v>0.5656433847</v>
      </c>
      <c r="AC221" s="34">
        <f t="shared" si="230"/>
        <v>0.03213289435</v>
      </c>
      <c r="AD221" s="34">
        <f t="shared" si="230"/>
        <v>0.00024025035</v>
      </c>
      <c r="AE221" s="34">
        <f t="shared" si="230"/>
        <v>-0.06799984542</v>
      </c>
      <c r="AF221" s="34">
        <f t="shared" si="230"/>
        <v>-0.05800940388</v>
      </c>
      <c r="AG221" s="34">
        <f t="shared" si="230"/>
        <v>-0.1496401115</v>
      </c>
      <c r="AH221" s="34">
        <f t="shared" si="230"/>
        <v>-0.01135430947</v>
      </c>
      <c r="AI221" s="34">
        <f t="shared" si="11"/>
        <v>0.6893380941</v>
      </c>
      <c r="AJ221" s="35">
        <f t="shared" si="12"/>
        <v>0.6910569106</v>
      </c>
      <c r="AK221" s="36">
        <f t="shared" si="13"/>
        <v>0.001718816428</v>
      </c>
      <c r="AL221" s="37">
        <f t="shared" si="14"/>
        <v>85</v>
      </c>
      <c r="AM221" s="37">
        <f t="shared" si="15"/>
        <v>85</v>
      </c>
      <c r="AN221" s="37">
        <f t="shared" si="16"/>
        <v>0</v>
      </c>
    </row>
    <row r="222">
      <c r="A222" s="15">
        <f t="shared" si="17"/>
        <v>216</v>
      </c>
      <c r="B222" s="15">
        <v>11.0</v>
      </c>
      <c r="C222" s="15" t="s">
        <v>262</v>
      </c>
      <c r="D222" s="16">
        <v>574.0</v>
      </c>
      <c r="E222" s="17">
        <v>1.0</v>
      </c>
      <c r="F222" s="17">
        <v>4.0</v>
      </c>
      <c r="G222" s="17">
        <v>15.0</v>
      </c>
      <c r="H222" s="18">
        <v>0.0</v>
      </c>
      <c r="I222" s="18">
        <v>7.0</v>
      </c>
      <c r="J222" s="18">
        <v>11.0</v>
      </c>
      <c r="K222" s="19">
        <v>9.0</v>
      </c>
      <c r="L222" s="19">
        <v>15.0</v>
      </c>
      <c r="M222" s="19">
        <v>44.0</v>
      </c>
      <c r="N222" s="20">
        <v>4.0</v>
      </c>
      <c r="O222" s="20">
        <v>1.0</v>
      </c>
      <c r="P222" s="20">
        <v>13.0</v>
      </c>
      <c r="Q222" s="29">
        <f t="shared" si="2"/>
        <v>107</v>
      </c>
      <c r="R222" s="30">
        <f t="shared" si="3"/>
        <v>24</v>
      </c>
      <c r="S222" s="30">
        <f t="shared" si="4"/>
        <v>26</v>
      </c>
      <c r="T222" s="30">
        <f t="shared" si="5"/>
        <v>44</v>
      </c>
      <c r="U222" s="30">
        <f t="shared" si="6"/>
        <v>13</v>
      </c>
      <c r="V222" s="31">
        <f t="shared" si="7"/>
        <v>0.6285714286</v>
      </c>
      <c r="W222" s="32">
        <f t="shared" si="8"/>
        <v>0.04181184669</v>
      </c>
      <c r="X222" s="33">
        <f t="shared" si="9"/>
        <v>0.02264808362</v>
      </c>
      <c r="Y222" s="34">
        <f t="shared" ref="Y222:AH222" si="231">Y$2*POWER($V222,Y$3)*POWER($W222,Y$4)*POWER($X222,Y$5)</f>
        <v>0.1283647541</v>
      </c>
      <c r="Z222" s="34">
        <f t="shared" si="231"/>
        <v>-0.07467884849</v>
      </c>
      <c r="AA222" s="34">
        <f t="shared" si="231"/>
        <v>0.189057658</v>
      </c>
      <c r="AB222" s="34">
        <f t="shared" si="231"/>
        <v>0.5066548603</v>
      </c>
      <c r="AC222" s="34">
        <f t="shared" si="231"/>
        <v>0.01077761704</v>
      </c>
      <c r="AD222" s="34">
        <f t="shared" si="231"/>
        <v>0.00006942431466</v>
      </c>
      <c r="AE222" s="34">
        <f t="shared" si="231"/>
        <v>-0.01692895568</v>
      </c>
      <c r="AF222" s="34">
        <f t="shared" si="231"/>
        <v>-0.03009222873</v>
      </c>
      <c r="AG222" s="34">
        <f t="shared" si="231"/>
        <v>-0.06687728674</v>
      </c>
      <c r="AH222" s="34">
        <f t="shared" si="231"/>
        <v>-0.009109608833</v>
      </c>
      <c r="AI222" s="34">
        <f t="shared" si="11"/>
        <v>0.6372373852</v>
      </c>
      <c r="AJ222" s="35">
        <f t="shared" si="12"/>
        <v>0.6355140187</v>
      </c>
      <c r="AK222" s="36">
        <f t="shared" si="13"/>
        <v>0.001723366544</v>
      </c>
      <c r="AL222" s="37">
        <f t="shared" si="14"/>
        <v>68</v>
      </c>
      <c r="AM222" s="37">
        <f t="shared" si="15"/>
        <v>68</v>
      </c>
      <c r="AN222" s="37">
        <f t="shared" si="16"/>
        <v>0</v>
      </c>
    </row>
    <row r="223">
      <c r="A223" s="15">
        <f t="shared" si="17"/>
        <v>217</v>
      </c>
      <c r="B223" s="15">
        <v>3.0</v>
      </c>
      <c r="C223" s="15" t="s">
        <v>263</v>
      </c>
      <c r="D223" s="16">
        <v>669.0</v>
      </c>
      <c r="E223" s="17">
        <v>4.0</v>
      </c>
      <c r="F223" s="17">
        <v>0.0</v>
      </c>
      <c r="G223" s="17">
        <v>23.0</v>
      </c>
      <c r="H223" s="18">
        <v>1.0</v>
      </c>
      <c r="I223" s="18">
        <v>0.0</v>
      </c>
      <c r="J223" s="18">
        <v>14.0</v>
      </c>
      <c r="K223" s="19">
        <v>12.0</v>
      </c>
      <c r="L223" s="19">
        <v>9.0</v>
      </c>
      <c r="M223" s="19">
        <v>47.0</v>
      </c>
      <c r="N223" s="20">
        <v>1.0</v>
      </c>
      <c r="O223" s="20">
        <v>1.0</v>
      </c>
      <c r="P223" s="20">
        <v>18.0</v>
      </c>
      <c r="Q223" s="29">
        <f t="shared" si="2"/>
        <v>123</v>
      </c>
      <c r="R223" s="30">
        <f t="shared" si="3"/>
        <v>21</v>
      </c>
      <c r="S223" s="30">
        <f t="shared" si="4"/>
        <v>37</v>
      </c>
      <c r="T223" s="30">
        <f t="shared" si="5"/>
        <v>47</v>
      </c>
      <c r="U223" s="30">
        <f t="shared" si="6"/>
        <v>18</v>
      </c>
      <c r="V223" s="31">
        <f t="shared" si="7"/>
        <v>0.5595238095</v>
      </c>
      <c r="W223" s="32">
        <f t="shared" si="8"/>
        <v>0.03139013453</v>
      </c>
      <c r="X223" s="33">
        <f t="shared" si="9"/>
        <v>0.0269058296</v>
      </c>
      <c r="Y223" s="34">
        <f t="shared" ref="Y223:AH223" si="232">Y$2*POWER($V223,Y$3)*POWER($W223,Y$4)*POWER($X223,Y$5)</f>
        <v>0.1283647541</v>
      </c>
      <c r="Z223" s="34">
        <f t="shared" si="232"/>
        <v>-0.08871816288</v>
      </c>
      <c r="AA223" s="34">
        <f t="shared" si="232"/>
        <v>0.1419345422</v>
      </c>
      <c r="AB223" s="34">
        <f t="shared" si="232"/>
        <v>0.4509995916</v>
      </c>
      <c r="AC223" s="34">
        <f t="shared" si="232"/>
        <v>0.01521081915</v>
      </c>
      <c r="AD223" s="34">
        <f t="shared" si="232"/>
        <v>0.00006191848994</v>
      </c>
      <c r="AE223" s="34">
        <f t="shared" si="232"/>
        <v>-0.009541525674</v>
      </c>
      <c r="AF223" s="34">
        <f t="shared" si="232"/>
        <v>-0.031822421</v>
      </c>
      <c r="AG223" s="34">
        <f t="shared" si="232"/>
        <v>-0.04469268106</v>
      </c>
      <c r="AH223" s="34">
        <f t="shared" si="232"/>
        <v>-0.0072181782</v>
      </c>
      <c r="AI223" s="34">
        <f t="shared" si="11"/>
        <v>0.5545786566</v>
      </c>
      <c r="AJ223" s="35">
        <f t="shared" si="12"/>
        <v>0.5528455285</v>
      </c>
      <c r="AK223" s="36">
        <f t="shared" si="13"/>
        <v>0.001733128182</v>
      </c>
      <c r="AL223" s="37">
        <f t="shared" si="14"/>
        <v>68</v>
      </c>
      <c r="AM223" s="37">
        <f t="shared" si="15"/>
        <v>68</v>
      </c>
      <c r="AN223" s="37">
        <f t="shared" si="16"/>
        <v>0</v>
      </c>
    </row>
    <row r="224">
      <c r="A224" s="15">
        <f t="shared" si="17"/>
        <v>218</v>
      </c>
      <c r="B224" s="15">
        <v>6.0</v>
      </c>
      <c r="C224" s="15" t="s">
        <v>264</v>
      </c>
      <c r="D224" s="16">
        <v>643.0</v>
      </c>
      <c r="E224" s="17">
        <v>0.0</v>
      </c>
      <c r="F224" s="17">
        <v>2.0</v>
      </c>
      <c r="G224" s="17">
        <v>13.0</v>
      </c>
      <c r="H224" s="18">
        <v>3.0</v>
      </c>
      <c r="I224" s="18">
        <v>2.0</v>
      </c>
      <c r="J224" s="18">
        <v>18.0</v>
      </c>
      <c r="K224" s="19">
        <v>3.0</v>
      </c>
      <c r="L224" s="19">
        <v>17.0</v>
      </c>
      <c r="M224" s="19">
        <v>45.0</v>
      </c>
      <c r="N224" s="20">
        <v>3.0</v>
      </c>
      <c r="O224" s="20">
        <v>2.0</v>
      </c>
      <c r="P224" s="20">
        <v>15.0</v>
      </c>
      <c r="Q224" s="29">
        <f t="shared" si="2"/>
        <v>111</v>
      </c>
      <c r="R224" s="30">
        <f t="shared" si="3"/>
        <v>20</v>
      </c>
      <c r="S224" s="30">
        <f t="shared" si="4"/>
        <v>31</v>
      </c>
      <c r="T224" s="30">
        <f t="shared" si="5"/>
        <v>45</v>
      </c>
      <c r="U224" s="30">
        <f t="shared" si="6"/>
        <v>15</v>
      </c>
      <c r="V224" s="31">
        <f t="shared" si="7"/>
        <v>0.5921052632</v>
      </c>
      <c r="W224" s="32">
        <f t="shared" si="8"/>
        <v>0.03110419907</v>
      </c>
      <c r="X224" s="33">
        <f t="shared" si="9"/>
        <v>0.0233281493</v>
      </c>
      <c r="Y224" s="34">
        <f t="shared" ref="Y224:AH224" si="233">Y$2*POWER($V224,Y$3)*POWER($W224,Y$4)*POWER($X224,Y$5)</f>
        <v>0.1283647541</v>
      </c>
      <c r="Z224" s="34">
        <f t="shared" si="233"/>
        <v>-0.07692126875</v>
      </c>
      <c r="AA224" s="34">
        <f t="shared" si="233"/>
        <v>0.1406416481</v>
      </c>
      <c r="AB224" s="34">
        <f t="shared" si="233"/>
        <v>0.4772616058</v>
      </c>
      <c r="AC224" s="34">
        <f t="shared" si="233"/>
        <v>0.01143458482</v>
      </c>
      <c r="AD224" s="34">
        <f t="shared" si="233"/>
        <v>0.00005319613762</v>
      </c>
      <c r="AE224" s="34">
        <f t="shared" si="233"/>
        <v>-0.009368488214</v>
      </c>
      <c r="AF224" s="34">
        <f t="shared" si="233"/>
        <v>-0.0291976209</v>
      </c>
      <c r="AG224" s="34">
        <f t="shared" si="233"/>
        <v>-0.04686435063</v>
      </c>
      <c r="AH224" s="34">
        <f t="shared" si="233"/>
        <v>-0.008083292583</v>
      </c>
      <c r="AI224" s="34">
        <f t="shared" si="11"/>
        <v>0.5873207679</v>
      </c>
      <c r="AJ224" s="35">
        <f t="shared" si="12"/>
        <v>0.5855855856</v>
      </c>
      <c r="AK224" s="36">
        <f t="shared" si="13"/>
        <v>0.001735182326</v>
      </c>
      <c r="AL224" s="37">
        <f t="shared" si="14"/>
        <v>65</v>
      </c>
      <c r="AM224" s="37">
        <f t="shared" si="15"/>
        <v>65</v>
      </c>
      <c r="AN224" s="37">
        <f t="shared" si="16"/>
        <v>0</v>
      </c>
    </row>
    <row r="225">
      <c r="A225" s="15">
        <f t="shared" si="17"/>
        <v>219</v>
      </c>
      <c r="B225" s="15">
        <v>11.0</v>
      </c>
      <c r="C225" s="15" t="s">
        <v>265</v>
      </c>
      <c r="D225" s="16">
        <v>543.0</v>
      </c>
      <c r="E225" s="17">
        <v>4.0</v>
      </c>
      <c r="F225" s="17">
        <v>5.0</v>
      </c>
      <c r="G225" s="17">
        <v>10.0</v>
      </c>
      <c r="H225" s="18">
        <v>0.0</v>
      </c>
      <c r="I225" s="18">
        <v>1.0</v>
      </c>
      <c r="J225" s="18">
        <v>10.0</v>
      </c>
      <c r="K225" s="19">
        <v>5.0</v>
      </c>
      <c r="L225" s="19">
        <v>19.0</v>
      </c>
      <c r="M225" s="19">
        <v>33.0</v>
      </c>
      <c r="N225" s="20">
        <v>2.0</v>
      </c>
      <c r="O225" s="20">
        <v>2.0</v>
      </c>
      <c r="P225" s="20">
        <v>8.0</v>
      </c>
      <c r="Q225" s="29">
        <f t="shared" si="2"/>
        <v>85</v>
      </c>
      <c r="R225" s="30">
        <f t="shared" si="3"/>
        <v>24</v>
      </c>
      <c r="S225" s="30">
        <f t="shared" si="4"/>
        <v>20</v>
      </c>
      <c r="T225" s="30">
        <f t="shared" si="5"/>
        <v>33</v>
      </c>
      <c r="U225" s="30">
        <f t="shared" si="6"/>
        <v>8</v>
      </c>
      <c r="V225" s="31">
        <f t="shared" si="7"/>
        <v>0.6226415094</v>
      </c>
      <c r="W225" s="32">
        <f t="shared" si="8"/>
        <v>0.04419889503</v>
      </c>
      <c r="X225" s="33">
        <f t="shared" si="9"/>
        <v>0.01473296501</v>
      </c>
      <c r="Y225" s="34">
        <f t="shared" ref="Y225:AH225" si="234">Y$2*POWER($V225,Y$3)*POWER($W225,Y$4)*POWER($X225,Y$5)</f>
        <v>0.1283647541</v>
      </c>
      <c r="Z225" s="34">
        <f t="shared" si="234"/>
        <v>-0.04857986574</v>
      </c>
      <c r="AA225" s="34">
        <f t="shared" si="234"/>
        <v>0.1998510049</v>
      </c>
      <c r="AB225" s="34">
        <f t="shared" si="234"/>
        <v>0.5018750975</v>
      </c>
      <c r="AC225" s="34">
        <f t="shared" si="234"/>
        <v>0.004560790705</v>
      </c>
      <c r="AD225" s="34">
        <f t="shared" si="234"/>
        <v>0.00004773999416</v>
      </c>
      <c r="AE225" s="34">
        <f t="shared" si="234"/>
        <v>-0.01891708841</v>
      </c>
      <c r="AF225" s="34">
        <f t="shared" si="234"/>
        <v>-0.01939083387</v>
      </c>
      <c r="AG225" s="34">
        <f t="shared" si="234"/>
        <v>-0.07002839001</v>
      </c>
      <c r="AH225" s="34">
        <f t="shared" si="234"/>
        <v>-0.008938540173</v>
      </c>
      <c r="AI225" s="34">
        <f t="shared" si="11"/>
        <v>0.668844669</v>
      </c>
      <c r="AJ225" s="35">
        <f t="shared" si="12"/>
        <v>0.6705882353</v>
      </c>
      <c r="AK225" s="36">
        <f t="shared" si="13"/>
        <v>0.001743566321</v>
      </c>
      <c r="AL225" s="37">
        <f t="shared" si="14"/>
        <v>57</v>
      </c>
      <c r="AM225" s="37">
        <f t="shared" si="15"/>
        <v>57</v>
      </c>
      <c r="AN225" s="37">
        <f t="shared" si="16"/>
        <v>0</v>
      </c>
    </row>
    <row r="226">
      <c r="A226" s="15">
        <f t="shared" si="17"/>
        <v>220</v>
      </c>
      <c r="B226" s="15">
        <v>3.0</v>
      </c>
      <c r="C226" s="15" t="s">
        <v>266</v>
      </c>
      <c r="D226" s="16">
        <v>630.0</v>
      </c>
      <c r="E226" s="17">
        <v>3.0</v>
      </c>
      <c r="F226" s="17">
        <v>10.0</v>
      </c>
      <c r="G226" s="17">
        <v>22.0</v>
      </c>
      <c r="H226" s="18">
        <v>5.0</v>
      </c>
      <c r="I226" s="18">
        <v>1.0</v>
      </c>
      <c r="J226" s="18">
        <v>20.0</v>
      </c>
      <c r="K226" s="19">
        <v>8.0</v>
      </c>
      <c r="L226" s="19">
        <v>15.0</v>
      </c>
      <c r="M226" s="19">
        <v>29.0</v>
      </c>
      <c r="N226" s="20">
        <v>7.0</v>
      </c>
      <c r="O226" s="20">
        <v>2.0</v>
      </c>
      <c r="P226" s="20">
        <v>31.0</v>
      </c>
      <c r="Q226" s="29">
        <f t="shared" si="2"/>
        <v>125</v>
      </c>
      <c r="R226" s="30">
        <f t="shared" si="3"/>
        <v>23</v>
      </c>
      <c r="S226" s="30">
        <f t="shared" si="4"/>
        <v>42</v>
      </c>
      <c r="T226" s="30">
        <f t="shared" si="5"/>
        <v>29</v>
      </c>
      <c r="U226" s="30">
        <f t="shared" si="6"/>
        <v>31</v>
      </c>
      <c r="V226" s="31">
        <f t="shared" si="7"/>
        <v>0.4084507042</v>
      </c>
      <c r="W226" s="32">
        <f t="shared" si="8"/>
        <v>0.03650793651</v>
      </c>
      <c r="X226" s="33">
        <f t="shared" si="9"/>
        <v>0.04920634921</v>
      </c>
      <c r="Y226" s="34">
        <f t="shared" ref="Y226:AH226" si="235">Y$2*POWER($V226,Y$3)*POWER($W226,Y$4)*POWER($X226,Y$5)</f>
        <v>0.1283647541</v>
      </c>
      <c r="Z226" s="34">
        <f t="shared" si="235"/>
        <v>-0.1622509682</v>
      </c>
      <c r="AA226" s="34">
        <f t="shared" si="235"/>
        <v>0.1650753439</v>
      </c>
      <c r="AB226" s="34">
        <f t="shared" si="235"/>
        <v>0.3292283503</v>
      </c>
      <c r="AC226" s="34">
        <f t="shared" si="235"/>
        <v>0.05087472994</v>
      </c>
      <c r="AD226" s="34">
        <f t="shared" si="235"/>
        <v>0.0001317010456</v>
      </c>
      <c r="AE226" s="34">
        <f t="shared" si="235"/>
        <v>-0.01290642739</v>
      </c>
      <c r="AF226" s="34">
        <f t="shared" si="235"/>
        <v>-0.04248435718</v>
      </c>
      <c r="AG226" s="34">
        <f t="shared" si="235"/>
        <v>-0.0379447412</v>
      </c>
      <c r="AH226" s="34">
        <f t="shared" si="235"/>
        <v>-0.003846535582</v>
      </c>
      <c r="AI226" s="34">
        <f t="shared" si="11"/>
        <v>0.4142418497</v>
      </c>
      <c r="AJ226" s="35">
        <f t="shared" si="12"/>
        <v>0.416</v>
      </c>
      <c r="AK226" s="36">
        <f t="shared" si="13"/>
        <v>0.001758150263</v>
      </c>
      <c r="AL226" s="37">
        <f t="shared" si="14"/>
        <v>52</v>
      </c>
      <c r="AM226" s="37">
        <f t="shared" si="15"/>
        <v>52</v>
      </c>
      <c r="AN226" s="37">
        <f t="shared" si="16"/>
        <v>0</v>
      </c>
    </row>
    <row r="227">
      <c r="A227" s="15">
        <f t="shared" si="17"/>
        <v>221</v>
      </c>
      <c r="B227" s="15">
        <v>6.0</v>
      </c>
      <c r="C227" s="15" t="s">
        <v>267</v>
      </c>
      <c r="D227" s="16">
        <v>583.0</v>
      </c>
      <c r="E227" s="17">
        <v>4.0</v>
      </c>
      <c r="F227" s="17">
        <v>3.0</v>
      </c>
      <c r="G227" s="17">
        <v>14.0</v>
      </c>
      <c r="H227" s="18">
        <v>5.0</v>
      </c>
      <c r="I227" s="18">
        <v>1.0</v>
      </c>
      <c r="J227" s="18">
        <v>15.0</v>
      </c>
      <c r="K227" s="19">
        <v>24.0</v>
      </c>
      <c r="L227" s="19">
        <v>14.0</v>
      </c>
      <c r="M227" s="19">
        <v>46.0</v>
      </c>
      <c r="N227" s="20">
        <v>5.0</v>
      </c>
      <c r="O227" s="20">
        <v>1.0</v>
      </c>
      <c r="P227" s="20">
        <v>28.0</v>
      </c>
      <c r="Q227" s="29">
        <f t="shared" si="2"/>
        <v>141</v>
      </c>
      <c r="R227" s="30">
        <f t="shared" si="3"/>
        <v>38</v>
      </c>
      <c r="S227" s="30">
        <f t="shared" si="4"/>
        <v>29</v>
      </c>
      <c r="T227" s="30">
        <f t="shared" si="5"/>
        <v>46</v>
      </c>
      <c r="U227" s="30">
        <f t="shared" si="6"/>
        <v>28</v>
      </c>
      <c r="V227" s="31">
        <f t="shared" si="7"/>
        <v>0.6133333333</v>
      </c>
      <c r="W227" s="32">
        <f t="shared" si="8"/>
        <v>0.06518010292</v>
      </c>
      <c r="X227" s="33">
        <f t="shared" si="9"/>
        <v>0.04802744425</v>
      </c>
      <c r="Y227" s="34">
        <f t="shared" ref="Y227:AH227" si="236">Y$2*POWER($V227,Y$3)*POWER($W227,Y$4)*POWER($X227,Y$5)</f>
        <v>0.1283647541</v>
      </c>
      <c r="Z227" s="34">
        <f t="shared" si="236"/>
        <v>-0.1583636961</v>
      </c>
      <c r="AA227" s="34">
        <f t="shared" si="236"/>
        <v>0.2947202427</v>
      </c>
      <c r="AB227" s="34">
        <f t="shared" si="236"/>
        <v>0.4943723182</v>
      </c>
      <c r="AC227" s="34">
        <f t="shared" si="236"/>
        <v>0.04846617892</v>
      </c>
      <c r="AD227" s="34">
        <f t="shared" si="236"/>
        <v>0.0002295013848</v>
      </c>
      <c r="AE227" s="34">
        <f t="shared" si="236"/>
        <v>-0.04113974098</v>
      </c>
      <c r="AF227" s="34">
        <f t="shared" si="236"/>
        <v>-0.06226647821</v>
      </c>
      <c r="AG227" s="34">
        <f t="shared" si="236"/>
        <v>-0.1017270076</v>
      </c>
      <c r="AH227" s="34">
        <f t="shared" si="236"/>
        <v>-0.008673284502</v>
      </c>
      <c r="AI227" s="34">
        <f t="shared" si="11"/>
        <v>0.5939827879</v>
      </c>
      <c r="AJ227" s="35">
        <f t="shared" si="12"/>
        <v>0.5957446809</v>
      </c>
      <c r="AK227" s="36">
        <f t="shared" si="13"/>
        <v>0.001761892979</v>
      </c>
      <c r="AL227" s="37">
        <f t="shared" si="14"/>
        <v>84</v>
      </c>
      <c r="AM227" s="37">
        <f t="shared" si="15"/>
        <v>84</v>
      </c>
      <c r="AN227" s="37">
        <f t="shared" si="16"/>
        <v>0</v>
      </c>
    </row>
    <row r="228">
      <c r="A228" s="15">
        <f t="shared" si="17"/>
        <v>222</v>
      </c>
      <c r="B228" s="15">
        <v>8.0</v>
      </c>
      <c r="C228" s="15" t="s">
        <v>268</v>
      </c>
      <c r="D228" s="16">
        <v>646.0</v>
      </c>
      <c r="E228" s="17">
        <v>8.0</v>
      </c>
      <c r="F228" s="17">
        <v>1.0</v>
      </c>
      <c r="G228" s="17">
        <v>18.0</v>
      </c>
      <c r="H228" s="18">
        <v>1.0</v>
      </c>
      <c r="I228" s="18">
        <v>1.0</v>
      </c>
      <c r="J228" s="18">
        <v>14.0</v>
      </c>
      <c r="K228" s="19">
        <v>8.0</v>
      </c>
      <c r="L228" s="19">
        <v>18.0</v>
      </c>
      <c r="M228" s="19">
        <v>29.0</v>
      </c>
      <c r="N228" s="20">
        <v>7.0</v>
      </c>
      <c r="O228" s="20">
        <v>0.0</v>
      </c>
      <c r="P228" s="20">
        <v>26.0</v>
      </c>
      <c r="Q228" s="29">
        <f t="shared" si="2"/>
        <v>113</v>
      </c>
      <c r="R228" s="30">
        <f t="shared" si="3"/>
        <v>26</v>
      </c>
      <c r="S228" s="30">
        <f t="shared" si="4"/>
        <v>32</v>
      </c>
      <c r="T228" s="30">
        <f t="shared" si="5"/>
        <v>29</v>
      </c>
      <c r="U228" s="30">
        <f t="shared" si="6"/>
        <v>26</v>
      </c>
      <c r="V228" s="31">
        <f t="shared" si="7"/>
        <v>0.4754098361</v>
      </c>
      <c r="W228" s="32">
        <f t="shared" si="8"/>
        <v>0.04024767802</v>
      </c>
      <c r="X228" s="33">
        <f t="shared" si="9"/>
        <v>0.04024767802</v>
      </c>
      <c r="Y228" s="34">
        <f t="shared" ref="Y228:AH228" si="237">Y$2*POWER($V228,Y$3)*POWER($W228,Y$4)*POWER($X228,Y$5)</f>
        <v>0.1283647541</v>
      </c>
      <c r="Z228" s="34">
        <f t="shared" si="237"/>
        <v>-0.1327110187</v>
      </c>
      <c r="AA228" s="34">
        <f t="shared" si="237"/>
        <v>0.1819850675</v>
      </c>
      <c r="AB228" s="34">
        <f t="shared" si="237"/>
        <v>0.383200211</v>
      </c>
      <c r="AC228" s="34">
        <f t="shared" si="237"/>
        <v>0.034036233</v>
      </c>
      <c r="AD228" s="34">
        <f t="shared" si="237"/>
        <v>0.0001187578843</v>
      </c>
      <c r="AE228" s="34">
        <f t="shared" si="237"/>
        <v>-0.01568603318</v>
      </c>
      <c r="AF228" s="34">
        <f t="shared" si="237"/>
        <v>-0.04044615583</v>
      </c>
      <c r="AG228" s="34">
        <f t="shared" si="237"/>
        <v>-0.04868931362</v>
      </c>
      <c r="AH228" s="34">
        <f t="shared" si="237"/>
        <v>-0.005211068494</v>
      </c>
      <c r="AI228" s="34">
        <f t="shared" si="11"/>
        <v>0.4849614338</v>
      </c>
      <c r="AJ228" s="35">
        <f t="shared" si="12"/>
        <v>0.4867256637</v>
      </c>
      <c r="AK228" s="36">
        <f t="shared" si="13"/>
        <v>0.00176422994</v>
      </c>
      <c r="AL228" s="37">
        <f t="shared" si="14"/>
        <v>55</v>
      </c>
      <c r="AM228" s="37">
        <f t="shared" si="15"/>
        <v>55</v>
      </c>
      <c r="AN228" s="37">
        <f t="shared" si="16"/>
        <v>0</v>
      </c>
    </row>
    <row r="229">
      <c r="A229" s="15">
        <f t="shared" si="17"/>
        <v>223</v>
      </c>
      <c r="B229" s="15">
        <v>11.0</v>
      </c>
      <c r="C229" s="15" t="s">
        <v>269</v>
      </c>
      <c r="D229" s="16">
        <v>750.0</v>
      </c>
      <c r="E229" s="17">
        <v>5.0</v>
      </c>
      <c r="F229" s="17">
        <v>3.0</v>
      </c>
      <c r="G229" s="17">
        <v>7.0</v>
      </c>
      <c r="H229" s="18">
        <v>2.0</v>
      </c>
      <c r="I229" s="18">
        <v>2.0</v>
      </c>
      <c r="J229" s="18">
        <v>11.0</v>
      </c>
      <c r="K229" s="19">
        <v>17.0</v>
      </c>
      <c r="L229" s="19">
        <v>24.0</v>
      </c>
      <c r="M229" s="19">
        <v>43.0</v>
      </c>
      <c r="N229" s="20">
        <v>4.0</v>
      </c>
      <c r="O229" s="20">
        <v>0.0</v>
      </c>
      <c r="P229" s="20">
        <v>17.0</v>
      </c>
      <c r="Q229" s="29">
        <f t="shared" si="2"/>
        <v>119</v>
      </c>
      <c r="R229" s="30">
        <f t="shared" si="3"/>
        <v>41</v>
      </c>
      <c r="S229" s="30">
        <f t="shared" si="4"/>
        <v>18</v>
      </c>
      <c r="T229" s="30">
        <f t="shared" si="5"/>
        <v>43</v>
      </c>
      <c r="U229" s="30">
        <f t="shared" si="6"/>
        <v>17</v>
      </c>
      <c r="V229" s="31">
        <f t="shared" si="7"/>
        <v>0.7049180328</v>
      </c>
      <c r="W229" s="32">
        <f t="shared" si="8"/>
        <v>0.05466666667</v>
      </c>
      <c r="X229" s="33">
        <f t="shared" si="9"/>
        <v>0.02266666667</v>
      </c>
      <c r="Y229" s="34">
        <f t="shared" ref="Y229:AH229" si="238">Y$2*POWER($V229,Y$3)*POWER($W229,Y$4)*POWER($X229,Y$5)</f>
        <v>0.1283647541</v>
      </c>
      <c r="Z229" s="34">
        <f t="shared" si="238"/>
        <v>-0.07474012344</v>
      </c>
      <c r="AA229" s="34">
        <f t="shared" si="238"/>
        <v>0.2471823846</v>
      </c>
      <c r="AB229" s="34">
        <f t="shared" si="238"/>
        <v>0.5681934164</v>
      </c>
      <c r="AC229" s="34">
        <f t="shared" si="238"/>
        <v>0.01079531064</v>
      </c>
      <c r="AD229" s="34">
        <f t="shared" si="238"/>
        <v>0.00009084291118</v>
      </c>
      <c r="AE229" s="34">
        <f t="shared" si="238"/>
        <v>-0.02893854263</v>
      </c>
      <c r="AF229" s="34">
        <f t="shared" si="238"/>
        <v>-0.03377493613</v>
      </c>
      <c r="AG229" s="34">
        <f t="shared" si="238"/>
        <v>-0.09805864173</v>
      </c>
      <c r="AH229" s="34">
        <f t="shared" si="238"/>
        <v>-0.01145691516</v>
      </c>
      <c r="AI229" s="34">
        <f t="shared" si="11"/>
        <v>0.7076575495</v>
      </c>
      <c r="AJ229" s="35">
        <f t="shared" si="12"/>
        <v>0.7058823529</v>
      </c>
      <c r="AK229" s="36">
        <f t="shared" si="13"/>
        <v>0.001775196547</v>
      </c>
      <c r="AL229" s="37">
        <f t="shared" si="14"/>
        <v>84</v>
      </c>
      <c r="AM229" s="37">
        <f t="shared" si="15"/>
        <v>84</v>
      </c>
      <c r="AN229" s="37">
        <f t="shared" si="16"/>
        <v>0</v>
      </c>
    </row>
    <row r="230">
      <c r="A230" s="15">
        <f t="shared" si="17"/>
        <v>224</v>
      </c>
      <c r="B230" s="15">
        <v>6.0</v>
      </c>
      <c r="C230" s="15" t="s">
        <v>270</v>
      </c>
      <c r="D230" s="16">
        <v>766.0</v>
      </c>
      <c r="E230" s="17">
        <v>3.0</v>
      </c>
      <c r="F230" s="17">
        <v>9.0</v>
      </c>
      <c r="G230" s="17">
        <v>18.0</v>
      </c>
      <c r="H230" s="18">
        <v>4.0</v>
      </c>
      <c r="I230" s="18">
        <v>5.0</v>
      </c>
      <c r="J230" s="18">
        <v>14.0</v>
      </c>
      <c r="K230" s="19">
        <v>19.0</v>
      </c>
      <c r="L230" s="19">
        <v>37.0</v>
      </c>
      <c r="M230" s="19">
        <v>65.0</v>
      </c>
      <c r="N230" s="20">
        <v>13.0</v>
      </c>
      <c r="O230" s="20">
        <v>2.0</v>
      </c>
      <c r="P230" s="20">
        <v>24.0</v>
      </c>
      <c r="Q230" s="29">
        <f t="shared" si="2"/>
        <v>177</v>
      </c>
      <c r="R230" s="30">
        <f t="shared" si="3"/>
        <v>56</v>
      </c>
      <c r="S230" s="30">
        <f t="shared" si="4"/>
        <v>32</v>
      </c>
      <c r="T230" s="30">
        <f t="shared" si="5"/>
        <v>65</v>
      </c>
      <c r="U230" s="30">
        <f t="shared" si="6"/>
        <v>24</v>
      </c>
      <c r="V230" s="31">
        <f t="shared" si="7"/>
        <v>0.6701030928</v>
      </c>
      <c r="W230" s="32">
        <f t="shared" si="8"/>
        <v>0.07310704961</v>
      </c>
      <c r="X230" s="33">
        <f t="shared" si="9"/>
        <v>0.03133159269</v>
      </c>
      <c r="Y230" s="34">
        <f t="shared" ref="Y230:AH230" si="239">Y$2*POWER($V230,Y$3)*POWER($W230,Y$4)*POWER($X230,Y$5)</f>
        <v>0.1283647541</v>
      </c>
      <c r="Z230" s="34">
        <f t="shared" si="239"/>
        <v>-0.1033114899</v>
      </c>
      <c r="AA230" s="34">
        <f t="shared" si="239"/>
        <v>0.3305629546</v>
      </c>
      <c r="AB230" s="34">
        <f t="shared" si="239"/>
        <v>0.5401311186</v>
      </c>
      <c r="AC230" s="34">
        <f t="shared" si="239"/>
        <v>0.02062646348</v>
      </c>
      <c r="AD230" s="34">
        <f t="shared" si="239"/>
        <v>0.0001679277703</v>
      </c>
      <c r="AE230" s="34">
        <f t="shared" si="239"/>
        <v>-0.05175472247</v>
      </c>
      <c r="AF230" s="34">
        <f t="shared" si="239"/>
        <v>-0.04438051651</v>
      </c>
      <c r="AG230" s="34">
        <f t="shared" si="239"/>
        <v>-0.1246595455</v>
      </c>
      <c r="AH230" s="34">
        <f t="shared" si="239"/>
        <v>-0.01035317847</v>
      </c>
      <c r="AI230" s="34">
        <f t="shared" si="11"/>
        <v>0.6853937657</v>
      </c>
      <c r="AJ230" s="35">
        <f t="shared" si="12"/>
        <v>0.6836158192</v>
      </c>
      <c r="AK230" s="36">
        <f t="shared" si="13"/>
        <v>0.001777946501</v>
      </c>
      <c r="AL230" s="37">
        <f t="shared" si="14"/>
        <v>121</v>
      </c>
      <c r="AM230" s="37">
        <f t="shared" si="15"/>
        <v>121</v>
      </c>
      <c r="AN230" s="37">
        <f t="shared" si="16"/>
        <v>0</v>
      </c>
    </row>
    <row r="231">
      <c r="A231" s="15">
        <f t="shared" si="17"/>
        <v>225</v>
      </c>
      <c r="B231" s="15">
        <v>11.0</v>
      </c>
      <c r="C231" s="15" t="s">
        <v>271</v>
      </c>
      <c r="D231" s="16">
        <v>613.0</v>
      </c>
      <c r="E231" s="17">
        <v>2.0</v>
      </c>
      <c r="F231" s="17">
        <v>1.0</v>
      </c>
      <c r="G231" s="17">
        <v>26.0</v>
      </c>
      <c r="H231" s="18">
        <v>0.0</v>
      </c>
      <c r="I231" s="18">
        <v>0.0</v>
      </c>
      <c r="J231" s="18">
        <v>20.0</v>
      </c>
      <c r="K231" s="19">
        <v>4.0</v>
      </c>
      <c r="L231" s="19">
        <v>24.0</v>
      </c>
      <c r="M231" s="19">
        <v>74.0</v>
      </c>
      <c r="N231" s="20">
        <v>1.0</v>
      </c>
      <c r="O231" s="20">
        <v>2.0</v>
      </c>
      <c r="P231" s="20">
        <v>17.0</v>
      </c>
      <c r="Q231" s="29">
        <f t="shared" si="2"/>
        <v>165</v>
      </c>
      <c r="R231" s="30">
        <f t="shared" si="3"/>
        <v>28</v>
      </c>
      <c r="S231" s="30">
        <f t="shared" si="4"/>
        <v>46</v>
      </c>
      <c r="T231" s="30">
        <f t="shared" si="5"/>
        <v>74</v>
      </c>
      <c r="U231" s="30">
        <f t="shared" si="6"/>
        <v>17</v>
      </c>
      <c r="V231" s="31">
        <f t="shared" si="7"/>
        <v>0.6166666667</v>
      </c>
      <c r="W231" s="32">
        <f t="shared" si="8"/>
        <v>0.04567699837</v>
      </c>
      <c r="X231" s="33">
        <f t="shared" si="9"/>
        <v>0.0277324633</v>
      </c>
      <c r="Y231" s="34">
        <f t="shared" ref="Y231:AH231" si="240">Y$2*POWER($V231,Y$3)*POWER($W231,Y$4)*POWER($X231,Y$5)</f>
        <v>0.1283647541</v>
      </c>
      <c r="Z231" s="34">
        <f t="shared" si="240"/>
        <v>-0.09144387044</v>
      </c>
      <c r="AA231" s="34">
        <f t="shared" si="240"/>
        <v>0.2065344398</v>
      </c>
      <c r="AB231" s="34">
        <f t="shared" si="240"/>
        <v>0.4970591243</v>
      </c>
      <c r="AC231" s="34">
        <f t="shared" si="240"/>
        <v>0.01615982755</v>
      </c>
      <c r="AD231" s="34">
        <f t="shared" si="240"/>
        <v>0.00009286815032</v>
      </c>
      <c r="AE231" s="34">
        <f t="shared" si="240"/>
        <v>-0.02020349865</v>
      </c>
      <c r="AF231" s="34">
        <f t="shared" si="240"/>
        <v>-0.0361499065</v>
      </c>
      <c r="AG231" s="34">
        <f t="shared" si="240"/>
        <v>-0.07167582326</v>
      </c>
      <c r="AH231" s="34">
        <f t="shared" si="240"/>
        <v>-0.008767815515</v>
      </c>
      <c r="AI231" s="34">
        <f t="shared" si="11"/>
        <v>0.6199700996</v>
      </c>
      <c r="AJ231" s="35">
        <f t="shared" si="12"/>
        <v>0.6181818182</v>
      </c>
      <c r="AK231" s="36">
        <f t="shared" si="13"/>
        <v>0.001788281374</v>
      </c>
      <c r="AL231" s="37">
        <f t="shared" si="14"/>
        <v>102</v>
      </c>
      <c r="AM231" s="37">
        <f t="shared" si="15"/>
        <v>102</v>
      </c>
      <c r="AN231" s="37">
        <f t="shared" si="16"/>
        <v>0</v>
      </c>
    </row>
    <row r="232">
      <c r="A232" s="15">
        <f t="shared" si="17"/>
        <v>226</v>
      </c>
      <c r="B232" s="15">
        <v>8.0</v>
      </c>
      <c r="C232" s="15" t="s">
        <v>272</v>
      </c>
      <c r="D232" s="16">
        <v>572.0</v>
      </c>
      <c r="E232" s="17">
        <v>5.0</v>
      </c>
      <c r="F232" s="17">
        <v>2.0</v>
      </c>
      <c r="G232" s="17">
        <v>19.0</v>
      </c>
      <c r="H232" s="18">
        <v>4.0</v>
      </c>
      <c r="I232" s="18">
        <v>1.0</v>
      </c>
      <c r="J232" s="18">
        <v>13.0</v>
      </c>
      <c r="K232" s="19">
        <v>6.0</v>
      </c>
      <c r="L232" s="19">
        <v>18.0</v>
      </c>
      <c r="M232" s="19">
        <v>28.0</v>
      </c>
      <c r="N232" s="20">
        <v>4.0</v>
      </c>
      <c r="O232" s="20">
        <v>2.0</v>
      </c>
      <c r="P232" s="20">
        <v>23.0</v>
      </c>
      <c r="Q232" s="29">
        <f t="shared" si="2"/>
        <v>107</v>
      </c>
      <c r="R232" s="30">
        <f t="shared" si="3"/>
        <v>24</v>
      </c>
      <c r="S232" s="30">
        <f t="shared" si="4"/>
        <v>32</v>
      </c>
      <c r="T232" s="30">
        <f t="shared" si="5"/>
        <v>28</v>
      </c>
      <c r="U232" s="30">
        <f t="shared" si="6"/>
        <v>23</v>
      </c>
      <c r="V232" s="31">
        <f t="shared" si="7"/>
        <v>0.4666666667</v>
      </c>
      <c r="W232" s="32">
        <f t="shared" si="8"/>
        <v>0.04195804196</v>
      </c>
      <c r="X232" s="33">
        <f t="shared" si="9"/>
        <v>0.04020979021</v>
      </c>
      <c r="Y232" s="34">
        <f t="shared" ref="Y232:AH232" si="241">Y$2*POWER($V232,Y$3)*POWER($W232,Y$4)*POWER($X232,Y$5)</f>
        <v>0.1283647541</v>
      </c>
      <c r="Z232" s="34">
        <f t="shared" si="241"/>
        <v>-0.132586089</v>
      </c>
      <c r="AA232" s="34">
        <f t="shared" si="241"/>
        <v>0.1897186987</v>
      </c>
      <c r="AB232" s="34">
        <f t="shared" si="241"/>
        <v>0.3761528508</v>
      </c>
      <c r="AC232" s="34">
        <f t="shared" si="241"/>
        <v>0.03397218204</v>
      </c>
      <c r="AD232" s="34">
        <f t="shared" si="241"/>
        <v>0.0001236880698</v>
      </c>
      <c r="AE232" s="34">
        <f t="shared" si="241"/>
        <v>-0.01704754695</v>
      </c>
      <c r="AF232" s="34">
        <f t="shared" si="241"/>
        <v>-0.03966494405</v>
      </c>
      <c r="AG232" s="34">
        <f t="shared" si="241"/>
        <v>-0.04982492496</v>
      </c>
      <c r="AH232" s="34">
        <f t="shared" si="241"/>
        <v>-0.005021159506</v>
      </c>
      <c r="AI232" s="34">
        <f t="shared" si="11"/>
        <v>0.4841875093</v>
      </c>
      <c r="AJ232" s="35">
        <f t="shared" si="12"/>
        <v>0.4859813084</v>
      </c>
      <c r="AK232" s="36">
        <f t="shared" si="13"/>
        <v>0.001793799115</v>
      </c>
      <c r="AL232" s="37">
        <f t="shared" si="14"/>
        <v>52</v>
      </c>
      <c r="AM232" s="37">
        <f t="shared" si="15"/>
        <v>52</v>
      </c>
      <c r="AN232" s="37">
        <f t="shared" si="16"/>
        <v>0</v>
      </c>
    </row>
    <row r="233">
      <c r="A233" s="15">
        <f t="shared" si="17"/>
        <v>227</v>
      </c>
      <c r="B233" s="15">
        <v>8.0</v>
      </c>
      <c r="C233" s="15" t="s">
        <v>273</v>
      </c>
      <c r="D233" s="16">
        <v>790.0</v>
      </c>
      <c r="E233" s="17">
        <v>0.0</v>
      </c>
      <c r="F233" s="17">
        <v>0.0</v>
      </c>
      <c r="G233" s="17">
        <v>15.0</v>
      </c>
      <c r="H233" s="18">
        <v>0.0</v>
      </c>
      <c r="I233" s="18">
        <v>3.0</v>
      </c>
      <c r="J233" s="18">
        <v>9.0</v>
      </c>
      <c r="K233" s="19">
        <v>10.0</v>
      </c>
      <c r="L233" s="19">
        <v>19.0</v>
      </c>
      <c r="M233" s="19">
        <v>40.0</v>
      </c>
      <c r="N233" s="20">
        <v>3.0</v>
      </c>
      <c r="O233" s="20">
        <v>2.0</v>
      </c>
      <c r="P233" s="20">
        <v>18.0</v>
      </c>
      <c r="Q233" s="29">
        <f t="shared" si="2"/>
        <v>111</v>
      </c>
      <c r="R233" s="30">
        <f t="shared" si="3"/>
        <v>29</v>
      </c>
      <c r="S233" s="30">
        <f t="shared" si="4"/>
        <v>24</v>
      </c>
      <c r="T233" s="30">
        <f t="shared" si="5"/>
        <v>40</v>
      </c>
      <c r="U233" s="30">
        <f t="shared" si="6"/>
        <v>18</v>
      </c>
      <c r="V233" s="31">
        <f t="shared" si="7"/>
        <v>0.625</v>
      </c>
      <c r="W233" s="32">
        <f t="shared" si="8"/>
        <v>0.03670886076</v>
      </c>
      <c r="X233" s="33">
        <f t="shared" si="9"/>
        <v>0.02278481013</v>
      </c>
      <c r="Y233" s="34">
        <f t="shared" ref="Y233:AH233" si="242">Y$2*POWER($V233,Y$3)*POWER($W233,Y$4)*POWER($X233,Y$5)</f>
        <v>0.1283647541</v>
      </c>
      <c r="Z233" s="34">
        <f t="shared" si="242"/>
        <v>-0.07512968477</v>
      </c>
      <c r="AA233" s="34">
        <f t="shared" si="242"/>
        <v>0.1659838489</v>
      </c>
      <c r="AB233" s="34">
        <f t="shared" si="242"/>
        <v>0.5037761395</v>
      </c>
      <c r="AC233" s="34">
        <f t="shared" si="242"/>
        <v>0.01090813881</v>
      </c>
      <c r="AD233" s="34">
        <f t="shared" si="242"/>
        <v>0.00006131928926</v>
      </c>
      <c r="AE233" s="34">
        <f t="shared" si="242"/>
        <v>-0.01304888136</v>
      </c>
      <c r="AF233" s="34">
        <f t="shared" si="242"/>
        <v>-0.03010188478</v>
      </c>
      <c r="AG233" s="34">
        <f t="shared" si="242"/>
        <v>-0.05838154492</v>
      </c>
      <c r="AH233" s="34">
        <f t="shared" si="242"/>
        <v>-0.009006384637</v>
      </c>
      <c r="AI233" s="34">
        <f t="shared" si="11"/>
        <v>0.6234258201</v>
      </c>
      <c r="AJ233" s="35">
        <f t="shared" si="12"/>
        <v>0.6216216216</v>
      </c>
      <c r="AK233" s="36">
        <f t="shared" si="13"/>
        <v>0.001804198465</v>
      </c>
      <c r="AL233" s="37">
        <f t="shared" si="14"/>
        <v>69</v>
      </c>
      <c r="AM233" s="37">
        <f t="shared" si="15"/>
        <v>69</v>
      </c>
      <c r="AN233" s="37">
        <f t="shared" si="16"/>
        <v>0</v>
      </c>
    </row>
    <row r="234">
      <c r="A234" s="15">
        <f t="shared" si="17"/>
        <v>228</v>
      </c>
      <c r="B234" s="15">
        <v>6.0</v>
      </c>
      <c r="C234" s="15" t="s">
        <v>274</v>
      </c>
      <c r="D234" s="16">
        <v>685.0</v>
      </c>
      <c r="E234" s="17">
        <v>5.0</v>
      </c>
      <c r="F234" s="17">
        <v>7.0</v>
      </c>
      <c r="G234" s="17">
        <v>21.0</v>
      </c>
      <c r="H234" s="18">
        <v>2.0</v>
      </c>
      <c r="I234" s="18">
        <v>1.0</v>
      </c>
      <c r="J234" s="18">
        <v>24.0</v>
      </c>
      <c r="K234" s="19">
        <v>14.0</v>
      </c>
      <c r="L234" s="19">
        <v>23.0</v>
      </c>
      <c r="M234" s="19">
        <v>32.0</v>
      </c>
      <c r="N234" s="20">
        <v>6.0</v>
      </c>
      <c r="O234" s="20">
        <v>0.0</v>
      </c>
      <c r="P234" s="20">
        <v>23.0</v>
      </c>
      <c r="Q234" s="29">
        <f t="shared" si="2"/>
        <v>137</v>
      </c>
      <c r="R234" s="30">
        <f t="shared" si="3"/>
        <v>37</v>
      </c>
      <c r="S234" s="30">
        <f t="shared" si="4"/>
        <v>45</v>
      </c>
      <c r="T234" s="30">
        <f t="shared" si="5"/>
        <v>32</v>
      </c>
      <c r="U234" s="30">
        <f t="shared" si="6"/>
        <v>23</v>
      </c>
      <c r="V234" s="31">
        <f t="shared" si="7"/>
        <v>0.4155844156</v>
      </c>
      <c r="W234" s="32">
        <f t="shared" si="8"/>
        <v>0.05401459854</v>
      </c>
      <c r="X234" s="33">
        <f t="shared" si="9"/>
        <v>0.03357664234</v>
      </c>
      <c r="Y234" s="34">
        <f t="shared" ref="Y234:AH234" si="243">Y$2*POWER($V234,Y$3)*POWER($W234,Y$4)*POWER($X234,Y$5)</f>
        <v>0.1283647541</v>
      </c>
      <c r="Z234" s="34">
        <f t="shared" si="243"/>
        <v>-0.1107142232</v>
      </c>
      <c r="AA234" s="34">
        <f t="shared" si="243"/>
        <v>0.2442339744</v>
      </c>
      <c r="AB234" s="34">
        <f t="shared" si="243"/>
        <v>0.33497842</v>
      </c>
      <c r="AC234" s="34">
        <f t="shared" si="243"/>
        <v>0.02368832523</v>
      </c>
      <c r="AD234" s="34">
        <f t="shared" si="243"/>
        <v>0.0001329625113</v>
      </c>
      <c r="AE234" s="34">
        <f t="shared" si="243"/>
        <v>-0.02825229774</v>
      </c>
      <c r="AF234" s="34">
        <f t="shared" si="243"/>
        <v>-0.02949611213</v>
      </c>
      <c r="AG234" s="34">
        <f t="shared" si="243"/>
        <v>-0.05712090309</v>
      </c>
      <c r="AH234" s="34">
        <f t="shared" si="243"/>
        <v>-0.00398207066</v>
      </c>
      <c r="AI234" s="34">
        <f t="shared" si="11"/>
        <v>0.5018328295</v>
      </c>
      <c r="AJ234" s="35">
        <f t="shared" si="12"/>
        <v>0.503649635</v>
      </c>
      <c r="AK234" s="36">
        <f t="shared" si="13"/>
        <v>0.001816805566</v>
      </c>
      <c r="AL234" s="37">
        <f t="shared" si="14"/>
        <v>69</v>
      </c>
      <c r="AM234" s="37">
        <f t="shared" si="15"/>
        <v>69</v>
      </c>
      <c r="AN234" s="37">
        <f t="shared" si="16"/>
        <v>0</v>
      </c>
    </row>
    <row r="235">
      <c r="A235" s="15">
        <f t="shared" si="17"/>
        <v>229</v>
      </c>
      <c r="B235" s="15">
        <v>3.0</v>
      </c>
      <c r="C235" s="15" t="s">
        <v>275</v>
      </c>
      <c r="D235" s="16">
        <v>789.0</v>
      </c>
      <c r="E235" s="17">
        <v>3.0</v>
      </c>
      <c r="F235" s="17">
        <v>9.0</v>
      </c>
      <c r="G235" s="17">
        <v>36.0</v>
      </c>
      <c r="H235" s="18">
        <v>0.0</v>
      </c>
      <c r="I235" s="18">
        <v>2.0</v>
      </c>
      <c r="J235" s="18">
        <v>26.0</v>
      </c>
      <c r="K235" s="19">
        <v>10.0</v>
      </c>
      <c r="L235" s="19">
        <v>19.0</v>
      </c>
      <c r="M235" s="19">
        <v>35.0</v>
      </c>
      <c r="N235" s="20">
        <v>2.0</v>
      </c>
      <c r="O235" s="20">
        <v>6.0</v>
      </c>
      <c r="P235" s="20">
        <v>42.0</v>
      </c>
      <c r="Q235" s="29">
        <f t="shared" si="2"/>
        <v>168</v>
      </c>
      <c r="R235" s="30">
        <f t="shared" si="3"/>
        <v>29</v>
      </c>
      <c r="S235" s="30">
        <f t="shared" si="4"/>
        <v>62</v>
      </c>
      <c r="T235" s="30">
        <f t="shared" si="5"/>
        <v>35</v>
      </c>
      <c r="U235" s="30">
        <f t="shared" si="6"/>
        <v>42</v>
      </c>
      <c r="V235" s="31">
        <f t="shared" si="7"/>
        <v>0.3608247423</v>
      </c>
      <c r="W235" s="32">
        <f t="shared" si="8"/>
        <v>0.03675538657</v>
      </c>
      <c r="X235" s="33">
        <f t="shared" si="9"/>
        <v>0.05323193916</v>
      </c>
      <c r="Y235" s="34">
        <f t="shared" ref="Y235:AH235" si="244">Y$2*POWER($V235,Y$3)*POWER($W235,Y$4)*POWER($X235,Y$5)</f>
        <v>0.1283647541</v>
      </c>
      <c r="Z235" s="34">
        <f t="shared" si="244"/>
        <v>-0.1755247811</v>
      </c>
      <c r="AA235" s="34">
        <f t="shared" si="244"/>
        <v>0.1661942213</v>
      </c>
      <c r="AB235" s="34">
        <f t="shared" si="244"/>
        <v>0.2908398331</v>
      </c>
      <c r="AC235" s="34">
        <f t="shared" si="244"/>
        <v>0.05953939296</v>
      </c>
      <c r="AD235" s="34">
        <f t="shared" si="244"/>
        <v>0.0001434412542</v>
      </c>
      <c r="AE235" s="34">
        <f t="shared" si="244"/>
        <v>-0.01308197933</v>
      </c>
      <c r="AF235" s="34">
        <f t="shared" si="244"/>
        <v>-0.04060101166</v>
      </c>
      <c r="AG235" s="34">
        <f t="shared" si="244"/>
        <v>-0.03374752783</v>
      </c>
      <c r="AH235" s="34">
        <f t="shared" si="244"/>
        <v>-0.003001809142</v>
      </c>
      <c r="AI235" s="34">
        <f t="shared" si="11"/>
        <v>0.3791245337</v>
      </c>
      <c r="AJ235" s="35">
        <f t="shared" si="12"/>
        <v>0.380952381</v>
      </c>
      <c r="AK235" s="36">
        <f t="shared" si="13"/>
        <v>0.001827847263</v>
      </c>
      <c r="AL235" s="37">
        <f t="shared" si="14"/>
        <v>64</v>
      </c>
      <c r="AM235" s="37">
        <f t="shared" si="15"/>
        <v>64</v>
      </c>
      <c r="AN235" s="37">
        <f t="shared" si="16"/>
        <v>0</v>
      </c>
    </row>
    <row r="236">
      <c r="A236" s="15">
        <f t="shared" si="17"/>
        <v>230</v>
      </c>
      <c r="B236" s="15">
        <v>6.0</v>
      </c>
      <c r="C236" s="15" t="s">
        <v>276</v>
      </c>
      <c r="D236" s="16">
        <v>803.0</v>
      </c>
      <c r="E236" s="17">
        <v>19.0</v>
      </c>
      <c r="F236" s="17">
        <v>4.0</v>
      </c>
      <c r="G236" s="17">
        <v>18.0</v>
      </c>
      <c r="H236" s="18">
        <v>0.0</v>
      </c>
      <c r="I236" s="18">
        <v>3.0</v>
      </c>
      <c r="J236" s="18">
        <v>8.0</v>
      </c>
      <c r="K236" s="19">
        <v>42.0</v>
      </c>
      <c r="L236" s="19">
        <v>39.0</v>
      </c>
      <c r="M236" s="19">
        <v>71.0</v>
      </c>
      <c r="N236" s="20">
        <v>2.0</v>
      </c>
      <c r="O236" s="20">
        <v>0.0</v>
      </c>
      <c r="P236" s="20">
        <v>23.0</v>
      </c>
      <c r="Q236" s="29">
        <f t="shared" si="2"/>
        <v>201</v>
      </c>
      <c r="R236" s="30">
        <f t="shared" si="3"/>
        <v>81</v>
      </c>
      <c r="S236" s="30">
        <f t="shared" si="4"/>
        <v>26</v>
      </c>
      <c r="T236" s="30">
        <f t="shared" si="5"/>
        <v>71</v>
      </c>
      <c r="U236" s="30">
        <f t="shared" si="6"/>
        <v>23</v>
      </c>
      <c r="V236" s="31">
        <f t="shared" si="7"/>
        <v>0.7319587629</v>
      </c>
      <c r="W236" s="32">
        <f t="shared" si="8"/>
        <v>0.100871731</v>
      </c>
      <c r="X236" s="33">
        <f t="shared" si="9"/>
        <v>0.02864259029</v>
      </c>
      <c r="Y236" s="34">
        <f t="shared" ref="Y236:AH236" si="245">Y$2*POWER($V236,Y$3)*POWER($W236,Y$4)*POWER($X236,Y$5)</f>
        <v>0.1283647541</v>
      </c>
      <c r="Z236" s="34">
        <f t="shared" si="245"/>
        <v>-0.09444488531</v>
      </c>
      <c r="AA236" s="34">
        <f t="shared" si="245"/>
        <v>0.4561045428</v>
      </c>
      <c r="AB236" s="34">
        <f t="shared" si="245"/>
        <v>0.5899893757</v>
      </c>
      <c r="AC236" s="34">
        <f t="shared" si="245"/>
        <v>0.01723790209</v>
      </c>
      <c r="AD236" s="34">
        <f t="shared" si="245"/>
        <v>0.0002118178504</v>
      </c>
      <c r="AE236" s="34">
        <f t="shared" si="245"/>
        <v>-0.09853043871</v>
      </c>
      <c r="AF236" s="34">
        <f t="shared" si="245"/>
        <v>-0.04431667443</v>
      </c>
      <c r="AG236" s="34">
        <f t="shared" si="245"/>
        <v>-0.1878800848</v>
      </c>
      <c r="AH236" s="34">
        <f t="shared" si="245"/>
        <v>-0.01235275093</v>
      </c>
      <c r="AI236" s="34">
        <f t="shared" si="11"/>
        <v>0.7543835584</v>
      </c>
      <c r="AJ236" s="35">
        <f t="shared" si="12"/>
        <v>0.7562189055</v>
      </c>
      <c r="AK236" s="36">
        <f t="shared" si="13"/>
        <v>0.001835347026</v>
      </c>
      <c r="AL236" s="37">
        <f t="shared" si="14"/>
        <v>152</v>
      </c>
      <c r="AM236" s="37">
        <f t="shared" si="15"/>
        <v>152</v>
      </c>
      <c r="AN236" s="37">
        <f t="shared" si="16"/>
        <v>0</v>
      </c>
    </row>
    <row r="237">
      <c r="A237" s="15">
        <f t="shared" si="17"/>
        <v>231</v>
      </c>
      <c r="B237" s="15">
        <v>11.0</v>
      </c>
      <c r="C237" s="15" t="s">
        <v>277</v>
      </c>
      <c r="D237" s="16">
        <v>715.0</v>
      </c>
      <c r="E237" s="17">
        <v>1.0</v>
      </c>
      <c r="F237" s="17">
        <v>2.0</v>
      </c>
      <c r="G237" s="17">
        <v>16.0</v>
      </c>
      <c r="H237" s="18">
        <v>1.0</v>
      </c>
      <c r="I237" s="18">
        <v>2.0</v>
      </c>
      <c r="J237" s="18">
        <v>11.0</v>
      </c>
      <c r="K237" s="19">
        <v>8.0</v>
      </c>
      <c r="L237" s="19">
        <v>19.0</v>
      </c>
      <c r="M237" s="19">
        <v>37.0</v>
      </c>
      <c r="N237" s="20">
        <v>0.0</v>
      </c>
      <c r="O237" s="20">
        <v>1.0</v>
      </c>
      <c r="P237" s="20">
        <v>14.0</v>
      </c>
      <c r="Q237" s="29">
        <f t="shared" si="2"/>
        <v>105</v>
      </c>
      <c r="R237" s="30">
        <f t="shared" si="3"/>
        <v>27</v>
      </c>
      <c r="S237" s="30">
        <f t="shared" si="4"/>
        <v>27</v>
      </c>
      <c r="T237" s="30">
        <f t="shared" si="5"/>
        <v>37</v>
      </c>
      <c r="U237" s="30">
        <f t="shared" si="6"/>
        <v>14</v>
      </c>
      <c r="V237" s="31">
        <f t="shared" si="7"/>
        <v>0.578125</v>
      </c>
      <c r="W237" s="32">
        <f t="shared" si="8"/>
        <v>0.03776223776</v>
      </c>
      <c r="X237" s="33">
        <f t="shared" si="9"/>
        <v>0.01958041958</v>
      </c>
      <c r="Y237" s="34">
        <f t="shared" ref="Y237:AH237" si="246">Y$2*POWER($V237,Y$3)*POWER($W237,Y$4)*POWER($X237,Y$5)</f>
        <v>0.1283647541</v>
      </c>
      <c r="Z237" s="34">
        <f t="shared" si="246"/>
        <v>-0.06456366072</v>
      </c>
      <c r="AA237" s="34">
        <f t="shared" si="246"/>
        <v>0.1707468288</v>
      </c>
      <c r="AB237" s="34">
        <f t="shared" si="246"/>
        <v>0.465992929</v>
      </c>
      <c r="AC237" s="34">
        <f t="shared" si="246"/>
        <v>0.008055709857</v>
      </c>
      <c r="AD237" s="34">
        <f t="shared" si="246"/>
        <v>0.00005420764101</v>
      </c>
      <c r="AE237" s="34">
        <f t="shared" si="246"/>
        <v>-0.01380851303</v>
      </c>
      <c r="AF237" s="34">
        <f t="shared" si="246"/>
        <v>-0.02392830864</v>
      </c>
      <c r="AG237" s="34">
        <f t="shared" si="246"/>
        <v>-0.055552567</v>
      </c>
      <c r="AH237" s="34">
        <f t="shared" si="246"/>
        <v>-0.007706087855</v>
      </c>
      <c r="AI237" s="34">
        <f t="shared" si="11"/>
        <v>0.6076552922</v>
      </c>
      <c r="AJ237" s="35">
        <f t="shared" si="12"/>
        <v>0.6095238095</v>
      </c>
      <c r="AK237" s="36">
        <f t="shared" si="13"/>
        <v>0.001868517292</v>
      </c>
      <c r="AL237" s="37">
        <f t="shared" si="14"/>
        <v>64</v>
      </c>
      <c r="AM237" s="37">
        <f t="shared" si="15"/>
        <v>64</v>
      </c>
      <c r="AN237" s="37">
        <f t="shared" si="16"/>
        <v>0</v>
      </c>
    </row>
    <row r="238">
      <c r="A238" s="15">
        <f t="shared" si="17"/>
        <v>232</v>
      </c>
      <c r="B238" s="15">
        <v>8.0</v>
      </c>
      <c r="C238" s="15" t="s">
        <v>278</v>
      </c>
      <c r="D238" s="16">
        <v>720.0</v>
      </c>
      <c r="E238" s="17">
        <v>2.0</v>
      </c>
      <c r="F238" s="17">
        <v>2.0</v>
      </c>
      <c r="G238" s="17">
        <v>17.0</v>
      </c>
      <c r="H238" s="18">
        <v>0.0</v>
      </c>
      <c r="I238" s="18">
        <v>0.0</v>
      </c>
      <c r="J238" s="18">
        <v>15.0</v>
      </c>
      <c r="K238" s="19">
        <v>3.0</v>
      </c>
      <c r="L238" s="19">
        <v>22.0</v>
      </c>
      <c r="M238" s="19">
        <v>31.0</v>
      </c>
      <c r="N238" s="20">
        <v>3.0</v>
      </c>
      <c r="O238" s="20">
        <v>2.0</v>
      </c>
      <c r="P238" s="20">
        <v>19.0</v>
      </c>
      <c r="Q238" s="29">
        <f t="shared" si="2"/>
        <v>107</v>
      </c>
      <c r="R238" s="30">
        <f t="shared" si="3"/>
        <v>25</v>
      </c>
      <c r="S238" s="30">
        <f t="shared" si="4"/>
        <v>32</v>
      </c>
      <c r="T238" s="30">
        <f t="shared" si="5"/>
        <v>31</v>
      </c>
      <c r="U238" s="30">
        <f t="shared" si="6"/>
        <v>19</v>
      </c>
      <c r="V238" s="31">
        <f t="shared" si="7"/>
        <v>0.4920634921</v>
      </c>
      <c r="W238" s="32">
        <f t="shared" si="8"/>
        <v>0.03472222222</v>
      </c>
      <c r="X238" s="33">
        <f t="shared" si="9"/>
        <v>0.02638888889</v>
      </c>
      <c r="Y238" s="34">
        <f t="shared" ref="Y238:AH238" si="247">Y$2*POWER($V238,Y$3)*POWER($W238,Y$4)*POWER($X238,Y$5)</f>
        <v>0.1283647541</v>
      </c>
      <c r="Z238" s="34">
        <f t="shared" si="247"/>
        <v>-0.0870136241</v>
      </c>
      <c r="AA238" s="34">
        <f t="shared" si="247"/>
        <v>0.1570010065</v>
      </c>
      <c r="AB238" s="34">
        <f t="shared" si="247"/>
        <v>0.3966237543</v>
      </c>
      <c r="AC238" s="34">
        <f t="shared" si="247"/>
        <v>0.01463194423</v>
      </c>
      <c r="AD238" s="34">
        <f t="shared" si="247"/>
        <v>0.00006717526815</v>
      </c>
      <c r="AE238" s="34">
        <f t="shared" si="247"/>
        <v>-0.01167472055</v>
      </c>
      <c r="AF238" s="34">
        <f t="shared" si="247"/>
        <v>-0.02744798747</v>
      </c>
      <c r="AG238" s="34">
        <f t="shared" si="247"/>
        <v>-0.04347637399</v>
      </c>
      <c r="AH238" s="34">
        <f t="shared" si="247"/>
        <v>-0.005582551582</v>
      </c>
      <c r="AI238" s="34">
        <f t="shared" si="11"/>
        <v>0.5214933766</v>
      </c>
      <c r="AJ238" s="35">
        <f t="shared" si="12"/>
        <v>0.523364486</v>
      </c>
      <c r="AK238" s="36">
        <f t="shared" si="13"/>
        <v>0.001871109343</v>
      </c>
      <c r="AL238" s="37">
        <f t="shared" si="14"/>
        <v>56</v>
      </c>
      <c r="AM238" s="37">
        <f t="shared" si="15"/>
        <v>56</v>
      </c>
      <c r="AN238" s="37">
        <f t="shared" si="16"/>
        <v>0</v>
      </c>
    </row>
    <row r="239">
      <c r="A239" s="15">
        <f t="shared" si="17"/>
        <v>233</v>
      </c>
      <c r="B239" s="15">
        <v>8.0</v>
      </c>
      <c r="C239" s="15" t="s">
        <v>279</v>
      </c>
      <c r="D239" s="38">
        <v>724.0</v>
      </c>
      <c r="E239" s="17">
        <v>7.0</v>
      </c>
      <c r="F239" s="17">
        <v>1.0</v>
      </c>
      <c r="G239" s="17">
        <v>12.0</v>
      </c>
      <c r="H239" s="18">
        <v>2.0</v>
      </c>
      <c r="I239" s="18">
        <v>0.0</v>
      </c>
      <c r="J239" s="18">
        <v>13.0</v>
      </c>
      <c r="K239" s="19">
        <v>7.0</v>
      </c>
      <c r="L239" s="19">
        <v>31.0</v>
      </c>
      <c r="M239" s="19">
        <v>45.0</v>
      </c>
      <c r="N239" s="20">
        <v>5.0</v>
      </c>
      <c r="O239" s="20">
        <v>1.0</v>
      </c>
      <c r="P239" s="20">
        <v>24.0</v>
      </c>
      <c r="Q239" s="29">
        <f t="shared" si="2"/>
        <v>132</v>
      </c>
      <c r="R239" s="30">
        <f t="shared" si="3"/>
        <v>38</v>
      </c>
      <c r="S239" s="30">
        <f t="shared" si="4"/>
        <v>25</v>
      </c>
      <c r="T239" s="30">
        <f t="shared" si="5"/>
        <v>45</v>
      </c>
      <c r="U239" s="30">
        <f t="shared" si="6"/>
        <v>24</v>
      </c>
      <c r="V239" s="31">
        <f t="shared" si="7"/>
        <v>0.6428571429</v>
      </c>
      <c r="W239" s="32">
        <f t="shared" si="8"/>
        <v>0.05248618785</v>
      </c>
      <c r="X239" s="33">
        <f t="shared" si="9"/>
        <v>0.03314917127</v>
      </c>
      <c r="Y239" s="34">
        <f t="shared" ref="Y239:AH239" si="248">Y$2*POWER($V239,Y$3)*POWER($W239,Y$4)*POWER($X239,Y$5)</f>
        <v>0.1283647541</v>
      </c>
      <c r="Z239" s="34">
        <f t="shared" si="248"/>
        <v>-0.1093046979</v>
      </c>
      <c r="AA239" s="34">
        <f t="shared" si="248"/>
        <v>0.2373230683</v>
      </c>
      <c r="AB239" s="34">
        <f t="shared" si="248"/>
        <v>0.5181697435</v>
      </c>
      <c r="AC239" s="34">
        <f t="shared" si="248"/>
        <v>0.02308900294</v>
      </c>
      <c r="AD239" s="34">
        <f t="shared" si="248"/>
        <v>0.0001275552969</v>
      </c>
      <c r="AE239" s="34">
        <f t="shared" si="248"/>
        <v>-0.02667605045</v>
      </c>
      <c r="AF239" s="34">
        <f t="shared" si="248"/>
        <v>-0.04504591439</v>
      </c>
      <c r="AG239" s="34">
        <f t="shared" si="248"/>
        <v>-0.08585867135</v>
      </c>
      <c r="AH239" s="34">
        <f t="shared" si="248"/>
        <v>-0.009528387338</v>
      </c>
      <c r="AI239" s="34">
        <f t="shared" si="11"/>
        <v>0.6306604027</v>
      </c>
      <c r="AJ239" s="35">
        <f t="shared" si="12"/>
        <v>0.6287878788</v>
      </c>
      <c r="AK239" s="36">
        <f t="shared" si="13"/>
        <v>0.001872523918</v>
      </c>
      <c r="AL239" s="37">
        <f t="shared" si="14"/>
        <v>83</v>
      </c>
      <c r="AM239" s="37">
        <f t="shared" si="15"/>
        <v>83</v>
      </c>
      <c r="AN239" s="37">
        <f t="shared" si="16"/>
        <v>0</v>
      </c>
    </row>
    <row r="240">
      <c r="A240" s="15">
        <f t="shared" si="17"/>
        <v>234</v>
      </c>
      <c r="B240" s="15">
        <v>6.0</v>
      </c>
      <c r="C240" s="15" t="s">
        <v>280</v>
      </c>
      <c r="D240" s="16">
        <v>803.0</v>
      </c>
      <c r="E240" s="17">
        <v>2.0</v>
      </c>
      <c r="F240" s="17">
        <v>2.0</v>
      </c>
      <c r="G240" s="17">
        <v>25.0</v>
      </c>
      <c r="H240" s="18">
        <v>2.0</v>
      </c>
      <c r="I240" s="18">
        <v>3.0</v>
      </c>
      <c r="J240" s="18">
        <v>25.0</v>
      </c>
      <c r="K240" s="19">
        <v>16.0</v>
      </c>
      <c r="L240" s="19">
        <v>28.0</v>
      </c>
      <c r="M240" s="19">
        <v>60.0</v>
      </c>
      <c r="N240" s="20">
        <v>1.0</v>
      </c>
      <c r="O240" s="20">
        <v>3.0</v>
      </c>
      <c r="P240" s="20">
        <v>42.0</v>
      </c>
      <c r="Q240" s="29">
        <f t="shared" si="2"/>
        <v>196</v>
      </c>
      <c r="R240" s="30">
        <f t="shared" si="3"/>
        <v>44</v>
      </c>
      <c r="S240" s="30">
        <f t="shared" si="4"/>
        <v>50</v>
      </c>
      <c r="T240" s="30">
        <f t="shared" si="5"/>
        <v>60</v>
      </c>
      <c r="U240" s="30">
        <f t="shared" si="6"/>
        <v>42</v>
      </c>
      <c r="V240" s="31">
        <f t="shared" si="7"/>
        <v>0.5454545455</v>
      </c>
      <c r="W240" s="32">
        <f t="shared" si="8"/>
        <v>0.05479452055</v>
      </c>
      <c r="X240" s="33">
        <f t="shared" si="9"/>
        <v>0.05230386052</v>
      </c>
      <c r="Y240" s="34">
        <f t="shared" ref="Y240:AH240" si="249">Y$2*POWER($V240,Y$3)*POWER($W240,Y$4)*POWER($X240,Y$5)</f>
        <v>0.1283647541</v>
      </c>
      <c r="Z240" s="34">
        <f t="shared" si="249"/>
        <v>-0.1724645732</v>
      </c>
      <c r="AA240" s="34">
        <f t="shared" si="249"/>
        <v>0.2477604924</v>
      </c>
      <c r="AB240" s="34">
        <f t="shared" si="249"/>
        <v>0.4396591763</v>
      </c>
      <c r="AC240" s="34">
        <f t="shared" si="249"/>
        <v>0.05748139751</v>
      </c>
      <c r="AD240" s="34">
        <f t="shared" si="249"/>
        <v>0.0002101123927</v>
      </c>
      <c r="AE240" s="34">
        <f t="shared" si="249"/>
        <v>-0.0290740633</v>
      </c>
      <c r="AF240" s="34">
        <f t="shared" si="249"/>
        <v>-0.06030600622</v>
      </c>
      <c r="AG240" s="34">
        <f t="shared" si="249"/>
        <v>-0.0760537015</v>
      </c>
      <c r="AH240" s="34">
        <f t="shared" si="249"/>
        <v>-0.00685973891</v>
      </c>
      <c r="AI240" s="34">
        <f t="shared" si="11"/>
        <v>0.5287178496</v>
      </c>
      <c r="AJ240" s="35">
        <f t="shared" si="12"/>
        <v>0.5306122449</v>
      </c>
      <c r="AK240" s="36">
        <f t="shared" si="13"/>
        <v>0.001894395327</v>
      </c>
      <c r="AL240" s="37">
        <f t="shared" si="14"/>
        <v>104</v>
      </c>
      <c r="AM240" s="37">
        <f t="shared" si="15"/>
        <v>104</v>
      </c>
      <c r="AN240" s="37">
        <f t="shared" si="16"/>
        <v>0</v>
      </c>
    </row>
    <row r="241">
      <c r="A241" s="15">
        <f t="shared" si="17"/>
        <v>235</v>
      </c>
      <c r="B241" s="15">
        <v>11.0</v>
      </c>
      <c r="C241" s="15" t="s">
        <v>281</v>
      </c>
      <c r="D241" s="16">
        <v>822.0</v>
      </c>
      <c r="E241" s="17">
        <v>3.0</v>
      </c>
      <c r="F241" s="17">
        <v>3.0</v>
      </c>
      <c r="G241" s="17">
        <v>10.0</v>
      </c>
      <c r="H241" s="18">
        <v>1.0</v>
      </c>
      <c r="I241" s="18">
        <v>2.0</v>
      </c>
      <c r="J241" s="18">
        <v>19.0</v>
      </c>
      <c r="K241" s="19">
        <v>14.0</v>
      </c>
      <c r="L241" s="19">
        <v>34.0</v>
      </c>
      <c r="M241" s="19">
        <v>50.0</v>
      </c>
      <c r="N241" s="20">
        <v>2.0</v>
      </c>
      <c r="O241" s="20">
        <v>1.0</v>
      </c>
      <c r="P241" s="20">
        <v>12.0</v>
      </c>
      <c r="Q241" s="29">
        <f t="shared" si="2"/>
        <v>139</v>
      </c>
      <c r="R241" s="30">
        <f t="shared" si="3"/>
        <v>48</v>
      </c>
      <c r="S241" s="30">
        <f t="shared" si="4"/>
        <v>29</v>
      </c>
      <c r="T241" s="30">
        <f t="shared" si="5"/>
        <v>50</v>
      </c>
      <c r="U241" s="30">
        <f t="shared" si="6"/>
        <v>12</v>
      </c>
      <c r="V241" s="31">
        <f t="shared" si="7"/>
        <v>0.6329113924</v>
      </c>
      <c r="W241" s="32">
        <f t="shared" si="8"/>
        <v>0.05839416058</v>
      </c>
      <c r="X241" s="33">
        <f t="shared" si="9"/>
        <v>0.01459854015</v>
      </c>
      <c r="Y241" s="34">
        <f t="shared" ref="Y241:AH241" si="250">Y$2*POWER($V241,Y$3)*POWER($W241,Y$4)*POWER($X241,Y$5)</f>
        <v>0.1283647541</v>
      </c>
      <c r="Z241" s="34">
        <f t="shared" si="250"/>
        <v>-0.04813661879</v>
      </c>
      <c r="AA241" s="34">
        <f t="shared" si="250"/>
        <v>0.2640367291</v>
      </c>
      <c r="AB241" s="34">
        <f t="shared" si="250"/>
        <v>0.5101530527</v>
      </c>
      <c r="AC241" s="34">
        <f t="shared" si="250"/>
        <v>0.004477944278</v>
      </c>
      <c r="AD241" s="34">
        <f t="shared" si="250"/>
        <v>0.00006249706758</v>
      </c>
      <c r="AE241" s="34">
        <f t="shared" si="250"/>
        <v>-0.03301948603</v>
      </c>
      <c r="AF241" s="34">
        <f t="shared" si="250"/>
        <v>-0.01953082548</v>
      </c>
      <c r="AG241" s="34">
        <f t="shared" si="250"/>
        <v>-0.0940452775</v>
      </c>
      <c r="AH241" s="34">
        <f t="shared" si="250"/>
        <v>-0.009235837474</v>
      </c>
      <c r="AI241" s="34">
        <f t="shared" si="11"/>
        <v>0.7031269319</v>
      </c>
      <c r="AJ241" s="35">
        <f t="shared" si="12"/>
        <v>0.7050359712</v>
      </c>
      <c r="AK241" s="36">
        <f t="shared" si="13"/>
        <v>0.00190903929</v>
      </c>
      <c r="AL241" s="37">
        <f t="shared" si="14"/>
        <v>98</v>
      </c>
      <c r="AM241" s="37">
        <f t="shared" si="15"/>
        <v>98</v>
      </c>
      <c r="AN241" s="37">
        <f t="shared" si="16"/>
        <v>0</v>
      </c>
    </row>
    <row r="242">
      <c r="A242" s="15">
        <f t="shared" si="17"/>
        <v>236</v>
      </c>
      <c r="B242" s="15">
        <v>6.0</v>
      </c>
      <c r="C242" s="15" t="s">
        <v>282</v>
      </c>
      <c r="D242" s="16">
        <v>865.0</v>
      </c>
      <c r="E242" s="17">
        <v>11.0</v>
      </c>
      <c r="F242" s="17">
        <v>13.0</v>
      </c>
      <c r="G242" s="17">
        <v>26.0</v>
      </c>
      <c r="H242" s="18">
        <v>1.0</v>
      </c>
      <c r="I242" s="18">
        <v>1.0</v>
      </c>
      <c r="J242" s="18">
        <v>17.0</v>
      </c>
      <c r="K242" s="19">
        <v>10.0</v>
      </c>
      <c r="L242" s="19">
        <v>23.0</v>
      </c>
      <c r="M242" s="19">
        <v>31.0</v>
      </c>
      <c r="N242" s="20">
        <v>10.0</v>
      </c>
      <c r="O242" s="20">
        <v>8.0</v>
      </c>
      <c r="P242" s="20">
        <v>45.0</v>
      </c>
      <c r="Q242" s="29">
        <f t="shared" si="2"/>
        <v>152</v>
      </c>
      <c r="R242" s="30">
        <f t="shared" si="3"/>
        <v>33</v>
      </c>
      <c r="S242" s="30">
        <f t="shared" si="4"/>
        <v>43</v>
      </c>
      <c r="T242" s="30">
        <f t="shared" si="5"/>
        <v>31</v>
      </c>
      <c r="U242" s="30">
        <f t="shared" si="6"/>
        <v>45</v>
      </c>
      <c r="V242" s="31">
        <f t="shared" si="7"/>
        <v>0.4189189189</v>
      </c>
      <c r="W242" s="32">
        <f t="shared" si="8"/>
        <v>0.03815028902</v>
      </c>
      <c r="X242" s="33">
        <f t="shared" si="9"/>
        <v>0.05202312139</v>
      </c>
      <c r="Y242" s="34">
        <f t="shared" ref="Y242:AH242" si="251">Y$2*POWER($V242,Y$3)*POWER($W242,Y$4)*POWER($X242,Y$5)</f>
        <v>0.1283647541</v>
      </c>
      <c r="Z242" s="34">
        <f t="shared" si="251"/>
        <v>-0.1715388756</v>
      </c>
      <c r="AA242" s="34">
        <f t="shared" si="251"/>
        <v>0.1725014526</v>
      </c>
      <c r="AB242" s="34">
        <f t="shared" si="251"/>
        <v>0.3376661692</v>
      </c>
      <c r="AC242" s="34">
        <f t="shared" si="251"/>
        <v>0.05686599476</v>
      </c>
      <c r="AD242" s="34">
        <f t="shared" si="251"/>
        <v>0.0001455040329</v>
      </c>
      <c r="AE242" s="34">
        <f t="shared" si="251"/>
        <v>-0.01409376852</v>
      </c>
      <c r="AF242" s="34">
        <f t="shared" si="251"/>
        <v>-0.04606749934</v>
      </c>
      <c r="AG242" s="34">
        <f t="shared" si="251"/>
        <v>-0.04066796732</v>
      </c>
      <c r="AH242" s="34">
        <f t="shared" si="251"/>
        <v>-0.004046228493</v>
      </c>
      <c r="AI242" s="34">
        <f t="shared" si="11"/>
        <v>0.4191295354</v>
      </c>
      <c r="AJ242" s="35">
        <f t="shared" si="12"/>
        <v>0.4210526316</v>
      </c>
      <c r="AK242" s="36">
        <f t="shared" si="13"/>
        <v>0.001923096152</v>
      </c>
      <c r="AL242" s="37">
        <f t="shared" si="14"/>
        <v>64</v>
      </c>
      <c r="AM242" s="37">
        <f t="shared" si="15"/>
        <v>64</v>
      </c>
      <c r="AN242" s="37">
        <f t="shared" si="16"/>
        <v>0</v>
      </c>
    </row>
    <row r="243">
      <c r="A243" s="15">
        <f t="shared" si="17"/>
        <v>237</v>
      </c>
      <c r="B243" s="15">
        <v>6.0</v>
      </c>
      <c r="C243" s="15" t="s">
        <v>283</v>
      </c>
      <c r="D243" s="16">
        <v>734.0</v>
      </c>
      <c r="E243" s="17">
        <v>0.0</v>
      </c>
      <c r="F243" s="17">
        <v>5.0</v>
      </c>
      <c r="G243" s="17">
        <v>21.0</v>
      </c>
      <c r="H243" s="18">
        <v>7.0</v>
      </c>
      <c r="I243" s="18">
        <v>4.0</v>
      </c>
      <c r="J243" s="18">
        <v>26.0</v>
      </c>
      <c r="K243" s="19">
        <v>11.0</v>
      </c>
      <c r="L243" s="19">
        <v>36.0</v>
      </c>
      <c r="M243" s="19">
        <v>76.0</v>
      </c>
      <c r="N243" s="20">
        <v>4.0</v>
      </c>
      <c r="O243" s="20">
        <v>3.0</v>
      </c>
      <c r="P243" s="20">
        <v>31.0</v>
      </c>
      <c r="Q243" s="29">
        <f t="shared" si="2"/>
        <v>201</v>
      </c>
      <c r="R243" s="30">
        <f t="shared" si="3"/>
        <v>47</v>
      </c>
      <c r="S243" s="30">
        <f t="shared" si="4"/>
        <v>47</v>
      </c>
      <c r="T243" s="30">
        <f t="shared" si="5"/>
        <v>76</v>
      </c>
      <c r="U243" s="30">
        <f t="shared" si="6"/>
        <v>31</v>
      </c>
      <c r="V243" s="31">
        <f t="shared" si="7"/>
        <v>0.6178861789</v>
      </c>
      <c r="W243" s="32">
        <f t="shared" si="8"/>
        <v>0.06403269755</v>
      </c>
      <c r="X243" s="33">
        <f t="shared" si="9"/>
        <v>0.04223433243</v>
      </c>
      <c r="Y243" s="34">
        <f t="shared" ref="Y243:AH243" si="252">Y$2*POWER($V243,Y$3)*POWER($W243,Y$4)*POWER($X243,Y$5)</f>
        <v>0.1283647541</v>
      </c>
      <c r="Z243" s="34">
        <f t="shared" si="252"/>
        <v>-0.1392617302</v>
      </c>
      <c r="AA243" s="34">
        <f t="shared" si="252"/>
        <v>0.2895321013</v>
      </c>
      <c r="AB243" s="34">
        <f t="shared" si="252"/>
        <v>0.4980421021</v>
      </c>
      <c r="AC243" s="34">
        <f t="shared" si="252"/>
        <v>0.03747926763</v>
      </c>
      <c r="AD243" s="34">
        <f t="shared" si="252"/>
        <v>0.0001982659905</v>
      </c>
      <c r="AE243" s="34">
        <f t="shared" si="252"/>
        <v>-0.03970407342</v>
      </c>
      <c r="AF243" s="34">
        <f t="shared" si="252"/>
        <v>-0.05516230086</v>
      </c>
      <c r="AG243" s="34">
        <f t="shared" si="252"/>
        <v>-0.1006780831</v>
      </c>
      <c r="AH243" s="34">
        <f t="shared" si="252"/>
        <v>-0.008802528046</v>
      </c>
      <c r="AI243" s="34">
        <f t="shared" si="11"/>
        <v>0.6100077754</v>
      </c>
      <c r="AJ243" s="35">
        <f t="shared" si="12"/>
        <v>0.6119402985</v>
      </c>
      <c r="AK243" s="36">
        <f t="shared" si="13"/>
        <v>0.001932523082</v>
      </c>
      <c r="AL243" s="37">
        <f t="shared" si="14"/>
        <v>123</v>
      </c>
      <c r="AM243" s="37">
        <f t="shared" si="15"/>
        <v>123</v>
      </c>
      <c r="AN243" s="37">
        <f t="shared" si="16"/>
        <v>0</v>
      </c>
    </row>
    <row r="244">
      <c r="A244" s="15">
        <f t="shared" si="17"/>
        <v>238</v>
      </c>
      <c r="B244" s="15">
        <v>6.0</v>
      </c>
      <c r="C244" s="15" t="s">
        <v>284</v>
      </c>
      <c r="D244" s="16">
        <v>601.0</v>
      </c>
      <c r="E244" s="17">
        <v>2.0</v>
      </c>
      <c r="F244" s="17">
        <v>2.0</v>
      </c>
      <c r="G244" s="17">
        <v>23.0</v>
      </c>
      <c r="H244" s="18">
        <v>2.0</v>
      </c>
      <c r="I244" s="18">
        <v>3.0</v>
      </c>
      <c r="J244" s="18">
        <v>11.0</v>
      </c>
      <c r="K244" s="19">
        <v>16.0</v>
      </c>
      <c r="L244" s="19">
        <v>17.0</v>
      </c>
      <c r="M244" s="19">
        <v>61.0</v>
      </c>
      <c r="N244" s="20">
        <v>4.0</v>
      </c>
      <c r="O244" s="20">
        <v>1.0</v>
      </c>
      <c r="P244" s="20">
        <v>21.0</v>
      </c>
      <c r="Q244" s="29">
        <f t="shared" si="2"/>
        <v>149</v>
      </c>
      <c r="R244" s="30">
        <f t="shared" si="3"/>
        <v>33</v>
      </c>
      <c r="S244" s="30">
        <f t="shared" si="4"/>
        <v>34</v>
      </c>
      <c r="T244" s="30">
        <f t="shared" si="5"/>
        <v>61</v>
      </c>
      <c r="U244" s="30">
        <f t="shared" si="6"/>
        <v>21</v>
      </c>
      <c r="V244" s="31">
        <f t="shared" si="7"/>
        <v>0.6421052632</v>
      </c>
      <c r="W244" s="32">
        <f t="shared" si="8"/>
        <v>0.05490848586</v>
      </c>
      <c r="X244" s="33">
        <f t="shared" si="9"/>
        <v>0.03494176373</v>
      </c>
      <c r="Y244" s="34">
        <f t="shared" ref="Y244:AH244" si="253">Y$2*POWER($V244,Y$3)*POWER($W244,Y$4)*POWER($X244,Y$5)</f>
        <v>0.1283647541</v>
      </c>
      <c r="Z244" s="34">
        <f t="shared" si="253"/>
        <v>-0.1152155177</v>
      </c>
      <c r="AA244" s="34">
        <f t="shared" si="253"/>
        <v>0.2482758012</v>
      </c>
      <c r="AB244" s="34">
        <f t="shared" si="253"/>
        <v>0.517563697</v>
      </c>
      <c r="AC244" s="34">
        <f t="shared" si="253"/>
        <v>0.02565366821</v>
      </c>
      <c r="AD244" s="34">
        <f t="shared" si="253"/>
        <v>0.0001406582088</v>
      </c>
      <c r="AE244" s="34">
        <f t="shared" si="253"/>
        <v>-0.02919512944</v>
      </c>
      <c r="AF244" s="34">
        <f t="shared" si="253"/>
        <v>-0.04742630722</v>
      </c>
      <c r="AG244" s="34">
        <f t="shared" si="253"/>
        <v>-0.08971609394</v>
      </c>
      <c r="AH244" s="34">
        <f t="shared" si="253"/>
        <v>-0.009506111747</v>
      </c>
      <c r="AI244" s="34">
        <f t="shared" si="11"/>
        <v>0.6289394187</v>
      </c>
      <c r="AJ244" s="35">
        <f t="shared" si="12"/>
        <v>0.6308724832</v>
      </c>
      <c r="AK244" s="36">
        <f t="shared" si="13"/>
        <v>0.001933064497</v>
      </c>
      <c r="AL244" s="37">
        <f t="shared" si="14"/>
        <v>94</v>
      </c>
      <c r="AM244" s="37">
        <f t="shared" si="15"/>
        <v>94</v>
      </c>
      <c r="AN244" s="37">
        <f t="shared" si="16"/>
        <v>0</v>
      </c>
    </row>
    <row r="245">
      <c r="A245" s="15">
        <f t="shared" si="17"/>
        <v>239</v>
      </c>
      <c r="B245" s="15">
        <v>3.0</v>
      </c>
      <c r="C245" s="15" t="s">
        <v>285</v>
      </c>
      <c r="D245" s="16">
        <v>891.0</v>
      </c>
      <c r="E245" s="17">
        <v>1.0</v>
      </c>
      <c r="F245" s="17">
        <v>2.0</v>
      </c>
      <c r="G245" s="17">
        <v>22.0</v>
      </c>
      <c r="H245" s="18">
        <v>6.0</v>
      </c>
      <c r="I245" s="18">
        <v>4.0</v>
      </c>
      <c r="J245" s="18">
        <v>30.0</v>
      </c>
      <c r="K245" s="19">
        <v>8.0</v>
      </c>
      <c r="L245" s="19">
        <v>29.0</v>
      </c>
      <c r="M245" s="19">
        <v>68.0</v>
      </c>
      <c r="N245" s="20">
        <v>3.0</v>
      </c>
      <c r="O245" s="20">
        <v>0.0</v>
      </c>
      <c r="P245" s="20">
        <v>26.0</v>
      </c>
      <c r="Q245" s="29">
        <f t="shared" si="2"/>
        <v>183</v>
      </c>
      <c r="R245" s="30">
        <f t="shared" si="3"/>
        <v>37</v>
      </c>
      <c r="S245" s="30">
        <f t="shared" si="4"/>
        <v>52</v>
      </c>
      <c r="T245" s="30">
        <f t="shared" si="5"/>
        <v>68</v>
      </c>
      <c r="U245" s="30">
        <f t="shared" si="6"/>
        <v>26</v>
      </c>
      <c r="V245" s="31">
        <f t="shared" si="7"/>
        <v>0.5666666667</v>
      </c>
      <c r="W245" s="32">
        <f t="shared" si="8"/>
        <v>0.04152637486</v>
      </c>
      <c r="X245" s="33">
        <f t="shared" si="9"/>
        <v>0.02918069585</v>
      </c>
      <c r="Y245" s="34">
        <f t="shared" ref="Y245:AH245" si="254">Y$2*POWER($V245,Y$3)*POWER($W245,Y$4)*POWER($X245,Y$5)</f>
        <v>0.1283647541</v>
      </c>
      <c r="Z245" s="34">
        <f t="shared" si="254"/>
        <v>-0.09621921219</v>
      </c>
      <c r="AA245" s="34">
        <f t="shared" si="254"/>
        <v>0.1877668602</v>
      </c>
      <c r="AB245" s="34">
        <f t="shared" si="254"/>
        <v>0.4567570331</v>
      </c>
      <c r="AC245" s="34">
        <f t="shared" si="254"/>
        <v>0.01789167975</v>
      </c>
      <c r="AD245" s="34">
        <f t="shared" si="254"/>
        <v>0.00008883834431</v>
      </c>
      <c r="AE245" s="34">
        <f t="shared" si="254"/>
        <v>-0.01669857876</v>
      </c>
      <c r="AF245" s="34">
        <f t="shared" si="254"/>
        <v>-0.03495357235</v>
      </c>
      <c r="AG245" s="34">
        <f t="shared" si="254"/>
        <v>-0.05987924917</v>
      </c>
      <c r="AH245" s="34">
        <f t="shared" si="254"/>
        <v>-0.007403648455</v>
      </c>
      <c r="AI245" s="34">
        <f t="shared" si="11"/>
        <v>0.5757149047</v>
      </c>
      <c r="AJ245" s="35">
        <f t="shared" si="12"/>
        <v>0.5737704918</v>
      </c>
      <c r="AK245" s="36">
        <f t="shared" si="13"/>
        <v>0.001944412854</v>
      </c>
      <c r="AL245" s="37">
        <f t="shared" si="14"/>
        <v>105</v>
      </c>
      <c r="AM245" s="37">
        <f t="shared" si="15"/>
        <v>105</v>
      </c>
      <c r="AN245" s="37">
        <f t="shared" si="16"/>
        <v>0</v>
      </c>
    </row>
    <row r="246">
      <c r="A246" s="15">
        <f t="shared" si="17"/>
        <v>240</v>
      </c>
      <c r="B246" s="15">
        <v>3.0</v>
      </c>
      <c r="C246" s="15" t="s">
        <v>286</v>
      </c>
      <c r="D246" s="16">
        <v>802.0</v>
      </c>
      <c r="E246" s="17">
        <v>7.0</v>
      </c>
      <c r="F246" s="17">
        <v>5.0</v>
      </c>
      <c r="G246" s="17">
        <v>36.0</v>
      </c>
      <c r="H246" s="18">
        <v>3.0</v>
      </c>
      <c r="I246" s="18">
        <v>1.0</v>
      </c>
      <c r="J246" s="18">
        <v>34.0</v>
      </c>
      <c r="K246" s="19">
        <v>8.0</v>
      </c>
      <c r="L246" s="19">
        <v>22.0</v>
      </c>
      <c r="M246" s="19">
        <v>29.0</v>
      </c>
      <c r="N246" s="20">
        <v>5.0</v>
      </c>
      <c r="O246" s="20">
        <v>1.0</v>
      </c>
      <c r="P246" s="20">
        <v>49.0</v>
      </c>
      <c r="Q246" s="29">
        <f t="shared" si="2"/>
        <v>178</v>
      </c>
      <c r="R246" s="30">
        <f t="shared" si="3"/>
        <v>30</v>
      </c>
      <c r="S246" s="30">
        <f t="shared" si="4"/>
        <v>70</v>
      </c>
      <c r="T246" s="30">
        <f t="shared" si="5"/>
        <v>29</v>
      </c>
      <c r="U246" s="30">
        <f t="shared" si="6"/>
        <v>49</v>
      </c>
      <c r="V246" s="31">
        <f t="shared" si="7"/>
        <v>0.2929292929</v>
      </c>
      <c r="W246" s="32">
        <f t="shared" si="8"/>
        <v>0.03740648379</v>
      </c>
      <c r="X246" s="33">
        <f t="shared" si="9"/>
        <v>0.06109725686</v>
      </c>
      <c r="Y246" s="34">
        <f t="shared" ref="Y246:AH246" si="255">Y$2*POWER($V246,Y$3)*POWER($W246,Y$4)*POWER($X246,Y$5)</f>
        <v>0.1283647541</v>
      </c>
      <c r="Z246" s="34">
        <f t="shared" si="255"/>
        <v>-0.2014595523</v>
      </c>
      <c r="AA246" s="34">
        <f t="shared" si="255"/>
        <v>0.1691382414</v>
      </c>
      <c r="AB246" s="34">
        <f t="shared" si="255"/>
        <v>0.2361132613</v>
      </c>
      <c r="AC246" s="34">
        <f t="shared" si="255"/>
        <v>0.07843379912</v>
      </c>
      <c r="AD246" s="34">
        <f t="shared" si="255"/>
        <v>0.0001675519128</v>
      </c>
      <c r="AE246" s="34">
        <f t="shared" si="255"/>
        <v>-0.01354956155</v>
      </c>
      <c r="AF246" s="34">
        <f t="shared" si="255"/>
        <v>-0.03783143133</v>
      </c>
      <c r="AG246" s="34">
        <f t="shared" si="255"/>
        <v>-0.02788266938</v>
      </c>
      <c r="AH246" s="34">
        <f t="shared" si="255"/>
        <v>-0.001978408924</v>
      </c>
      <c r="AI246" s="34">
        <f t="shared" si="11"/>
        <v>0.3295159843</v>
      </c>
      <c r="AJ246" s="35">
        <f t="shared" si="12"/>
        <v>0.3314606742</v>
      </c>
      <c r="AK246" s="36">
        <f t="shared" si="13"/>
        <v>0.001944689822</v>
      </c>
      <c r="AL246" s="37">
        <f t="shared" si="14"/>
        <v>59</v>
      </c>
      <c r="AM246" s="37">
        <f t="shared" si="15"/>
        <v>59</v>
      </c>
      <c r="AN246" s="37">
        <f t="shared" si="16"/>
        <v>0</v>
      </c>
    </row>
    <row r="247">
      <c r="A247" s="15">
        <f t="shared" si="17"/>
        <v>241</v>
      </c>
      <c r="B247" s="15">
        <v>6.0</v>
      </c>
      <c r="C247" s="15" t="s">
        <v>287</v>
      </c>
      <c r="D247" s="16">
        <v>489.0</v>
      </c>
      <c r="E247" s="17">
        <v>0.0</v>
      </c>
      <c r="F247" s="17">
        <v>0.0</v>
      </c>
      <c r="G247" s="17">
        <v>14.0</v>
      </c>
      <c r="H247" s="18">
        <v>1.0</v>
      </c>
      <c r="I247" s="18">
        <v>0.0</v>
      </c>
      <c r="J247" s="18">
        <v>14.0</v>
      </c>
      <c r="K247" s="19">
        <v>1.0</v>
      </c>
      <c r="L247" s="19">
        <v>9.0</v>
      </c>
      <c r="M247" s="19">
        <v>37.0</v>
      </c>
      <c r="N247" s="20">
        <v>1.0</v>
      </c>
      <c r="O247" s="20">
        <v>0.0</v>
      </c>
      <c r="P247" s="20">
        <v>15.0</v>
      </c>
      <c r="Q247" s="29">
        <f t="shared" si="2"/>
        <v>90</v>
      </c>
      <c r="R247" s="30">
        <f t="shared" si="3"/>
        <v>10</v>
      </c>
      <c r="S247" s="30">
        <f t="shared" si="4"/>
        <v>28</v>
      </c>
      <c r="T247" s="30">
        <f t="shared" si="5"/>
        <v>37</v>
      </c>
      <c r="U247" s="30">
        <f t="shared" si="6"/>
        <v>15</v>
      </c>
      <c r="V247" s="31">
        <f t="shared" si="7"/>
        <v>0.5692307692</v>
      </c>
      <c r="W247" s="32">
        <f t="shared" si="8"/>
        <v>0.02044989775</v>
      </c>
      <c r="X247" s="33">
        <f t="shared" si="9"/>
        <v>0.03067484663</v>
      </c>
      <c r="Y247" s="34">
        <f t="shared" ref="Y247:AH247" si="256">Y$2*POWER($V247,Y$3)*POWER($W247,Y$4)*POWER($X247,Y$5)</f>
        <v>0.1283647541</v>
      </c>
      <c r="Z247" s="34">
        <f t="shared" si="256"/>
        <v>-0.1011459628</v>
      </c>
      <c r="AA247" s="34">
        <f t="shared" si="256"/>
        <v>0.09246685043</v>
      </c>
      <c r="AB247" s="34">
        <f t="shared" si="256"/>
        <v>0.4588238071</v>
      </c>
      <c r="AC247" s="34">
        <f t="shared" si="256"/>
        <v>0.01977081753</v>
      </c>
      <c r="AD247" s="34">
        <f t="shared" si="256"/>
        <v>0.00004598903882</v>
      </c>
      <c r="AE247" s="34">
        <f t="shared" si="256"/>
        <v>-0.004049615136</v>
      </c>
      <c r="AF247" s="34">
        <f t="shared" si="256"/>
        <v>-0.03690957336</v>
      </c>
      <c r="AG247" s="34">
        <f t="shared" si="256"/>
        <v>-0.02962130362</v>
      </c>
      <c r="AH247" s="34">
        <f t="shared" si="256"/>
        <v>-0.007470801385</v>
      </c>
      <c r="AI247" s="34">
        <f t="shared" si="11"/>
        <v>0.5202749619</v>
      </c>
      <c r="AJ247" s="35">
        <f t="shared" si="12"/>
        <v>0.5222222222</v>
      </c>
      <c r="AK247" s="36">
        <f t="shared" si="13"/>
        <v>0.001947260363</v>
      </c>
      <c r="AL247" s="37">
        <f t="shared" si="14"/>
        <v>47</v>
      </c>
      <c r="AM247" s="37">
        <f t="shared" si="15"/>
        <v>47</v>
      </c>
      <c r="AN247" s="37">
        <f t="shared" si="16"/>
        <v>0</v>
      </c>
    </row>
    <row r="248">
      <c r="A248" s="15">
        <f t="shared" si="17"/>
        <v>242</v>
      </c>
      <c r="B248" s="15">
        <v>6.0</v>
      </c>
      <c r="C248" s="15" t="s">
        <v>288</v>
      </c>
      <c r="D248" s="16">
        <v>713.0</v>
      </c>
      <c r="E248" s="17">
        <v>2.0</v>
      </c>
      <c r="F248" s="17">
        <v>5.0</v>
      </c>
      <c r="G248" s="17">
        <v>15.0</v>
      </c>
      <c r="H248" s="18">
        <v>5.0</v>
      </c>
      <c r="I248" s="18">
        <v>1.0</v>
      </c>
      <c r="J248" s="18">
        <v>16.0</v>
      </c>
      <c r="K248" s="19">
        <v>12.0</v>
      </c>
      <c r="L248" s="19">
        <v>14.0</v>
      </c>
      <c r="M248" s="19">
        <v>56.0</v>
      </c>
      <c r="N248" s="20">
        <v>1.0</v>
      </c>
      <c r="O248" s="20">
        <v>3.0</v>
      </c>
      <c r="P248" s="20">
        <v>27.0</v>
      </c>
      <c r="Q248" s="29">
        <f t="shared" si="2"/>
        <v>140</v>
      </c>
      <c r="R248" s="30">
        <f t="shared" si="3"/>
        <v>26</v>
      </c>
      <c r="S248" s="30">
        <f t="shared" si="4"/>
        <v>31</v>
      </c>
      <c r="T248" s="30">
        <f t="shared" si="5"/>
        <v>56</v>
      </c>
      <c r="U248" s="30">
        <f t="shared" si="6"/>
        <v>27</v>
      </c>
      <c r="V248" s="31">
        <f t="shared" si="7"/>
        <v>0.6436781609</v>
      </c>
      <c r="W248" s="32">
        <f t="shared" si="8"/>
        <v>0.03646563815</v>
      </c>
      <c r="X248" s="33">
        <f t="shared" si="9"/>
        <v>0.03786816269</v>
      </c>
      <c r="Y248" s="34">
        <f t="shared" ref="Y248:AH248" si="257">Y$2*POWER($V248,Y$3)*POWER($W248,Y$4)*POWER($X248,Y$5)</f>
        <v>0.1283647541</v>
      </c>
      <c r="Z248" s="34">
        <f t="shared" si="257"/>
        <v>-0.1248649039</v>
      </c>
      <c r="AA248" s="34">
        <f t="shared" si="257"/>
        <v>0.1648840864</v>
      </c>
      <c r="AB248" s="34">
        <f t="shared" si="257"/>
        <v>0.5188315184</v>
      </c>
      <c r="AC248" s="34">
        <f t="shared" si="257"/>
        <v>0.03013063585</v>
      </c>
      <c r="AD248" s="34">
        <f t="shared" si="257"/>
        <v>0.0001012369015</v>
      </c>
      <c r="AE248" s="34">
        <f t="shared" si="257"/>
        <v>-0.01287653775</v>
      </c>
      <c r="AF248" s="34">
        <f t="shared" si="257"/>
        <v>-0.05152420109</v>
      </c>
      <c r="AG248" s="34">
        <f t="shared" si="257"/>
        <v>-0.05972790088</v>
      </c>
      <c r="AH248" s="34">
        <f t="shared" si="257"/>
        <v>-0.009552741034</v>
      </c>
      <c r="AI248" s="34">
        <f t="shared" si="11"/>
        <v>0.5837659471</v>
      </c>
      <c r="AJ248" s="35">
        <f t="shared" si="12"/>
        <v>0.5857142857</v>
      </c>
      <c r="AK248" s="36">
        <f t="shared" si="13"/>
        <v>0.001948338657</v>
      </c>
      <c r="AL248" s="37">
        <f t="shared" si="14"/>
        <v>82</v>
      </c>
      <c r="AM248" s="37">
        <f t="shared" si="15"/>
        <v>82</v>
      </c>
      <c r="AN248" s="37">
        <f t="shared" si="16"/>
        <v>0</v>
      </c>
    </row>
    <row r="249">
      <c r="A249" s="15">
        <f t="shared" si="17"/>
        <v>243</v>
      </c>
      <c r="B249" s="15">
        <v>6.0</v>
      </c>
      <c r="C249" s="15" t="s">
        <v>289</v>
      </c>
      <c r="D249" s="16">
        <v>935.0</v>
      </c>
      <c r="E249" s="17">
        <v>0.0</v>
      </c>
      <c r="F249" s="17">
        <v>1.0</v>
      </c>
      <c r="G249" s="17">
        <v>7.0</v>
      </c>
      <c r="H249" s="18">
        <v>1.0</v>
      </c>
      <c r="I249" s="18">
        <v>1.0</v>
      </c>
      <c r="J249" s="18">
        <v>13.0</v>
      </c>
      <c r="K249" s="19">
        <v>7.0</v>
      </c>
      <c r="L249" s="19">
        <v>18.0</v>
      </c>
      <c r="M249" s="19">
        <v>53.0</v>
      </c>
      <c r="N249" s="20">
        <v>0.0</v>
      </c>
      <c r="O249" s="20">
        <v>2.0</v>
      </c>
      <c r="P249" s="20">
        <v>14.0</v>
      </c>
      <c r="Q249" s="29">
        <f t="shared" si="2"/>
        <v>112</v>
      </c>
      <c r="R249" s="30">
        <f t="shared" si="3"/>
        <v>25</v>
      </c>
      <c r="S249" s="30">
        <f t="shared" si="4"/>
        <v>20</v>
      </c>
      <c r="T249" s="30">
        <f t="shared" si="5"/>
        <v>53</v>
      </c>
      <c r="U249" s="30">
        <f t="shared" si="6"/>
        <v>14</v>
      </c>
      <c r="V249" s="31">
        <f t="shared" si="7"/>
        <v>0.7260273973</v>
      </c>
      <c r="W249" s="32">
        <f t="shared" si="8"/>
        <v>0.02673796791</v>
      </c>
      <c r="X249" s="33">
        <f t="shared" si="9"/>
        <v>0.01497326203</v>
      </c>
      <c r="Y249" s="34">
        <f t="shared" ref="Y249:AH249" si="258">Y$2*POWER($V249,Y$3)*POWER($W249,Y$4)*POWER($X249,Y$5)</f>
        <v>0.1283647541</v>
      </c>
      <c r="Z249" s="34">
        <f t="shared" si="258"/>
        <v>-0.04937221114</v>
      </c>
      <c r="AA249" s="34">
        <f t="shared" si="258"/>
        <v>0.1208991707</v>
      </c>
      <c r="AB249" s="34">
        <f t="shared" si="258"/>
        <v>0.585208447</v>
      </c>
      <c r="AC249" s="34">
        <f t="shared" si="258"/>
        <v>0.004710778429</v>
      </c>
      <c r="AD249" s="34">
        <f t="shared" si="258"/>
        <v>0.0000293511833</v>
      </c>
      <c r="AE249" s="34">
        <f t="shared" si="258"/>
        <v>-0.006922903292</v>
      </c>
      <c r="AF249" s="34">
        <f t="shared" si="258"/>
        <v>-0.02297934747</v>
      </c>
      <c r="AG249" s="34">
        <f t="shared" si="258"/>
        <v>-0.04939762475</v>
      </c>
      <c r="AH249" s="34">
        <f t="shared" si="258"/>
        <v>-0.01215336314</v>
      </c>
      <c r="AI249" s="34">
        <f t="shared" si="11"/>
        <v>0.6983870516</v>
      </c>
      <c r="AJ249" s="35">
        <f t="shared" si="12"/>
        <v>0.6964285714</v>
      </c>
      <c r="AK249" s="36">
        <f t="shared" si="13"/>
        <v>0.001958480219</v>
      </c>
      <c r="AL249" s="37">
        <f t="shared" si="14"/>
        <v>78</v>
      </c>
      <c r="AM249" s="37">
        <f t="shared" si="15"/>
        <v>78</v>
      </c>
      <c r="AN249" s="37">
        <f t="shared" si="16"/>
        <v>0</v>
      </c>
    </row>
    <row r="250">
      <c r="A250" s="15">
        <f t="shared" si="17"/>
        <v>244</v>
      </c>
      <c r="B250" s="15">
        <v>11.0</v>
      </c>
      <c r="C250" s="15" t="s">
        <v>290</v>
      </c>
      <c r="D250" s="16">
        <v>588.0</v>
      </c>
      <c r="E250" s="17">
        <v>4.0</v>
      </c>
      <c r="F250" s="17">
        <v>2.0</v>
      </c>
      <c r="G250" s="17">
        <v>14.0</v>
      </c>
      <c r="H250" s="18">
        <v>6.0</v>
      </c>
      <c r="I250" s="18">
        <v>2.0</v>
      </c>
      <c r="J250" s="18">
        <v>4.0</v>
      </c>
      <c r="K250" s="19">
        <v>10.0</v>
      </c>
      <c r="L250" s="19">
        <v>23.0</v>
      </c>
      <c r="M250" s="19">
        <v>34.0</v>
      </c>
      <c r="N250" s="20">
        <v>0.0</v>
      </c>
      <c r="O250" s="20">
        <v>0.0</v>
      </c>
      <c r="P250" s="20">
        <v>12.0</v>
      </c>
      <c r="Q250" s="29">
        <f t="shared" si="2"/>
        <v>97</v>
      </c>
      <c r="R250" s="30">
        <f t="shared" si="3"/>
        <v>33</v>
      </c>
      <c r="S250" s="30">
        <f t="shared" si="4"/>
        <v>18</v>
      </c>
      <c r="T250" s="30">
        <f t="shared" si="5"/>
        <v>34</v>
      </c>
      <c r="U250" s="30">
        <f t="shared" si="6"/>
        <v>12</v>
      </c>
      <c r="V250" s="31">
        <f t="shared" si="7"/>
        <v>0.6538461538</v>
      </c>
      <c r="W250" s="32">
        <f t="shared" si="8"/>
        <v>0.05612244898</v>
      </c>
      <c r="X250" s="33">
        <f t="shared" si="9"/>
        <v>0.02040816327</v>
      </c>
      <c r="Y250" s="34">
        <f t="shared" ref="Y250:AH250" si="259">Y$2*POWER($V250,Y$3)*POWER($W250,Y$4)*POWER($X250,Y$5)</f>
        <v>0.1283647541</v>
      </c>
      <c r="Z250" s="34">
        <f t="shared" si="259"/>
        <v>-0.06729302831</v>
      </c>
      <c r="AA250" s="34">
        <f t="shared" si="259"/>
        <v>0.2537648921</v>
      </c>
      <c r="AB250" s="34">
        <f t="shared" si="259"/>
        <v>0.5270273459</v>
      </c>
      <c r="AC250" s="34">
        <f t="shared" si="259"/>
        <v>0.008751201183</v>
      </c>
      <c r="AD250" s="34">
        <f t="shared" si="259"/>
        <v>0.00008396945333</v>
      </c>
      <c r="AE250" s="34">
        <f t="shared" si="259"/>
        <v>-0.03050034114</v>
      </c>
      <c r="AF250" s="34">
        <f t="shared" si="259"/>
        <v>-0.0282064059</v>
      </c>
      <c r="AG250" s="34">
        <f t="shared" si="259"/>
        <v>-0.09337633986</v>
      </c>
      <c r="AH250" s="34">
        <f t="shared" si="259"/>
        <v>-0.009856928417</v>
      </c>
      <c r="AI250" s="34">
        <f t="shared" si="11"/>
        <v>0.6887591191</v>
      </c>
      <c r="AJ250" s="35">
        <f t="shared" si="12"/>
        <v>0.6907216495</v>
      </c>
      <c r="AK250" s="36">
        <f t="shared" si="13"/>
        <v>0.001962530366</v>
      </c>
      <c r="AL250" s="37">
        <f t="shared" si="14"/>
        <v>67</v>
      </c>
      <c r="AM250" s="37">
        <f t="shared" si="15"/>
        <v>67</v>
      </c>
      <c r="AN250" s="37">
        <f t="shared" si="16"/>
        <v>0</v>
      </c>
    </row>
    <row r="251">
      <c r="A251" s="15">
        <f t="shared" si="17"/>
        <v>245</v>
      </c>
      <c r="B251" s="15">
        <v>6.0</v>
      </c>
      <c r="C251" s="15" t="s">
        <v>291</v>
      </c>
      <c r="D251" s="16">
        <v>780.0</v>
      </c>
      <c r="E251" s="17">
        <v>3.0</v>
      </c>
      <c r="F251" s="17">
        <v>4.0</v>
      </c>
      <c r="G251" s="17">
        <v>4.0</v>
      </c>
      <c r="H251" s="18">
        <v>2.0</v>
      </c>
      <c r="I251" s="18">
        <v>1.0</v>
      </c>
      <c r="J251" s="18">
        <v>20.0</v>
      </c>
      <c r="K251" s="19">
        <v>19.0</v>
      </c>
      <c r="L251" s="19">
        <v>31.0</v>
      </c>
      <c r="M251" s="19">
        <v>71.0</v>
      </c>
      <c r="N251" s="20">
        <v>3.0</v>
      </c>
      <c r="O251" s="20">
        <v>5.0</v>
      </c>
      <c r="P251" s="20">
        <v>45.0</v>
      </c>
      <c r="Q251" s="29">
        <f t="shared" si="2"/>
        <v>190</v>
      </c>
      <c r="R251" s="30">
        <f t="shared" si="3"/>
        <v>50</v>
      </c>
      <c r="S251" s="30">
        <f t="shared" si="4"/>
        <v>24</v>
      </c>
      <c r="T251" s="30">
        <f t="shared" si="5"/>
        <v>71</v>
      </c>
      <c r="U251" s="30">
        <f t="shared" si="6"/>
        <v>45</v>
      </c>
      <c r="V251" s="31">
        <f t="shared" si="7"/>
        <v>0.7473684211</v>
      </c>
      <c r="W251" s="32">
        <f t="shared" si="8"/>
        <v>0.0641025641</v>
      </c>
      <c r="X251" s="33">
        <f t="shared" si="9"/>
        <v>0.05769230769</v>
      </c>
      <c r="Y251" s="34">
        <f t="shared" ref="Y251:AH251" si="260">Y$2*POWER($V251,Y$3)*POWER($W251,Y$4)*POWER($X251,Y$5)</f>
        <v>0.1283647541</v>
      </c>
      <c r="Z251" s="34">
        <f t="shared" si="260"/>
        <v>-0.1902322146</v>
      </c>
      <c r="AA251" s="34">
        <f t="shared" si="260"/>
        <v>0.2898480119</v>
      </c>
      <c r="AB251" s="34">
        <f t="shared" si="260"/>
        <v>0.6024102047</v>
      </c>
      <c r="AC251" s="34">
        <f t="shared" si="260"/>
        <v>0.06993517247</v>
      </c>
      <c r="AD251" s="34">
        <f t="shared" si="260"/>
        <v>0.0002711278341</v>
      </c>
      <c r="AE251" s="34">
        <f t="shared" si="260"/>
        <v>-0.03979076351</v>
      </c>
      <c r="AF251" s="34">
        <f t="shared" si="260"/>
        <v>-0.09114249485</v>
      </c>
      <c r="AG251" s="34">
        <f t="shared" si="260"/>
        <v>-0.1219087293</v>
      </c>
      <c r="AH251" s="34">
        <f t="shared" si="260"/>
        <v>-0.01287834166</v>
      </c>
      <c r="AI251" s="34">
        <f t="shared" si="11"/>
        <v>0.6348767271</v>
      </c>
      <c r="AJ251" s="35">
        <f t="shared" si="12"/>
        <v>0.6368421053</v>
      </c>
      <c r="AK251" s="36">
        <f t="shared" si="13"/>
        <v>0.001965378181</v>
      </c>
      <c r="AL251" s="37">
        <f t="shared" si="14"/>
        <v>121</v>
      </c>
      <c r="AM251" s="37">
        <f t="shared" si="15"/>
        <v>121</v>
      </c>
      <c r="AN251" s="37">
        <f t="shared" si="16"/>
        <v>0</v>
      </c>
    </row>
    <row r="252">
      <c r="A252" s="15">
        <f t="shared" si="17"/>
        <v>246</v>
      </c>
      <c r="B252" s="15">
        <v>6.0</v>
      </c>
      <c r="C252" s="15" t="s">
        <v>292</v>
      </c>
      <c r="D252" s="16">
        <v>726.0</v>
      </c>
      <c r="E252" s="17">
        <v>2.0</v>
      </c>
      <c r="F252" s="17">
        <v>3.0</v>
      </c>
      <c r="G252" s="17">
        <v>18.0</v>
      </c>
      <c r="H252" s="18">
        <v>2.0</v>
      </c>
      <c r="I252" s="18">
        <v>3.0</v>
      </c>
      <c r="J252" s="18">
        <v>24.0</v>
      </c>
      <c r="K252" s="19">
        <v>4.0</v>
      </c>
      <c r="L252" s="19">
        <v>33.0</v>
      </c>
      <c r="M252" s="19">
        <v>58.0</v>
      </c>
      <c r="N252" s="20">
        <v>1.0</v>
      </c>
      <c r="O252" s="20">
        <v>0.0</v>
      </c>
      <c r="P252" s="20">
        <v>31.0</v>
      </c>
      <c r="Q252" s="29">
        <f t="shared" si="2"/>
        <v>168</v>
      </c>
      <c r="R252" s="30">
        <f t="shared" si="3"/>
        <v>37</v>
      </c>
      <c r="S252" s="30">
        <f t="shared" si="4"/>
        <v>42</v>
      </c>
      <c r="T252" s="30">
        <f t="shared" si="5"/>
        <v>58</v>
      </c>
      <c r="U252" s="30">
        <f t="shared" si="6"/>
        <v>31</v>
      </c>
      <c r="V252" s="31">
        <f t="shared" si="7"/>
        <v>0.58</v>
      </c>
      <c r="W252" s="32">
        <f t="shared" si="8"/>
        <v>0.05096418733</v>
      </c>
      <c r="X252" s="33">
        <f t="shared" si="9"/>
        <v>0.04269972452</v>
      </c>
      <c r="Y252" s="34">
        <f t="shared" ref="Y252:AH252" si="261">Y$2*POWER($V252,Y$3)*POWER($W252,Y$4)*POWER($X252,Y$5)</f>
        <v>0.1283647541</v>
      </c>
      <c r="Z252" s="34">
        <f t="shared" si="261"/>
        <v>-0.1407962948</v>
      </c>
      <c r="AA252" s="34">
        <f t="shared" si="261"/>
        <v>0.2304411467</v>
      </c>
      <c r="AB252" s="34">
        <f t="shared" si="261"/>
        <v>0.4675042575</v>
      </c>
      <c r="AC252" s="34">
        <f t="shared" si="261"/>
        <v>0.03830980791</v>
      </c>
      <c r="AD252" s="34">
        <f t="shared" si="261"/>
        <v>0.0001595405072</v>
      </c>
      <c r="AE252" s="34">
        <f t="shared" si="261"/>
        <v>-0.02515137173</v>
      </c>
      <c r="AF252" s="34">
        <f t="shared" si="261"/>
        <v>-0.05235055913</v>
      </c>
      <c r="AG252" s="34">
        <f t="shared" si="261"/>
        <v>-0.07521730284</v>
      </c>
      <c r="AH252" s="34">
        <f t="shared" si="261"/>
        <v>-0.007756154347</v>
      </c>
      <c r="AI252" s="34">
        <f t="shared" si="11"/>
        <v>0.5635078238</v>
      </c>
      <c r="AJ252" s="35">
        <f t="shared" si="12"/>
        <v>0.5654761905</v>
      </c>
      <c r="AK252" s="36">
        <f t="shared" si="13"/>
        <v>0.001968366647</v>
      </c>
      <c r="AL252" s="37">
        <f t="shared" si="14"/>
        <v>95</v>
      </c>
      <c r="AM252" s="37">
        <f t="shared" si="15"/>
        <v>95</v>
      </c>
      <c r="AN252" s="37">
        <f t="shared" si="16"/>
        <v>0</v>
      </c>
    </row>
    <row r="253">
      <c r="A253" s="15">
        <f t="shared" si="17"/>
        <v>247</v>
      </c>
      <c r="B253" s="15">
        <v>11.0</v>
      </c>
      <c r="C253" s="15" t="s">
        <v>293</v>
      </c>
      <c r="D253" s="16">
        <v>844.0</v>
      </c>
      <c r="E253" s="17">
        <v>5.0</v>
      </c>
      <c r="F253" s="17">
        <v>8.0</v>
      </c>
      <c r="G253" s="17">
        <v>28.0</v>
      </c>
      <c r="H253" s="18">
        <v>1.0</v>
      </c>
      <c r="I253" s="18">
        <v>2.0</v>
      </c>
      <c r="J253" s="18">
        <v>5.0</v>
      </c>
      <c r="K253" s="19">
        <v>19.0</v>
      </c>
      <c r="L253" s="19">
        <v>27.0</v>
      </c>
      <c r="M253" s="19">
        <v>48.0</v>
      </c>
      <c r="N253" s="20">
        <v>8.0</v>
      </c>
      <c r="O253" s="20">
        <v>9.0</v>
      </c>
      <c r="P253" s="20">
        <v>20.0</v>
      </c>
      <c r="Q253" s="29">
        <f t="shared" si="2"/>
        <v>147</v>
      </c>
      <c r="R253" s="30">
        <f t="shared" si="3"/>
        <v>46</v>
      </c>
      <c r="S253" s="30">
        <f t="shared" si="4"/>
        <v>33</v>
      </c>
      <c r="T253" s="30">
        <f t="shared" si="5"/>
        <v>48</v>
      </c>
      <c r="U253" s="30">
        <f t="shared" si="6"/>
        <v>20</v>
      </c>
      <c r="V253" s="31">
        <f t="shared" si="7"/>
        <v>0.5925925926</v>
      </c>
      <c r="W253" s="32">
        <f t="shared" si="8"/>
        <v>0.05450236967</v>
      </c>
      <c r="X253" s="33">
        <f t="shared" si="9"/>
        <v>0.02369668246</v>
      </c>
      <c r="Y253" s="34">
        <f t="shared" ref="Y253:AH253" si="262">Y$2*POWER($V253,Y$3)*POWER($W253,Y$4)*POWER($X253,Y$5)</f>
        <v>0.1283647541</v>
      </c>
      <c r="Z253" s="34">
        <f t="shared" si="262"/>
        <v>-0.07813645467</v>
      </c>
      <c r="AA253" s="34">
        <f t="shared" si="262"/>
        <v>0.2464394945</v>
      </c>
      <c r="AB253" s="34">
        <f t="shared" si="262"/>
        <v>0.4776544137</v>
      </c>
      <c r="AC253" s="34">
        <f t="shared" si="262"/>
        <v>0.01179872085</v>
      </c>
      <c r="AD253" s="34">
        <f t="shared" si="262"/>
        <v>0.00009468555434</v>
      </c>
      <c r="AE253" s="34">
        <f t="shared" si="262"/>
        <v>-0.02876485833</v>
      </c>
      <c r="AF253" s="34">
        <f t="shared" si="262"/>
        <v>-0.02968328934</v>
      </c>
      <c r="AG253" s="34">
        <f t="shared" si="262"/>
        <v>-0.08218570084</v>
      </c>
      <c r="AH253" s="34">
        <f t="shared" si="262"/>
        <v>-0.00809660389</v>
      </c>
      <c r="AI253" s="34">
        <f t="shared" si="11"/>
        <v>0.6374851617</v>
      </c>
      <c r="AJ253" s="35">
        <f t="shared" si="12"/>
        <v>0.6394557823</v>
      </c>
      <c r="AK253" s="36">
        <f t="shared" si="13"/>
        <v>0.001970620623</v>
      </c>
      <c r="AL253" s="37">
        <f t="shared" si="14"/>
        <v>94</v>
      </c>
      <c r="AM253" s="37">
        <f t="shared" si="15"/>
        <v>94</v>
      </c>
      <c r="AN253" s="37">
        <f t="shared" si="16"/>
        <v>0</v>
      </c>
    </row>
    <row r="254">
      <c r="A254" s="15">
        <f t="shared" si="17"/>
        <v>248</v>
      </c>
      <c r="B254" s="15">
        <v>6.0</v>
      </c>
      <c r="C254" s="15" t="s">
        <v>294</v>
      </c>
      <c r="D254" s="16">
        <v>559.0</v>
      </c>
      <c r="E254" s="17">
        <v>1.0</v>
      </c>
      <c r="F254" s="17">
        <v>3.0</v>
      </c>
      <c r="G254" s="17">
        <v>14.0</v>
      </c>
      <c r="H254" s="18">
        <v>2.0</v>
      </c>
      <c r="I254" s="18">
        <v>0.0</v>
      </c>
      <c r="J254" s="18">
        <v>16.0</v>
      </c>
      <c r="K254" s="19">
        <v>7.0</v>
      </c>
      <c r="L254" s="19">
        <v>10.0</v>
      </c>
      <c r="M254" s="19">
        <v>47.0</v>
      </c>
      <c r="N254" s="20">
        <v>5.0</v>
      </c>
      <c r="O254" s="20">
        <v>3.0</v>
      </c>
      <c r="P254" s="20">
        <v>15.0</v>
      </c>
      <c r="Q254" s="29">
        <f t="shared" si="2"/>
        <v>109</v>
      </c>
      <c r="R254" s="30">
        <f t="shared" si="3"/>
        <v>17</v>
      </c>
      <c r="S254" s="30">
        <f t="shared" si="4"/>
        <v>30</v>
      </c>
      <c r="T254" s="30">
        <f t="shared" si="5"/>
        <v>47</v>
      </c>
      <c r="U254" s="30">
        <f t="shared" si="6"/>
        <v>15</v>
      </c>
      <c r="V254" s="31">
        <f t="shared" si="7"/>
        <v>0.6103896104</v>
      </c>
      <c r="W254" s="32">
        <f t="shared" si="8"/>
        <v>0.03041144902</v>
      </c>
      <c r="X254" s="33">
        <f t="shared" si="9"/>
        <v>0.02683363148</v>
      </c>
      <c r="Y254" s="34">
        <f t="shared" ref="Y254:AH254" si="263">Y$2*POWER($V254,Y$3)*POWER($W254,Y$4)*POWER($X254,Y$5)</f>
        <v>0.1283647541</v>
      </c>
      <c r="Z254" s="34">
        <f t="shared" si="263"/>
        <v>-0.08848009983</v>
      </c>
      <c r="AA254" s="34">
        <f t="shared" si="263"/>
        <v>0.1375092894</v>
      </c>
      <c r="AB254" s="34">
        <f t="shared" si="263"/>
        <v>0.4919995544</v>
      </c>
      <c r="AC254" s="34">
        <f t="shared" si="263"/>
        <v>0.01512929637</v>
      </c>
      <c r="AD254" s="34">
        <f t="shared" si="263"/>
        <v>0.00005982701802</v>
      </c>
      <c r="AE254" s="34">
        <f t="shared" si="263"/>
        <v>-0.008955827012</v>
      </c>
      <c r="AF254" s="34">
        <f t="shared" si="263"/>
        <v>-0.03462221443</v>
      </c>
      <c r="AG254" s="34">
        <f t="shared" si="263"/>
        <v>-0.04723554229</v>
      </c>
      <c r="AH254" s="34">
        <f t="shared" si="263"/>
        <v>-0.008590228601</v>
      </c>
      <c r="AI254" s="34">
        <f t="shared" si="11"/>
        <v>0.5851788091</v>
      </c>
      <c r="AJ254" s="35">
        <f t="shared" si="12"/>
        <v>0.5871559633</v>
      </c>
      <c r="AK254" s="36">
        <f t="shared" si="13"/>
        <v>0.001977154175</v>
      </c>
      <c r="AL254" s="37">
        <f t="shared" si="14"/>
        <v>64</v>
      </c>
      <c r="AM254" s="37">
        <f t="shared" si="15"/>
        <v>64</v>
      </c>
      <c r="AN254" s="37">
        <f t="shared" si="16"/>
        <v>0</v>
      </c>
    </row>
    <row r="255">
      <c r="A255" s="15">
        <f t="shared" si="17"/>
        <v>249</v>
      </c>
      <c r="B255" s="15">
        <v>6.0</v>
      </c>
      <c r="C255" s="15" t="s">
        <v>295</v>
      </c>
      <c r="D255" s="16">
        <v>864.0</v>
      </c>
      <c r="E255" s="17">
        <v>5.0</v>
      </c>
      <c r="F255" s="17">
        <v>2.0</v>
      </c>
      <c r="G255" s="17">
        <v>16.0</v>
      </c>
      <c r="H255" s="18">
        <v>0.0</v>
      </c>
      <c r="I255" s="18">
        <v>0.0</v>
      </c>
      <c r="J255" s="18">
        <v>11.0</v>
      </c>
      <c r="K255" s="19">
        <v>31.0</v>
      </c>
      <c r="L255" s="19">
        <v>22.0</v>
      </c>
      <c r="M255" s="19">
        <v>63.0</v>
      </c>
      <c r="N255" s="20">
        <v>2.0</v>
      </c>
      <c r="O255" s="20">
        <v>2.0</v>
      </c>
      <c r="P255" s="20">
        <v>26.0</v>
      </c>
      <c r="Q255" s="29">
        <f t="shared" si="2"/>
        <v>169</v>
      </c>
      <c r="R255" s="30">
        <f t="shared" si="3"/>
        <v>53</v>
      </c>
      <c r="S255" s="30">
        <f t="shared" si="4"/>
        <v>27</v>
      </c>
      <c r="T255" s="30">
        <f t="shared" si="5"/>
        <v>63</v>
      </c>
      <c r="U255" s="30">
        <f t="shared" si="6"/>
        <v>26</v>
      </c>
      <c r="V255" s="31">
        <f t="shared" si="7"/>
        <v>0.7</v>
      </c>
      <c r="W255" s="32">
        <f t="shared" si="8"/>
        <v>0.06134259259</v>
      </c>
      <c r="X255" s="33">
        <f t="shared" si="9"/>
        <v>0.03009259259</v>
      </c>
      <c r="Y255" s="34">
        <f t="shared" ref="Y255:AH255" si="264">Y$2*POWER($V255,Y$3)*POWER($W255,Y$4)*POWER($X255,Y$5)</f>
        <v>0.1283647541</v>
      </c>
      <c r="Z255" s="34">
        <f t="shared" si="264"/>
        <v>-0.09922606257</v>
      </c>
      <c r="AA255" s="34">
        <f t="shared" si="264"/>
        <v>0.2773684447</v>
      </c>
      <c r="AB255" s="34">
        <f t="shared" si="264"/>
        <v>0.5642292762</v>
      </c>
      <c r="AC255" s="34">
        <f t="shared" si="264"/>
        <v>0.01902738208</v>
      </c>
      <c r="AD255" s="34">
        <f t="shared" si="264"/>
        <v>0.0001353326309</v>
      </c>
      <c r="AE255" s="34">
        <f t="shared" si="264"/>
        <v>-0.03643810001</v>
      </c>
      <c r="AF255" s="34">
        <f t="shared" si="264"/>
        <v>-0.04452725301</v>
      </c>
      <c r="AG255" s="34">
        <f t="shared" si="264"/>
        <v>-0.1092659451</v>
      </c>
      <c r="AH255" s="34">
        <f t="shared" si="264"/>
        <v>-0.01129760889</v>
      </c>
      <c r="AI255" s="34">
        <f t="shared" si="11"/>
        <v>0.6883702202</v>
      </c>
      <c r="AJ255" s="35">
        <f t="shared" si="12"/>
        <v>0.6863905325</v>
      </c>
      <c r="AK255" s="36">
        <f t="shared" si="13"/>
        <v>0.001979687665</v>
      </c>
      <c r="AL255" s="37">
        <f t="shared" si="14"/>
        <v>116</v>
      </c>
      <c r="AM255" s="37">
        <f t="shared" si="15"/>
        <v>116</v>
      </c>
      <c r="AN255" s="37">
        <f t="shared" si="16"/>
        <v>0</v>
      </c>
    </row>
    <row r="256">
      <c r="A256" s="15">
        <f t="shared" si="17"/>
        <v>250</v>
      </c>
      <c r="B256" s="15">
        <v>6.0</v>
      </c>
      <c r="C256" s="15" t="s">
        <v>296</v>
      </c>
      <c r="D256" s="16">
        <v>993.0</v>
      </c>
      <c r="E256" s="17">
        <v>2.0</v>
      </c>
      <c r="F256" s="17">
        <v>0.0</v>
      </c>
      <c r="G256" s="17">
        <v>19.0</v>
      </c>
      <c r="H256" s="18">
        <v>0.0</v>
      </c>
      <c r="I256" s="18">
        <v>2.0</v>
      </c>
      <c r="J256" s="18">
        <v>18.0</v>
      </c>
      <c r="K256" s="19">
        <v>18.0</v>
      </c>
      <c r="L256" s="19">
        <v>36.0</v>
      </c>
      <c r="M256" s="19">
        <v>85.0</v>
      </c>
      <c r="N256" s="20">
        <v>2.0</v>
      </c>
      <c r="O256" s="20">
        <v>0.0</v>
      </c>
      <c r="P256" s="20">
        <v>23.0</v>
      </c>
      <c r="Q256" s="29">
        <f t="shared" si="2"/>
        <v>199</v>
      </c>
      <c r="R256" s="30">
        <f t="shared" si="3"/>
        <v>54</v>
      </c>
      <c r="S256" s="30">
        <f t="shared" si="4"/>
        <v>37</v>
      </c>
      <c r="T256" s="30">
        <f t="shared" si="5"/>
        <v>85</v>
      </c>
      <c r="U256" s="30">
        <f t="shared" si="6"/>
        <v>23</v>
      </c>
      <c r="V256" s="31">
        <f t="shared" si="7"/>
        <v>0.6967213115</v>
      </c>
      <c r="W256" s="32">
        <f t="shared" si="8"/>
        <v>0.05438066465</v>
      </c>
      <c r="X256" s="33">
        <f t="shared" si="9"/>
        <v>0.02316213494</v>
      </c>
      <c r="Y256" s="34">
        <f t="shared" ref="Y256:AH256" si="265">Y$2*POWER($V256,Y$3)*POWER($W256,Y$4)*POWER($X256,Y$5)</f>
        <v>0.1283647541</v>
      </c>
      <c r="Z256" s="34">
        <f t="shared" si="265"/>
        <v>-0.07637385992</v>
      </c>
      <c r="AA256" s="34">
        <f t="shared" si="265"/>
        <v>0.2458891896</v>
      </c>
      <c r="AB256" s="34">
        <f t="shared" si="265"/>
        <v>0.5615865162</v>
      </c>
      <c r="AC256" s="34">
        <f t="shared" si="265"/>
        <v>0.01127241588</v>
      </c>
      <c r="AD256" s="34">
        <f t="shared" si="265"/>
        <v>0.00009234298112</v>
      </c>
      <c r="AE256" s="34">
        <f t="shared" si="265"/>
        <v>-0.02863653661</v>
      </c>
      <c r="AF256" s="34">
        <f t="shared" si="265"/>
        <v>-0.0341119024</v>
      </c>
      <c r="AG256" s="34">
        <f t="shared" si="265"/>
        <v>-0.09641137256</v>
      </c>
      <c r="AH256" s="34">
        <f t="shared" si="265"/>
        <v>-0.01119202434</v>
      </c>
      <c r="AI256" s="34">
        <f t="shared" si="11"/>
        <v>0.7004795229</v>
      </c>
      <c r="AJ256" s="35">
        <f t="shared" si="12"/>
        <v>0.6984924623</v>
      </c>
      <c r="AK256" s="36">
        <f t="shared" si="13"/>
        <v>0.001987060552</v>
      </c>
      <c r="AL256" s="37">
        <f t="shared" si="14"/>
        <v>139</v>
      </c>
      <c r="AM256" s="37">
        <f t="shared" si="15"/>
        <v>139</v>
      </c>
      <c r="AN256" s="37">
        <f t="shared" si="16"/>
        <v>0</v>
      </c>
    </row>
    <row r="257">
      <c r="A257" s="15">
        <f t="shared" si="17"/>
        <v>251</v>
      </c>
      <c r="B257" s="15">
        <v>11.0</v>
      </c>
      <c r="C257" s="15" t="s">
        <v>297</v>
      </c>
      <c r="D257" s="16">
        <v>567.0</v>
      </c>
      <c r="E257" s="17">
        <v>5.0</v>
      </c>
      <c r="F257" s="17">
        <v>0.0</v>
      </c>
      <c r="G257" s="17">
        <v>14.0</v>
      </c>
      <c r="H257" s="18">
        <v>5.0</v>
      </c>
      <c r="I257" s="18">
        <v>2.0</v>
      </c>
      <c r="J257" s="18">
        <v>5.0</v>
      </c>
      <c r="K257" s="19">
        <v>25.0</v>
      </c>
      <c r="L257" s="19">
        <v>19.0</v>
      </c>
      <c r="M257" s="19">
        <v>41.0</v>
      </c>
      <c r="N257" s="20">
        <v>4.0</v>
      </c>
      <c r="O257" s="20">
        <v>1.0</v>
      </c>
      <c r="P257" s="20">
        <v>13.0</v>
      </c>
      <c r="Q257" s="29">
        <f t="shared" si="2"/>
        <v>117</v>
      </c>
      <c r="R257" s="30">
        <f t="shared" si="3"/>
        <v>44</v>
      </c>
      <c r="S257" s="30">
        <f t="shared" si="4"/>
        <v>19</v>
      </c>
      <c r="T257" s="30">
        <f t="shared" si="5"/>
        <v>41</v>
      </c>
      <c r="U257" s="30">
        <f t="shared" si="6"/>
        <v>13</v>
      </c>
      <c r="V257" s="31">
        <f t="shared" si="7"/>
        <v>0.6833333333</v>
      </c>
      <c r="W257" s="32">
        <f t="shared" si="8"/>
        <v>0.07760141093</v>
      </c>
      <c r="X257" s="33">
        <f t="shared" si="9"/>
        <v>0.02292768959</v>
      </c>
      <c r="Y257" s="34">
        <f t="shared" ref="Y257:AH257" si="266">Y$2*POWER($V257,Y$3)*POWER($W257,Y$4)*POWER($X257,Y$5)</f>
        <v>0.1283647541</v>
      </c>
      <c r="Z257" s="34">
        <f t="shared" si="266"/>
        <v>-0.07560080958</v>
      </c>
      <c r="AA257" s="34">
        <f t="shared" si="266"/>
        <v>0.350884789</v>
      </c>
      <c r="AB257" s="34">
        <f t="shared" si="266"/>
        <v>0.5507952459</v>
      </c>
      <c r="AC257" s="34">
        <f t="shared" si="266"/>
        <v>0.01104537372</v>
      </c>
      <c r="AD257" s="34">
        <f t="shared" si="266"/>
        <v>0.0001304399738</v>
      </c>
      <c r="AE257" s="34">
        <f t="shared" si="266"/>
        <v>-0.05831371426</v>
      </c>
      <c r="AF257" s="34">
        <f t="shared" si="266"/>
        <v>-0.03311777548</v>
      </c>
      <c r="AG257" s="34">
        <f t="shared" si="266"/>
        <v>-0.1349357053</v>
      </c>
      <c r="AH257" s="34">
        <f t="shared" si="266"/>
        <v>-0.01076603205</v>
      </c>
      <c r="AI257" s="34">
        <f t="shared" si="11"/>
        <v>0.728486566</v>
      </c>
      <c r="AJ257" s="35">
        <f t="shared" si="12"/>
        <v>0.7264957265</v>
      </c>
      <c r="AK257" s="36">
        <f t="shared" si="13"/>
        <v>0.001990839546</v>
      </c>
      <c r="AL257" s="37">
        <f t="shared" si="14"/>
        <v>85</v>
      </c>
      <c r="AM257" s="37">
        <f t="shared" si="15"/>
        <v>85</v>
      </c>
      <c r="AN257" s="37">
        <f t="shared" si="16"/>
        <v>0</v>
      </c>
    </row>
    <row r="258">
      <c r="A258" s="15">
        <f t="shared" si="17"/>
        <v>252</v>
      </c>
      <c r="B258" s="15">
        <v>11.0</v>
      </c>
      <c r="C258" s="15" t="s">
        <v>298</v>
      </c>
      <c r="D258" s="16">
        <v>606.0</v>
      </c>
      <c r="E258" s="17">
        <v>1.0</v>
      </c>
      <c r="F258" s="17">
        <v>0.0</v>
      </c>
      <c r="G258" s="17">
        <v>14.0</v>
      </c>
      <c r="H258" s="18">
        <v>1.0</v>
      </c>
      <c r="I258" s="18">
        <v>0.0</v>
      </c>
      <c r="J258" s="18">
        <v>10.0</v>
      </c>
      <c r="K258" s="19">
        <v>7.0</v>
      </c>
      <c r="L258" s="19">
        <v>15.0</v>
      </c>
      <c r="M258" s="19">
        <v>42.0</v>
      </c>
      <c r="N258" s="20">
        <v>3.0</v>
      </c>
      <c r="O258" s="20">
        <v>1.0</v>
      </c>
      <c r="P258" s="20">
        <v>22.0</v>
      </c>
      <c r="Q258" s="29">
        <f t="shared" si="2"/>
        <v>110</v>
      </c>
      <c r="R258" s="30">
        <f t="shared" si="3"/>
        <v>22</v>
      </c>
      <c r="S258" s="30">
        <f t="shared" si="4"/>
        <v>24</v>
      </c>
      <c r="T258" s="30">
        <f t="shared" si="5"/>
        <v>42</v>
      </c>
      <c r="U258" s="30">
        <f t="shared" si="6"/>
        <v>22</v>
      </c>
      <c r="V258" s="31">
        <f t="shared" si="7"/>
        <v>0.6363636364</v>
      </c>
      <c r="W258" s="32">
        <f t="shared" si="8"/>
        <v>0.03630363036</v>
      </c>
      <c r="X258" s="33">
        <f t="shared" si="9"/>
        <v>0.03630363036</v>
      </c>
      <c r="Y258" s="34">
        <f t="shared" ref="Y258:AH258" si="267">Y$2*POWER($V258,Y$3)*POWER($W258,Y$4)*POWER($X258,Y$5)</f>
        <v>0.1283647541</v>
      </c>
      <c r="Z258" s="34">
        <f t="shared" si="267"/>
        <v>-0.1197060801</v>
      </c>
      <c r="AA258" s="34">
        <f t="shared" si="267"/>
        <v>0.1641515473</v>
      </c>
      <c r="AB258" s="34">
        <f t="shared" si="267"/>
        <v>0.5129357057</v>
      </c>
      <c r="AC258" s="34">
        <f t="shared" si="267"/>
        <v>0.02769235825</v>
      </c>
      <c r="AD258" s="34">
        <f t="shared" si="267"/>
        <v>0.00009662308627</v>
      </c>
      <c r="AE258" s="34">
        <f t="shared" si="267"/>
        <v>-0.01276237738</v>
      </c>
      <c r="AF258" s="34">
        <f t="shared" si="267"/>
        <v>-0.04883415411</v>
      </c>
      <c r="AG258" s="34">
        <f t="shared" si="267"/>
        <v>-0.0587868339</v>
      </c>
      <c r="AH258" s="34">
        <f t="shared" si="267"/>
        <v>-0.00933686685</v>
      </c>
      <c r="AI258" s="34">
        <f t="shared" si="11"/>
        <v>0.5838146762</v>
      </c>
      <c r="AJ258" s="35">
        <f t="shared" si="12"/>
        <v>0.5818181818</v>
      </c>
      <c r="AK258" s="36">
        <f t="shared" si="13"/>
        <v>0.001996494343</v>
      </c>
      <c r="AL258" s="37">
        <f t="shared" si="14"/>
        <v>64</v>
      </c>
      <c r="AM258" s="37">
        <f t="shared" si="15"/>
        <v>64</v>
      </c>
      <c r="AN258" s="37">
        <f t="shared" si="16"/>
        <v>0</v>
      </c>
    </row>
    <row r="259">
      <c r="A259" s="15">
        <f t="shared" si="17"/>
        <v>253</v>
      </c>
      <c r="B259" s="15">
        <v>6.0</v>
      </c>
      <c r="C259" s="15" t="s">
        <v>299</v>
      </c>
      <c r="D259" s="16">
        <v>752.0</v>
      </c>
      <c r="E259" s="17">
        <v>9.0</v>
      </c>
      <c r="F259" s="17">
        <v>0.0</v>
      </c>
      <c r="G259" s="17">
        <v>12.0</v>
      </c>
      <c r="H259" s="18">
        <v>0.0</v>
      </c>
      <c r="I259" s="18">
        <v>0.0</v>
      </c>
      <c r="J259" s="18">
        <v>14.0</v>
      </c>
      <c r="K259" s="19">
        <v>34.0</v>
      </c>
      <c r="L259" s="19">
        <v>18.0</v>
      </c>
      <c r="M259" s="19">
        <v>75.0</v>
      </c>
      <c r="N259" s="20">
        <v>8.0</v>
      </c>
      <c r="O259" s="20">
        <v>0.0</v>
      </c>
      <c r="P259" s="20">
        <v>25.0</v>
      </c>
      <c r="Q259" s="29">
        <f t="shared" si="2"/>
        <v>178</v>
      </c>
      <c r="R259" s="30">
        <f t="shared" si="3"/>
        <v>52</v>
      </c>
      <c r="S259" s="30">
        <f t="shared" si="4"/>
        <v>26</v>
      </c>
      <c r="T259" s="30">
        <f t="shared" si="5"/>
        <v>75</v>
      </c>
      <c r="U259" s="30">
        <f t="shared" si="6"/>
        <v>25</v>
      </c>
      <c r="V259" s="31">
        <f t="shared" si="7"/>
        <v>0.7425742574</v>
      </c>
      <c r="W259" s="32">
        <f t="shared" si="8"/>
        <v>0.06914893617</v>
      </c>
      <c r="X259" s="33">
        <f t="shared" si="9"/>
        <v>0.03324468085</v>
      </c>
      <c r="Y259" s="34">
        <f t="shared" ref="Y259:AH259" si="268">Y$2*POWER($V259,Y$3)*POWER($W259,Y$4)*POWER($X259,Y$5)</f>
        <v>0.1283647541</v>
      </c>
      <c r="Z259" s="34">
        <f t="shared" si="268"/>
        <v>-0.1096196272</v>
      </c>
      <c r="AA259" s="34">
        <f t="shared" si="268"/>
        <v>0.3126658341</v>
      </c>
      <c r="AB259" s="34">
        <f t="shared" si="268"/>
        <v>0.5985459083</v>
      </c>
      <c r="AC259" s="34">
        <f t="shared" si="268"/>
        <v>0.02322224295</v>
      </c>
      <c r="AD259" s="34">
        <f t="shared" si="268"/>
        <v>0.0001685343627</v>
      </c>
      <c r="AE259" s="34">
        <f t="shared" si="268"/>
        <v>-0.0463022905</v>
      </c>
      <c r="AF259" s="34">
        <f t="shared" si="268"/>
        <v>-0.0521831529</v>
      </c>
      <c r="AG259" s="34">
        <f t="shared" si="268"/>
        <v>-0.1306622258</v>
      </c>
      <c r="AH259" s="34">
        <f t="shared" si="268"/>
        <v>-0.01271364952</v>
      </c>
      <c r="AI259" s="34">
        <f t="shared" si="11"/>
        <v>0.7114863279</v>
      </c>
      <c r="AJ259" s="35">
        <f t="shared" si="12"/>
        <v>0.7134831461</v>
      </c>
      <c r="AK259" s="36">
        <f t="shared" si="13"/>
        <v>0.001996818151</v>
      </c>
      <c r="AL259" s="37">
        <f t="shared" si="14"/>
        <v>127</v>
      </c>
      <c r="AM259" s="37">
        <f t="shared" si="15"/>
        <v>127</v>
      </c>
      <c r="AN259" s="37">
        <f t="shared" si="16"/>
        <v>0</v>
      </c>
    </row>
    <row r="260">
      <c r="A260" s="15">
        <f t="shared" si="17"/>
        <v>254</v>
      </c>
      <c r="B260" s="15">
        <v>6.0</v>
      </c>
      <c r="C260" s="15" t="s">
        <v>300</v>
      </c>
      <c r="D260" s="16">
        <v>616.0</v>
      </c>
      <c r="E260" s="17">
        <v>0.0</v>
      </c>
      <c r="F260" s="17">
        <v>1.0</v>
      </c>
      <c r="G260" s="17">
        <v>20.0</v>
      </c>
      <c r="H260" s="18">
        <v>0.0</v>
      </c>
      <c r="I260" s="18">
        <v>1.0</v>
      </c>
      <c r="J260" s="18">
        <v>20.0</v>
      </c>
      <c r="K260" s="19">
        <v>9.0</v>
      </c>
      <c r="L260" s="19">
        <v>20.0</v>
      </c>
      <c r="M260" s="19">
        <v>53.0</v>
      </c>
      <c r="N260" s="20">
        <v>1.0</v>
      </c>
      <c r="O260" s="20">
        <v>3.0</v>
      </c>
      <c r="P260" s="20">
        <v>20.0</v>
      </c>
      <c r="Q260" s="29">
        <f t="shared" si="2"/>
        <v>142</v>
      </c>
      <c r="R260" s="30">
        <f t="shared" si="3"/>
        <v>29</v>
      </c>
      <c r="S260" s="30">
        <f t="shared" si="4"/>
        <v>40</v>
      </c>
      <c r="T260" s="30">
        <f t="shared" si="5"/>
        <v>53</v>
      </c>
      <c r="U260" s="30">
        <f t="shared" si="6"/>
        <v>20</v>
      </c>
      <c r="V260" s="31">
        <f t="shared" si="7"/>
        <v>0.5698924731</v>
      </c>
      <c r="W260" s="32">
        <f t="shared" si="8"/>
        <v>0.04707792208</v>
      </c>
      <c r="X260" s="33">
        <f t="shared" si="9"/>
        <v>0.03246753247</v>
      </c>
      <c r="Y260" s="34">
        <f t="shared" ref="Y260:AH260" si="269">Y$2*POWER($V260,Y$3)*POWER($W260,Y$4)*POWER($X260,Y$5)</f>
        <v>0.1283647541</v>
      </c>
      <c r="Z260" s="34">
        <f t="shared" si="269"/>
        <v>-0.1070570905</v>
      </c>
      <c r="AA260" s="34">
        <f t="shared" si="269"/>
        <v>0.2128688971</v>
      </c>
      <c r="AB260" s="34">
        <f t="shared" si="269"/>
        <v>0.4593571681</v>
      </c>
      <c r="AC260" s="34">
        <f t="shared" si="269"/>
        <v>0.02214921787</v>
      </c>
      <c r="AD260" s="34">
        <f t="shared" si="269"/>
        <v>0.0001120591596</v>
      </c>
      <c r="AE260" s="34">
        <f t="shared" si="269"/>
        <v>-0.02146179493</v>
      </c>
      <c r="AF260" s="34">
        <f t="shared" si="269"/>
        <v>-0.03911203946</v>
      </c>
      <c r="AG260" s="34">
        <f t="shared" si="269"/>
        <v>-0.06827078023</v>
      </c>
      <c r="AH260" s="34">
        <f t="shared" si="269"/>
        <v>-0.007488180388</v>
      </c>
      <c r="AI260" s="34">
        <f t="shared" si="11"/>
        <v>0.5794622108</v>
      </c>
      <c r="AJ260" s="35">
        <f t="shared" si="12"/>
        <v>0.5774647887</v>
      </c>
      <c r="AK260" s="36">
        <f t="shared" si="13"/>
        <v>0.001997422039</v>
      </c>
      <c r="AL260" s="37">
        <f t="shared" si="14"/>
        <v>82</v>
      </c>
      <c r="AM260" s="37">
        <f t="shared" si="15"/>
        <v>82</v>
      </c>
      <c r="AN260" s="37">
        <f t="shared" si="16"/>
        <v>0</v>
      </c>
    </row>
    <row r="261">
      <c r="A261" s="15">
        <f t="shared" si="17"/>
        <v>255</v>
      </c>
      <c r="B261" s="15">
        <v>11.0</v>
      </c>
      <c r="C261" s="15" t="s">
        <v>301</v>
      </c>
      <c r="D261" s="16">
        <v>788.0</v>
      </c>
      <c r="E261" s="17">
        <v>2.0</v>
      </c>
      <c r="F261" s="17">
        <v>3.0</v>
      </c>
      <c r="G261" s="17">
        <v>24.0</v>
      </c>
      <c r="H261" s="18">
        <v>1.0</v>
      </c>
      <c r="I261" s="18">
        <v>0.0</v>
      </c>
      <c r="J261" s="18">
        <v>13.0</v>
      </c>
      <c r="K261" s="19">
        <v>6.0</v>
      </c>
      <c r="L261" s="19">
        <v>21.0</v>
      </c>
      <c r="M261" s="19">
        <v>47.0</v>
      </c>
      <c r="N261" s="20">
        <v>2.0</v>
      </c>
      <c r="O261" s="20">
        <v>1.0</v>
      </c>
      <c r="P261" s="20">
        <v>14.0</v>
      </c>
      <c r="Q261" s="29">
        <f t="shared" si="2"/>
        <v>125</v>
      </c>
      <c r="R261" s="30">
        <f t="shared" si="3"/>
        <v>27</v>
      </c>
      <c r="S261" s="30">
        <f t="shared" si="4"/>
        <v>37</v>
      </c>
      <c r="T261" s="30">
        <f t="shared" si="5"/>
        <v>47</v>
      </c>
      <c r="U261" s="30">
        <f t="shared" si="6"/>
        <v>14</v>
      </c>
      <c r="V261" s="31">
        <f t="shared" si="7"/>
        <v>0.5595238095</v>
      </c>
      <c r="W261" s="32">
        <f t="shared" si="8"/>
        <v>0.03426395939</v>
      </c>
      <c r="X261" s="33">
        <f t="shared" si="9"/>
        <v>0.01776649746</v>
      </c>
      <c r="Y261" s="34">
        <f t="shared" ref="Y261:AH261" si="270">Y$2*POWER($V261,Y$3)*POWER($W261,Y$4)*POWER($X261,Y$5)</f>
        <v>0.1283647541</v>
      </c>
      <c r="Z261" s="34">
        <f t="shared" si="270"/>
        <v>-0.05858250941</v>
      </c>
      <c r="AA261" s="34">
        <f t="shared" si="270"/>
        <v>0.154928912</v>
      </c>
      <c r="AB261" s="34">
        <f t="shared" si="270"/>
        <v>0.4509995916</v>
      </c>
      <c r="AC261" s="34">
        <f t="shared" si="270"/>
        <v>0.00663228934</v>
      </c>
      <c r="AD261" s="34">
        <f t="shared" si="270"/>
        <v>0.0000446293084</v>
      </c>
      <c r="AE261" s="34">
        <f t="shared" si="270"/>
        <v>-0.01136858891</v>
      </c>
      <c r="AF261" s="34">
        <f t="shared" si="270"/>
        <v>-0.02101302842</v>
      </c>
      <c r="AG261" s="34">
        <f t="shared" si="270"/>
        <v>-0.04878437865</v>
      </c>
      <c r="AH261" s="34">
        <f t="shared" si="270"/>
        <v>-0.0072181782</v>
      </c>
      <c r="AI261" s="34">
        <f t="shared" si="11"/>
        <v>0.5940034927</v>
      </c>
      <c r="AJ261" s="35">
        <f t="shared" si="12"/>
        <v>0.592</v>
      </c>
      <c r="AK261" s="36">
        <f t="shared" si="13"/>
        <v>0.00200349266</v>
      </c>
      <c r="AL261" s="37">
        <f t="shared" si="14"/>
        <v>74</v>
      </c>
      <c r="AM261" s="37">
        <f t="shared" si="15"/>
        <v>74</v>
      </c>
      <c r="AN261" s="37">
        <f t="shared" si="16"/>
        <v>0</v>
      </c>
    </row>
    <row r="262">
      <c r="A262" s="15">
        <f t="shared" si="17"/>
        <v>256</v>
      </c>
      <c r="B262" s="15">
        <v>11.0</v>
      </c>
      <c r="C262" s="15" t="s">
        <v>302</v>
      </c>
      <c r="D262" s="16">
        <v>425.0</v>
      </c>
      <c r="E262" s="17">
        <v>0.0</v>
      </c>
      <c r="F262" s="17">
        <v>1.0</v>
      </c>
      <c r="G262" s="17">
        <v>8.0</v>
      </c>
      <c r="H262" s="18">
        <v>2.0</v>
      </c>
      <c r="I262" s="18">
        <v>0.0</v>
      </c>
      <c r="J262" s="18">
        <v>13.0</v>
      </c>
      <c r="K262" s="19">
        <v>3.0</v>
      </c>
      <c r="L262" s="19">
        <v>16.0</v>
      </c>
      <c r="M262" s="19">
        <v>29.0</v>
      </c>
      <c r="N262" s="20">
        <v>0.0</v>
      </c>
      <c r="O262" s="20">
        <v>2.0</v>
      </c>
      <c r="P262" s="20">
        <v>11.0</v>
      </c>
      <c r="Q262" s="29">
        <f t="shared" si="2"/>
        <v>80</v>
      </c>
      <c r="R262" s="30">
        <f t="shared" si="3"/>
        <v>19</v>
      </c>
      <c r="S262" s="30">
        <f t="shared" si="4"/>
        <v>21</v>
      </c>
      <c r="T262" s="30">
        <f t="shared" si="5"/>
        <v>29</v>
      </c>
      <c r="U262" s="30">
        <f t="shared" si="6"/>
        <v>11</v>
      </c>
      <c r="V262" s="31">
        <f t="shared" si="7"/>
        <v>0.58</v>
      </c>
      <c r="W262" s="32">
        <f t="shared" si="8"/>
        <v>0.04470588235</v>
      </c>
      <c r="X262" s="33">
        <f t="shared" si="9"/>
        <v>0.02588235294</v>
      </c>
      <c r="Y262" s="34">
        <f t="shared" ref="Y262:AH262" si="271">Y$2*POWER($V262,Y$3)*POWER($W262,Y$4)*POWER($X262,Y$5)</f>
        <v>0.1283647541</v>
      </c>
      <c r="Z262" s="34">
        <f t="shared" si="271"/>
        <v>-0.08534339355</v>
      </c>
      <c r="AA262" s="34">
        <f t="shared" si="271"/>
        <v>0.2021434135</v>
      </c>
      <c r="AB262" s="34">
        <f t="shared" si="271"/>
        <v>0.4675042575</v>
      </c>
      <c r="AC262" s="34">
        <f t="shared" si="271"/>
        <v>0.01407561367</v>
      </c>
      <c r="AD262" s="34">
        <f t="shared" si="271"/>
        <v>0.00008482995136</v>
      </c>
      <c r="AE262" s="34">
        <f t="shared" si="271"/>
        <v>-0.01935355768</v>
      </c>
      <c r="AF262" s="34">
        <f t="shared" si="271"/>
        <v>-0.03173218712</v>
      </c>
      <c r="AG262" s="34">
        <f t="shared" si="271"/>
        <v>-0.06598076155</v>
      </c>
      <c r="AH262" s="34">
        <f t="shared" si="271"/>
        <v>-0.007756154347</v>
      </c>
      <c r="AI262" s="34">
        <f t="shared" si="11"/>
        <v>0.6020068144</v>
      </c>
      <c r="AJ262" s="35">
        <f t="shared" si="12"/>
        <v>0.6</v>
      </c>
      <c r="AK262" s="36">
        <f t="shared" si="13"/>
        <v>0.002006814434</v>
      </c>
      <c r="AL262" s="37">
        <f t="shared" si="14"/>
        <v>48</v>
      </c>
      <c r="AM262" s="37">
        <f t="shared" si="15"/>
        <v>48</v>
      </c>
      <c r="AN262" s="37">
        <f t="shared" si="16"/>
        <v>0</v>
      </c>
    </row>
    <row r="263">
      <c r="A263" s="15">
        <f t="shared" si="17"/>
        <v>257</v>
      </c>
      <c r="B263" s="15">
        <v>6.0</v>
      </c>
      <c r="C263" s="15" t="s">
        <v>303</v>
      </c>
      <c r="D263" s="16">
        <v>803.0</v>
      </c>
      <c r="E263" s="17">
        <v>0.0</v>
      </c>
      <c r="F263" s="17">
        <v>2.0</v>
      </c>
      <c r="G263" s="17">
        <v>18.0</v>
      </c>
      <c r="H263" s="18">
        <v>1.0</v>
      </c>
      <c r="I263" s="18">
        <v>0.0</v>
      </c>
      <c r="J263" s="18">
        <v>16.0</v>
      </c>
      <c r="K263" s="19">
        <v>5.0</v>
      </c>
      <c r="L263" s="19">
        <v>28.0</v>
      </c>
      <c r="M263" s="19">
        <v>40.0</v>
      </c>
      <c r="N263" s="20">
        <v>0.0</v>
      </c>
      <c r="O263" s="20">
        <v>2.0</v>
      </c>
      <c r="P263" s="20">
        <v>20.0</v>
      </c>
      <c r="Q263" s="29">
        <f t="shared" si="2"/>
        <v>127</v>
      </c>
      <c r="R263" s="30">
        <f t="shared" si="3"/>
        <v>33</v>
      </c>
      <c r="S263" s="30">
        <f t="shared" si="4"/>
        <v>34</v>
      </c>
      <c r="T263" s="30">
        <f t="shared" si="5"/>
        <v>40</v>
      </c>
      <c r="U263" s="30">
        <f t="shared" si="6"/>
        <v>20</v>
      </c>
      <c r="V263" s="31">
        <f t="shared" si="7"/>
        <v>0.5405405405</v>
      </c>
      <c r="W263" s="32">
        <f t="shared" si="8"/>
        <v>0.04109589041</v>
      </c>
      <c r="X263" s="33">
        <f t="shared" si="9"/>
        <v>0.02490660025</v>
      </c>
      <c r="Y263" s="34">
        <f t="shared" ref="Y263:AH263" si="272">Y$2*POWER($V263,Y$3)*POWER($W263,Y$4)*POWER($X263,Y$5)</f>
        <v>0.1283647541</v>
      </c>
      <c r="Z263" s="34">
        <f t="shared" si="272"/>
        <v>-0.08212598722</v>
      </c>
      <c r="AA263" s="34">
        <f t="shared" si="272"/>
        <v>0.1858203693</v>
      </c>
      <c r="AB263" s="34">
        <f t="shared" si="272"/>
        <v>0.4356982828</v>
      </c>
      <c r="AC263" s="34">
        <f t="shared" si="272"/>
        <v>0.0130343305</v>
      </c>
      <c r="AD263" s="34">
        <f t="shared" si="272"/>
        <v>0.00007504014023</v>
      </c>
      <c r="AE263" s="34">
        <f t="shared" si="272"/>
        <v>-0.01635416061</v>
      </c>
      <c r="AF263" s="34">
        <f t="shared" si="272"/>
        <v>-0.0284584328</v>
      </c>
      <c r="AG263" s="34">
        <f t="shared" si="272"/>
        <v>-0.05652639976</v>
      </c>
      <c r="AH263" s="34">
        <f t="shared" si="272"/>
        <v>-0.006736696763</v>
      </c>
      <c r="AI263" s="34">
        <f t="shared" si="11"/>
        <v>0.5727910997</v>
      </c>
      <c r="AJ263" s="35">
        <f t="shared" si="12"/>
        <v>0.5748031496</v>
      </c>
      <c r="AK263" s="36">
        <f t="shared" si="13"/>
        <v>0.002012049919</v>
      </c>
      <c r="AL263" s="37">
        <f t="shared" si="14"/>
        <v>73</v>
      </c>
      <c r="AM263" s="37">
        <f t="shared" si="15"/>
        <v>73</v>
      </c>
      <c r="AN263" s="37">
        <f t="shared" si="16"/>
        <v>0</v>
      </c>
    </row>
    <row r="264">
      <c r="A264" s="15">
        <f t="shared" si="17"/>
        <v>258</v>
      </c>
      <c r="B264" s="15">
        <v>6.0</v>
      </c>
      <c r="C264" s="15" t="s">
        <v>304</v>
      </c>
      <c r="D264" s="16">
        <v>790.0</v>
      </c>
      <c r="E264" s="17">
        <v>4.0</v>
      </c>
      <c r="F264" s="17">
        <v>2.0</v>
      </c>
      <c r="G264" s="17">
        <v>22.0</v>
      </c>
      <c r="H264" s="18">
        <v>1.0</v>
      </c>
      <c r="I264" s="18">
        <v>1.0</v>
      </c>
      <c r="J264" s="18">
        <v>16.0</v>
      </c>
      <c r="K264" s="19">
        <v>28.0</v>
      </c>
      <c r="L264" s="19">
        <v>33.0</v>
      </c>
      <c r="M264" s="19">
        <v>70.0</v>
      </c>
      <c r="N264" s="20">
        <v>4.0</v>
      </c>
      <c r="O264" s="20">
        <v>2.0</v>
      </c>
      <c r="P264" s="20">
        <v>27.0</v>
      </c>
      <c r="Q264" s="29">
        <f t="shared" si="2"/>
        <v>196</v>
      </c>
      <c r="R264" s="30">
        <f t="shared" si="3"/>
        <v>61</v>
      </c>
      <c r="S264" s="30">
        <f t="shared" si="4"/>
        <v>38</v>
      </c>
      <c r="T264" s="30">
        <f t="shared" si="5"/>
        <v>70</v>
      </c>
      <c r="U264" s="30">
        <f t="shared" si="6"/>
        <v>27</v>
      </c>
      <c r="V264" s="31">
        <f t="shared" si="7"/>
        <v>0.6481481481</v>
      </c>
      <c r="W264" s="32">
        <f t="shared" si="8"/>
        <v>0.07721518987</v>
      </c>
      <c r="X264" s="33">
        <f t="shared" si="9"/>
        <v>0.03417721519</v>
      </c>
      <c r="Y264" s="34">
        <f t="shared" ref="Y264:AH264" si="273">Y$2*POWER($V264,Y$3)*POWER($W264,Y$4)*POWER($X264,Y$5)</f>
        <v>0.1283647541</v>
      </c>
      <c r="Z264" s="34">
        <f t="shared" si="273"/>
        <v>-0.1126945272</v>
      </c>
      <c r="AA264" s="34">
        <f t="shared" si="273"/>
        <v>0.3491384407</v>
      </c>
      <c r="AB264" s="34">
        <f t="shared" si="273"/>
        <v>0.522434515</v>
      </c>
      <c r="AC264" s="34">
        <f t="shared" si="273"/>
        <v>0.02454331231</v>
      </c>
      <c r="AD264" s="34">
        <f t="shared" si="273"/>
        <v>0.0001934729299</v>
      </c>
      <c r="AE264" s="34">
        <f t="shared" si="273"/>
        <v>-0.05773470575</v>
      </c>
      <c r="AF264" s="34">
        <f t="shared" si="273"/>
        <v>-0.04682515409</v>
      </c>
      <c r="AG264" s="34">
        <f t="shared" si="273"/>
        <v>-0.127350803</v>
      </c>
      <c r="AH264" s="34">
        <f t="shared" si="273"/>
        <v>-0.009685878677</v>
      </c>
      <c r="AI264" s="34">
        <f t="shared" si="11"/>
        <v>0.6703834264</v>
      </c>
      <c r="AJ264" s="35">
        <f t="shared" si="12"/>
        <v>0.6683673469</v>
      </c>
      <c r="AK264" s="36">
        <f t="shared" si="13"/>
        <v>0.002016079487</v>
      </c>
      <c r="AL264" s="37">
        <f t="shared" si="14"/>
        <v>131</v>
      </c>
      <c r="AM264" s="37">
        <f t="shared" si="15"/>
        <v>131</v>
      </c>
      <c r="AN264" s="37">
        <f t="shared" si="16"/>
        <v>0</v>
      </c>
    </row>
    <row r="265">
      <c r="A265" s="15">
        <f t="shared" si="17"/>
        <v>259</v>
      </c>
      <c r="B265" s="15">
        <v>11.0</v>
      </c>
      <c r="C265" s="15" t="s">
        <v>305</v>
      </c>
      <c r="D265" s="16">
        <v>690.0</v>
      </c>
      <c r="E265" s="17">
        <v>12.0</v>
      </c>
      <c r="F265" s="17">
        <v>2.0</v>
      </c>
      <c r="G265" s="17">
        <v>17.0</v>
      </c>
      <c r="H265" s="18">
        <v>1.0</v>
      </c>
      <c r="I265" s="18">
        <v>2.0</v>
      </c>
      <c r="J265" s="18">
        <v>15.0</v>
      </c>
      <c r="K265" s="19">
        <v>10.0</v>
      </c>
      <c r="L265" s="19">
        <v>21.0</v>
      </c>
      <c r="M265" s="19">
        <v>36.0</v>
      </c>
      <c r="N265" s="20">
        <v>3.0</v>
      </c>
      <c r="O265" s="20">
        <v>2.0</v>
      </c>
      <c r="P265" s="20">
        <v>15.0</v>
      </c>
      <c r="Q265" s="29">
        <f t="shared" si="2"/>
        <v>114</v>
      </c>
      <c r="R265" s="30">
        <f t="shared" si="3"/>
        <v>31</v>
      </c>
      <c r="S265" s="30">
        <f t="shared" si="4"/>
        <v>32</v>
      </c>
      <c r="T265" s="30">
        <f t="shared" si="5"/>
        <v>36</v>
      </c>
      <c r="U265" s="30">
        <f t="shared" si="6"/>
        <v>15</v>
      </c>
      <c r="V265" s="31">
        <f t="shared" si="7"/>
        <v>0.5294117647</v>
      </c>
      <c r="W265" s="32">
        <f t="shared" si="8"/>
        <v>0.04492753623</v>
      </c>
      <c r="X265" s="33">
        <f t="shared" si="9"/>
        <v>0.02173913043</v>
      </c>
      <c r="Y265" s="34">
        <f t="shared" ref="Y265:AH265" si="274">Y$2*POWER($V265,Y$3)*POWER($W265,Y$4)*POWER($X265,Y$5)</f>
        <v>0.1283647541</v>
      </c>
      <c r="Z265" s="34">
        <f t="shared" si="274"/>
        <v>-0.07168170407</v>
      </c>
      <c r="AA265" s="34">
        <f t="shared" si="274"/>
        <v>0.2031456501</v>
      </c>
      <c r="AB265" s="34">
        <f t="shared" si="274"/>
        <v>0.426728024</v>
      </c>
      <c r="AC265" s="34">
        <f t="shared" si="274"/>
        <v>0.009929883762</v>
      </c>
      <c r="AD265" s="34">
        <f t="shared" si="274"/>
        <v>0.00007160371634</v>
      </c>
      <c r="AE265" s="34">
        <f t="shared" si="274"/>
        <v>-0.01954594514</v>
      </c>
      <c r="AF265" s="34">
        <f t="shared" si="274"/>
        <v>-0.02432786596</v>
      </c>
      <c r="AG265" s="34">
        <f t="shared" si="274"/>
        <v>-0.06052444985</v>
      </c>
      <c r="AH265" s="34">
        <f t="shared" si="274"/>
        <v>-0.006462158887</v>
      </c>
      <c r="AI265" s="34">
        <f t="shared" si="11"/>
        <v>0.5856977918</v>
      </c>
      <c r="AJ265" s="35">
        <f t="shared" si="12"/>
        <v>0.5877192982</v>
      </c>
      <c r="AK265" s="36">
        <f t="shared" si="13"/>
        <v>0.002021506426</v>
      </c>
      <c r="AL265" s="37">
        <f t="shared" si="14"/>
        <v>67</v>
      </c>
      <c r="AM265" s="37">
        <f t="shared" si="15"/>
        <v>67</v>
      </c>
      <c r="AN265" s="37">
        <f t="shared" si="16"/>
        <v>0</v>
      </c>
    </row>
    <row r="266">
      <c r="A266" s="15">
        <f t="shared" si="17"/>
        <v>260</v>
      </c>
      <c r="B266" s="15">
        <v>11.0</v>
      </c>
      <c r="C266" s="15" t="s">
        <v>306</v>
      </c>
      <c r="D266" s="16">
        <v>961.0</v>
      </c>
      <c r="E266" s="17">
        <v>4.0</v>
      </c>
      <c r="F266" s="17">
        <v>0.0</v>
      </c>
      <c r="G266" s="17">
        <v>21.0</v>
      </c>
      <c r="H266" s="18">
        <v>1.0</v>
      </c>
      <c r="I266" s="18">
        <v>3.0</v>
      </c>
      <c r="J266" s="18">
        <v>11.0</v>
      </c>
      <c r="K266" s="19">
        <v>8.0</v>
      </c>
      <c r="L266" s="19">
        <v>19.0</v>
      </c>
      <c r="M266" s="19">
        <v>68.0</v>
      </c>
      <c r="N266" s="20">
        <v>2.0</v>
      </c>
      <c r="O266" s="20">
        <v>1.0</v>
      </c>
      <c r="P266" s="20">
        <v>23.0</v>
      </c>
      <c r="Q266" s="29">
        <f t="shared" si="2"/>
        <v>150</v>
      </c>
      <c r="R266" s="30">
        <f t="shared" si="3"/>
        <v>27</v>
      </c>
      <c r="S266" s="30">
        <f t="shared" si="4"/>
        <v>32</v>
      </c>
      <c r="T266" s="30">
        <f t="shared" si="5"/>
        <v>68</v>
      </c>
      <c r="U266" s="30">
        <f t="shared" si="6"/>
        <v>23</v>
      </c>
      <c r="V266" s="31">
        <f t="shared" si="7"/>
        <v>0.68</v>
      </c>
      <c r="W266" s="32">
        <f t="shared" si="8"/>
        <v>0.02809573361</v>
      </c>
      <c r="X266" s="33">
        <f t="shared" si="9"/>
        <v>0.02393340271</v>
      </c>
      <c r="Y266" s="34">
        <f t="shared" ref="Y266:AH266" si="275">Y$2*POWER($V266,Y$3)*POWER($W266,Y$4)*POWER($X266,Y$5)</f>
        <v>0.1283647541</v>
      </c>
      <c r="Z266" s="34">
        <f t="shared" si="275"/>
        <v>-0.07891700614</v>
      </c>
      <c r="AA266" s="34">
        <f t="shared" si="275"/>
        <v>0.1270384835</v>
      </c>
      <c r="AB266" s="34">
        <f t="shared" si="275"/>
        <v>0.5481084398</v>
      </c>
      <c r="AC266" s="34">
        <f t="shared" si="275"/>
        <v>0.01203562713</v>
      </c>
      <c r="AD266" s="34">
        <f t="shared" si="275"/>
        <v>0.00004929758186</v>
      </c>
      <c r="AE266" s="34">
        <f t="shared" si="275"/>
        <v>-0.007643851166</v>
      </c>
      <c r="AF266" s="34">
        <f t="shared" si="275"/>
        <v>-0.03440183582</v>
      </c>
      <c r="AG266" s="34">
        <f t="shared" si="275"/>
        <v>-0.04861540953</v>
      </c>
      <c r="AH266" s="34">
        <f t="shared" si="275"/>
        <v>-0.01066125378</v>
      </c>
      <c r="AI266" s="34">
        <f t="shared" si="11"/>
        <v>0.6353572456</v>
      </c>
      <c r="AJ266" s="35">
        <f t="shared" si="12"/>
        <v>0.6333333333</v>
      </c>
      <c r="AK266" s="36">
        <f t="shared" si="13"/>
        <v>0.002023912299</v>
      </c>
      <c r="AL266" s="37">
        <f t="shared" si="14"/>
        <v>95</v>
      </c>
      <c r="AM266" s="37">
        <f t="shared" si="15"/>
        <v>95</v>
      </c>
      <c r="AN266" s="37">
        <f t="shared" si="16"/>
        <v>0</v>
      </c>
    </row>
    <row r="267">
      <c r="A267" s="15">
        <f t="shared" si="17"/>
        <v>261</v>
      </c>
      <c r="B267" s="15">
        <v>8.0</v>
      </c>
      <c r="C267" s="15" t="s">
        <v>307</v>
      </c>
      <c r="D267" s="16">
        <v>570.0</v>
      </c>
      <c r="E267" s="17">
        <v>1.0</v>
      </c>
      <c r="F267" s="17">
        <v>2.0</v>
      </c>
      <c r="G267" s="17">
        <v>8.0</v>
      </c>
      <c r="H267" s="18">
        <v>0.0</v>
      </c>
      <c r="I267" s="18">
        <v>0.0</v>
      </c>
      <c r="J267" s="18">
        <v>12.0</v>
      </c>
      <c r="K267" s="19">
        <v>5.0</v>
      </c>
      <c r="L267" s="19">
        <v>15.0</v>
      </c>
      <c r="M267" s="19">
        <v>41.0</v>
      </c>
      <c r="N267" s="20">
        <v>7.0</v>
      </c>
      <c r="O267" s="20">
        <v>3.0</v>
      </c>
      <c r="P267" s="20">
        <v>17.0</v>
      </c>
      <c r="Q267" s="29">
        <f t="shared" si="2"/>
        <v>98</v>
      </c>
      <c r="R267" s="30">
        <f t="shared" si="3"/>
        <v>20</v>
      </c>
      <c r="S267" s="30">
        <f t="shared" si="4"/>
        <v>20</v>
      </c>
      <c r="T267" s="30">
        <f t="shared" si="5"/>
        <v>41</v>
      </c>
      <c r="U267" s="30">
        <f t="shared" si="6"/>
        <v>17</v>
      </c>
      <c r="V267" s="31">
        <f t="shared" si="7"/>
        <v>0.6721311475</v>
      </c>
      <c r="W267" s="32">
        <f t="shared" si="8"/>
        <v>0.0350877193</v>
      </c>
      <c r="X267" s="33">
        <f t="shared" si="9"/>
        <v>0.0298245614</v>
      </c>
      <c r="Y267" s="34">
        <f t="shared" ref="Y267:AH267" si="276">Y$2*POWER($V267,Y$3)*POWER($W267,Y$4)*POWER($X267,Y$5)</f>
        <v>0.1283647541</v>
      </c>
      <c r="Z267" s="34">
        <f t="shared" si="276"/>
        <v>-0.09834226768</v>
      </c>
      <c r="AA267" s="34">
        <f t="shared" si="276"/>
        <v>0.1586536486</v>
      </c>
      <c r="AB267" s="34">
        <f t="shared" si="276"/>
        <v>0.5417658156</v>
      </c>
      <c r="AC267" s="34">
        <f t="shared" si="276"/>
        <v>0.01868994225</v>
      </c>
      <c r="AD267" s="34">
        <f t="shared" si="276"/>
        <v>0.00007672024794</v>
      </c>
      <c r="AE267" s="34">
        <f t="shared" si="276"/>
        <v>-0.01192179773</v>
      </c>
      <c r="AF267" s="34">
        <f t="shared" si="276"/>
        <v>-0.04237369588</v>
      </c>
      <c r="AG267" s="34">
        <f t="shared" si="276"/>
        <v>-0.06001140865</v>
      </c>
      <c r="AH267" s="34">
        <f t="shared" si="276"/>
        <v>-0.01041594071</v>
      </c>
      <c r="AI267" s="34">
        <f t="shared" si="11"/>
        <v>0.6244857702</v>
      </c>
      <c r="AJ267" s="35">
        <f t="shared" si="12"/>
        <v>0.6224489796</v>
      </c>
      <c r="AK267" s="36">
        <f t="shared" si="13"/>
        <v>0.002036790578</v>
      </c>
      <c r="AL267" s="37">
        <f t="shared" si="14"/>
        <v>61</v>
      </c>
      <c r="AM267" s="37">
        <f t="shared" si="15"/>
        <v>61</v>
      </c>
      <c r="AN267" s="37">
        <f t="shared" si="16"/>
        <v>0</v>
      </c>
    </row>
    <row r="268">
      <c r="A268" s="15">
        <f t="shared" si="17"/>
        <v>262</v>
      </c>
      <c r="B268" s="15">
        <v>11.0</v>
      </c>
      <c r="C268" s="15" t="s">
        <v>308</v>
      </c>
      <c r="D268" s="16">
        <v>451.0</v>
      </c>
      <c r="E268" s="17">
        <v>3.0</v>
      </c>
      <c r="F268" s="17">
        <v>4.0</v>
      </c>
      <c r="G268" s="17">
        <v>17.0</v>
      </c>
      <c r="H268" s="18">
        <v>2.0</v>
      </c>
      <c r="I268" s="18">
        <v>1.0</v>
      </c>
      <c r="J268" s="18">
        <v>7.0</v>
      </c>
      <c r="K268" s="19">
        <v>13.0</v>
      </c>
      <c r="L268" s="19">
        <v>15.0</v>
      </c>
      <c r="M268" s="19">
        <v>32.0</v>
      </c>
      <c r="N268" s="20">
        <v>4.0</v>
      </c>
      <c r="O268" s="20">
        <v>2.0</v>
      </c>
      <c r="P268" s="20">
        <v>15.0</v>
      </c>
      <c r="Q268" s="29">
        <f t="shared" si="2"/>
        <v>99</v>
      </c>
      <c r="R268" s="30">
        <f t="shared" si="3"/>
        <v>28</v>
      </c>
      <c r="S268" s="30">
        <f t="shared" si="4"/>
        <v>24</v>
      </c>
      <c r="T268" s="30">
        <f t="shared" si="5"/>
        <v>32</v>
      </c>
      <c r="U268" s="30">
        <f t="shared" si="6"/>
        <v>15</v>
      </c>
      <c r="V268" s="31">
        <f t="shared" si="7"/>
        <v>0.5714285714</v>
      </c>
      <c r="W268" s="32">
        <f t="shared" si="8"/>
        <v>0.06208425721</v>
      </c>
      <c r="X268" s="33">
        <f t="shared" si="9"/>
        <v>0.0332594235</v>
      </c>
      <c r="Y268" s="34">
        <f t="shared" ref="Y268:AH268" si="277">Y$2*POWER($V268,Y$3)*POWER($W268,Y$4)*POWER($X268,Y$5)</f>
        <v>0.1283647541</v>
      </c>
      <c r="Z268" s="34">
        <f t="shared" si="277"/>
        <v>-0.109668239</v>
      </c>
      <c r="AA268" s="34">
        <f t="shared" si="277"/>
        <v>0.280721977</v>
      </c>
      <c r="AB268" s="34">
        <f t="shared" si="277"/>
        <v>0.4605953275</v>
      </c>
      <c r="AC268" s="34">
        <f t="shared" si="277"/>
        <v>0.02324284374</v>
      </c>
      <c r="AD268" s="34">
        <f t="shared" si="277"/>
        <v>0.000151382962</v>
      </c>
      <c r="AE268" s="34">
        <f t="shared" si="277"/>
        <v>-0.03732453864</v>
      </c>
      <c r="AF268" s="34">
        <f t="shared" si="277"/>
        <v>-0.04017398623</v>
      </c>
      <c r="AG268" s="34">
        <f t="shared" si="277"/>
        <v>-0.09027512536</v>
      </c>
      <c r="AH268" s="34">
        <f t="shared" si="277"/>
        <v>-0.007528602341</v>
      </c>
      <c r="AI268" s="34">
        <f t="shared" si="11"/>
        <v>0.6081057937</v>
      </c>
      <c r="AJ268" s="35">
        <f t="shared" si="12"/>
        <v>0.6060606061</v>
      </c>
      <c r="AK268" s="36">
        <f t="shared" si="13"/>
        <v>0.002045187639</v>
      </c>
      <c r="AL268" s="37">
        <f t="shared" si="14"/>
        <v>60</v>
      </c>
      <c r="AM268" s="37">
        <f t="shared" si="15"/>
        <v>60</v>
      </c>
      <c r="AN268" s="37">
        <f t="shared" si="16"/>
        <v>0</v>
      </c>
    </row>
    <row r="269">
      <c r="A269" s="15">
        <f t="shared" si="17"/>
        <v>263</v>
      </c>
      <c r="B269" s="15">
        <v>4.0</v>
      </c>
      <c r="C269" s="15" t="s">
        <v>309</v>
      </c>
      <c r="D269" s="16">
        <v>791.0</v>
      </c>
      <c r="E269" s="17">
        <v>3.0</v>
      </c>
      <c r="F269" s="17">
        <v>1.0</v>
      </c>
      <c r="G269" s="17">
        <v>15.0</v>
      </c>
      <c r="H269" s="18">
        <v>3.0</v>
      </c>
      <c r="I269" s="18">
        <v>3.0</v>
      </c>
      <c r="J269" s="18">
        <v>5.0</v>
      </c>
      <c r="K269" s="19">
        <v>15.0</v>
      </c>
      <c r="L269" s="19">
        <v>19.0</v>
      </c>
      <c r="M269" s="19">
        <v>73.0</v>
      </c>
      <c r="N269" s="20">
        <v>4.0</v>
      </c>
      <c r="O269" s="20">
        <v>3.0</v>
      </c>
      <c r="P269" s="20">
        <v>25.0</v>
      </c>
      <c r="Q269" s="29">
        <f t="shared" si="2"/>
        <v>152</v>
      </c>
      <c r="R269" s="30">
        <f t="shared" si="3"/>
        <v>34</v>
      </c>
      <c r="S269" s="30">
        <f t="shared" si="4"/>
        <v>20</v>
      </c>
      <c r="T269" s="30">
        <f t="shared" si="5"/>
        <v>73</v>
      </c>
      <c r="U269" s="30">
        <f t="shared" si="6"/>
        <v>25</v>
      </c>
      <c r="V269" s="31">
        <f t="shared" si="7"/>
        <v>0.7849462366</v>
      </c>
      <c r="W269" s="32">
        <f t="shared" si="8"/>
        <v>0.04298356511</v>
      </c>
      <c r="X269" s="33">
        <f t="shared" si="9"/>
        <v>0.03160556258</v>
      </c>
      <c r="Y269" s="34">
        <f t="shared" ref="Y269:AH269" si="278">Y$2*POWER($V269,Y$3)*POWER($W269,Y$4)*POWER($X269,Y$5)</f>
        <v>0.1283647541</v>
      </c>
      <c r="Z269" s="34">
        <f t="shared" si="278"/>
        <v>-0.1042148668</v>
      </c>
      <c r="AA269" s="34">
        <f t="shared" si="278"/>
        <v>0.1943557339</v>
      </c>
      <c r="AB269" s="34">
        <f t="shared" si="278"/>
        <v>0.6326994956</v>
      </c>
      <c r="AC269" s="34">
        <f t="shared" si="278"/>
        <v>0.02098876468</v>
      </c>
      <c r="AD269" s="34">
        <f t="shared" si="278"/>
        <v>0.00009959711321</v>
      </c>
      <c r="AE269" s="34">
        <f t="shared" si="278"/>
        <v>-0.01789107088</v>
      </c>
      <c r="AF269" s="34">
        <f t="shared" si="278"/>
        <v>-0.05244108814</v>
      </c>
      <c r="AG269" s="34">
        <f t="shared" si="278"/>
        <v>-0.08585527912</v>
      </c>
      <c r="AH269" s="34">
        <f t="shared" si="278"/>
        <v>-0.01420594991</v>
      </c>
      <c r="AI269" s="34">
        <f t="shared" si="11"/>
        <v>0.7019000905</v>
      </c>
      <c r="AJ269" s="35">
        <f t="shared" si="12"/>
        <v>0.7039473684</v>
      </c>
      <c r="AK269" s="36">
        <f t="shared" si="13"/>
        <v>0.002047277883</v>
      </c>
      <c r="AL269" s="37">
        <f t="shared" si="14"/>
        <v>107</v>
      </c>
      <c r="AM269" s="37">
        <f t="shared" si="15"/>
        <v>107</v>
      </c>
      <c r="AN269" s="37">
        <f t="shared" si="16"/>
        <v>0</v>
      </c>
    </row>
    <row r="270">
      <c r="A270" s="15">
        <f t="shared" si="17"/>
        <v>264</v>
      </c>
      <c r="B270" s="15">
        <v>4.0</v>
      </c>
      <c r="C270" s="15" t="s">
        <v>310</v>
      </c>
      <c r="D270" s="16">
        <v>461.0</v>
      </c>
      <c r="E270" s="17">
        <v>1.0</v>
      </c>
      <c r="F270" s="17">
        <v>4.0</v>
      </c>
      <c r="G270" s="17">
        <v>17.0</v>
      </c>
      <c r="H270" s="18">
        <v>3.0</v>
      </c>
      <c r="I270" s="18">
        <v>2.0</v>
      </c>
      <c r="J270" s="18">
        <v>11.0</v>
      </c>
      <c r="K270" s="19">
        <v>2.0</v>
      </c>
      <c r="L270" s="19">
        <v>6.0</v>
      </c>
      <c r="M270" s="19">
        <v>34.0</v>
      </c>
      <c r="N270" s="20">
        <v>1.0</v>
      </c>
      <c r="O270" s="20">
        <v>1.0</v>
      </c>
      <c r="P270" s="20">
        <v>15.0</v>
      </c>
      <c r="Q270" s="29">
        <f t="shared" si="2"/>
        <v>85</v>
      </c>
      <c r="R270" s="30">
        <f t="shared" si="3"/>
        <v>8</v>
      </c>
      <c r="S270" s="30">
        <f t="shared" si="4"/>
        <v>28</v>
      </c>
      <c r="T270" s="30">
        <f t="shared" si="5"/>
        <v>34</v>
      </c>
      <c r="U270" s="30">
        <f t="shared" si="6"/>
        <v>15</v>
      </c>
      <c r="V270" s="31">
        <f t="shared" si="7"/>
        <v>0.5483870968</v>
      </c>
      <c r="W270" s="32">
        <f t="shared" si="8"/>
        <v>0.01735357918</v>
      </c>
      <c r="X270" s="33">
        <f t="shared" si="9"/>
        <v>0.03253796095</v>
      </c>
      <c r="Y270" s="34">
        <f t="shared" ref="Y270:AH270" si="279">Y$2*POWER($V270,Y$3)*POWER($W270,Y$4)*POWER($X270,Y$5)</f>
        <v>0.1283647541</v>
      </c>
      <c r="Z270" s="34">
        <f t="shared" si="279"/>
        <v>-0.1072893184</v>
      </c>
      <c r="AA270" s="34">
        <f t="shared" si="279"/>
        <v>0.07846644661</v>
      </c>
      <c r="AB270" s="34">
        <f t="shared" si="279"/>
        <v>0.4420229353</v>
      </c>
      <c r="AC270" s="34">
        <f t="shared" si="279"/>
        <v>0.02224541414</v>
      </c>
      <c r="AD270" s="34">
        <f t="shared" si="279"/>
        <v>0.00004139617243</v>
      </c>
      <c r="AE270" s="34">
        <f t="shared" si="279"/>
        <v>-0.002916148208</v>
      </c>
      <c r="AF270" s="34">
        <f t="shared" si="279"/>
        <v>-0.0377177536</v>
      </c>
      <c r="AG270" s="34">
        <f t="shared" si="279"/>
        <v>-0.02421591862</v>
      </c>
      <c r="AH270" s="34">
        <f t="shared" si="279"/>
        <v>-0.006933697825</v>
      </c>
      <c r="AI270" s="34">
        <f t="shared" si="11"/>
        <v>0.4920681096</v>
      </c>
      <c r="AJ270" s="35">
        <f t="shared" si="12"/>
        <v>0.4941176471</v>
      </c>
      <c r="AK270" s="36">
        <f t="shared" si="13"/>
        <v>0.002049537436</v>
      </c>
      <c r="AL270" s="37">
        <f t="shared" si="14"/>
        <v>42</v>
      </c>
      <c r="AM270" s="37">
        <f t="shared" si="15"/>
        <v>42</v>
      </c>
      <c r="AN270" s="37">
        <f t="shared" si="16"/>
        <v>0</v>
      </c>
    </row>
    <row r="271">
      <c r="A271" s="15">
        <f t="shared" si="17"/>
        <v>265</v>
      </c>
      <c r="B271" s="15">
        <v>11.0</v>
      </c>
      <c r="C271" s="15" t="s">
        <v>311</v>
      </c>
      <c r="D271" s="16">
        <v>626.0</v>
      </c>
      <c r="E271" s="17">
        <v>5.0</v>
      </c>
      <c r="F271" s="17">
        <v>0.0</v>
      </c>
      <c r="G271" s="17">
        <v>17.0</v>
      </c>
      <c r="H271" s="18">
        <v>4.0</v>
      </c>
      <c r="I271" s="18">
        <v>1.0</v>
      </c>
      <c r="J271" s="18">
        <v>14.0</v>
      </c>
      <c r="K271" s="19">
        <v>11.0</v>
      </c>
      <c r="L271" s="19">
        <v>24.0</v>
      </c>
      <c r="M271" s="19">
        <v>51.0</v>
      </c>
      <c r="N271" s="20">
        <v>2.0</v>
      </c>
      <c r="O271" s="20">
        <v>2.0</v>
      </c>
      <c r="P271" s="20">
        <v>27.0</v>
      </c>
      <c r="Q271" s="29">
        <f t="shared" si="2"/>
        <v>144</v>
      </c>
      <c r="R271" s="30">
        <f t="shared" si="3"/>
        <v>35</v>
      </c>
      <c r="S271" s="30">
        <f t="shared" si="4"/>
        <v>31</v>
      </c>
      <c r="T271" s="30">
        <f t="shared" si="5"/>
        <v>51</v>
      </c>
      <c r="U271" s="30">
        <f t="shared" si="6"/>
        <v>27</v>
      </c>
      <c r="V271" s="31">
        <f t="shared" si="7"/>
        <v>0.6219512195</v>
      </c>
      <c r="W271" s="32">
        <f t="shared" si="8"/>
        <v>0.05591054313</v>
      </c>
      <c r="X271" s="33">
        <f t="shared" si="9"/>
        <v>0.04313099042</v>
      </c>
      <c r="Y271" s="34">
        <f t="shared" ref="Y271:AH271" si="280">Y$2*POWER($V271,Y$3)*POWER($W271,Y$4)*POWER($X271,Y$5)</f>
        <v>0.1283647541</v>
      </c>
      <c r="Z271" s="34">
        <f t="shared" si="280"/>
        <v>-0.142218333</v>
      </c>
      <c r="AA271" s="34">
        <f t="shared" si="280"/>
        <v>0.2528067324</v>
      </c>
      <c r="AB271" s="34">
        <f t="shared" si="280"/>
        <v>0.5013186949</v>
      </c>
      <c r="AC271" s="34">
        <f t="shared" si="280"/>
        <v>0.03908757162</v>
      </c>
      <c r="AD271" s="34">
        <f t="shared" si="280"/>
        <v>0.0001767925395</v>
      </c>
      <c r="AE271" s="34">
        <f t="shared" si="280"/>
        <v>-0.030270451</v>
      </c>
      <c r="AF271" s="34">
        <f t="shared" si="280"/>
        <v>-0.05670404134</v>
      </c>
      <c r="AG271" s="34">
        <f t="shared" si="280"/>
        <v>-0.08848602668</v>
      </c>
      <c r="AH271" s="34">
        <f t="shared" si="280"/>
        <v>-0.00891873178</v>
      </c>
      <c r="AI271" s="34">
        <f t="shared" si="11"/>
        <v>0.5951569618</v>
      </c>
      <c r="AJ271" s="35">
        <f t="shared" si="12"/>
        <v>0.5972222222</v>
      </c>
      <c r="AK271" s="36">
        <f t="shared" si="13"/>
        <v>0.002065260389</v>
      </c>
      <c r="AL271" s="37">
        <f t="shared" si="14"/>
        <v>86</v>
      </c>
      <c r="AM271" s="37">
        <f t="shared" si="15"/>
        <v>86</v>
      </c>
      <c r="AN271" s="37">
        <f t="shared" si="16"/>
        <v>0</v>
      </c>
    </row>
    <row r="272">
      <c r="A272" s="15">
        <f t="shared" si="17"/>
        <v>266</v>
      </c>
      <c r="B272" s="15">
        <v>6.0</v>
      </c>
      <c r="C272" s="15" t="s">
        <v>312</v>
      </c>
      <c r="D272" s="16">
        <v>850.0</v>
      </c>
      <c r="E272" s="17">
        <v>2.0</v>
      </c>
      <c r="F272" s="17">
        <v>6.0</v>
      </c>
      <c r="G272" s="17">
        <v>24.0</v>
      </c>
      <c r="H272" s="18">
        <v>1.0</v>
      </c>
      <c r="I272" s="18">
        <v>3.0</v>
      </c>
      <c r="J272" s="18">
        <v>23.0</v>
      </c>
      <c r="K272" s="19">
        <v>10.0</v>
      </c>
      <c r="L272" s="19">
        <v>24.0</v>
      </c>
      <c r="M272" s="19">
        <v>68.0</v>
      </c>
      <c r="N272" s="20">
        <v>2.0</v>
      </c>
      <c r="O272" s="20">
        <v>3.0</v>
      </c>
      <c r="P272" s="20">
        <v>22.0</v>
      </c>
      <c r="Q272" s="29">
        <f t="shared" si="2"/>
        <v>171</v>
      </c>
      <c r="R272" s="30">
        <f t="shared" si="3"/>
        <v>34</v>
      </c>
      <c r="S272" s="30">
        <f t="shared" si="4"/>
        <v>47</v>
      </c>
      <c r="T272" s="30">
        <f t="shared" si="5"/>
        <v>68</v>
      </c>
      <c r="U272" s="30">
        <f t="shared" si="6"/>
        <v>22</v>
      </c>
      <c r="V272" s="31">
        <f t="shared" si="7"/>
        <v>0.5913043478</v>
      </c>
      <c r="W272" s="32">
        <f t="shared" si="8"/>
        <v>0.04</v>
      </c>
      <c r="X272" s="33">
        <f t="shared" si="9"/>
        <v>0.02588235294</v>
      </c>
      <c r="Y272" s="34">
        <f t="shared" ref="Y272:AH272" si="281">Y$2*POWER($V272,Y$3)*POWER($W272,Y$4)*POWER($X272,Y$5)</f>
        <v>0.1283647541</v>
      </c>
      <c r="Z272" s="34">
        <f t="shared" si="281"/>
        <v>-0.08534339355</v>
      </c>
      <c r="AA272" s="34">
        <f t="shared" si="281"/>
        <v>0.1808651594</v>
      </c>
      <c r="AB272" s="34">
        <f t="shared" si="281"/>
        <v>0.4766160346</v>
      </c>
      <c r="AC272" s="34">
        <f t="shared" si="281"/>
        <v>0.01407561367</v>
      </c>
      <c r="AD272" s="34">
        <f t="shared" si="281"/>
        <v>0.0000759004828</v>
      </c>
      <c r="AE272" s="34">
        <f t="shared" si="281"/>
        <v>-0.01549356833</v>
      </c>
      <c r="AF272" s="34">
        <f t="shared" si="281"/>
        <v>-0.03235065553</v>
      </c>
      <c r="AG272" s="34">
        <f t="shared" si="281"/>
        <v>-0.06018603357</v>
      </c>
      <c r="AH272" s="34">
        <f t="shared" si="281"/>
        <v>-0.008061439528</v>
      </c>
      <c r="AI272" s="34">
        <f t="shared" si="11"/>
        <v>0.5985623718</v>
      </c>
      <c r="AJ272" s="35">
        <f t="shared" si="12"/>
        <v>0.5964912281</v>
      </c>
      <c r="AK272" s="36">
        <f t="shared" si="13"/>
        <v>0.002071143696</v>
      </c>
      <c r="AL272" s="37">
        <f t="shared" si="14"/>
        <v>102</v>
      </c>
      <c r="AM272" s="37">
        <f t="shared" si="15"/>
        <v>102</v>
      </c>
      <c r="AN272" s="37">
        <f t="shared" si="16"/>
        <v>0</v>
      </c>
    </row>
    <row r="273">
      <c r="A273" s="15">
        <f t="shared" si="17"/>
        <v>267</v>
      </c>
      <c r="B273" s="15">
        <v>6.0</v>
      </c>
      <c r="C273" s="15" t="s">
        <v>313</v>
      </c>
      <c r="D273" s="16">
        <v>817.0</v>
      </c>
      <c r="E273" s="17">
        <v>1.0</v>
      </c>
      <c r="F273" s="17">
        <v>3.0</v>
      </c>
      <c r="G273" s="17">
        <v>14.0</v>
      </c>
      <c r="H273" s="18">
        <v>2.0</v>
      </c>
      <c r="I273" s="18">
        <v>5.0</v>
      </c>
      <c r="J273" s="18">
        <v>17.0</v>
      </c>
      <c r="K273" s="19">
        <v>18.0</v>
      </c>
      <c r="L273" s="19">
        <v>28.0</v>
      </c>
      <c r="M273" s="19">
        <v>74.0</v>
      </c>
      <c r="N273" s="20">
        <v>5.0</v>
      </c>
      <c r="O273" s="20">
        <v>1.0</v>
      </c>
      <c r="P273" s="20">
        <v>29.0</v>
      </c>
      <c r="Q273" s="29">
        <f t="shared" si="2"/>
        <v>180</v>
      </c>
      <c r="R273" s="30">
        <f t="shared" si="3"/>
        <v>46</v>
      </c>
      <c r="S273" s="30">
        <f t="shared" si="4"/>
        <v>31</v>
      </c>
      <c r="T273" s="30">
        <f t="shared" si="5"/>
        <v>74</v>
      </c>
      <c r="U273" s="30">
        <f t="shared" si="6"/>
        <v>29</v>
      </c>
      <c r="V273" s="31">
        <f t="shared" si="7"/>
        <v>0.7047619048</v>
      </c>
      <c r="W273" s="32">
        <f t="shared" si="8"/>
        <v>0.05630354957</v>
      </c>
      <c r="X273" s="33">
        <f t="shared" si="9"/>
        <v>0.03549571603</v>
      </c>
      <c r="Y273" s="34">
        <f t="shared" ref="Y273:AH273" si="282">Y$2*POWER($V273,Y$3)*POWER($W273,Y$4)*POWER($X273,Y$5)</f>
        <v>0.1283647541</v>
      </c>
      <c r="Z273" s="34">
        <f t="shared" si="282"/>
        <v>-0.117042097</v>
      </c>
      <c r="AA273" s="34">
        <f t="shared" si="282"/>
        <v>0.2545837618</v>
      </c>
      <c r="AB273" s="34">
        <f t="shared" si="282"/>
        <v>0.5680675706</v>
      </c>
      <c r="AC273" s="34">
        <f t="shared" si="282"/>
        <v>0.02647352125</v>
      </c>
      <c r="AD273" s="34">
        <f t="shared" si="282"/>
        <v>0.0001465185151</v>
      </c>
      <c r="AE273" s="34">
        <f t="shared" si="282"/>
        <v>-0.03069750082</v>
      </c>
      <c r="AF273" s="34">
        <f t="shared" si="282"/>
        <v>-0.05287941231</v>
      </c>
      <c r="AG273" s="34">
        <f t="shared" si="282"/>
        <v>-0.1009724409</v>
      </c>
      <c r="AH273" s="34">
        <f t="shared" si="282"/>
        <v>-0.01145184067</v>
      </c>
      <c r="AI273" s="34">
        <f t="shared" si="11"/>
        <v>0.6645928345</v>
      </c>
      <c r="AJ273" s="35">
        <f t="shared" si="12"/>
        <v>0.6666666667</v>
      </c>
      <c r="AK273" s="36">
        <f t="shared" si="13"/>
        <v>0.002073832124</v>
      </c>
      <c r="AL273" s="37">
        <f t="shared" si="14"/>
        <v>120</v>
      </c>
      <c r="AM273" s="37">
        <f t="shared" si="15"/>
        <v>120</v>
      </c>
      <c r="AN273" s="37">
        <f t="shared" si="16"/>
        <v>0</v>
      </c>
    </row>
    <row r="274">
      <c r="A274" s="15">
        <f t="shared" si="17"/>
        <v>268</v>
      </c>
      <c r="B274" s="15">
        <v>6.0</v>
      </c>
      <c r="C274" s="15" t="s">
        <v>314</v>
      </c>
      <c r="D274" s="16">
        <v>716.0</v>
      </c>
      <c r="E274" s="17">
        <v>2.0</v>
      </c>
      <c r="F274" s="17">
        <v>2.0</v>
      </c>
      <c r="G274" s="17">
        <v>21.0</v>
      </c>
      <c r="H274" s="18">
        <v>3.0</v>
      </c>
      <c r="I274" s="18">
        <v>4.0</v>
      </c>
      <c r="J274" s="18">
        <v>18.0</v>
      </c>
      <c r="K274" s="19">
        <v>16.0</v>
      </c>
      <c r="L274" s="19">
        <v>17.0</v>
      </c>
      <c r="M274" s="19">
        <v>36.0</v>
      </c>
      <c r="N274" s="20">
        <v>4.0</v>
      </c>
      <c r="O274" s="20">
        <v>2.0</v>
      </c>
      <c r="P274" s="20">
        <v>31.0</v>
      </c>
      <c r="Q274" s="29">
        <f t="shared" si="2"/>
        <v>139</v>
      </c>
      <c r="R274" s="30">
        <f t="shared" si="3"/>
        <v>33</v>
      </c>
      <c r="S274" s="30">
        <f t="shared" si="4"/>
        <v>39</v>
      </c>
      <c r="T274" s="30">
        <f t="shared" si="5"/>
        <v>36</v>
      </c>
      <c r="U274" s="30">
        <f t="shared" si="6"/>
        <v>31</v>
      </c>
      <c r="V274" s="31">
        <f t="shared" si="7"/>
        <v>0.48</v>
      </c>
      <c r="W274" s="32">
        <f t="shared" si="8"/>
        <v>0.04608938547</v>
      </c>
      <c r="X274" s="33">
        <f t="shared" si="9"/>
        <v>0.04329608939</v>
      </c>
      <c r="Y274" s="34">
        <f t="shared" ref="Y274:AH274" si="283">Y$2*POWER($V274,Y$3)*POWER($W274,Y$4)*POWER($X274,Y$5)</f>
        <v>0.1283647541</v>
      </c>
      <c r="Z274" s="34">
        <f t="shared" si="283"/>
        <v>-0.1427627235</v>
      </c>
      <c r="AA274" s="34">
        <f t="shared" si="283"/>
        <v>0.2083991013</v>
      </c>
      <c r="AB274" s="34">
        <f t="shared" si="283"/>
        <v>0.3869000751</v>
      </c>
      <c r="AC274" s="34">
        <f t="shared" si="283"/>
        <v>0.03938738708</v>
      </c>
      <c r="AD274" s="34">
        <f t="shared" si="283"/>
        <v>0.0001462953024</v>
      </c>
      <c r="AE274" s="34">
        <f t="shared" si="283"/>
        <v>-0.02056995324</v>
      </c>
      <c r="AF274" s="34">
        <f t="shared" si="283"/>
        <v>-0.04392969285</v>
      </c>
      <c r="AG274" s="34">
        <f t="shared" si="283"/>
        <v>-0.05629460995</v>
      </c>
      <c r="AH274" s="34">
        <f t="shared" si="283"/>
        <v>-0.005312181812</v>
      </c>
      <c r="AI274" s="34">
        <f t="shared" si="11"/>
        <v>0.4943284516</v>
      </c>
      <c r="AJ274" s="35">
        <f t="shared" si="12"/>
        <v>0.4964028777</v>
      </c>
      <c r="AK274" s="36">
        <f t="shared" si="13"/>
        <v>0.002074426072</v>
      </c>
      <c r="AL274" s="37">
        <f t="shared" si="14"/>
        <v>69</v>
      </c>
      <c r="AM274" s="37">
        <f t="shared" si="15"/>
        <v>69</v>
      </c>
      <c r="AN274" s="37">
        <f t="shared" si="16"/>
        <v>0</v>
      </c>
    </row>
    <row r="275">
      <c r="A275" s="15">
        <f t="shared" si="17"/>
        <v>269</v>
      </c>
      <c r="B275" s="15">
        <v>3.0</v>
      </c>
      <c r="C275" s="15" t="s">
        <v>315</v>
      </c>
      <c r="D275" s="16">
        <v>668.0</v>
      </c>
      <c r="E275" s="17">
        <v>0.0</v>
      </c>
      <c r="F275" s="17">
        <v>5.0</v>
      </c>
      <c r="G275" s="17">
        <v>18.0</v>
      </c>
      <c r="H275" s="18">
        <v>2.0</v>
      </c>
      <c r="I275" s="18">
        <v>1.0</v>
      </c>
      <c r="J275" s="18">
        <v>14.0</v>
      </c>
      <c r="K275" s="19">
        <v>8.0</v>
      </c>
      <c r="L275" s="19">
        <v>12.0</v>
      </c>
      <c r="M275" s="19">
        <v>42.0</v>
      </c>
      <c r="N275" s="20">
        <v>1.0</v>
      </c>
      <c r="O275" s="20">
        <v>4.0</v>
      </c>
      <c r="P275" s="20">
        <v>24.0</v>
      </c>
      <c r="Q275" s="29">
        <f t="shared" si="2"/>
        <v>118</v>
      </c>
      <c r="R275" s="30">
        <f t="shared" si="3"/>
        <v>20</v>
      </c>
      <c r="S275" s="30">
        <f t="shared" si="4"/>
        <v>32</v>
      </c>
      <c r="T275" s="30">
        <f t="shared" si="5"/>
        <v>42</v>
      </c>
      <c r="U275" s="30">
        <f t="shared" si="6"/>
        <v>24</v>
      </c>
      <c r="V275" s="31">
        <f t="shared" si="7"/>
        <v>0.5675675676</v>
      </c>
      <c r="W275" s="32">
        <f t="shared" si="8"/>
        <v>0.02994011976</v>
      </c>
      <c r="X275" s="33">
        <f t="shared" si="9"/>
        <v>0.03592814371</v>
      </c>
      <c r="Y275" s="34">
        <f t="shared" ref="Y275:AH275" si="284">Y$2*POWER($V275,Y$3)*POWER($W275,Y$4)*POWER($X275,Y$5)</f>
        <v>0.1283647541</v>
      </c>
      <c r="Z275" s="34">
        <f t="shared" si="284"/>
        <v>-0.118467966</v>
      </c>
      <c r="AA275" s="34">
        <f t="shared" si="284"/>
        <v>0.1353781134</v>
      </c>
      <c r="AB275" s="34">
        <f t="shared" si="284"/>
        <v>0.457483197</v>
      </c>
      <c r="AC275" s="34">
        <f t="shared" si="284"/>
        <v>0.02712247931</v>
      </c>
      <c r="AD275" s="34">
        <f t="shared" si="284"/>
        <v>0.00007886223924</v>
      </c>
      <c r="AE275" s="34">
        <f t="shared" si="284"/>
        <v>-0.008680375963</v>
      </c>
      <c r="AF275" s="34">
        <f t="shared" si="284"/>
        <v>-0.0431043011</v>
      </c>
      <c r="AG275" s="34">
        <f t="shared" si="284"/>
        <v>-0.04324100341</v>
      </c>
      <c r="AH275" s="34">
        <f t="shared" si="284"/>
        <v>-0.007427208181</v>
      </c>
      <c r="AI275" s="34">
        <f t="shared" si="11"/>
        <v>0.5275065513</v>
      </c>
      <c r="AJ275" s="35">
        <f t="shared" si="12"/>
        <v>0.5254237288</v>
      </c>
      <c r="AK275" s="36">
        <f t="shared" si="13"/>
        <v>0.002082822485</v>
      </c>
      <c r="AL275" s="37">
        <f t="shared" si="14"/>
        <v>62</v>
      </c>
      <c r="AM275" s="37">
        <f t="shared" si="15"/>
        <v>62</v>
      </c>
      <c r="AN275" s="37">
        <f t="shared" si="16"/>
        <v>0</v>
      </c>
    </row>
    <row r="276">
      <c r="A276" s="15">
        <f t="shared" si="17"/>
        <v>270</v>
      </c>
      <c r="B276" s="15">
        <v>6.0</v>
      </c>
      <c r="C276" s="15" t="s">
        <v>316</v>
      </c>
      <c r="D276" s="16">
        <v>901.0</v>
      </c>
      <c r="E276" s="17">
        <v>5.0</v>
      </c>
      <c r="F276" s="17">
        <v>3.0</v>
      </c>
      <c r="G276" s="17">
        <v>26.0</v>
      </c>
      <c r="H276" s="18">
        <v>0.0</v>
      </c>
      <c r="I276" s="18">
        <v>1.0</v>
      </c>
      <c r="J276" s="18">
        <v>12.0</v>
      </c>
      <c r="K276" s="19">
        <v>25.0</v>
      </c>
      <c r="L276" s="19">
        <v>35.0</v>
      </c>
      <c r="M276" s="19">
        <v>84.0</v>
      </c>
      <c r="N276" s="20">
        <v>2.0</v>
      </c>
      <c r="O276" s="20">
        <v>1.0</v>
      </c>
      <c r="P276" s="20">
        <v>26.0</v>
      </c>
      <c r="Q276" s="29">
        <f t="shared" si="2"/>
        <v>208</v>
      </c>
      <c r="R276" s="30">
        <f t="shared" si="3"/>
        <v>60</v>
      </c>
      <c r="S276" s="30">
        <f t="shared" si="4"/>
        <v>38</v>
      </c>
      <c r="T276" s="30">
        <f t="shared" si="5"/>
        <v>84</v>
      </c>
      <c r="U276" s="30">
        <f t="shared" si="6"/>
        <v>26</v>
      </c>
      <c r="V276" s="31">
        <f t="shared" si="7"/>
        <v>0.6885245902</v>
      </c>
      <c r="W276" s="32">
        <f t="shared" si="8"/>
        <v>0.06659267481</v>
      </c>
      <c r="X276" s="33">
        <f t="shared" si="9"/>
        <v>0.02885682575</v>
      </c>
      <c r="Y276" s="34">
        <f t="shared" ref="Y276:AH276" si="285">Y$2*POWER($V276,Y$3)*POWER($W276,Y$4)*POWER($X276,Y$5)</f>
        <v>0.1283647541</v>
      </c>
      <c r="Z276" s="34">
        <f t="shared" si="285"/>
        <v>-0.09515129641</v>
      </c>
      <c r="AA276" s="34">
        <f t="shared" si="285"/>
        <v>0.3011073687</v>
      </c>
      <c r="AB276" s="34">
        <f t="shared" si="285"/>
        <v>0.554979616</v>
      </c>
      <c r="AC276" s="34">
        <f t="shared" si="285"/>
        <v>0.01749673209</v>
      </c>
      <c r="AD276" s="34">
        <f t="shared" si="285"/>
        <v>0.0001408820973</v>
      </c>
      <c r="AE276" s="34">
        <f t="shared" si="285"/>
        <v>-0.04294220967</v>
      </c>
      <c r="AF276" s="34">
        <f t="shared" si="285"/>
        <v>-0.04199874086</v>
      </c>
      <c r="AG276" s="34">
        <f t="shared" si="285"/>
        <v>-0.1166730562</v>
      </c>
      <c r="AH276" s="34">
        <f t="shared" si="285"/>
        <v>-0.01093023166</v>
      </c>
      <c r="AI276" s="34">
        <f t="shared" si="11"/>
        <v>0.6943938181</v>
      </c>
      <c r="AJ276" s="35">
        <f t="shared" si="12"/>
        <v>0.6923076923</v>
      </c>
      <c r="AK276" s="36">
        <f t="shared" si="13"/>
        <v>0.002086125822</v>
      </c>
      <c r="AL276" s="37">
        <f t="shared" si="14"/>
        <v>144</v>
      </c>
      <c r="AM276" s="37">
        <f t="shared" si="15"/>
        <v>144</v>
      </c>
      <c r="AN276" s="37">
        <f t="shared" si="16"/>
        <v>0</v>
      </c>
    </row>
    <row r="277">
      <c r="A277" s="15">
        <f t="shared" si="17"/>
        <v>271</v>
      </c>
      <c r="B277" s="15">
        <v>6.0</v>
      </c>
      <c r="C277" s="15" t="s">
        <v>317</v>
      </c>
      <c r="D277" s="16">
        <v>624.0</v>
      </c>
      <c r="E277" s="17">
        <v>1.0</v>
      </c>
      <c r="F277" s="17">
        <v>7.0</v>
      </c>
      <c r="G277" s="17">
        <v>10.0</v>
      </c>
      <c r="H277" s="18">
        <v>0.0</v>
      </c>
      <c r="I277" s="18">
        <v>3.0</v>
      </c>
      <c r="J277" s="18">
        <v>13.0</v>
      </c>
      <c r="K277" s="19">
        <v>12.0</v>
      </c>
      <c r="L277" s="19">
        <v>24.0</v>
      </c>
      <c r="M277" s="19">
        <v>33.0</v>
      </c>
      <c r="N277" s="20">
        <v>14.0</v>
      </c>
      <c r="O277" s="20">
        <v>2.0</v>
      </c>
      <c r="P277" s="20">
        <v>21.0</v>
      </c>
      <c r="Q277" s="29">
        <f t="shared" si="2"/>
        <v>113</v>
      </c>
      <c r="R277" s="30">
        <f t="shared" si="3"/>
        <v>36</v>
      </c>
      <c r="S277" s="30">
        <f t="shared" si="4"/>
        <v>23</v>
      </c>
      <c r="T277" s="30">
        <f t="shared" si="5"/>
        <v>33</v>
      </c>
      <c r="U277" s="30">
        <f t="shared" si="6"/>
        <v>21</v>
      </c>
      <c r="V277" s="31">
        <f t="shared" si="7"/>
        <v>0.5892857143</v>
      </c>
      <c r="W277" s="32">
        <f t="shared" si="8"/>
        <v>0.05769230769</v>
      </c>
      <c r="X277" s="33">
        <f t="shared" si="9"/>
        <v>0.03365384615</v>
      </c>
      <c r="Y277" s="34">
        <f t="shared" ref="Y277:AH277" si="286">Y$2*POWER($V277,Y$3)*POWER($W277,Y$4)*POWER($X277,Y$5)</f>
        <v>0.1283647541</v>
      </c>
      <c r="Z277" s="34">
        <f t="shared" si="286"/>
        <v>-0.1109687919</v>
      </c>
      <c r="AA277" s="34">
        <f t="shared" si="286"/>
        <v>0.2608632107</v>
      </c>
      <c r="AB277" s="34">
        <f t="shared" si="286"/>
        <v>0.4749889315</v>
      </c>
      <c r="AC277" s="34">
        <f t="shared" si="286"/>
        <v>0.02379738508</v>
      </c>
      <c r="AD277" s="34">
        <f t="shared" si="286"/>
        <v>0.0001423421129</v>
      </c>
      <c r="AE277" s="34">
        <f t="shared" si="286"/>
        <v>-0.03223051845</v>
      </c>
      <c r="AF277" s="34">
        <f t="shared" si="286"/>
        <v>-0.04192073377</v>
      </c>
      <c r="AG277" s="34">
        <f t="shared" si="286"/>
        <v>-0.08651043252</v>
      </c>
      <c r="AH277" s="34">
        <f t="shared" si="286"/>
        <v>-0.008006492138</v>
      </c>
      <c r="AI277" s="34">
        <f t="shared" si="11"/>
        <v>0.6085196548</v>
      </c>
      <c r="AJ277" s="35">
        <f t="shared" si="12"/>
        <v>0.610619469</v>
      </c>
      <c r="AK277" s="36">
        <f t="shared" si="13"/>
        <v>0.002099814221</v>
      </c>
      <c r="AL277" s="37">
        <f t="shared" si="14"/>
        <v>69</v>
      </c>
      <c r="AM277" s="37">
        <f t="shared" si="15"/>
        <v>69</v>
      </c>
      <c r="AN277" s="37">
        <f t="shared" si="16"/>
        <v>0</v>
      </c>
    </row>
    <row r="278">
      <c r="A278" s="15">
        <f t="shared" si="17"/>
        <v>272</v>
      </c>
      <c r="B278" s="15">
        <v>11.0</v>
      </c>
      <c r="C278" s="15" t="s">
        <v>318</v>
      </c>
      <c r="D278" s="16">
        <v>725.0</v>
      </c>
      <c r="E278" s="17">
        <v>1.0</v>
      </c>
      <c r="F278" s="17">
        <v>1.0</v>
      </c>
      <c r="G278" s="17">
        <v>13.0</v>
      </c>
      <c r="H278" s="18">
        <v>0.0</v>
      </c>
      <c r="I278" s="18">
        <v>0.0</v>
      </c>
      <c r="J278" s="18">
        <v>13.0</v>
      </c>
      <c r="K278" s="19">
        <v>11.0</v>
      </c>
      <c r="L278" s="19">
        <v>14.0</v>
      </c>
      <c r="M278" s="19">
        <v>53.0</v>
      </c>
      <c r="N278" s="20">
        <v>4.0</v>
      </c>
      <c r="O278" s="20">
        <v>0.0</v>
      </c>
      <c r="P278" s="20">
        <v>25.0</v>
      </c>
      <c r="Q278" s="29">
        <f t="shared" si="2"/>
        <v>129</v>
      </c>
      <c r="R278" s="30">
        <f t="shared" si="3"/>
        <v>25</v>
      </c>
      <c r="S278" s="30">
        <f t="shared" si="4"/>
        <v>26</v>
      </c>
      <c r="T278" s="30">
        <f t="shared" si="5"/>
        <v>53</v>
      </c>
      <c r="U278" s="30">
        <f t="shared" si="6"/>
        <v>25</v>
      </c>
      <c r="V278" s="31">
        <f t="shared" si="7"/>
        <v>0.6708860759</v>
      </c>
      <c r="W278" s="32">
        <f t="shared" si="8"/>
        <v>0.03448275862</v>
      </c>
      <c r="X278" s="33">
        <f t="shared" si="9"/>
        <v>0.03448275862</v>
      </c>
      <c r="Y278" s="34">
        <f t="shared" ref="Y278:AH278" si="287">Y$2*POWER($V278,Y$3)*POWER($W278,Y$4)*POWER($X278,Y$5)</f>
        <v>0.1283647541</v>
      </c>
      <c r="Z278" s="34">
        <f t="shared" si="287"/>
        <v>-0.1137020133</v>
      </c>
      <c r="AA278" s="34">
        <f t="shared" si="287"/>
        <v>0.1559182409</v>
      </c>
      <c r="AB278" s="34">
        <f t="shared" si="287"/>
        <v>0.5407622358</v>
      </c>
      <c r="AC278" s="34">
        <f t="shared" si="287"/>
        <v>0.02498410706</v>
      </c>
      <c r="AD278" s="34">
        <f t="shared" si="287"/>
        <v>0.00008717356283</v>
      </c>
      <c r="AE278" s="34">
        <f t="shared" si="287"/>
        <v>-0.0115142452</v>
      </c>
      <c r="AF278" s="34">
        <f t="shared" si="287"/>
        <v>-0.04890114615</v>
      </c>
      <c r="AG278" s="34">
        <f t="shared" si="287"/>
        <v>-0.05886747931</v>
      </c>
      <c r="AH278" s="34">
        <f t="shared" si="287"/>
        <v>-0.01037738699</v>
      </c>
      <c r="AI278" s="34">
        <f t="shared" si="11"/>
        <v>0.6067542405</v>
      </c>
      <c r="AJ278" s="35">
        <f t="shared" si="12"/>
        <v>0.6046511628</v>
      </c>
      <c r="AK278" s="36">
        <f t="shared" si="13"/>
        <v>0.00210307767</v>
      </c>
      <c r="AL278" s="37">
        <f t="shared" si="14"/>
        <v>78</v>
      </c>
      <c r="AM278" s="37">
        <f t="shared" si="15"/>
        <v>78</v>
      </c>
      <c r="AN278" s="37">
        <f t="shared" si="16"/>
        <v>0</v>
      </c>
    </row>
    <row r="279">
      <c r="A279" s="15">
        <f t="shared" si="17"/>
        <v>273</v>
      </c>
      <c r="B279" s="15">
        <v>3.0</v>
      </c>
      <c r="C279" s="15" t="s">
        <v>319</v>
      </c>
      <c r="D279" s="38">
        <v>643.0</v>
      </c>
      <c r="E279" s="17">
        <v>4.0</v>
      </c>
      <c r="F279" s="17">
        <v>5.0</v>
      </c>
      <c r="G279" s="17">
        <v>12.0</v>
      </c>
      <c r="H279" s="18">
        <v>2.0</v>
      </c>
      <c r="I279" s="18">
        <v>1.0</v>
      </c>
      <c r="J279" s="18">
        <v>12.0</v>
      </c>
      <c r="K279" s="19">
        <v>12.0</v>
      </c>
      <c r="L279" s="19">
        <v>18.0</v>
      </c>
      <c r="M279" s="19">
        <v>38.0</v>
      </c>
      <c r="N279" s="20">
        <v>4.0</v>
      </c>
      <c r="O279" s="20">
        <v>2.0</v>
      </c>
      <c r="P279" s="20">
        <v>10.0</v>
      </c>
      <c r="Q279" s="29">
        <f t="shared" si="2"/>
        <v>102</v>
      </c>
      <c r="R279" s="30">
        <f t="shared" si="3"/>
        <v>30</v>
      </c>
      <c r="S279" s="30">
        <f t="shared" si="4"/>
        <v>24</v>
      </c>
      <c r="T279" s="30">
        <f t="shared" si="5"/>
        <v>38</v>
      </c>
      <c r="U279" s="30">
        <f t="shared" si="6"/>
        <v>10</v>
      </c>
      <c r="V279" s="31">
        <f t="shared" si="7"/>
        <v>0.6129032258</v>
      </c>
      <c r="W279" s="32">
        <f t="shared" si="8"/>
        <v>0.0466562986</v>
      </c>
      <c r="X279" s="33">
        <f t="shared" si="9"/>
        <v>0.01555209953</v>
      </c>
      <c r="Y279" s="34">
        <f t="shared" ref="Y279:AH279" si="288">Y$2*POWER($V279,Y$3)*POWER($W279,Y$4)*POWER($X279,Y$5)</f>
        <v>0.1283647541</v>
      </c>
      <c r="Z279" s="34">
        <f t="shared" si="288"/>
        <v>-0.05128084583</v>
      </c>
      <c r="AA279" s="34">
        <f t="shared" si="288"/>
        <v>0.2109624721</v>
      </c>
      <c r="AB279" s="34">
        <f t="shared" si="288"/>
        <v>0.4940256336</v>
      </c>
      <c r="AC279" s="34">
        <f t="shared" si="288"/>
        <v>0.005082037698</v>
      </c>
      <c r="AD279" s="34">
        <f t="shared" si="288"/>
        <v>0.00005319613762</v>
      </c>
      <c r="AE279" s="34">
        <f t="shared" si="288"/>
        <v>-0.02107909848</v>
      </c>
      <c r="AF279" s="34">
        <f t="shared" si="288"/>
        <v>-0.02014880028</v>
      </c>
      <c r="AG279" s="34">
        <f t="shared" si="288"/>
        <v>-0.07276572291</v>
      </c>
      <c r="AH279" s="34">
        <f t="shared" si="288"/>
        <v>-0.008661124272</v>
      </c>
      <c r="AI279" s="34">
        <f t="shared" si="11"/>
        <v>0.6645525019</v>
      </c>
      <c r="AJ279" s="35">
        <f t="shared" si="12"/>
        <v>0.6666666667</v>
      </c>
      <c r="AK279" s="36">
        <f t="shared" si="13"/>
        <v>0.0021141648</v>
      </c>
      <c r="AL279" s="37">
        <f t="shared" si="14"/>
        <v>68</v>
      </c>
      <c r="AM279" s="37">
        <f t="shared" si="15"/>
        <v>68</v>
      </c>
      <c r="AN279" s="37">
        <f t="shared" si="16"/>
        <v>0</v>
      </c>
    </row>
    <row r="280">
      <c r="A280" s="15">
        <f t="shared" si="17"/>
        <v>274</v>
      </c>
      <c r="B280" s="15">
        <v>3.0</v>
      </c>
      <c r="C280" s="15" t="s">
        <v>320</v>
      </c>
      <c r="D280" s="16">
        <v>975.0</v>
      </c>
      <c r="E280" s="17">
        <v>1.0</v>
      </c>
      <c r="F280" s="17">
        <v>1.0</v>
      </c>
      <c r="G280" s="17">
        <v>13.0</v>
      </c>
      <c r="H280" s="18">
        <v>0.0</v>
      </c>
      <c r="I280" s="18">
        <v>2.0</v>
      </c>
      <c r="J280" s="18">
        <v>24.0</v>
      </c>
      <c r="K280" s="19">
        <v>18.0</v>
      </c>
      <c r="L280" s="19">
        <v>18.0</v>
      </c>
      <c r="M280" s="19">
        <v>65.0</v>
      </c>
      <c r="N280" s="20">
        <v>2.0</v>
      </c>
      <c r="O280" s="20">
        <v>0.0</v>
      </c>
      <c r="P280" s="20">
        <v>28.0</v>
      </c>
      <c r="Q280" s="29">
        <f t="shared" si="2"/>
        <v>166</v>
      </c>
      <c r="R280" s="30">
        <f t="shared" si="3"/>
        <v>36</v>
      </c>
      <c r="S280" s="30">
        <f t="shared" si="4"/>
        <v>37</v>
      </c>
      <c r="T280" s="30">
        <f t="shared" si="5"/>
        <v>65</v>
      </c>
      <c r="U280" s="30">
        <f t="shared" si="6"/>
        <v>28</v>
      </c>
      <c r="V280" s="31">
        <f t="shared" si="7"/>
        <v>0.637254902</v>
      </c>
      <c r="W280" s="32">
        <f t="shared" si="8"/>
        <v>0.03692307692</v>
      </c>
      <c r="X280" s="33">
        <f t="shared" si="9"/>
        <v>0.02871794872</v>
      </c>
      <c r="Y280" s="34">
        <f t="shared" ref="Y280:AH280" si="289">Y$2*POWER($V280,Y$3)*POWER($W280,Y$4)*POWER($X280,Y$5)</f>
        <v>0.1283647541</v>
      </c>
      <c r="Z280" s="34">
        <f t="shared" si="289"/>
        <v>-0.09469336906</v>
      </c>
      <c r="AA280" s="34">
        <f t="shared" si="289"/>
        <v>0.1669524549</v>
      </c>
      <c r="AB280" s="34">
        <f t="shared" si="289"/>
        <v>0.513654103</v>
      </c>
      <c r="AC280" s="34">
        <f t="shared" si="289"/>
        <v>0.01732872698</v>
      </c>
      <c r="AD280" s="34">
        <f t="shared" si="289"/>
        <v>0.00007773777259</v>
      </c>
      <c r="AE280" s="34">
        <f t="shared" si="289"/>
        <v>-0.01320162036</v>
      </c>
      <c r="AF280" s="34">
        <f t="shared" si="289"/>
        <v>-0.03868431031</v>
      </c>
      <c r="AG280" s="34">
        <f t="shared" si="289"/>
        <v>-0.05987364932</v>
      </c>
      <c r="AH280" s="34">
        <f t="shared" si="289"/>
        <v>-0.009363038853</v>
      </c>
      <c r="AI280" s="34">
        <f t="shared" si="11"/>
        <v>0.6105617888</v>
      </c>
      <c r="AJ280" s="35">
        <f t="shared" si="12"/>
        <v>0.6084337349</v>
      </c>
      <c r="AK280" s="36">
        <f t="shared" si="13"/>
        <v>0.002128053902</v>
      </c>
      <c r="AL280" s="37">
        <f t="shared" si="14"/>
        <v>101</v>
      </c>
      <c r="AM280" s="37">
        <f t="shared" si="15"/>
        <v>101</v>
      </c>
      <c r="AN280" s="37">
        <f t="shared" si="16"/>
        <v>0</v>
      </c>
    </row>
    <row r="281">
      <c r="A281" s="15">
        <f t="shared" si="17"/>
        <v>275</v>
      </c>
      <c r="B281" s="15">
        <v>11.0</v>
      </c>
      <c r="C281" s="15" t="s">
        <v>321</v>
      </c>
      <c r="D281" s="16">
        <v>827.0</v>
      </c>
      <c r="E281" s="17">
        <v>3.0</v>
      </c>
      <c r="F281" s="17">
        <v>3.0</v>
      </c>
      <c r="G281" s="17">
        <v>15.0</v>
      </c>
      <c r="H281" s="18">
        <v>0.0</v>
      </c>
      <c r="I281" s="18">
        <v>2.0</v>
      </c>
      <c r="J281" s="18">
        <v>11.0</v>
      </c>
      <c r="K281" s="19">
        <v>8.0</v>
      </c>
      <c r="L281" s="19">
        <v>23.0</v>
      </c>
      <c r="M281" s="19">
        <v>72.0</v>
      </c>
      <c r="N281" s="20">
        <v>1.0</v>
      </c>
      <c r="O281" s="20">
        <v>0.0</v>
      </c>
      <c r="P281" s="20">
        <v>29.0</v>
      </c>
      <c r="Q281" s="29">
        <f t="shared" si="2"/>
        <v>158</v>
      </c>
      <c r="R281" s="30">
        <f t="shared" si="3"/>
        <v>31</v>
      </c>
      <c r="S281" s="30">
        <f t="shared" si="4"/>
        <v>26</v>
      </c>
      <c r="T281" s="30">
        <f t="shared" si="5"/>
        <v>72</v>
      </c>
      <c r="U281" s="30">
        <f t="shared" si="6"/>
        <v>29</v>
      </c>
      <c r="V281" s="31">
        <f t="shared" si="7"/>
        <v>0.7346938776</v>
      </c>
      <c r="W281" s="32">
        <f t="shared" si="8"/>
        <v>0.03748488513</v>
      </c>
      <c r="X281" s="33">
        <f t="shared" si="9"/>
        <v>0.03506650544</v>
      </c>
      <c r="Y281" s="34">
        <f t="shared" ref="Y281:AH281" si="290">Y$2*POWER($V281,Y$3)*POWER($W281,Y$4)*POWER($X281,Y$5)</f>
        <v>0.1283647541</v>
      </c>
      <c r="Z281" s="34">
        <f t="shared" si="290"/>
        <v>-0.1156268358</v>
      </c>
      <c r="AA281" s="34">
        <f t="shared" si="290"/>
        <v>0.1694927431</v>
      </c>
      <c r="AB281" s="34">
        <f t="shared" si="290"/>
        <v>0.5921939926</v>
      </c>
      <c r="AC281" s="34">
        <f t="shared" si="290"/>
        <v>0.02583716179</v>
      </c>
      <c r="AD281" s="34">
        <f t="shared" si="290"/>
        <v>0.00009636724973</v>
      </c>
      <c r="AE281" s="34">
        <f t="shared" si="290"/>
        <v>-0.01360641891</v>
      </c>
      <c r="AF281" s="34">
        <f t="shared" si="290"/>
        <v>-0.05445868708</v>
      </c>
      <c r="AG281" s="34">
        <f t="shared" si="290"/>
        <v>-0.07007889809</v>
      </c>
      <c r="AH281" s="34">
        <f t="shared" si="290"/>
        <v>-0.0124452406</v>
      </c>
      <c r="AI281" s="34">
        <f t="shared" si="11"/>
        <v>0.6497689383</v>
      </c>
      <c r="AJ281" s="35">
        <f t="shared" si="12"/>
        <v>0.6518987342</v>
      </c>
      <c r="AK281" s="36">
        <f t="shared" si="13"/>
        <v>0.002129795859</v>
      </c>
      <c r="AL281" s="37">
        <f t="shared" si="14"/>
        <v>103</v>
      </c>
      <c r="AM281" s="37">
        <f t="shared" si="15"/>
        <v>103</v>
      </c>
      <c r="AN281" s="37">
        <f t="shared" si="16"/>
        <v>0</v>
      </c>
    </row>
    <row r="282">
      <c r="A282" s="15">
        <f t="shared" si="17"/>
        <v>276</v>
      </c>
      <c r="B282" s="15">
        <v>6.0</v>
      </c>
      <c r="C282" s="15" t="s">
        <v>322</v>
      </c>
      <c r="D282" s="16">
        <v>750.0</v>
      </c>
      <c r="E282" s="17">
        <v>0.0</v>
      </c>
      <c r="F282" s="17">
        <v>2.0</v>
      </c>
      <c r="G282" s="17">
        <v>19.0</v>
      </c>
      <c r="H282" s="18">
        <v>3.0</v>
      </c>
      <c r="I282" s="18">
        <v>1.0</v>
      </c>
      <c r="J282" s="18">
        <v>20.0</v>
      </c>
      <c r="K282" s="19">
        <v>7.0</v>
      </c>
      <c r="L282" s="19">
        <v>26.0</v>
      </c>
      <c r="M282" s="19">
        <v>37.0</v>
      </c>
      <c r="N282" s="20">
        <v>2.0</v>
      </c>
      <c r="O282" s="20">
        <v>1.0</v>
      </c>
      <c r="P282" s="20">
        <v>25.0</v>
      </c>
      <c r="Q282" s="29">
        <f t="shared" si="2"/>
        <v>134</v>
      </c>
      <c r="R282" s="30">
        <f t="shared" si="3"/>
        <v>33</v>
      </c>
      <c r="S282" s="30">
        <f t="shared" si="4"/>
        <v>39</v>
      </c>
      <c r="T282" s="30">
        <f t="shared" si="5"/>
        <v>37</v>
      </c>
      <c r="U282" s="30">
        <f t="shared" si="6"/>
        <v>25</v>
      </c>
      <c r="V282" s="31">
        <f t="shared" si="7"/>
        <v>0.4868421053</v>
      </c>
      <c r="W282" s="32">
        <f t="shared" si="8"/>
        <v>0.044</v>
      </c>
      <c r="X282" s="33">
        <f t="shared" si="9"/>
        <v>0.03333333333</v>
      </c>
      <c r="Y282" s="34">
        <f t="shared" ref="Y282:AH282" si="291">Y$2*POWER($V282,Y$3)*POWER($W282,Y$4)*POWER($X282,Y$5)</f>
        <v>0.1283647541</v>
      </c>
      <c r="Z282" s="34">
        <f t="shared" si="291"/>
        <v>-0.1099119462</v>
      </c>
      <c r="AA282" s="34">
        <f t="shared" si="291"/>
        <v>0.1989516754</v>
      </c>
      <c r="AB282" s="34">
        <f t="shared" si="291"/>
        <v>0.3924150981</v>
      </c>
      <c r="AC282" s="34">
        <f t="shared" si="291"/>
        <v>0.02334626004</v>
      </c>
      <c r="AD282" s="34">
        <f t="shared" si="291"/>
        <v>0.000107525684</v>
      </c>
      <c r="AE282" s="34">
        <f t="shared" si="291"/>
        <v>-0.01874721768</v>
      </c>
      <c r="AF282" s="34">
        <f t="shared" si="291"/>
        <v>-0.03430323945</v>
      </c>
      <c r="AG282" s="34">
        <f t="shared" si="291"/>
        <v>-0.05450865521</v>
      </c>
      <c r="AH282" s="34">
        <f t="shared" si="291"/>
        <v>-0.005464704961</v>
      </c>
      <c r="AI282" s="34">
        <f t="shared" si="11"/>
        <v>0.5202495498</v>
      </c>
      <c r="AJ282" s="35">
        <f t="shared" si="12"/>
        <v>0.5223880597</v>
      </c>
      <c r="AK282" s="36">
        <f t="shared" si="13"/>
        <v>0.002138509899</v>
      </c>
      <c r="AL282" s="37">
        <f t="shared" si="14"/>
        <v>70</v>
      </c>
      <c r="AM282" s="37">
        <f t="shared" si="15"/>
        <v>70</v>
      </c>
      <c r="AN282" s="37">
        <f t="shared" si="16"/>
        <v>0</v>
      </c>
    </row>
    <row r="283">
      <c r="A283" s="15">
        <f t="shared" si="17"/>
        <v>277</v>
      </c>
      <c r="B283" s="15">
        <v>3.0</v>
      </c>
      <c r="C283" s="15" t="s">
        <v>323</v>
      </c>
      <c r="D283" s="16">
        <v>801.0</v>
      </c>
      <c r="E283" s="17">
        <v>4.0</v>
      </c>
      <c r="F283" s="17">
        <v>3.0</v>
      </c>
      <c r="G283" s="17">
        <v>23.0</v>
      </c>
      <c r="H283" s="18">
        <v>3.0</v>
      </c>
      <c r="I283" s="18">
        <v>1.0</v>
      </c>
      <c r="J283" s="18">
        <v>23.0</v>
      </c>
      <c r="K283" s="19">
        <v>11.0</v>
      </c>
      <c r="L283" s="19">
        <v>21.0</v>
      </c>
      <c r="M283" s="19">
        <v>37.0</v>
      </c>
      <c r="N283" s="20">
        <v>3.0</v>
      </c>
      <c r="O283" s="20">
        <v>4.0</v>
      </c>
      <c r="P283" s="20">
        <v>32.0</v>
      </c>
      <c r="Q283" s="29">
        <f t="shared" si="2"/>
        <v>147</v>
      </c>
      <c r="R283" s="30">
        <f t="shared" si="3"/>
        <v>32</v>
      </c>
      <c r="S283" s="30">
        <f t="shared" si="4"/>
        <v>46</v>
      </c>
      <c r="T283" s="30">
        <f t="shared" si="5"/>
        <v>37</v>
      </c>
      <c r="U283" s="30">
        <f t="shared" si="6"/>
        <v>32</v>
      </c>
      <c r="V283" s="31">
        <f t="shared" si="7"/>
        <v>0.4457831325</v>
      </c>
      <c r="W283" s="32">
        <f t="shared" si="8"/>
        <v>0.03995006242</v>
      </c>
      <c r="X283" s="33">
        <f t="shared" si="9"/>
        <v>0.03995006242</v>
      </c>
      <c r="Y283" s="34">
        <f t="shared" ref="Y283:AH283" si="292">Y$2*POWER($V283,Y$3)*POWER($W283,Y$4)*POWER($X283,Y$5)</f>
        <v>0.1283647541</v>
      </c>
      <c r="Z283" s="34">
        <f t="shared" si="292"/>
        <v>-0.1317296734</v>
      </c>
      <c r="AA283" s="34">
        <f t="shared" si="292"/>
        <v>0.1806393602</v>
      </c>
      <c r="AB283" s="34">
        <f t="shared" si="292"/>
        <v>0.3593198489</v>
      </c>
      <c r="AC283" s="34">
        <f t="shared" si="292"/>
        <v>0.03353472525</v>
      </c>
      <c r="AD283" s="34">
        <f t="shared" si="292"/>
        <v>0.0001170080432</v>
      </c>
      <c r="AE283" s="34">
        <f t="shared" si="292"/>
        <v>-0.01545490692</v>
      </c>
      <c r="AF283" s="34">
        <f t="shared" si="292"/>
        <v>-0.03764517772</v>
      </c>
      <c r="AG283" s="34">
        <f t="shared" si="292"/>
        <v>-0.04531748016</v>
      </c>
      <c r="AH283" s="34">
        <f t="shared" si="292"/>
        <v>-0.004581816788</v>
      </c>
      <c r="AI283" s="34">
        <f t="shared" si="11"/>
        <v>0.4672466416</v>
      </c>
      <c r="AJ283" s="35">
        <f t="shared" si="12"/>
        <v>0.4693877551</v>
      </c>
      <c r="AK283" s="36">
        <f t="shared" si="13"/>
        <v>0.00214111355</v>
      </c>
      <c r="AL283" s="37">
        <f t="shared" si="14"/>
        <v>69</v>
      </c>
      <c r="AM283" s="37">
        <f t="shared" si="15"/>
        <v>69</v>
      </c>
      <c r="AN283" s="37">
        <f t="shared" si="16"/>
        <v>0</v>
      </c>
    </row>
    <row r="284">
      <c r="A284" s="15">
        <f t="shared" si="17"/>
        <v>278</v>
      </c>
      <c r="B284" s="15">
        <v>11.0</v>
      </c>
      <c r="C284" s="15" t="s">
        <v>324</v>
      </c>
      <c r="D284" s="16">
        <v>346.0</v>
      </c>
      <c r="E284" s="17">
        <v>1.0</v>
      </c>
      <c r="F284" s="17">
        <v>3.0</v>
      </c>
      <c r="G284" s="17">
        <v>4.0</v>
      </c>
      <c r="H284" s="18">
        <v>0.0</v>
      </c>
      <c r="I284" s="18">
        <v>0.0</v>
      </c>
      <c r="J284" s="18">
        <v>4.0</v>
      </c>
      <c r="K284" s="19">
        <v>12.0</v>
      </c>
      <c r="L284" s="19">
        <v>20.0</v>
      </c>
      <c r="M284" s="19">
        <v>18.0</v>
      </c>
      <c r="N284" s="20">
        <v>5.0</v>
      </c>
      <c r="O284" s="20">
        <v>3.0</v>
      </c>
      <c r="P284" s="20">
        <v>20.0</v>
      </c>
      <c r="Q284" s="29">
        <f t="shared" si="2"/>
        <v>78</v>
      </c>
      <c r="R284" s="30">
        <f t="shared" si="3"/>
        <v>32</v>
      </c>
      <c r="S284" s="30">
        <f t="shared" si="4"/>
        <v>8</v>
      </c>
      <c r="T284" s="30">
        <f t="shared" si="5"/>
        <v>18</v>
      </c>
      <c r="U284" s="30">
        <f t="shared" si="6"/>
        <v>20</v>
      </c>
      <c r="V284" s="31">
        <f t="shared" si="7"/>
        <v>0.6923076923</v>
      </c>
      <c r="W284" s="32">
        <f t="shared" si="8"/>
        <v>0.09248554913</v>
      </c>
      <c r="X284" s="33">
        <f t="shared" si="9"/>
        <v>0.05780346821</v>
      </c>
      <c r="Y284" s="34">
        <f t="shared" ref="Y284:AH284" si="293">Y$2*POWER($V284,Y$3)*POWER($W284,Y$4)*POWER($X284,Y$5)</f>
        <v>0.1283647541</v>
      </c>
      <c r="Z284" s="34">
        <f t="shared" si="293"/>
        <v>-0.1905987507</v>
      </c>
      <c r="AA284" s="34">
        <f t="shared" si="293"/>
        <v>0.4181853397</v>
      </c>
      <c r="AB284" s="34">
        <f t="shared" si="293"/>
        <v>0.5580289545</v>
      </c>
      <c r="AC284" s="34">
        <f t="shared" si="293"/>
        <v>0.07020493181</v>
      </c>
      <c r="AD284" s="34">
        <f t="shared" si="293"/>
        <v>0.0003919300549</v>
      </c>
      <c r="AE284" s="34">
        <f t="shared" si="293"/>
        <v>-0.08282839164</v>
      </c>
      <c r="AF284" s="34">
        <f t="shared" si="293"/>
        <v>-0.08459044543</v>
      </c>
      <c r="AG284" s="34">
        <f t="shared" si="293"/>
        <v>-0.1629287389</v>
      </c>
      <c r="AH284" s="34">
        <f t="shared" si="293"/>
        <v>-0.01105067407</v>
      </c>
      <c r="AI284" s="34">
        <f t="shared" si="11"/>
        <v>0.6431789095</v>
      </c>
      <c r="AJ284" s="35">
        <f t="shared" si="12"/>
        <v>0.641025641</v>
      </c>
      <c r="AK284" s="36">
        <f t="shared" si="13"/>
        <v>0.002153268443</v>
      </c>
      <c r="AL284" s="37">
        <f t="shared" si="14"/>
        <v>50</v>
      </c>
      <c r="AM284" s="37">
        <f t="shared" si="15"/>
        <v>50</v>
      </c>
      <c r="AN284" s="37">
        <f t="shared" si="16"/>
        <v>0</v>
      </c>
    </row>
    <row r="285">
      <c r="A285" s="15">
        <f t="shared" si="17"/>
        <v>279</v>
      </c>
      <c r="B285" s="15">
        <v>8.0</v>
      </c>
      <c r="C285" s="15" t="s">
        <v>325</v>
      </c>
      <c r="D285" s="16">
        <v>853.0</v>
      </c>
      <c r="E285" s="17">
        <v>4.0</v>
      </c>
      <c r="F285" s="17">
        <v>8.0</v>
      </c>
      <c r="G285" s="17">
        <v>29.0</v>
      </c>
      <c r="H285" s="18">
        <v>4.0</v>
      </c>
      <c r="I285" s="18">
        <v>1.0</v>
      </c>
      <c r="J285" s="18">
        <v>23.0</v>
      </c>
      <c r="K285" s="19">
        <v>6.0</v>
      </c>
      <c r="L285" s="19">
        <v>19.0</v>
      </c>
      <c r="M285" s="19">
        <v>35.0</v>
      </c>
      <c r="N285" s="20">
        <v>3.0</v>
      </c>
      <c r="O285" s="20">
        <v>7.0</v>
      </c>
      <c r="P285" s="20">
        <v>23.0</v>
      </c>
      <c r="Q285" s="29">
        <f t="shared" si="2"/>
        <v>135</v>
      </c>
      <c r="R285" s="30">
        <f t="shared" si="3"/>
        <v>25</v>
      </c>
      <c r="S285" s="30">
        <f t="shared" si="4"/>
        <v>52</v>
      </c>
      <c r="T285" s="30">
        <f t="shared" si="5"/>
        <v>35</v>
      </c>
      <c r="U285" s="30">
        <f t="shared" si="6"/>
        <v>23</v>
      </c>
      <c r="V285" s="31">
        <f t="shared" si="7"/>
        <v>0.4022988506</v>
      </c>
      <c r="W285" s="32">
        <f t="shared" si="8"/>
        <v>0.02930832356</v>
      </c>
      <c r="X285" s="33">
        <f t="shared" si="9"/>
        <v>0.02696365768</v>
      </c>
      <c r="Y285" s="34">
        <f t="shared" ref="Y285:AH285" si="294">Y$2*POWER($V285,Y$3)*POWER($W285,Y$4)*POWER($X285,Y$5)</f>
        <v>0.1283647541</v>
      </c>
      <c r="Z285" s="34">
        <f t="shared" si="294"/>
        <v>-0.08890884279</v>
      </c>
      <c r="AA285" s="34">
        <f t="shared" si="294"/>
        <v>0.1325213654</v>
      </c>
      <c r="AB285" s="34">
        <f t="shared" si="294"/>
        <v>0.324269699</v>
      </c>
      <c r="AC285" s="34">
        <f t="shared" si="294"/>
        <v>0.01527627394</v>
      </c>
      <c r="AD285" s="34">
        <f t="shared" si="294"/>
        <v>0.00005793627573</v>
      </c>
      <c r="AE285" s="34">
        <f t="shared" si="294"/>
        <v>-0.008317894818</v>
      </c>
      <c r="AF285" s="34">
        <f t="shared" si="294"/>
        <v>-0.02292956704</v>
      </c>
      <c r="AG285" s="34">
        <f t="shared" si="294"/>
        <v>-0.0300029825</v>
      </c>
      <c r="AH285" s="34">
        <f t="shared" si="294"/>
        <v>-0.003731539466</v>
      </c>
      <c r="AI285" s="34">
        <f t="shared" si="11"/>
        <v>0.4465992021</v>
      </c>
      <c r="AJ285" s="35">
        <f t="shared" si="12"/>
        <v>0.4444444444</v>
      </c>
      <c r="AK285" s="36">
        <f t="shared" si="13"/>
        <v>0.002154757606</v>
      </c>
      <c r="AL285" s="37">
        <f t="shared" si="14"/>
        <v>60</v>
      </c>
      <c r="AM285" s="37">
        <f t="shared" si="15"/>
        <v>60</v>
      </c>
      <c r="AN285" s="37">
        <f t="shared" si="16"/>
        <v>0</v>
      </c>
    </row>
    <row r="286">
      <c r="A286" s="15">
        <f t="shared" si="17"/>
        <v>280</v>
      </c>
      <c r="B286" s="15">
        <v>3.0</v>
      </c>
      <c r="C286" s="15" t="s">
        <v>326</v>
      </c>
      <c r="D286" s="16">
        <v>513.0</v>
      </c>
      <c r="E286" s="17">
        <v>2.0</v>
      </c>
      <c r="F286" s="17">
        <v>1.0</v>
      </c>
      <c r="G286" s="17">
        <v>9.0</v>
      </c>
      <c r="H286" s="18">
        <v>1.0</v>
      </c>
      <c r="I286" s="18">
        <v>0.0</v>
      </c>
      <c r="J286" s="18">
        <v>12.0</v>
      </c>
      <c r="K286" s="19">
        <v>4.0</v>
      </c>
      <c r="L286" s="19">
        <v>17.0</v>
      </c>
      <c r="M286" s="19">
        <v>23.0</v>
      </c>
      <c r="N286" s="20">
        <v>2.0</v>
      </c>
      <c r="O286" s="20">
        <v>0.0</v>
      </c>
      <c r="P286" s="20">
        <v>16.0</v>
      </c>
      <c r="Q286" s="29">
        <f t="shared" si="2"/>
        <v>81</v>
      </c>
      <c r="R286" s="30">
        <f t="shared" si="3"/>
        <v>21</v>
      </c>
      <c r="S286" s="30">
        <f t="shared" si="4"/>
        <v>21</v>
      </c>
      <c r="T286" s="30">
        <f t="shared" si="5"/>
        <v>23</v>
      </c>
      <c r="U286" s="30">
        <f t="shared" si="6"/>
        <v>16</v>
      </c>
      <c r="V286" s="31">
        <f t="shared" si="7"/>
        <v>0.5227272727</v>
      </c>
      <c r="W286" s="32">
        <f t="shared" si="8"/>
        <v>0.04093567251</v>
      </c>
      <c r="X286" s="33">
        <f t="shared" si="9"/>
        <v>0.03118908382</v>
      </c>
      <c r="Y286" s="34">
        <f t="shared" ref="Y286:AH286" si="295">Y$2*POWER($V286,Y$3)*POWER($W286,Y$4)*POWER($X286,Y$5)</f>
        <v>0.1283647541</v>
      </c>
      <c r="Z286" s="34">
        <f t="shared" si="295"/>
        <v>-0.1028415871</v>
      </c>
      <c r="AA286" s="34">
        <f t="shared" si="295"/>
        <v>0.1850959234</v>
      </c>
      <c r="AB286" s="34">
        <f t="shared" si="295"/>
        <v>0.4213400439</v>
      </c>
      <c r="AC286" s="34">
        <f t="shared" si="295"/>
        <v>0.02043925506</v>
      </c>
      <c r="AD286" s="34">
        <f t="shared" si="295"/>
        <v>0.00009360204542</v>
      </c>
      <c r="AE286" s="34">
        <f t="shared" si="295"/>
        <v>-0.01622689136</v>
      </c>
      <c r="AF286" s="34">
        <f t="shared" si="295"/>
        <v>-0.03446244095</v>
      </c>
      <c r="AG286" s="34">
        <f t="shared" si="295"/>
        <v>-0.05445048451</v>
      </c>
      <c r="AH286" s="34">
        <f t="shared" si="295"/>
        <v>-0.00630000327</v>
      </c>
      <c r="AI286" s="34">
        <f t="shared" si="11"/>
        <v>0.5410521713</v>
      </c>
      <c r="AJ286" s="35">
        <f t="shared" si="12"/>
        <v>0.5432098765</v>
      </c>
      <c r="AK286" s="36">
        <f t="shared" si="13"/>
        <v>0.002157705197</v>
      </c>
      <c r="AL286" s="37">
        <f t="shared" si="14"/>
        <v>44</v>
      </c>
      <c r="AM286" s="37">
        <f t="shared" si="15"/>
        <v>44</v>
      </c>
      <c r="AN286" s="37">
        <f t="shared" si="16"/>
        <v>0</v>
      </c>
    </row>
    <row r="287">
      <c r="A287" s="15">
        <f t="shared" si="17"/>
        <v>281</v>
      </c>
      <c r="B287" s="15">
        <v>3.0</v>
      </c>
      <c r="C287" s="15" t="s">
        <v>327</v>
      </c>
      <c r="D287" s="16">
        <v>660.0</v>
      </c>
      <c r="E287" s="17">
        <v>3.0</v>
      </c>
      <c r="F287" s="17">
        <v>6.0</v>
      </c>
      <c r="G287" s="17">
        <v>11.0</v>
      </c>
      <c r="H287" s="18">
        <v>2.0</v>
      </c>
      <c r="I287" s="18">
        <v>1.0</v>
      </c>
      <c r="J287" s="18">
        <v>20.0</v>
      </c>
      <c r="K287" s="19">
        <v>7.0</v>
      </c>
      <c r="L287" s="19">
        <v>15.0</v>
      </c>
      <c r="M287" s="19">
        <v>37.0</v>
      </c>
      <c r="N287" s="20">
        <v>2.0</v>
      </c>
      <c r="O287" s="20">
        <v>0.0</v>
      </c>
      <c r="P287" s="20">
        <v>20.0</v>
      </c>
      <c r="Q287" s="29">
        <f t="shared" si="2"/>
        <v>110</v>
      </c>
      <c r="R287" s="30">
        <f t="shared" si="3"/>
        <v>22</v>
      </c>
      <c r="S287" s="30">
        <f t="shared" si="4"/>
        <v>31</v>
      </c>
      <c r="T287" s="30">
        <f t="shared" si="5"/>
        <v>37</v>
      </c>
      <c r="U287" s="30">
        <f t="shared" si="6"/>
        <v>20</v>
      </c>
      <c r="V287" s="31">
        <f t="shared" si="7"/>
        <v>0.5441176471</v>
      </c>
      <c r="W287" s="32">
        <f t="shared" si="8"/>
        <v>0.03333333333</v>
      </c>
      <c r="X287" s="33">
        <f t="shared" si="9"/>
        <v>0.0303030303</v>
      </c>
      <c r="Y287" s="34">
        <f t="shared" ref="Y287:AH287" si="296">Y$2*POWER($V287,Y$3)*POWER($W287,Y$4)*POWER($X287,Y$5)</f>
        <v>0.1283647541</v>
      </c>
      <c r="Z287" s="34">
        <f t="shared" si="296"/>
        <v>-0.09991995112</v>
      </c>
      <c r="AA287" s="34">
        <f t="shared" si="296"/>
        <v>0.1507209662</v>
      </c>
      <c r="AB287" s="34">
        <f t="shared" si="296"/>
        <v>0.4385815803</v>
      </c>
      <c r="AC287" s="34">
        <f t="shared" si="296"/>
        <v>0.01929442979</v>
      </c>
      <c r="AD287" s="34">
        <f t="shared" si="296"/>
        <v>0.00007405350135</v>
      </c>
      <c r="AE287" s="34">
        <f t="shared" si="296"/>
        <v>-0.01075942245</v>
      </c>
      <c r="AF287" s="34">
        <f t="shared" si="296"/>
        <v>-0.0348535588</v>
      </c>
      <c r="AG287" s="34">
        <f t="shared" si="296"/>
        <v>-0.04615260468</v>
      </c>
      <c r="AH287" s="34">
        <f t="shared" si="296"/>
        <v>-0.006826153947</v>
      </c>
      <c r="AI287" s="34">
        <f t="shared" si="11"/>
        <v>0.5385240929</v>
      </c>
      <c r="AJ287" s="35">
        <f t="shared" si="12"/>
        <v>0.5363636364</v>
      </c>
      <c r="AK287" s="36">
        <f t="shared" si="13"/>
        <v>0.002160456489</v>
      </c>
      <c r="AL287" s="37">
        <f t="shared" si="14"/>
        <v>59</v>
      </c>
      <c r="AM287" s="37">
        <f t="shared" si="15"/>
        <v>59</v>
      </c>
      <c r="AN287" s="37">
        <f t="shared" si="16"/>
        <v>0</v>
      </c>
    </row>
    <row r="288">
      <c r="A288" s="15">
        <f t="shared" si="17"/>
        <v>282</v>
      </c>
      <c r="B288" s="15">
        <v>4.0</v>
      </c>
      <c r="C288" s="15" t="s">
        <v>328</v>
      </c>
      <c r="D288" s="16">
        <v>655.0</v>
      </c>
      <c r="E288" s="17">
        <v>1.0</v>
      </c>
      <c r="F288" s="17">
        <v>2.0</v>
      </c>
      <c r="G288" s="17">
        <v>17.0</v>
      </c>
      <c r="H288" s="18">
        <v>1.0</v>
      </c>
      <c r="I288" s="18">
        <v>3.0</v>
      </c>
      <c r="J288" s="18">
        <v>10.0</v>
      </c>
      <c r="K288" s="19">
        <v>6.0</v>
      </c>
      <c r="L288" s="19">
        <v>14.0</v>
      </c>
      <c r="M288" s="19">
        <v>53.0</v>
      </c>
      <c r="N288" s="20">
        <v>5.0</v>
      </c>
      <c r="O288" s="20">
        <v>0.0</v>
      </c>
      <c r="P288" s="20">
        <v>19.0</v>
      </c>
      <c r="Q288" s="29">
        <f t="shared" si="2"/>
        <v>119</v>
      </c>
      <c r="R288" s="30">
        <f t="shared" si="3"/>
        <v>20</v>
      </c>
      <c r="S288" s="30">
        <f t="shared" si="4"/>
        <v>27</v>
      </c>
      <c r="T288" s="30">
        <f t="shared" si="5"/>
        <v>53</v>
      </c>
      <c r="U288" s="30">
        <f t="shared" si="6"/>
        <v>19</v>
      </c>
      <c r="V288" s="31">
        <f t="shared" si="7"/>
        <v>0.6625</v>
      </c>
      <c r="W288" s="32">
        <f t="shared" si="8"/>
        <v>0.03053435115</v>
      </c>
      <c r="X288" s="33">
        <f t="shared" si="9"/>
        <v>0.02900763359</v>
      </c>
      <c r="Y288" s="34">
        <f t="shared" ref="Y288:AH288" si="297">Y$2*POWER($V288,Y$3)*POWER($W288,Y$4)*POWER($X288,Y$5)</f>
        <v>0.1283647541</v>
      </c>
      <c r="Z288" s="34">
        <f t="shared" si="297"/>
        <v>-0.0956485639</v>
      </c>
      <c r="AA288" s="34">
        <f t="shared" si="297"/>
        <v>0.1380650072</v>
      </c>
      <c r="AB288" s="34">
        <f t="shared" si="297"/>
        <v>0.5340027079</v>
      </c>
      <c r="AC288" s="34">
        <f t="shared" si="297"/>
        <v>0.01768008831</v>
      </c>
      <c r="AD288" s="34">
        <f t="shared" si="297"/>
        <v>0.00006493544015</v>
      </c>
      <c r="AE288" s="34">
        <f t="shared" si="297"/>
        <v>-0.009028359848</v>
      </c>
      <c r="AF288" s="34">
        <f t="shared" si="297"/>
        <v>-0.04062248074</v>
      </c>
      <c r="AG288" s="34">
        <f t="shared" si="297"/>
        <v>-0.05147534164</v>
      </c>
      <c r="AH288" s="34">
        <f t="shared" si="297"/>
        <v>-0.01011957378</v>
      </c>
      <c r="AI288" s="34">
        <f t="shared" si="11"/>
        <v>0.611283173</v>
      </c>
      <c r="AJ288" s="35">
        <f t="shared" si="12"/>
        <v>0.6134453782</v>
      </c>
      <c r="AK288" s="36">
        <f t="shared" si="13"/>
        <v>0.00216220512</v>
      </c>
      <c r="AL288" s="37">
        <f t="shared" si="14"/>
        <v>73</v>
      </c>
      <c r="AM288" s="37">
        <f t="shared" si="15"/>
        <v>73</v>
      </c>
      <c r="AN288" s="37">
        <f t="shared" si="16"/>
        <v>0</v>
      </c>
    </row>
    <row r="289">
      <c r="A289" s="15">
        <f t="shared" si="17"/>
        <v>283</v>
      </c>
      <c r="B289" s="15">
        <v>4.0</v>
      </c>
      <c r="C289" s="15" t="s">
        <v>329</v>
      </c>
      <c r="D289" s="16">
        <v>672.0</v>
      </c>
      <c r="E289" s="17">
        <v>4.0</v>
      </c>
      <c r="F289" s="17">
        <v>7.0</v>
      </c>
      <c r="G289" s="17">
        <v>21.0</v>
      </c>
      <c r="H289" s="18">
        <v>2.0</v>
      </c>
      <c r="I289" s="18">
        <v>3.0</v>
      </c>
      <c r="J289" s="18">
        <v>12.0</v>
      </c>
      <c r="K289" s="19">
        <v>7.0</v>
      </c>
      <c r="L289" s="19">
        <v>11.0</v>
      </c>
      <c r="M289" s="19">
        <v>21.0</v>
      </c>
      <c r="N289" s="20">
        <v>10.0</v>
      </c>
      <c r="O289" s="20">
        <v>5.0</v>
      </c>
      <c r="P289" s="20">
        <v>19.0</v>
      </c>
      <c r="Q289" s="29">
        <f t="shared" si="2"/>
        <v>91</v>
      </c>
      <c r="R289" s="30">
        <f t="shared" si="3"/>
        <v>18</v>
      </c>
      <c r="S289" s="30">
        <f t="shared" si="4"/>
        <v>33</v>
      </c>
      <c r="T289" s="30">
        <f t="shared" si="5"/>
        <v>21</v>
      </c>
      <c r="U289" s="30">
        <f t="shared" si="6"/>
        <v>19</v>
      </c>
      <c r="V289" s="31">
        <f t="shared" si="7"/>
        <v>0.3888888889</v>
      </c>
      <c r="W289" s="32">
        <f t="shared" si="8"/>
        <v>0.02678571429</v>
      </c>
      <c r="X289" s="33">
        <f t="shared" si="9"/>
        <v>0.02827380952</v>
      </c>
      <c r="Y289" s="34">
        <f t="shared" ref="Y289:AH289" si="298">Y$2*POWER($V289,Y$3)*POWER($W289,Y$4)*POWER($X289,Y$5)</f>
        <v>0.1283647541</v>
      </c>
      <c r="Z289" s="34">
        <f t="shared" si="298"/>
        <v>-0.09322888297</v>
      </c>
      <c r="AA289" s="34">
        <f t="shared" si="298"/>
        <v>0.1211150621</v>
      </c>
      <c r="AB289" s="34">
        <f t="shared" si="298"/>
        <v>0.313460709</v>
      </c>
      <c r="AC289" s="34">
        <f t="shared" si="298"/>
        <v>0.01679687475</v>
      </c>
      <c r="AD289" s="34">
        <f t="shared" si="298"/>
        <v>0.00005552241552</v>
      </c>
      <c r="AE289" s="34">
        <f t="shared" si="298"/>
        <v>-0.006947650022</v>
      </c>
      <c r="AF289" s="34">
        <f t="shared" si="298"/>
        <v>-0.02324224745</v>
      </c>
      <c r="AG289" s="34">
        <f t="shared" si="298"/>
        <v>-0.0265065635</v>
      </c>
      <c r="AH289" s="34">
        <f t="shared" si="298"/>
        <v>-0.003486916324</v>
      </c>
      <c r="AI289" s="34">
        <f t="shared" si="11"/>
        <v>0.4263806622</v>
      </c>
      <c r="AJ289" s="35">
        <f t="shared" si="12"/>
        <v>0.4285714286</v>
      </c>
      <c r="AK289" s="36">
        <f t="shared" si="13"/>
        <v>0.00219076642</v>
      </c>
      <c r="AL289" s="37">
        <f t="shared" si="14"/>
        <v>39</v>
      </c>
      <c r="AM289" s="37">
        <f t="shared" si="15"/>
        <v>39</v>
      </c>
      <c r="AN289" s="37">
        <f t="shared" si="16"/>
        <v>0</v>
      </c>
    </row>
    <row r="290">
      <c r="A290" s="15">
        <f t="shared" si="17"/>
        <v>284</v>
      </c>
      <c r="B290" s="15" t="s">
        <v>147</v>
      </c>
      <c r="C290" s="15" t="s">
        <v>330</v>
      </c>
      <c r="D290" s="16">
        <v>770.0</v>
      </c>
      <c r="E290" s="17">
        <v>6.0</v>
      </c>
      <c r="F290" s="17">
        <v>10.0</v>
      </c>
      <c r="G290" s="17">
        <v>38.0</v>
      </c>
      <c r="H290" s="18">
        <v>5.0</v>
      </c>
      <c r="I290" s="18">
        <v>1.0</v>
      </c>
      <c r="J290" s="18">
        <v>20.0</v>
      </c>
      <c r="K290" s="19">
        <v>11.0</v>
      </c>
      <c r="L290" s="19">
        <v>27.0</v>
      </c>
      <c r="M290" s="19">
        <v>54.0</v>
      </c>
      <c r="N290" s="20">
        <v>4.0</v>
      </c>
      <c r="O290" s="20">
        <v>3.0</v>
      </c>
      <c r="P290" s="20">
        <v>32.0</v>
      </c>
      <c r="Q290" s="29">
        <f t="shared" si="2"/>
        <v>182</v>
      </c>
      <c r="R290" s="30">
        <f t="shared" si="3"/>
        <v>38</v>
      </c>
      <c r="S290" s="30">
        <f t="shared" si="4"/>
        <v>58</v>
      </c>
      <c r="T290" s="30">
        <f t="shared" si="5"/>
        <v>54</v>
      </c>
      <c r="U290" s="30">
        <f t="shared" si="6"/>
        <v>32</v>
      </c>
      <c r="V290" s="31">
        <f t="shared" si="7"/>
        <v>0.4821428571</v>
      </c>
      <c r="W290" s="32">
        <f t="shared" si="8"/>
        <v>0.04935064935</v>
      </c>
      <c r="X290" s="33">
        <f t="shared" si="9"/>
        <v>0.04155844156</v>
      </c>
      <c r="Y290" s="34">
        <f t="shared" ref="Y290:AH290" si="299">Y$2*POWER($V290,Y$3)*POWER($W290,Y$4)*POWER($X290,Y$5)</f>
        <v>0.1283647541</v>
      </c>
      <c r="Z290" s="34">
        <f t="shared" si="299"/>
        <v>-0.1370330758</v>
      </c>
      <c r="AA290" s="34">
        <f t="shared" si="299"/>
        <v>0.2231453266</v>
      </c>
      <c r="AB290" s="34">
        <f t="shared" si="299"/>
        <v>0.3886273076</v>
      </c>
      <c r="AC290" s="34">
        <f t="shared" si="299"/>
        <v>0.03628927856</v>
      </c>
      <c r="AD290" s="34">
        <f t="shared" si="299"/>
        <v>0.0001503602076</v>
      </c>
      <c r="AE290" s="34">
        <f t="shared" si="299"/>
        <v>-0.02358398621</v>
      </c>
      <c r="AF290" s="34">
        <f t="shared" si="299"/>
        <v>-0.04235485977</v>
      </c>
      <c r="AG290" s="34">
        <f t="shared" si="299"/>
        <v>-0.06054708902</v>
      </c>
      <c r="AH290" s="34">
        <f t="shared" si="299"/>
        <v>-0.005359717878</v>
      </c>
      <c r="AI290" s="34">
        <f t="shared" si="11"/>
        <v>0.5076982984</v>
      </c>
      <c r="AJ290" s="35">
        <f t="shared" si="12"/>
        <v>0.5054945055</v>
      </c>
      <c r="AK290" s="36">
        <f t="shared" si="13"/>
        <v>0.002203792875</v>
      </c>
      <c r="AL290" s="37">
        <f t="shared" si="14"/>
        <v>92</v>
      </c>
      <c r="AM290" s="37">
        <f t="shared" si="15"/>
        <v>92</v>
      </c>
      <c r="AN290" s="37">
        <f t="shared" si="16"/>
        <v>0</v>
      </c>
    </row>
    <row r="291">
      <c r="A291" s="15">
        <f t="shared" si="17"/>
        <v>285</v>
      </c>
      <c r="B291" s="15">
        <v>6.0</v>
      </c>
      <c r="C291" s="15" t="s">
        <v>331</v>
      </c>
      <c r="D291" s="16">
        <v>466.0</v>
      </c>
      <c r="E291" s="17">
        <v>3.0</v>
      </c>
      <c r="F291" s="17">
        <v>2.0</v>
      </c>
      <c r="G291" s="17">
        <v>16.0</v>
      </c>
      <c r="H291" s="18">
        <v>2.0</v>
      </c>
      <c r="I291" s="18">
        <v>1.0</v>
      </c>
      <c r="J291" s="18">
        <v>6.0</v>
      </c>
      <c r="K291" s="19">
        <v>19.0</v>
      </c>
      <c r="L291" s="19">
        <v>22.0</v>
      </c>
      <c r="M291" s="19">
        <v>38.0</v>
      </c>
      <c r="N291" s="20">
        <v>7.0</v>
      </c>
      <c r="O291" s="20">
        <v>1.0</v>
      </c>
      <c r="P291" s="20">
        <v>20.0</v>
      </c>
      <c r="Q291" s="29">
        <f t="shared" si="2"/>
        <v>121</v>
      </c>
      <c r="R291" s="30">
        <f t="shared" si="3"/>
        <v>41</v>
      </c>
      <c r="S291" s="30">
        <f t="shared" si="4"/>
        <v>22</v>
      </c>
      <c r="T291" s="30">
        <f t="shared" si="5"/>
        <v>38</v>
      </c>
      <c r="U291" s="30">
        <f t="shared" si="6"/>
        <v>20</v>
      </c>
      <c r="V291" s="31">
        <f t="shared" si="7"/>
        <v>0.6333333333</v>
      </c>
      <c r="W291" s="32">
        <f t="shared" si="8"/>
        <v>0.08798283262</v>
      </c>
      <c r="X291" s="33">
        <f t="shared" si="9"/>
        <v>0.04291845494</v>
      </c>
      <c r="Y291" s="34">
        <f t="shared" ref="Y291:AH291" si="300">Y$2*POWER($V291,Y$3)*POWER($W291,Y$4)*POWER($X291,Y$5)</f>
        <v>0.1283647541</v>
      </c>
      <c r="Z291" s="34">
        <f t="shared" si="300"/>
        <v>-0.1415175273</v>
      </c>
      <c r="AA291" s="34">
        <f t="shared" si="300"/>
        <v>0.3978257262</v>
      </c>
      <c r="AB291" s="34">
        <f t="shared" si="300"/>
        <v>0.5104931547</v>
      </c>
      <c r="AC291" s="34">
        <f t="shared" si="300"/>
        <v>0.03870329908</v>
      </c>
      <c r="AD291" s="34">
        <f t="shared" si="300"/>
        <v>0.0002768361565</v>
      </c>
      <c r="AE291" s="34">
        <f t="shared" si="300"/>
        <v>-0.07495961535</v>
      </c>
      <c r="AF291" s="34">
        <f t="shared" si="300"/>
        <v>-0.05745722975</v>
      </c>
      <c r="AG291" s="34">
        <f t="shared" si="300"/>
        <v>-0.1417930504</v>
      </c>
      <c r="AH291" s="34">
        <f t="shared" si="300"/>
        <v>-0.009248156029</v>
      </c>
      <c r="AI291" s="34">
        <f t="shared" si="11"/>
        <v>0.6506881914</v>
      </c>
      <c r="AJ291" s="35">
        <f t="shared" si="12"/>
        <v>0.652892562</v>
      </c>
      <c r="AK291" s="36">
        <f t="shared" si="13"/>
        <v>0.0022043706</v>
      </c>
      <c r="AL291" s="37">
        <f t="shared" si="14"/>
        <v>79</v>
      </c>
      <c r="AM291" s="37">
        <f t="shared" si="15"/>
        <v>79</v>
      </c>
      <c r="AN291" s="37">
        <f t="shared" si="16"/>
        <v>0</v>
      </c>
    </row>
    <row r="292">
      <c r="A292" s="15">
        <f t="shared" si="17"/>
        <v>286</v>
      </c>
      <c r="B292" s="15">
        <v>11.0</v>
      </c>
      <c r="C292" s="15" t="s">
        <v>332</v>
      </c>
      <c r="D292" s="16">
        <v>744.0</v>
      </c>
      <c r="E292" s="17">
        <v>4.0</v>
      </c>
      <c r="F292" s="17">
        <v>3.0</v>
      </c>
      <c r="G292" s="17">
        <v>5.0</v>
      </c>
      <c r="H292" s="18">
        <v>2.0</v>
      </c>
      <c r="I292" s="18">
        <v>2.0</v>
      </c>
      <c r="J292" s="18">
        <v>5.0</v>
      </c>
      <c r="K292" s="19">
        <v>11.0</v>
      </c>
      <c r="L292" s="19">
        <v>22.0</v>
      </c>
      <c r="M292" s="19">
        <v>32.0</v>
      </c>
      <c r="N292" s="20">
        <v>2.0</v>
      </c>
      <c r="O292" s="20">
        <v>1.0</v>
      </c>
      <c r="P292" s="20">
        <v>10.0</v>
      </c>
      <c r="Q292" s="29">
        <f t="shared" si="2"/>
        <v>85</v>
      </c>
      <c r="R292" s="30">
        <f t="shared" si="3"/>
        <v>33</v>
      </c>
      <c r="S292" s="30">
        <f t="shared" si="4"/>
        <v>10</v>
      </c>
      <c r="T292" s="30">
        <f t="shared" si="5"/>
        <v>32</v>
      </c>
      <c r="U292" s="30">
        <f t="shared" si="6"/>
        <v>10</v>
      </c>
      <c r="V292" s="31">
        <f t="shared" si="7"/>
        <v>0.7619047619</v>
      </c>
      <c r="W292" s="32">
        <f t="shared" si="8"/>
        <v>0.04435483871</v>
      </c>
      <c r="X292" s="33">
        <f t="shared" si="9"/>
        <v>0.01344086022</v>
      </c>
      <c r="Y292" s="34">
        <f t="shared" ref="Y292:AH292" si="301">Y$2*POWER($V292,Y$3)*POWER($W292,Y$4)*POWER($X292,Y$5)</f>
        <v>0.1283647541</v>
      </c>
      <c r="Z292" s="34">
        <f t="shared" si="301"/>
        <v>-0.04431933316</v>
      </c>
      <c r="AA292" s="34">
        <f t="shared" si="301"/>
        <v>0.2005561244</v>
      </c>
      <c r="AB292" s="34">
        <f t="shared" si="301"/>
        <v>0.6141271034</v>
      </c>
      <c r="AC292" s="34">
        <f t="shared" si="301"/>
        <v>0.003795892957</v>
      </c>
      <c r="AD292" s="34">
        <f t="shared" si="301"/>
        <v>0.00004370678491</v>
      </c>
      <c r="AE292" s="34">
        <f t="shared" si="301"/>
        <v>-0.01905081142</v>
      </c>
      <c r="AF292" s="34">
        <f t="shared" si="301"/>
        <v>-0.02164691492</v>
      </c>
      <c r="AG292" s="34">
        <f t="shared" si="301"/>
        <v>-0.0859936438</v>
      </c>
      <c r="AH292" s="34">
        <f t="shared" si="301"/>
        <v>-0.01338418194</v>
      </c>
      <c r="AI292" s="34">
        <f t="shared" si="11"/>
        <v>0.7624926964</v>
      </c>
      <c r="AJ292" s="35">
        <f t="shared" si="12"/>
        <v>0.7647058824</v>
      </c>
      <c r="AK292" s="36">
        <f t="shared" si="13"/>
        <v>0.002213185973</v>
      </c>
      <c r="AL292" s="37">
        <f t="shared" si="14"/>
        <v>65</v>
      </c>
      <c r="AM292" s="37">
        <f t="shared" si="15"/>
        <v>65</v>
      </c>
      <c r="AN292" s="37">
        <f t="shared" si="16"/>
        <v>0</v>
      </c>
    </row>
    <row r="293">
      <c r="A293" s="15">
        <f t="shared" si="17"/>
        <v>287</v>
      </c>
      <c r="B293" s="15">
        <v>11.0</v>
      </c>
      <c r="C293" s="15" t="s">
        <v>333</v>
      </c>
      <c r="D293" s="16">
        <v>934.0</v>
      </c>
      <c r="E293" s="17">
        <v>3.0</v>
      </c>
      <c r="F293" s="17">
        <v>5.0</v>
      </c>
      <c r="G293" s="17">
        <v>26.0</v>
      </c>
      <c r="H293" s="18">
        <v>2.0</v>
      </c>
      <c r="I293" s="18">
        <v>2.0</v>
      </c>
      <c r="J293" s="18">
        <v>18.0</v>
      </c>
      <c r="K293" s="19">
        <v>16.0</v>
      </c>
      <c r="L293" s="19">
        <v>43.0</v>
      </c>
      <c r="M293" s="19">
        <v>51.0</v>
      </c>
      <c r="N293" s="20">
        <v>4.0</v>
      </c>
      <c r="O293" s="20">
        <v>2.0</v>
      </c>
      <c r="P293" s="20">
        <v>20.0</v>
      </c>
      <c r="Q293" s="29">
        <f t="shared" si="2"/>
        <v>174</v>
      </c>
      <c r="R293" s="30">
        <f t="shared" si="3"/>
        <v>59</v>
      </c>
      <c r="S293" s="30">
        <f t="shared" si="4"/>
        <v>44</v>
      </c>
      <c r="T293" s="30">
        <f t="shared" si="5"/>
        <v>51</v>
      </c>
      <c r="U293" s="30">
        <f t="shared" si="6"/>
        <v>20</v>
      </c>
      <c r="V293" s="31">
        <f t="shared" si="7"/>
        <v>0.5368421053</v>
      </c>
      <c r="W293" s="32">
        <f t="shared" si="8"/>
        <v>0.06316916488</v>
      </c>
      <c r="X293" s="33">
        <f t="shared" si="9"/>
        <v>0.02141327623</v>
      </c>
      <c r="Y293" s="34">
        <f t="shared" ref="Y293:AH293" si="302">Y$2*POWER($V293,Y$3)*POWER($W293,Y$4)*POWER($X293,Y$5)</f>
        <v>0.1283647541</v>
      </c>
      <c r="Z293" s="34">
        <f t="shared" si="302"/>
        <v>-0.07060724597</v>
      </c>
      <c r="AA293" s="34">
        <f t="shared" si="302"/>
        <v>0.285627527</v>
      </c>
      <c r="AB293" s="34">
        <f t="shared" si="302"/>
        <v>0.4327171893</v>
      </c>
      <c r="AC293" s="34">
        <f t="shared" si="302"/>
        <v>0.009634430916</v>
      </c>
      <c r="AD293" s="34">
        <f t="shared" si="302"/>
        <v>0.00009916742738</v>
      </c>
      <c r="AE293" s="34">
        <f t="shared" si="302"/>
        <v>-0.03864041126</v>
      </c>
      <c r="AF293" s="34">
        <f t="shared" si="302"/>
        <v>-0.02429953417</v>
      </c>
      <c r="AG293" s="34">
        <f t="shared" si="302"/>
        <v>-0.08629315856</v>
      </c>
      <c r="AH293" s="34">
        <f t="shared" si="302"/>
        <v>-0.00664482576</v>
      </c>
      <c r="AI293" s="34">
        <f t="shared" si="11"/>
        <v>0.629957893</v>
      </c>
      <c r="AJ293" s="35">
        <f t="shared" si="12"/>
        <v>0.632183908</v>
      </c>
      <c r="AK293" s="36">
        <f t="shared" si="13"/>
        <v>0.002226015078</v>
      </c>
      <c r="AL293" s="37">
        <f t="shared" si="14"/>
        <v>110</v>
      </c>
      <c r="AM293" s="37">
        <f t="shared" si="15"/>
        <v>110</v>
      </c>
      <c r="AN293" s="37">
        <f t="shared" si="16"/>
        <v>0</v>
      </c>
    </row>
    <row r="294">
      <c r="A294" s="15">
        <f t="shared" si="17"/>
        <v>288</v>
      </c>
      <c r="B294" s="15">
        <v>6.0</v>
      </c>
      <c r="C294" s="15" t="s">
        <v>334</v>
      </c>
      <c r="D294" s="16">
        <v>858.0</v>
      </c>
      <c r="E294" s="17">
        <v>3.0</v>
      </c>
      <c r="F294" s="17">
        <v>2.0</v>
      </c>
      <c r="G294" s="17">
        <v>20.0</v>
      </c>
      <c r="H294" s="18">
        <v>2.0</v>
      </c>
      <c r="I294" s="18">
        <v>5.0</v>
      </c>
      <c r="J294" s="18">
        <v>21.0</v>
      </c>
      <c r="K294" s="19">
        <v>20.0</v>
      </c>
      <c r="L294" s="19">
        <v>26.0</v>
      </c>
      <c r="M294" s="19">
        <v>69.0</v>
      </c>
      <c r="N294" s="20">
        <v>5.0</v>
      </c>
      <c r="O294" s="20">
        <v>0.0</v>
      </c>
      <c r="P294" s="20">
        <v>24.0</v>
      </c>
      <c r="Q294" s="29">
        <f t="shared" si="2"/>
        <v>180</v>
      </c>
      <c r="R294" s="30">
        <f t="shared" si="3"/>
        <v>46</v>
      </c>
      <c r="S294" s="30">
        <f t="shared" si="4"/>
        <v>41</v>
      </c>
      <c r="T294" s="30">
        <f t="shared" si="5"/>
        <v>69</v>
      </c>
      <c r="U294" s="30">
        <f t="shared" si="6"/>
        <v>24</v>
      </c>
      <c r="V294" s="31">
        <f t="shared" si="7"/>
        <v>0.6272727273</v>
      </c>
      <c r="W294" s="32">
        <f t="shared" si="8"/>
        <v>0.05361305361</v>
      </c>
      <c r="X294" s="33">
        <f t="shared" si="9"/>
        <v>0.02797202797</v>
      </c>
      <c r="Y294" s="34">
        <f t="shared" ref="Y294:AH294" si="303">Y$2*POWER($V294,Y$3)*POWER($W294,Y$4)*POWER($X294,Y$5)</f>
        <v>0.1283647541</v>
      </c>
      <c r="Z294" s="34">
        <f t="shared" si="303"/>
        <v>-0.09223380103</v>
      </c>
      <c r="AA294" s="34">
        <f t="shared" si="303"/>
        <v>0.2424183372</v>
      </c>
      <c r="AB294" s="34">
        <f t="shared" si="303"/>
        <v>0.5056080527</v>
      </c>
      <c r="AC294" s="34">
        <f t="shared" si="303"/>
        <v>0.0164402242</v>
      </c>
      <c r="AD294" s="34">
        <f t="shared" si="303"/>
        <v>0.0001099449509</v>
      </c>
      <c r="AE294" s="34">
        <f t="shared" si="303"/>
        <v>-0.0278338035</v>
      </c>
      <c r="AF294" s="34">
        <f t="shared" si="303"/>
        <v>-0.03708929833</v>
      </c>
      <c r="AG294" s="34">
        <f t="shared" si="303"/>
        <v>-0.08557592631</v>
      </c>
      <c r="AH294" s="34">
        <f t="shared" si="303"/>
        <v>-0.009072004709</v>
      </c>
      <c r="AI294" s="34">
        <f t="shared" si="11"/>
        <v>0.6411364793</v>
      </c>
      <c r="AJ294" s="35">
        <f t="shared" si="12"/>
        <v>0.6388888889</v>
      </c>
      <c r="AK294" s="36">
        <f t="shared" si="13"/>
        <v>0.002247590454</v>
      </c>
      <c r="AL294" s="37">
        <f t="shared" si="14"/>
        <v>115</v>
      </c>
      <c r="AM294" s="37">
        <f t="shared" si="15"/>
        <v>115</v>
      </c>
      <c r="AN294" s="37">
        <f t="shared" si="16"/>
        <v>0</v>
      </c>
    </row>
    <row r="295">
      <c r="A295" s="15">
        <f t="shared" si="17"/>
        <v>289</v>
      </c>
      <c r="B295" s="15">
        <v>6.0</v>
      </c>
      <c r="C295" s="15" t="s">
        <v>335</v>
      </c>
      <c r="D295" s="16">
        <v>545.0</v>
      </c>
      <c r="E295" s="17">
        <v>1.0</v>
      </c>
      <c r="F295" s="17">
        <v>2.0</v>
      </c>
      <c r="G295" s="17">
        <v>14.0</v>
      </c>
      <c r="H295" s="18">
        <v>3.0</v>
      </c>
      <c r="I295" s="18">
        <v>1.0</v>
      </c>
      <c r="J295" s="18">
        <v>26.0</v>
      </c>
      <c r="K295" s="19">
        <v>8.0</v>
      </c>
      <c r="L295" s="19">
        <v>17.0</v>
      </c>
      <c r="M295" s="19">
        <v>23.0</v>
      </c>
      <c r="N295" s="20">
        <v>0.0</v>
      </c>
      <c r="O295" s="20">
        <v>0.0</v>
      </c>
      <c r="P295" s="20">
        <v>22.0</v>
      </c>
      <c r="Q295" s="29">
        <f t="shared" si="2"/>
        <v>110</v>
      </c>
      <c r="R295" s="30">
        <f t="shared" si="3"/>
        <v>25</v>
      </c>
      <c r="S295" s="30">
        <f t="shared" si="4"/>
        <v>40</v>
      </c>
      <c r="T295" s="30">
        <f t="shared" si="5"/>
        <v>23</v>
      </c>
      <c r="U295" s="30">
        <f t="shared" si="6"/>
        <v>22</v>
      </c>
      <c r="V295" s="31">
        <f t="shared" si="7"/>
        <v>0.3650793651</v>
      </c>
      <c r="W295" s="32">
        <f t="shared" si="8"/>
        <v>0.04587155963</v>
      </c>
      <c r="X295" s="33">
        <f t="shared" si="9"/>
        <v>0.04036697248</v>
      </c>
      <c r="Y295" s="34">
        <f t="shared" ref="Y295:AH295" si="304">Y$2*POWER($V295,Y$3)*POWER($W295,Y$4)*POWER($X295,Y$5)</f>
        <v>0.1283647541</v>
      </c>
      <c r="Z295" s="34">
        <f t="shared" si="304"/>
        <v>-0.1331043753</v>
      </c>
      <c r="AA295" s="34">
        <f t="shared" si="304"/>
        <v>0.2074141737</v>
      </c>
      <c r="AB295" s="34">
        <f t="shared" si="304"/>
        <v>0.294269237</v>
      </c>
      <c r="AC295" s="34">
        <f t="shared" si="304"/>
        <v>0.03423829939</v>
      </c>
      <c r="AD295" s="34">
        <f t="shared" si="304"/>
        <v>0.0001357533254</v>
      </c>
      <c r="AE295" s="34">
        <f t="shared" si="304"/>
        <v>-0.02037597889</v>
      </c>
      <c r="AF295" s="34">
        <f t="shared" si="304"/>
        <v>-0.03115169793</v>
      </c>
      <c r="AG295" s="34">
        <f t="shared" si="304"/>
        <v>-0.04261430917</v>
      </c>
      <c r="AH295" s="34">
        <f t="shared" si="304"/>
        <v>-0.003073017468</v>
      </c>
      <c r="AI295" s="34">
        <f t="shared" si="11"/>
        <v>0.4341028388</v>
      </c>
      <c r="AJ295" s="35">
        <f t="shared" si="12"/>
        <v>0.4363636364</v>
      </c>
      <c r="AK295" s="36">
        <f t="shared" si="13"/>
        <v>0.002260797553</v>
      </c>
      <c r="AL295" s="37">
        <f t="shared" si="14"/>
        <v>48</v>
      </c>
      <c r="AM295" s="37">
        <f t="shared" si="15"/>
        <v>48</v>
      </c>
      <c r="AN295" s="37">
        <f t="shared" si="16"/>
        <v>0</v>
      </c>
    </row>
    <row r="296">
      <c r="A296" s="15">
        <f t="shared" si="17"/>
        <v>290</v>
      </c>
      <c r="B296" s="15">
        <v>6.0</v>
      </c>
      <c r="C296" s="15" t="s">
        <v>336</v>
      </c>
      <c r="D296" s="16">
        <v>941.0</v>
      </c>
      <c r="E296" s="17">
        <v>2.0</v>
      </c>
      <c r="F296" s="17">
        <v>2.0</v>
      </c>
      <c r="G296" s="17">
        <v>23.0</v>
      </c>
      <c r="H296" s="18">
        <v>4.0</v>
      </c>
      <c r="I296" s="18">
        <v>3.0</v>
      </c>
      <c r="J296" s="18">
        <v>24.0</v>
      </c>
      <c r="K296" s="19">
        <v>9.0</v>
      </c>
      <c r="L296" s="19">
        <v>31.0</v>
      </c>
      <c r="M296" s="19">
        <v>86.0</v>
      </c>
      <c r="N296" s="20">
        <v>5.0</v>
      </c>
      <c r="O296" s="20">
        <v>4.0</v>
      </c>
      <c r="P296" s="20">
        <v>20.0</v>
      </c>
      <c r="Q296" s="29">
        <f t="shared" si="2"/>
        <v>193</v>
      </c>
      <c r="R296" s="30">
        <f t="shared" si="3"/>
        <v>40</v>
      </c>
      <c r="S296" s="30">
        <f t="shared" si="4"/>
        <v>47</v>
      </c>
      <c r="T296" s="30">
        <f t="shared" si="5"/>
        <v>86</v>
      </c>
      <c r="U296" s="30">
        <f t="shared" si="6"/>
        <v>20</v>
      </c>
      <c r="V296" s="31">
        <f t="shared" si="7"/>
        <v>0.6466165414</v>
      </c>
      <c r="W296" s="32">
        <f t="shared" si="8"/>
        <v>0.04250797024</v>
      </c>
      <c r="X296" s="33">
        <f t="shared" si="9"/>
        <v>0.02125398512</v>
      </c>
      <c r="Y296" s="34">
        <f t="shared" ref="Y296:AH296" si="305">Y$2*POWER($V296,Y$3)*POWER($W296,Y$4)*POWER($X296,Y$5)</f>
        <v>0.1283647541</v>
      </c>
      <c r="Z296" s="34">
        <f t="shared" si="305"/>
        <v>-0.0700820061</v>
      </c>
      <c r="AA296" s="34">
        <f t="shared" si="305"/>
        <v>0.1922052704</v>
      </c>
      <c r="AB296" s="34">
        <f t="shared" si="305"/>
        <v>0.5211999759</v>
      </c>
      <c r="AC296" s="34">
        <f t="shared" si="305"/>
        <v>0.009491625022</v>
      </c>
      <c r="AD296" s="34">
        <f t="shared" si="305"/>
        <v>0.00006623560875</v>
      </c>
      <c r="AE296" s="34">
        <f t="shared" si="305"/>
        <v>-0.01749734702</v>
      </c>
      <c r="AF296" s="34">
        <f t="shared" si="305"/>
        <v>-0.02905062233</v>
      </c>
      <c r="AG296" s="34">
        <f t="shared" si="305"/>
        <v>-0.06994261049</v>
      </c>
      <c r="AH296" s="34">
        <f t="shared" si="305"/>
        <v>-0.009640156322</v>
      </c>
      <c r="AI296" s="34">
        <f t="shared" si="11"/>
        <v>0.6551151188</v>
      </c>
      <c r="AJ296" s="35">
        <f t="shared" si="12"/>
        <v>0.6528497409</v>
      </c>
      <c r="AK296" s="36">
        <f t="shared" si="13"/>
        <v>0.002265377841</v>
      </c>
      <c r="AL296" s="37">
        <f t="shared" si="14"/>
        <v>126</v>
      </c>
      <c r="AM296" s="37">
        <f t="shared" si="15"/>
        <v>126</v>
      </c>
      <c r="AN296" s="37">
        <f t="shared" si="16"/>
        <v>0</v>
      </c>
    </row>
    <row r="297">
      <c r="A297" s="15">
        <f t="shared" si="17"/>
        <v>291</v>
      </c>
      <c r="B297" s="15">
        <v>11.0</v>
      </c>
      <c r="C297" s="15" t="s">
        <v>337</v>
      </c>
      <c r="D297" s="16">
        <v>886.0</v>
      </c>
      <c r="E297" s="17">
        <v>3.0</v>
      </c>
      <c r="F297" s="17">
        <v>4.0</v>
      </c>
      <c r="G297" s="17">
        <v>17.0</v>
      </c>
      <c r="H297" s="18">
        <v>3.0</v>
      </c>
      <c r="I297" s="18">
        <v>0.0</v>
      </c>
      <c r="J297" s="18">
        <v>11.0</v>
      </c>
      <c r="K297" s="19">
        <v>9.0</v>
      </c>
      <c r="L297" s="19">
        <v>34.0</v>
      </c>
      <c r="M297" s="19">
        <v>61.0</v>
      </c>
      <c r="N297" s="20">
        <v>3.0</v>
      </c>
      <c r="O297" s="20">
        <v>3.0</v>
      </c>
      <c r="P297" s="20">
        <v>24.0</v>
      </c>
      <c r="Q297" s="29">
        <f t="shared" si="2"/>
        <v>156</v>
      </c>
      <c r="R297" s="30">
        <f t="shared" si="3"/>
        <v>43</v>
      </c>
      <c r="S297" s="30">
        <f t="shared" si="4"/>
        <v>28</v>
      </c>
      <c r="T297" s="30">
        <f t="shared" si="5"/>
        <v>61</v>
      </c>
      <c r="U297" s="30">
        <f t="shared" si="6"/>
        <v>24</v>
      </c>
      <c r="V297" s="31">
        <f t="shared" si="7"/>
        <v>0.6853932584</v>
      </c>
      <c r="W297" s="32">
        <f t="shared" si="8"/>
        <v>0.04853273138</v>
      </c>
      <c r="X297" s="33">
        <f t="shared" si="9"/>
        <v>0.02708803612</v>
      </c>
      <c r="Y297" s="34">
        <f t="shared" ref="Y297:AH297" si="306">Y$2*POWER($V297,Y$3)*POWER($W297,Y$4)*POWER($X297,Y$5)</f>
        <v>0.1283647541</v>
      </c>
      <c r="Z297" s="34">
        <f t="shared" si="306"/>
        <v>-0.08931896308</v>
      </c>
      <c r="AA297" s="34">
        <f t="shared" si="306"/>
        <v>0.219447005</v>
      </c>
      <c r="AB297" s="34">
        <f t="shared" si="306"/>
        <v>0.5524556316</v>
      </c>
      <c r="AC297" s="34">
        <f t="shared" si="306"/>
        <v>0.01541753233</v>
      </c>
      <c r="AD297" s="34">
        <f t="shared" si="306"/>
        <v>0.00009638135897</v>
      </c>
      <c r="AE297" s="34">
        <f t="shared" si="306"/>
        <v>-0.0228087212</v>
      </c>
      <c r="AF297" s="34">
        <f t="shared" si="306"/>
        <v>-0.039245115</v>
      </c>
      <c r="AG297" s="34">
        <f t="shared" si="306"/>
        <v>-0.08464459307</v>
      </c>
      <c r="AH297" s="34">
        <f t="shared" si="306"/>
        <v>-0.01083103882</v>
      </c>
      <c r="AI297" s="34">
        <f t="shared" si="11"/>
        <v>0.6689328732</v>
      </c>
      <c r="AJ297" s="35">
        <f t="shared" si="12"/>
        <v>0.6666666667</v>
      </c>
      <c r="AK297" s="36">
        <f t="shared" si="13"/>
        <v>0.002266206545</v>
      </c>
      <c r="AL297" s="37">
        <f t="shared" si="14"/>
        <v>104</v>
      </c>
      <c r="AM297" s="37">
        <f t="shared" si="15"/>
        <v>104</v>
      </c>
      <c r="AN297" s="37">
        <f t="shared" si="16"/>
        <v>0</v>
      </c>
    </row>
    <row r="298">
      <c r="A298" s="15">
        <f t="shared" si="17"/>
        <v>292</v>
      </c>
      <c r="B298" s="15" t="s">
        <v>97</v>
      </c>
      <c r="C298" s="15" t="s">
        <v>338</v>
      </c>
      <c r="D298" s="16">
        <v>946.0</v>
      </c>
      <c r="E298" s="17">
        <v>5.0</v>
      </c>
      <c r="F298" s="17">
        <v>6.0</v>
      </c>
      <c r="G298" s="17">
        <v>19.0</v>
      </c>
      <c r="H298" s="18">
        <v>2.0</v>
      </c>
      <c r="I298" s="18">
        <v>3.0</v>
      </c>
      <c r="J298" s="18">
        <v>8.0</v>
      </c>
      <c r="K298" s="19">
        <v>15.0</v>
      </c>
      <c r="L298" s="19">
        <v>28.0</v>
      </c>
      <c r="M298" s="19">
        <v>60.0</v>
      </c>
      <c r="N298" s="20">
        <v>8.0</v>
      </c>
      <c r="O298" s="20">
        <v>3.0</v>
      </c>
      <c r="P298" s="20">
        <v>22.0</v>
      </c>
      <c r="Q298" s="29">
        <f t="shared" si="2"/>
        <v>152</v>
      </c>
      <c r="R298" s="30">
        <f t="shared" si="3"/>
        <v>43</v>
      </c>
      <c r="S298" s="30">
        <f t="shared" si="4"/>
        <v>27</v>
      </c>
      <c r="T298" s="30">
        <f t="shared" si="5"/>
        <v>60</v>
      </c>
      <c r="U298" s="30">
        <f t="shared" si="6"/>
        <v>22</v>
      </c>
      <c r="V298" s="31">
        <f t="shared" si="7"/>
        <v>0.6896551724</v>
      </c>
      <c r="W298" s="32">
        <f t="shared" si="8"/>
        <v>0.04545454545</v>
      </c>
      <c r="X298" s="33">
        <f t="shared" si="9"/>
        <v>0.02325581395</v>
      </c>
      <c r="Y298" s="34">
        <f t="shared" ref="Y298:AH298" si="307">Y$2*POWER($V298,Y$3)*POWER($W298,Y$4)*POWER($X298,Y$5)</f>
        <v>0.1283647541</v>
      </c>
      <c r="Z298" s="34">
        <f t="shared" si="307"/>
        <v>-0.07668275319</v>
      </c>
      <c r="AA298" s="34">
        <f t="shared" si="307"/>
        <v>0.2055285903</v>
      </c>
      <c r="AB298" s="34">
        <f t="shared" si="307"/>
        <v>0.5558909126</v>
      </c>
      <c r="AC298" s="34">
        <f t="shared" si="307"/>
        <v>0.01136378261</v>
      </c>
      <c r="AD298" s="34">
        <f t="shared" si="307"/>
        <v>0.00007749785025</v>
      </c>
      <c r="AE298" s="34">
        <f t="shared" si="307"/>
        <v>-0.02000719051</v>
      </c>
      <c r="AF298" s="34">
        <f t="shared" si="307"/>
        <v>-0.03390250589</v>
      </c>
      <c r="AG298" s="34">
        <f t="shared" si="307"/>
        <v>-0.07976896853</v>
      </c>
      <c r="AH298" s="34">
        <f t="shared" si="307"/>
        <v>-0.0109661568</v>
      </c>
      <c r="AI298" s="34">
        <f t="shared" si="11"/>
        <v>0.6798979625</v>
      </c>
      <c r="AJ298" s="35">
        <f t="shared" si="12"/>
        <v>0.6776315789</v>
      </c>
      <c r="AK298" s="36">
        <f t="shared" si="13"/>
        <v>0.002266383522</v>
      </c>
      <c r="AL298" s="37">
        <f t="shared" si="14"/>
        <v>103</v>
      </c>
      <c r="AM298" s="37">
        <f t="shared" si="15"/>
        <v>103</v>
      </c>
      <c r="AN298" s="37">
        <f t="shared" si="16"/>
        <v>0</v>
      </c>
    </row>
    <row r="299">
      <c r="A299" s="15">
        <f t="shared" si="17"/>
        <v>293</v>
      </c>
      <c r="B299" s="15">
        <v>8.0</v>
      </c>
      <c r="C299" s="15" t="s">
        <v>339</v>
      </c>
      <c r="D299" s="16">
        <v>560.0</v>
      </c>
      <c r="E299" s="17">
        <v>1.0</v>
      </c>
      <c r="F299" s="17">
        <v>0.0</v>
      </c>
      <c r="G299" s="17">
        <v>2.0</v>
      </c>
      <c r="H299" s="18">
        <v>0.0</v>
      </c>
      <c r="I299" s="18">
        <v>1.0</v>
      </c>
      <c r="J299" s="18">
        <v>4.0</v>
      </c>
      <c r="K299" s="19">
        <v>8.0</v>
      </c>
      <c r="L299" s="19">
        <v>7.0</v>
      </c>
      <c r="M299" s="19">
        <v>22.0</v>
      </c>
      <c r="N299" s="20">
        <v>2.0</v>
      </c>
      <c r="O299" s="20">
        <v>1.0</v>
      </c>
      <c r="P299" s="20">
        <v>6.0</v>
      </c>
      <c r="Q299" s="29">
        <f t="shared" si="2"/>
        <v>49</v>
      </c>
      <c r="R299" s="30">
        <f t="shared" si="3"/>
        <v>15</v>
      </c>
      <c r="S299" s="30">
        <f t="shared" si="4"/>
        <v>6</v>
      </c>
      <c r="T299" s="30">
        <f t="shared" si="5"/>
        <v>22</v>
      </c>
      <c r="U299" s="30">
        <f t="shared" si="6"/>
        <v>6</v>
      </c>
      <c r="V299" s="31">
        <f t="shared" si="7"/>
        <v>0.7857142857</v>
      </c>
      <c r="W299" s="32">
        <f t="shared" si="8"/>
        <v>0.02678571429</v>
      </c>
      <c r="X299" s="33">
        <f t="shared" si="9"/>
        <v>0.01071428571</v>
      </c>
      <c r="Y299" s="34">
        <f t="shared" ref="Y299:AH299" si="308">Y$2*POWER($V299,Y$3)*POWER($W299,Y$4)*POWER($X299,Y$5)</f>
        <v>0.1283647541</v>
      </c>
      <c r="Z299" s="34">
        <f t="shared" si="308"/>
        <v>-0.03532883986</v>
      </c>
      <c r="AA299" s="34">
        <f t="shared" si="308"/>
        <v>0.1211150621</v>
      </c>
      <c r="AB299" s="34">
        <f t="shared" si="308"/>
        <v>0.6333185754</v>
      </c>
      <c r="AC299" s="34">
        <f t="shared" si="308"/>
        <v>0.002412049826</v>
      </c>
      <c r="AD299" s="34">
        <f t="shared" si="308"/>
        <v>0.00002104007325</v>
      </c>
      <c r="AE299" s="34">
        <f t="shared" si="308"/>
        <v>-0.006947650022</v>
      </c>
      <c r="AF299" s="34">
        <f t="shared" si="308"/>
        <v>-0.01779492372</v>
      </c>
      <c r="AG299" s="34">
        <f t="shared" si="308"/>
        <v>-0.05355407728</v>
      </c>
      <c r="AH299" s="34">
        <f t="shared" si="308"/>
        <v>-0.0142337638</v>
      </c>
      <c r="AI299" s="34">
        <f t="shared" si="11"/>
        <v>0.7573722268</v>
      </c>
      <c r="AJ299" s="35">
        <f t="shared" si="12"/>
        <v>0.7551020408</v>
      </c>
      <c r="AK299" s="36">
        <f t="shared" si="13"/>
        <v>0.002270185998</v>
      </c>
      <c r="AL299" s="37">
        <f t="shared" si="14"/>
        <v>37</v>
      </c>
      <c r="AM299" s="37">
        <f t="shared" si="15"/>
        <v>37</v>
      </c>
      <c r="AN299" s="37">
        <f t="shared" si="16"/>
        <v>0</v>
      </c>
    </row>
    <row r="300">
      <c r="A300" s="15">
        <f t="shared" si="17"/>
        <v>294</v>
      </c>
      <c r="B300" s="15">
        <v>8.0</v>
      </c>
      <c r="C300" s="15" t="s">
        <v>340</v>
      </c>
      <c r="D300" s="16">
        <v>903.0</v>
      </c>
      <c r="E300" s="17">
        <v>2.0</v>
      </c>
      <c r="F300" s="17">
        <v>5.0</v>
      </c>
      <c r="G300" s="17">
        <v>17.0</v>
      </c>
      <c r="H300" s="18">
        <v>2.0</v>
      </c>
      <c r="I300" s="18">
        <v>2.0</v>
      </c>
      <c r="J300" s="18">
        <v>18.0</v>
      </c>
      <c r="K300" s="19">
        <v>8.0</v>
      </c>
      <c r="L300" s="19">
        <v>23.0</v>
      </c>
      <c r="M300" s="19">
        <v>38.0</v>
      </c>
      <c r="N300" s="20">
        <v>3.0</v>
      </c>
      <c r="O300" s="20">
        <v>3.0</v>
      </c>
      <c r="P300" s="20">
        <v>30.0</v>
      </c>
      <c r="Q300" s="29">
        <f t="shared" si="2"/>
        <v>134</v>
      </c>
      <c r="R300" s="30">
        <f t="shared" si="3"/>
        <v>31</v>
      </c>
      <c r="S300" s="30">
        <f t="shared" si="4"/>
        <v>35</v>
      </c>
      <c r="T300" s="30">
        <f t="shared" si="5"/>
        <v>38</v>
      </c>
      <c r="U300" s="30">
        <f t="shared" si="6"/>
        <v>30</v>
      </c>
      <c r="V300" s="31">
        <f t="shared" si="7"/>
        <v>0.5205479452</v>
      </c>
      <c r="W300" s="32">
        <f t="shared" si="8"/>
        <v>0.03433001107</v>
      </c>
      <c r="X300" s="33">
        <f t="shared" si="9"/>
        <v>0.03322259136</v>
      </c>
      <c r="Y300" s="34">
        <f t="shared" ref="Y300:AH300" si="309">Y$2*POWER($V300,Y$3)*POWER($W300,Y$4)*POWER($X300,Y$5)</f>
        <v>0.1283647541</v>
      </c>
      <c r="Z300" s="34">
        <f t="shared" si="309"/>
        <v>-0.1095467903</v>
      </c>
      <c r="AA300" s="34">
        <f t="shared" si="309"/>
        <v>0.1552275732</v>
      </c>
      <c r="AB300" s="34">
        <f t="shared" si="309"/>
        <v>0.4195834148</v>
      </c>
      <c r="AC300" s="34">
        <f t="shared" si="309"/>
        <v>0.02319139308</v>
      </c>
      <c r="AD300" s="34">
        <f t="shared" si="309"/>
        <v>0.00008361577895</v>
      </c>
      <c r="AE300" s="34">
        <f t="shared" si="309"/>
        <v>-0.01141246231</v>
      </c>
      <c r="AF300" s="34">
        <f t="shared" si="309"/>
        <v>-0.03655632239</v>
      </c>
      <c r="AG300" s="34">
        <f t="shared" si="309"/>
        <v>-0.04547360022</v>
      </c>
      <c r="AH300" s="34">
        <f t="shared" si="309"/>
        <v>-0.006247581479</v>
      </c>
      <c r="AI300" s="34">
        <f t="shared" si="11"/>
        <v>0.5172139943</v>
      </c>
      <c r="AJ300" s="35">
        <f t="shared" si="12"/>
        <v>0.5149253731</v>
      </c>
      <c r="AK300" s="36">
        <f t="shared" si="13"/>
        <v>0.002288621126</v>
      </c>
      <c r="AL300" s="37">
        <f t="shared" si="14"/>
        <v>69</v>
      </c>
      <c r="AM300" s="37">
        <f t="shared" si="15"/>
        <v>69</v>
      </c>
      <c r="AN300" s="37">
        <f t="shared" si="16"/>
        <v>0</v>
      </c>
    </row>
    <row r="301">
      <c r="A301" s="15">
        <f t="shared" si="17"/>
        <v>295</v>
      </c>
      <c r="B301" s="15">
        <v>3.0</v>
      </c>
      <c r="C301" s="15" t="s">
        <v>341</v>
      </c>
      <c r="D301" s="16">
        <v>670.0</v>
      </c>
      <c r="E301" s="17">
        <v>4.0</v>
      </c>
      <c r="F301" s="17">
        <v>3.0</v>
      </c>
      <c r="G301" s="17">
        <v>19.0</v>
      </c>
      <c r="H301" s="18">
        <v>3.0</v>
      </c>
      <c r="I301" s="18">
        <v>0.0</v>
      </c>
      <c r="J301" s="18">
        <v>21.0</v>
      </c>
      <c r="K301" s="19">
        <v>10.0</v>
      </c>
      <c r="L301" s="19">
        <v>20.0</v>
      </c>
      <c r="M301" s="19">
        <v>39.0</v>
      </c>
      <c r="N301" s="20">
        <v>0.0</v>
      </c>
      <c r="O301" s="20">
        <v>2.0</v>
      </c>
      <c r="P301" s="20">
        <v>19.0</v>
      </c>
      <c r="Q301" s="29">
        <f t="shared" si="2"/>
        <v>128</v>
      </c>
      <c r="R301" s="30">
        <f t="shared" si="3"/>
        <v>30</v>
      </c>
      <c r="S301" s="30">
        <f t="shared" si="4"/>
        <v>40</v>
      </c>
      <c r="T301" s="30">
        <f t="shared" si="5"/>
        <v>39</v>
      </c>
      <c r="U301" s="30">
        <f t="shared" si="6"/>
        <v>19</v>
      </c>
      <c r="V301" s="31">
        <f t="shared" si="7"/>
        <v>0.4936708861</v>
      </c>
      <c r="W301" s="32">
        <f t="shared" si="8"/>
        <v>0.0447761194</v>
      </c>
      <c r="X301" s="33">
        <f t="shared" si="9"/>
        <v>0.02835820896</v>
      </c>
      <c r="Y301" s="34">
        <f t="shared" ref="Y301:AH301" si="310">Y$2*POWER($V301,Y$3)*POWER($W301,Y$4)*POWER($X301,Y$5)</f>
        <v>0.1283647541</v>
      </c>
      <c r="Z301" s="34">
        <f t="shared" si="310"/>
        <v>-0.09350717814</v>
      </c>
      <c r="AA301" s="34">
        <f t="shared" si="310"/>
        <v>0.2024609994</v>
      </c>
      <c r="AB301" s="34">
        <f t="shared" si="310"/>
        <v>0.3979193811</v>
      </c>
      <c r="AC301" s="34">
        <f t="shared" si="310"/>
        <v>0.01689730427</v>
      </c>
      <c r="AD301" s="34">
        <f t="shared" si="310"/>
        <v>0.00009309064561</v>
      </c>
      <c r="AE301" s="34">
        <f t="shared" si="310"/>
        <v>-0.01941441788</v>
      </c>
      <c r="AF301" s="34">
        <f t="shared" si="310"/>
        <v>-0.02959269866</v>
      </c>
      <c r="AG301" s="34">
        <f t="shared" si="310"/>
        <v>-0.05624819974</v>
      </c>
      <c r="AH301" s="34">
        <f t="shared" si="310"/>
        <v>-0.005619083519</v>
      </c>
      <c r="AI301" s="34">
        <f t="shared" si="11"/>
        <v>0.5413539515</v>
      </c>
      <c r="AJ301" s="35">
        <f t="shared" si="12"/>
        <v>0.5390625</v>
      </c>
      <c r="AK301" s="36">
        <f t="shared" si="13"/>
        <v>0.002291451518</v>
      </c>
      <c r="AL301" s="37">
        <f t="shared" si="14"/>
        <v>69</v>
      </c>
      <c r="AM301" s="37">
        <f t="shared" si="15"/>
        <v>69</v>
      </c>
      <c r="AN301" s="37">
        <f t="shared" si="16"/>
        <v>0</v>
      </c>
    </row>
    <row r="302">
      <c r="A302" s="15">
        <f t="shared" si="17"/>
        <v>296</v>
      </c>
      <c r="B302" s="15">
        <v>8.0</v>
      </c>
      <c r="C302" s="15" t="s">
        <v>342</v>
      </c>
      <c r="D302" s="16">
        <v>561.0</v>
      </c>
      <c r="E302" s="17">
        <v>6.0</v>
      </c>
      <c r="F302" s="17">
        <v>8.0</v>
      </c>
      <c r="G302" s="17">
        <v>21.0</v>
      </c>
      <c r="H302" s="18">
        <v>9.0</v>
      </c>
      <c r="I302" s="18">
        <v>2.0</v>
      </c>
      <c r="J302" s="18">
        <v>11.0</v>
      </c>
      <c r="K302" s="19">
        <v>11.0</v>
      </c>
      <c r="L302" s="19">
        <v>18.0</v>
      </c>
      <c r="M302" s="19">
        <v>21.0</v>
      </c>
      <c r="N302" s="20">
        <v>8.0</v>
      </c>
      <c r="O302" s="20">
        <v>1.0</v>
      </c>
      <c r="P302" s="20">
        <v>40.0</v>
      </c>
      <c r="Q302" s="29">
        <f t="shared" si="2"/>
        <v>122</v>
      </c>
      <c r="R302" s="30">
        <f t="shared" si="3"/>
        <v>29</v>
      </c>
      <c r="S302" s="30">
        <f t="shared" si="4"/>
        <v>32</v>
      </c>
      <c r="T302" s="30">
        <f t="shared" si="5"/>
        <v>21</v>
      </c>
      <c r="U302" s="30">
        <f t="shared" si="6"/>
        <v>40</v>
      </c>
      <c r="V302" s="31">
        <f t="shared" si="7"/>
        <v>0.3962264151</v>
      </c>
      <c r="W302" s="32">
        <f t="shared" si="8"/>
        <v>0.05169340463</v>
      </c>
      <c r="X302" s="33">
        <f t="shared" si="9"/>
        <v>0.07130124777</v>
      </c>
      <c r="Y302" s="34">
        <f t="shared" ref="Y302:AH302" si="311">Y$2*POWER($V302,Y$3)*POWER($W302,Y$4)*POWER($X302,Y$5)</f>
        <v>0.1283647541</v>
      </c>
      <c r="Z302" s="34">
        <f t="shared" si="311"/>
        <v>-0.2351057673</v>
      </c>
      <c r="AA302" s="34">
        <f t="shared" si="311"/>
        <v>0.2337383968</v>
      </c>
      <c r="AB302" s="34">
        <f t="shared" si="311"/>
        <v>0.319375062</v>
      </c>
      <c r="AC302" s="34">
        <f t="shared" si="311"/>
        <v>0.1068203725</v>
      </c>
      <c r="AD302" s="34">
        <f t="shared" si="311"/>
        <v>0.0002702172431</v>
      </c>
      <c r="AE302" s="34">
        <f t="shared" si="311"/>
        <v>-0.02587627408</v>
      </c>
      <c r="AF302" s="34">
        <f t="shared" si="311"/>
        <v>-0.05971848933</v>
      </c>
      <c r="AG302" s="34">
        <f t="shared" si="311"/>
        <v>-0.05211985768</v>
      </c>
      <c r="AH302" s="34">
        <f t="shared" si="311"/>
        <v>-0.003619739409</v>
      </c>
      <c r="AI302" s="34">
        <f t="shared" si="11"/>
        <v>0.4121286748</v>
      </c>
      <c r="AJ302" s="35">
        <f t="shared" si="12"/>
        <v>0.4098360656</v>
      </c>
      <c r="AK302" s="36">
        <f t="shared" si="13"/>
        <v>0.002292609256</v>
      </c>
      <c r="AL302" s="37">
        <f t="shared" si="14"/>
        <v>50</v>
      </c>
      <c r="AM302" s="37">
        <f t="shared" si="15"/>
        <v>50</v>
      </c>
      <c r="AN302" s="37">
        <f t="shared" si="16"/>
        <v>0</v>
      </c>
    </row>
    <row r="303">
      <c r="A303" s="15">
        <f t="shared" si="17"/>
        <v>297</v>
      </c>
      <c r="B303" s="15">
        <v>8.0</v>
      </c>
      <c r="C303" s="15" t="s">
        <v>343</v>
      </c>
      <c r="D303" s="16">
        <v>510.0</v>
      </c>
      <c r="E303" s="17">
        <v>0.0</v>
      </c>
      <c r="F303" s="17">
        <v>0.0</v>
      </c>
      <c r="G303" s="17">
        <v>8.0</v>
      </c>
      <c r="H303" s="18">
        <v>1.0</v>
      </c>
      <c r="I303" s="18">
        <v>0.0</v>
      </c>
      <c r="J303" s="18">
        <v>7.0</v>
      </c>
      <c r="K303" s="19">
        <v>6.0</v>
      </c>
      <c r="L303" s="19">
        <v>9.0</v>
      </c>
      <c r="M303" s="19">
        <v>23.0</v>
      </c>
      <c r="N303" s="20">
        <v>2.0</v>
      </c>
      <c r="O303" s="20">
        <v>0.0</v>
      </c>
      <c r="P303" s="20">
        <v>10.0</v>
      </c>
      <c r="Q303" s="29">
        <f t="shared" si="2"/>
        <v>63</v>
      </c>
      <c r="R303" s="30">
        <f t="shared" si="3"/>
        <v>15</v>
      </c>
      <c r="S303" s="30">
        <f t="shared" si="4"/>
        <v>15</v>
      </c>
      <c r="T303" s="30">
        <f t="shared" si="5"/>
        <v>23</v>
      </c>
      <c r="U303" s="30">
        <f t="shared" si="6"/>
        <v>10</v>
      </c>
      <c r="V303" s="31">
        <f t="shared" si="7"/>
        <v>0.6052631579</v>
      </c>
      <c r="W303" s="32">
        <f t="shared" si="8"/>
        <v>0.02941176471</v>
      </c>
      <c r="X303" s="33">
        <f t="shared" si="9"/>
        <v>0.01960784314</v>
      </c>
      <c r="Y303" s="34">
        <f t="shared" ref="Y303:AH303" si="312">Y$2*POWER($V303,Y$3)*POWER($W303,Y$4)*POWER($X303,Y$5)</f>
        <v>0.1283647541</v>
      </c>
      <c r="Z303" s="34">
        <f t="shared" si="312"/>
        <v>-0.06465408602</v>
      </c>
      <c r="AA303" s="34">
        <f t="shared" si="312"/>
        <v>0.1329890878</v>
      </c>
      <c r="AB303" s="34">
        <f t="shared" si="312"/>
        <v>0.4878674193</v>
      </c>
      <c r="AC303" s="34">
        <f t="shared" si="312"/>
        <v>0.008078290673</v>
      </c>
      <c r="AD303" s="34">
        <f t="shared" si="312"/>
        <v>0.0000422796807</v>
      </c>
      <c r="AE303" s="34">
        <f t="shared" si="312"/>
        <v>-0.008376712984</v>
      </c>
      <c r="AF303" s="34">
        <f t="shared" si="312"/>
        <v>-0.02508662981</v>
      </c>
      <c r="AG303" s="34">
        <f t="shared" si="312"/>
        <v>-0.04529914258</v>
      </c>
      <c r="AH303" s="34">
        <f t="shared" si="312"/>
        <v>-0.00844654178</v>
      </c>
      <c r="AI303" s="34">
        <f t="shared" si="11"/>
        <v>0.6054787184</v>
      </c>
      <c r="AJ303" s="35">
        <f t="shared" si="12"/>
        <v>0.6031746032</v>
      </c>
      <c r="AK303" s="36">
        <f t="shared" si="13"/>
        <v>0.002304115242</v>
      </c>
      <c r="AL303" s="37">
        <f t="shared" si="14"/>
        <v>38</v>
      </c>
      <c r="AM303" s="37">
        <f t="shared" si="15"/>
        <v>38</v>
      </c>
      <c r="AN303" s="37">
        <f t="shared" si="16"/>
        <v>0</v>
      </c>
    </row>
    <row r="304">
      <c r="A304" s="15">
        <f t="shared" si="17"/>
        <v>298</v>
      </c>
      <c r="B304" s="39">
        <v>44628.0</v>
      </c>
      <c r="C304" s="15" t="s">
        <v>344</v>
      </c>
      <c r="D304" s="16">
        <v>754.0</v>
      </c>
      <c r="E304" s="17">
        <v>1.0</v>
      </c>
      <c r="F304" s="17">
        <v>1.0</v>
      </c>
      <c r="G304" s="17">
        <v>9.0</v>
      </c>
      <c r="H304" s="18">
        <v>2.0</v>
      </c>
      <c r="I304" s="18">
        <v>1.0</v>
      </c>
      <c r="J304" s="18">
        <v>5.0</v>
      </c>
      <c r="K304" s="19">
        <v>4.0</v>
      </c>
      <c r="L304" s="19">
        <v>12.0</v>
      </c>
      <c r="M304" s="19">
        <v>38.0</v>
      </c>
      <c r="N304" s="20">
        <v>0.0</v>
      </c>
      <c r="O304" s="20">
        <v>0.0</v>
      </c>
      <c r="P304" s="20">
        <v>8.0</v>
      </c>
      <c r="Q304" s="29">
        <f t="shared" si="2"/>
        <v>76</v>
      </c>
      <c r="R304" s="30">
        <f t="shared" si="3"/>
        <v>16</v>
      </c>
      <c r="S304" s="30">
        <f t="shared" si="4"/>
        <v>14</v>
      </c>
      <c r="T304" s="30">
        <f t="shared" si="5"/>
        <v>38</v>
      </c>
      <c r="U304" s="30">
        <f t="shared" si="6"/>
        <v>8</v>
      </c>
      <c r="V304" s="31">
        <f t="shared" si="7"/>
        <v>0.7307692308</v>
      </c>
      <c r="W304" s="32">
        <f t="shared" si="8"/>
        <v>0.02122015915</v>
      </c>
      <c r="X304" s="33">
        <f t="shared" si="9"/>
        <v>0.01061007958</v>
      </c>
      <c r="Y304" s="34">
        <f t="shared" ref="Y304:AH304" si="313">Y$2*POWER($V304,Y$3)*POWER($W304,Y$4)*POWER($X304,Y$5)</f>
        <v>0.1283647541</v>
      </c>
      <c r="Z304" s="34">
        <f t="shared" si="313"/>
        <v>-0.03498523488</v>
      </c>
      <c r="AA304" s="34">
        <f t="shared" si="313"/>
        <v>0.09594968671</v>
      </c>
      <c r="AB304" s="34">
        <f t="shared" si="313"/>
        <v>0.5890305631</v>
      </c>
      <c r="AC304" s="34">
        <f t="shared" si="313"/>
        <v>0.002365359249</v>
      </c>
      <c r="AD304" s="34">
        <f t="shared" si="313"/>
        <v>0.00001650623675</v>
      </c>
      <c r="AE304" s="34">
        <f t="shared" si="313"/>
        <v>-0.004360424216</v>
      </c>
      <c r="AF304" s="34">
        <f t="shared" si="313"/>
        <v>-0.01638955462</v>
      </c>
      <c r="AG304" s="34">
        <f t="shared" si="313"/>
        <v>-0.03945967911</v>
      </c>
      <c r="AH304" s="34">
        <f t="shared" si="313"/>
        <v>-0.01231263377</v>
      </c>
      <c r="AI304" s="34">
        <f t="shared" si="11"/>
        <v>0.7082193428</v>
      </c>
      <c r="AJ304" s="35">
        <f t="shared" si="12"/>
        <v>0.7105263158</v>
      </c>
      <c r="AK304" s="36">
        <f t="shared" si="13"/>
        <v>0.002306972974</v>
      </c>
      <c r="AL304" s="37">
        <f t="shared" si="14"/>
        <v>54</v>
      </c>
      <c r="AM304" s="37">
        <f t="shared" si="15"/>
        <v>54</v>
      </c>
      <c r="AN304" s="37">
        <f t="shared" si="16"/>
        <v>0</v>
      </c>
    </row>
    <row r="305">
      <c r="A305" s="15">
        <f t="shared" si="17"/>
        <v>299</v>
      </c>
      <c r="B305" s="15">
        <v>3.0</v>
      </c>
      <c r="C305" s="15" t="s">
        <v>345</v>
      </c>
      <c r="D305" s="16">
        <v>582.0</v>
      </c>
      <c r="E305" s="17">
        <v>6.0</v>
      </c>
      <c r="F305" s="17">
        <v>4.0</v>
      </c>
      <c r="G305" s="17">
        <v>22.0</v>
      </c>
      <c r="H305" s="18">
        <v>3.0</v>
      </c>
      <c r="I305" s="18">
        <v>2.0</v>
      </c>
      <c r="J305" s="18">
        <v>23.0</v>
      </c>
      <c r="K305" s="19">
        <v>11.0</v>
      </c>
      <c r="L305" s="19">
        <v>8.0</v>
      </c>
      <c r="M305" s="19">
        <v>33.0</v>
      </c>
      <c r="N305" s="20">
        <v>9.0</v>
      </c>
      <c r="O305" s="20">
        <v>0.0</v>
      </c>
      <c r="P305" s="20">
        <v>36.0</v>
      </c>
      <c r="Q305" s="29">
        <f t="shared" si="2"/>
        <v>133</v>
      </c>
      <c r="R305" s="30">
        <f t="shared" si="3"/>
        <v>19</v>
      </c>
      <c r="S305" s="30">
        <f t="shared" si="4"/>
        <v>45</v>
      </c>
      <c r="T305" s="30">
        <f t="shared" si="5"/>
        <v>33</v>
      </c>
      <c r="U305" s="30">
        <f t="shared" si="6"/>
        <v>36</v>
      </c>
      <c r="V305" s="31">
        <f t="shared" si="7"/>
        <v>0.4230769231</v>
      </c>
      <c r="W305" s="32">
        <f t="shared" si="8"/>
        <v>0.03264604811</v>
      </c>
      <c r="X305" s="33">
        <f t="shared" si="9"/>
        <v>0.0618556701</v>
      </c>
      <c r="Y305" s="34">
        <f t="shared" ref="Y305:AH305" si="314">Y$2*POWER($V305,Y$3)*POWER($W305,Y$4)*POWER($X305,Y$5)</f>
        <v>0.1283647541</v>
      </c>
      <c r="Z305" s="34">
        <f t="shared" si="314"/>
        <v>-0.2039603126</v>
      </c>
      <c r="AA305" s="34">
        <f t="shared" si="314"/>
        <v>0.1476133174</v>
      </c>
      <c r="AB305" s="34">
        <f t="shared" si="314"/>
        <v>0.3410176944</v>
      </c>
      <c r="AC305" s="34">
        <f t="shared" si="314"/>
        <v>0.08039311568</v>
      </c>
      <c r="AD305" s="34">
        <f t="shared" si="314"/>
        <v>0.0001480440387</v>
      </c>
      <c r="AE305" s="34">
        <f t="shared" si="314"/>
        <v>-0.01032030903</v>
      </c>
      <c r="AF305" s="34">
        <f t="shared" si="314"/>
        <v>-0.05531808167</v>
      </c>
      <c r="AG305" s="34">
        <f t="shared" si="314"/>
        <v>-0.03514589546</v>
      </c>
      <c r="AH305" s="34">
        <f t="shared" si="314"/>
        <v>-0.004126949268</v>
      </c>
      <c r="AI305" s="34">
        <f t="shared" si="11"/>
        <v>0.3886653776</v>
      </c>
      <c r="AJ305" s="35">
        <f t="shared" si="12"/>
        <v>0.3909774436</v>
      </c>
      <c r="AK305" s="36">
        <f t="shared" si="13"/>
        <v>0.002312065969</v>
      </c>
      <c r="AL305" s="37">
        <f t="shared" si="14"/>
        <v>52</v>
      </c>
      <c r="AM305" s="37">
        <f t="shared" si="15"/>
        <v>52</v>
      </c>
      <c r="AN305" s="37">
        <f t="shared" si="16"/>
        <v>0</v>
      </c>
    </row>
    <row r="306">
      <c r="A306" s="15">
        <f t="shared" si="17"/>
        <v>300</v>
      </c>
      <c r="B306" s="15">
        <v>3.0</v>
      </c>
      <c r="C306" s="15" t="s">
        <v>346</v>
      </c>
      <c r="D306" s="16">
        <v>665.0</v>
      </c>
      <c r="E306" s="17">
        <v>0.0</v>
      </c>
      <c r="F306" s="17">
        <v>4.0</v>
      </c>
      <c r="G306" s="17">
        <v>24.0</v>
      </c>
      <c r="H306" s="18">
        <v>4.0</v>
      </c>
      <c r="I306" s="18">
        <v>5.0</v>
      </c>
      <c r="J306" s="18">
        <v>20.0</v>
      </c>
      <c r="K306" s="19">
        <v>5.0</v>
      </c>
      <c r="L306" s="19">
        <v>22.0</v>
      </c>
      <c r="M306" s="19">
        <v>50.0</v>
      </c>
      <c r="N306" s="20">
        <v>3.0</v>
      </c>
      <c r="O306" s="20">
        <v>0.0</v>
      </c>
      <c r="P306" s="20">
        <v>28.0</v>
      </c>
      <c r="Q306" s="29">
        <f t="shared" si="2"/>
        <v>149</v>
      </c>
      <c r="R306" s="30">
        <f t="shared" si="3"/>
        <v>27</v>
      </c>
      <c r="S306" s="30">
        <f t="shared" si="4"/>
        <v>44</v>
      </c>
      <c r="T306" s="30">
        <f t="shared" si="5"/>
        <v>50</v>
      </c>
      <c r="U306" s="30">
        <f t="shared" si="6"/>
        <v>28</v>
      </c>
      <c r="V306" s="31">
        <f t="shared" si="7"/>
        <v>0.5319148936</v>
      </c>
      <c r="W306" s="32">
        <f t="shared" si="8"/>
        <v>0.04060150376</v>
      </c>
      <c r="X306" s="33">
        <f t="shared" si="9"/>
        <v>0.04210526316</v>
      </c>
      <c r="Y306" s="34">
        <f t="shared" ref="Y306:AH306" si="315">Y$2*POWER($V306,Y$3)*POWER($W306,Y$4)*POWER($X306,Y$5)</f>
        <v>0.1283647541</v>
      </c>
      <c r="Z306" s="34">
        <f t="shared" si="315"/>
        <v>-0.1388361426</v>
      </c>
      <c r="AA306" s="34">
        <f t="shared" si="315"/>
        <v>0.1835849363</v>
      </c>
      <c r="AB306" s="34">
        <f t="shared" si="315"/>
        <v>0.4287456506</v>
      </c>
      <c r="AC306" s="34">
        <f t="shared" si="315"/>
        <v>0.03725054234</v>
      </c>
      <c r="AD306" s="34">
        <f t="shared" si="315"/>
        <v>0.0001253312286</v>
      </c>
      <c r="AE306" s="34">
        <f t="shared" si="315"/>
        <v>-0.01596304386</v>
      </c>
      <c r="AF306" s="34">
        <f t="shared" si="315"/>
        <v>-0.0473420211</v>
      </c>
      <c r="AG306" s="34">
        <f t="shared" si="315"/>
        <v>-0.05495521724</v>
      </c>
      <c r="AH306" s="34">
        <f t="shared" si="315"/>
        <v>-0.006523411235</v>
      </c>
      <c r="AI306" s="34">
        <f t="shared" si="11"/>
        <v>0.5144513785</v>
      </c>
      <c r="AJ306" s="35">
        <f t="shared" si="12"/>
        <v>0.5167785235</v>
      </c>
      <c r="AK306" s="36">
        <f t="shared" si="13"/>
        <v>0.002327144952</v>
      </c>
      <c r="AL306" s="37">
        <f t="shared" si="14"/>
        <v>77</v>
      </c>
      <c r="AM306" s="37">
        <f t="shared" si="15"/>
        <v>77</v>
      </c>
      <c r="AN306" s="37">
        <f t="shared" si="16"/>
        <v>0</v>
      </c>
    </row>
    <row r="307">
      <c r="A307" s="15">
        <f t="shared" si="17"/>
        <v>301</v>
      </c>
      <c r="B307" s="15">
        <v>6.0</v>
      </c>
      <c r="C307" s="15" t="s">
        <v>347</v>
      </c>
      <c r="D307" s="16">
        <v>928.0</v>
      </c>
      <c r="E307" s="17">
        <v>4.0</v>
      </c>
      <c r="F307" s="17">
        <v>6.0</v>
      </c>
      <c r="G307" s="17">
        <v>13.0</v>
      </c>
      <c r="H307" s="18">
        <v>5.0</v>
      </c>
      <c r="I307" s="18">
        <v>5.0</v>
      </c>
      <c r="J307" s="18">
        <v>15.0</v>
      </c>
      <c r="K307" s="19">
        <v>14.0</v>
      </c>
      <c r="L307" s="19">
        <v>44.0</v>
      </c>
      <c r="M307" s="19">
        <v>66.0</v>
      </c>
      <c r="N307" s="20">
        <v>2.0</v>
      </c>
      <c r="O307" s="20">
        <v>4.0</v>
      </c>
      <c r="P307" s="20">
        <v>31.0</v>
      </c>
      <c r="Q307" s="29">
        <f t="shared" si="2"/>
        <v>183</v>
      </c>
      <c r="R307" s="30">
        <f t="shared" si="3"/>
        <v>58</v>
      </c>
      <c r="S307" s="30">
        <f t="shared" si="4"/>
        <v>28</v>
      </c>
      <c r="T307" s="30">
        <f t="shared" si="5"/>
        <v>66</v>
      </c>
      <c r="U307" s="30">
        <f t="shared" si="6"/>
        <v>31</v>
      </c>
      <c r="V307" s="31">
        <f t="shared" si="7"/>
        <v>0.7021276596</v>
      </c>
      <c r="W307" s="32">
        <f t="shared" si="8"/>
        <v>0.0625</v>
      </c>
      <c r="X307" s="33">
        <f t="shared" si="9"/>
        <v>0.03340517241</v>
      </c>
      <c r="Y307" s="34">
        <f t="shared" ref="Y307:AH307" si="316">Y$2*POWER($V307,Y$3)*POWER($W307,Y$4)*POWER($X307,Y$5)</f>
        <v>0.1283647541</v>
      </c>
      <c r="Z307" s="34">
        <f t="shared" si="316"/>
        <v>-0.1101488254</v>
      </c>
      <c r="AA307" s="34">
        <f t="shared" si="316"/>
        <v>0.2826018116</v>
      </c>
      <c r="AB307" s="34">
        <f t="shared" si="316"/>
        <v>0.5659442588</v>
      </c>
      <c r="AC307" s="34">
        <f t="shared" si="316"/>
        <v>0.02344699891</v>
      </c>
      <c r="AD307" s="34">
        <f t="shared" si="316"/>
        <v>0.0001530645175</v>
      </c>
      <c r="AE307" s="34">
        <f t="shared" si="316"/>
        <v>-0.03782609457</v>
      </c>
      <c r="AF307" s="34">
        <f t="shared" si="316"/>
        <v>-0.04957903362</v>
      </c>
      <c r="AG307" s="34">
        <f t="shared" si="316"/>
        <v>-0.1116659484</v>
      </c>
      <c r="AH307" s="34">
        <f t="shared" si="316"/>
        <v>-0.01136639174</v>
      </c>
      <c r="AI307" s="34">
        <f t="shared" si="11"/>
        <v>0.6799245943</v>
      </c>
      <c r="AJ307" s="35">
        <f t="shared" si="12"/>
        <v>0.6775956284</v>
      </c>
      <c r="AK307" s="36">
        <f t="shared" si="13"/>
        <v>0.002328965867</v>
      </c>
      <c r="AL307" s="37">
        <f t="shared" si="14"/>
        <v>124</v>
      </c>
      <c r="AM307" s="37">
        <f t="shared" si="15"/>
        <v>124</v>
      </c>
      <c r="AN307" s="37">
        <f t="shared" si="16"/>
        <v>0</v>
      </c>
    </row>
    <row r="308">
      <c r="A308" s="15">
        <f t="shared" si="17"/>
        <v>302</v>
      </c>
      <c r="B308" s="15">
        <v>11.0</v>
      </c>
      <c r="C308" s="15" t="s">
        <v>348</v>
      </c>
      <c r="D308" s="16">
        <v>614.0</v>
      </c>
      <c r="E308" s="17">
        <v>1.0</v>
      </c>
      <c r="F308" s="17">
        <v>1.0</v>
      </c>
      <c r="G308" s="17">
        <v>15.0</v>
      </c>
      <c r="H308" s="18">
        <v>2.0</v>
      </c>
      <c r="I308" s="18">
        <v>1.0</v>
      </c>
      <c r="J308" s="18">
        <v>14.0</v>
      </c>
      <c r="K308" s="19">
        <v>6.0</v>
      </c>
      <c r="L308" s="19">
        <v>23.0</v>
      </c>
      <c r="M308" s="19">
        <v>60.0</v>
      </c>
      <c r="N308" s="20">
        <v>1.0</v>
      </c>
      <c r="O308" s="20">
        <v>1.0</v>
      </c>
      <c r="P308" s="20">
        <v>13.0</v>
      </c>
      <c r="Q308" s="29">
        <f t="shared" si="2"/>
        <v>131</v>
      </c>
      <c r="R308" s="30">
        <f t="shared" si="3"/>
        <v>29</v>
      </c>
      <c r="S308" s="30">
        <f t="shared" si="4"/>
        <v>29</v>
      </c>
      <c r="T308" s="30">
        <f t="shared" si="5"/>
        <v>60</v>
      </c>
      <c r="U308" s="30">
        <f t="shared" si="6"/>
        <v>13</v>
      </c>
      <c r="V308" s="31">
        <f t="shared" si="7"/>
        <v>0.6741573034</v>
      </c>
      <c r="W308" s="32">
        <f t="shared" si="8"/>
        <v>0.04723127036</v>
      </c>
      <c r="X308" s="33">
        <f t="shared" si="9"/>
        <v>0.02117263844</v>
      </c>
      <c r="Y308" s="34">
        <f t="shared" ref="Y308:AH308" si="317">Y$2*POWER($V308,Y$3)*POWER($W308,Y$4)*POWER($X308,Y$5)</f>
        <v>0.1283647541</v>
      </c>
      <c r="Z308" s="34">
        <f t="shared" si="317"/>
        <v>-0.06981377692</v>
      </c>
      <c r="AA308" s="34">
        <f t="shared" si="317"/>
        <v>0.2135622811</v>
      </c>
      <c r="AB308" s="34">
        <f t="shared" si="317"/>
        <v>0.5433989819</v>
      </c>
      <c r="AC308" s="34">
        <f t="shared" si="317"/>
        <v>0.0094191083</v>
      </c>
      <c r="AD308" s="34">
        <f t="shared" si="317"/>
        <v>0.0000733137442</v>
      </c>
      <c r="AE308" s="34">
        <f t="shared" si="317"/>
        <v>-0.02160183889</v>
      </c>
      <c r="AF308" s="34">
        <f t="shared" si="317"/>
        <v>-0.03017202666</v>
      </c>
      <c r="AG308" s="34">
        <f t="shared" si="317"/>
        <v>-0.08102434519</v>
      </c>
      <c r="AH308" s="34">
        <f t="shared" si="317"/>
        <v>-0.01047883358</v>
      </c>
      <c r="AI308" s="34">
        <f t="shared" si="11"/>
        <v>0.6817276179</v>
      </c>
      <c r="AJ308" s="35">
        <f t="shared" si="12"/>
        <v>0.679389313</v>
      </c>
      <c r="AK308" s="36">
        <f t="shared" si="13"/>
        <v>0.002338304953</v>
      </c>
      <c r="AL308" s="37">
        <f t="shared" si="14"/>
        <v>89</v>
      </c>
      <c r="AM308" s="37">
        <f t="shared" si="15"/>
        <v>89</v>
      </c>
      <c r="AN308" s="37">
        <f t="shared" si="16"/>
        <v>0</v>
      </c>
    </row>
    <row r="309">
      <c r="A309" s="15">
        <f t="shared" si="17"/>
        <v>303</v>
      </c>
      <c r="B309" s="15">
        <v>3.0</v>
      </c>
      <c r="C309" s="15" t="s">
        <v>349</v>
      </c>
      <c r="D309" s="16">
        <v>795.0</v>
      </c>
      <c r="E309" s="17">
        <v>3.0</v>
      </c>
      <c r="F309" s="17">
        <v>2.0</v>
      </c>
      <c r="G309" s="17">
        <v>9.0</v>
      </c>
      <c r="H309" s="18">
        <v>4.0</v>
      </c>
      <c r="I309" s="18">
        <v>4.0</v>
      </c>
      <c r="J309" s="18">
        <v>13.0</v>
      </c>
      <c r="K309" s="19">
        <v>9.0</v>
      </c>
      <c r="L309" s="19">
        <v>15.0</v>
      </c>
      <c r="M309" s="19">
        <v>38.0</v>
      </c>
      <c r="N309" s="20">
        <v>7.0</v>
      </c>
      <c r="O309" s="20">
        <v>3.0</v>
      </c>
      <c r="P309" s="20">
        <v>12.0</v>
      </c>
      <c r="Q309" s="29">
        <f t="shared" si="2"/>
        <v>96</v>
      </c>
      <c r="R309" s="30">
        <f t="shared" si="3"/>
        <v>24</v>
      </c>
      <c r="S309" s="30">
        <f t="shared" si="4"/>
        <v>22</v>
      </c>
      <c r="T309" s="30">
        <f t="shared" si="5"/>
        <v>38</v>
      </c>
      <c r="U309" s="30">
        <f t="shared" si="6"/>
        <v>12</v>
      </c>
      <c r="V309" s="31">
        <f t="shared" si="7"/>
        <v>0.6333333333</v>
      </c>
      <c r="W309" s="32">
        <f t="shared" si="8"/>
        <v>0.03018867925</v>
      </c>
      <c r="X309" s="33">
        <f t="shared" si="9"/>
        <v>0.01509433962</v>
      </c>
      <c r="Y309" s="34">
        <f t="shared" ref="Y309:AH309" si="318">Y$2*POWER($V309,Y$3)*POWER($W309,Y$4)*POWER($X309,Y$5)</f>
        <v>0.1283647541</v>
      </c>
      <c r="Z309" s="34">
        <f t="shared" si="318"/>
        <v>-0.04977144735</v>
      </c>
      <c r="AA309" s="34">
        <f t="shared" si="318"/>
        <v>0.1365020071</v>
      </c>
      <c r="AB309" s="34">
        <f t="shared" si="318"/>
        <v>0.5104931547</v>
      </c>
      <c r="AC309" s="34">
        <f t="shared" si="318"/>
        <v>0.004787271551</v>
      </c>
      <c r="AD309" s="34">
        <f t="shared" si="318"/>
        <v>0.00003340711887</v>
      </c>
      <c r="AE309" s="34">
        <f t="shared" si="318"/>
        <v>-0.008825101223</v>
      </c>
      <c r="AF309" s="34">
        <f t="shared" si="318"/>
        <v>-0.02020759929</v>
      </c>
      <c r="AG309" s="34">
        <f t="shared" si="318"/>
        <v>-0.04865204712</v>
      </c>
      <c r="AH309" s="34">
        <f t="shared" si="318"/>
        <v>-0.009248156029</v>
      </c>
      <c r="AI309" s="34">
        <f t="shared" si="11"/>
        <v>0.6434762436</v>
      </c>
      <c r="AJ309" s="35">
        <f t="shared" si="12"/>
        <v>0.6458333333</v>
      </c>
      <c r="AK309" s="36">
        <f t="shared" si="13"/>
        <v>0.002357089762</v>
      </c>
      <c r="AL309" s="37">
        <f t="shared" si="14"/>
        <v>62</v>
      </c>
      <c r="AM309" s="37">
        <f t="shared" si="15"/>
        <v>62</v>
      </c>
      <c r="AN309" s="37">
        <f t="shared" si="16"/>
        <v>0</v>
      </c>
    </row>
    <row r="310">
      <c r="A310" s="15">
        <f t="shared" si="17"/>
        <v>304</v>
      </c>
      <c r="B310" s="15">
        <v>6.0</v>
      </c>
      <c r="C310" s="15" t="s">
        <v>350</v>
      </c>
      <c r="D310" s="16">
        <v>565.0</v>
      </c>
      <c r="E310" s="17">
        <v>2.0</v>
      </c>
      <c r="F310" s="17">
        <v>0.0</v>
      </c>
      <c r="G310" s="17">
        <v>14.0</v>
      </c>
      <c r="H310" s="18">
        <v>2.0</v>
      </c>
      <c r="I310" s="18">
        <v>1.0</v>
      </c>
      <c r="J310" s="18">
        <v>15.0</v>
      </c>
      <c r="K310" s="19">
        <v>9.0</v>
      </c>
      <c r="L310" s="19">
        <v>9.0</v>
      </c>
      <c r="M310" s="19">
        <v>41.0</v>
      </c>
      <c r="N310" s="20">
        <v>1.0</v>
      </c>
      <c r="O310" s="20">
        <v>3.0</v>
      </c>
      <c r="P310" s="20">
        <v>28.0</v>
      </c>
      <c r="Q310" s="29">
        <f t="shared" si="2"/>
        <v>116</v>
      </c>
      <c r="R310" s="30">
        <f t="shared" si="3"/>
        <v>18</v>
      </c>
      <c r="S310" s="30">
        <f t="shared" si="4"/>
        <v>29</v>
      </c>
      <c r="T310" s="30">
        <f t="shared" si="5"/>
        <v>41</v>
      </c>
      <c r="U310" s="30">
        <f t="shared" si="6"/>
        <v>28</v>
      </c>
      <c r="V310" s="31">
        <f t="shared" si="7"/>
        <v>0.5857142857</v>
      </c>
      <c r="W310" s="32">
        <f t="shared" si="8"/>
        <v>0.03185840708</v>
      </c>
      <c r="X310" s="33">
        <f t="shared" si="9"/>
        <v>0.04955752212</v>
      </c>
      <c r="Y310" s="34">
        <f t="shared" ref="Y310:AH310" si="319">Y$2*POWER($V310,Y$3)*POWER($W310,Y$4)*POWER($X310,Y$5)</f>
        <v>0.1283647541</v>
      </c>
      <c r="Z310" s="34">
        <f t="shared" si="319"/>
        <v>-0.1634089112</v>
      </c>
      <c r="AA310" s="34">
        <f t="shared" si="319"/>
        <v>0.1440518969</v>
      </c>
      <c r="AB310" s="34">
        <f t="shared" si="319"/>
        <v>0.4721102107</v>
      </c>
      <c r="AC310" s="34">
        <f t="shared" si="319"/>
        <v>0.05160348058</v>
      </c>
      <c r="AD310" s="34">
        <f t="shared" si="319"/>
        <v>0.0001157482498</v>
      </c>
      <c r="AE310" s="34">
        <f t="shared" si="319"/>
        <v>-0.00982832669</v>
      </c>
      <c r="AF310" s="34">
        <f t="shared" si="319"/>
        <v>-0.06135693517</v>
      </c>
      <c r="AG310" s="34">
        <f t="shared" si="319"/>
        <v>-0.04748260457</v>
      </c>
      <c r="AH310" s="34">
        <f t="shared" si="319"/>
        <v>-0.007909737835</v>
      </c>
      <c r="AI310" s="34">
        <f t="shared" si="11"/>
        <v>0.5062595751</v>
      </c>
      <c r="AJ310" s="35">
        <f t="shared" si="12"/>
        <v>0.5086206897</v>
      </c>
      <c r="AK310" s="36">
        <f t="shared" si="13"/>
        <v>0.002361114575</v>
      </c>
      <c r="AL310" s="37">
        <f t="shared" si="14"/>
        <v>59</v>
      </c>
      <c r="AM310" s="37">
        <f t="shared" si="15"/>
        <v>59</v>
      </c>
      <c r="AN310" s="37">
        <f t="shared" si="16"/>
        <v>0</v>
      </c>
    </row>
    <row r="311">
      <c r="A311" s="15">
        <f t="shared" si="17"/>
        <v>305</v>
      </c>
      <c r="B311" s="15">
        <v>11.0</v>
      </c>
      <c r="C311" s="15" t="s">
        <v>351</v>
      </c>
      <c r="D311" s="38">
        <v>1037.0</v>
      </c>
      <c r="E311" s="17">
        <v>2.0</v>
      </c>
      <c r="F311" s="17">
        <v>0.0</v>
      </c>
      <c r="G311" s="17">
        <v>18.0</v>
      </c>
      <c r="H311" s="18">
        <v>0.0</v>
      </c>
      <c r="I311" s="18">
        <v>0.0</v>
      </c>
      <c r="J311" s="18">
        <v>18.0</v>
      </c>
      <c r="K311" s="19">
        <v>9.0</v>
      </c>
      <c r="L311" s="19">
        <v>15.0</v>
      </c>
      <c r="M311" s="19">
        <v>55.0</v>
      </c>
      <c r="N311" s="20">
        <v>4.0</v>
      </c>
      <c r="O311" s="20">
        <v>2.0</v>
      </c>
      <c r="P311" s="20">
        <v>16.0</v>
      </c>
      <c r="Q311" s="29">
        <f t="shared" si="2"/>
        <v>131</v>
      </c>
      <c r="R311" s="30">
        <f t="shared" si="3"/>
        <v>24</v>
      </c>
      <c r="S311" s="30">
        <f t="shared" si="4"/>
        <v>36</v>
      </c>
      <c r="T311" s="30">
        <f t="shared" si="5"/>
        <v>55</v>
      </c>
      <c r="U311" s="30">
        <f t="shared" si="6"/>
        <v>16</v>
      </c>
      <c r="V311" s="31">
        <f t="shared" si="7"/>
        <v>0.6043956044</v>
      </c>
      <c r="W311" s="32">
        <f t="shared" si="8"/>
        <v>0.0231436837</v>
      </c>
      <c r="X311" s="33">
        <f t="shared" si="9"/>
        <v>0.01542912247</v>
      </c>
      <c r="Y311" s="34">
        <f t="shared" ref="Y311:AH311" si="320">Y$2*POWER($V311,Y$3)*POWER($W311,Y$4)*POWER($X311,Y$5)</f>
        <v>0.1283647541</v>
      </c>
      <c r="Z311" s="34">
        <f t="shared" si="320"/>
        <v>-0.05087534638</v>
      </c>
      <c r="AA311" s="34">
        <f t="shared" si="320"/>
        <v>0.1046471511</v>
      </c>
      <c r="AB311" s="34">
        <f t="shared" si="320"/>
        <v>0.4871681349</v>
      </c>
      <c r="AC311" s="34">
        <f t="shared" si="320"/>
        <v>0.005001983797</v>
      </c>
      <c r="AD311" s="34">
        <f t="shared" si="320"/>
        <v>0.00002617908743</v>
      </c>
      <c r="AE311" s="34">
        <f t="shared" si="320"/>
        <v>-0.005186763428</v>
      </c>
      <c r="AF311" s="34">
        <f t="shared" si="320"/>
        <v>-0.01971200412</v>
      </c>
      <c r="AG311" s="34">
        <f t="shared" si="320"/>
        <v>-0.03559413489</v>
      </c>
      <c r="AH311" s="34">
        <f t="shared" si="320"/>
        <v>-0.008422345445</v>
      </c>
      <c r="AI311" s="34">
        <f t="shared" si="11"/>
        <v>0.6054176087</v>
      </c>
      <c r="AJ311" s="35">
        <f t="shared" si="12"/>
        <v>0.6030534351</v>
      </c>
      <c r="AK311" s="36">
        <f t="shared" si="13"/>
        <v>0.00236417359</v>
      </c>
      <c r="AL311" s="37">
        <f t="shared" si="14"/>
        <v>79</v>
      </c>
      <c r="AM311" s="37">
        <f t="shared" si="15"/>
        <v>79</v>
      </c>
      <c r="AN311" s="37">
        <f t="shared" si="16"/>
        <v>0</v>
      </c>
    </row>
    <row r="312">
      <c r="A312" s="15">
        <f t="shared" si="17"/>
        <v>306</v>
      </c>
      <c r="B312" s="15">
        <v>6.0</v>
      </c>
      <c r="C312" s="15" t="s">
        <v>352</v>
      </c>
      <c r="D312" s="16">
        <v>763.0</v>
      </c>
      <c r="E312" s="17">
        <v>7.0</v>
      </c>
      <c r="F312" s="17">
        <v>2.0</v>
      </c>
      <c r="G312" s="17">
        <v>15.0</v>
      </c>
      <c r="H312" s="18">
        <v>0.0</v>
      </c>
      <c r="I312" s="18">
        <v>1.0</v>
      </c>
      <c r="J312" s="18">
        <v>8.0</v>
      </c>
      <c r="K312" s="19">
        <v>11.0</v>
      </c>
      <c r="L312" s="19">
        <v>24.0</v>
      </c>
      <c r="M312" s="19">
        <v>51.0</v>
      </c>
      <c r="N312" s="20">
        <v>2.0</v>
      </c>
      <c r="O312" s="20">
        <v>2.0</v>
      </c>
      <c r="P312" s="20">
        <v>19.0</v>
      </c>
      <c r="Q312" s="29">
        <f t="shared" si="2"/>
        <v>128</v>
      </c>
      <c r="R312" s="30">
        <f t="shared" si="3"/>
        <v>35</v>
      </c>
      <c r="S312" s="30">
        <f t="shared" si="4"/>
        <v>23</v>
      </c>
      <c r="T312" s="30">
        <f t="shared" si="5"/>
        <v>51</v>
      </c>
      <c r="U312" s="30">
        <f t="shared" si="6"/>
        <v>19</v>
      </c>
      <c r="V312" s="31">
        <f t="shared" si="7"/>
        <v>0.6891891892</v>
      </c>
      <c r="W312" s="32">
        <f t="shared" si="8"/>
        <v>0.04587155963</v>
      </c>
      <c r="X312" s="33">
        <f t="shared" si="9"/>
        <v>0.0249017038</v>
      </c>
      <c r="Y312" s="34">
        <f t="shared" ref="Y312:AH312" si="321">Y$2*POWER($V312,Y$3)*POWER($W312,Y$4)*POWER($X312,Y$5)</f>
        <v>0.1283647541</v>
      </c>
      <c r="Z312" s="34">
        <f t="shared" si="321"/>
        <v>-0.08210984188</v>
      </c>
      <c r="AA312" s="34">
        <f t="shared" si="321"/>
        <v>0.2074141737</v>
      </c>
      <c r="AB312" s="34">
        <f t="shared" si="321"/>
        <v>0.5555153106</v>
      </c>
      <c r="AC312" s="34">
        <f t="shared" si="321"/>
        <v>0.0130292061</v>
      </c>
      <c r="AD312" s="34">
        <f t="shared" si="321"/>
        <v>0.00008374393452</v>
      </c>
      <c r="AE312" s="34">
        <f t="shared" si="321"/>
        <v>-0.02037597889</v>
      </c>
      <c r="AF312" s="34">
        <f t="shared" si="321"/>
        <v>-0.03627736856</v>
      </c>
      <c r="AG312" s="34">
        <f t="shared" si="321"/>
        <v>-0.0804464015</v>
      </c>
      <c r="AH312" s="34">
        <f t="shared" si="321"/>
        <v>-0.01095134267</v>
      </c>
      <c r="AI312" s="34">
        <f t="shared" si="11"/>
        <v>0.6742462549</v>
      </c>
      <c r="AJ312" s="35">
        <f t="shared" si="12"/>
        <v>0.671875</v>
      </c>
      <c r="AK312" s="36">
        <f t="shared" si="13"/>
        <v>0.002371254891</v>
      </c>
      <c r="AL312" s="37">
        <f t="shared" si="14"/>
        <v>86</v>
      </c>
      <c r="AM312" s="37">
        <f t="shared" si="15"/>
        <v>86</v>
      </c>
      <c r="AN312" s="37">
        <f t="shared" si="16"/>
        <v>0</v>
      </c>
    </row>
    <row r="313">
      <c r="A313" s="15">
        <f t="shared" si="17"/>
        <v>307</v>
      </c>
      <c r="B313" s="15">
        <v>3.0</v>
      </c>
      <c r="C313" s="15" t="s">
        <v>353</v>
      </c>
      <c r="D313" s="16">
        <v>991.0</v>
      </c>
      <c r="E313" s="17">
        <v>6.0</v>
      </c>
      <c r="F313" s="17">
        <v>3.0</v>
      </c>
      <c r="G313" s="17">
        <v>24.0</v>
      </c>
      <c r="H313" s="18">
        <v>3.0</v>
      </c>
      <c r="I313" s="18">
        <v>1.0</v>
      </c>
      <c r="J313" s="18">
        <v>21.0</v>
      </c>
      <c r="K313" s="19">
        <v>14.0</v>
      </c>
      <c r="L313" s="19">
        <v>17.0</v>
      </c>
      <c r="M313" s="19">
        <v>61.0</v>
      </c>
      <c r="N313" s="20">
        <v>7.0</v>
      </c>
      <c r="O313" s="20">
        <v>5.0</v>
      </c>
      <c r="P313" s="20">
        <v>24.0</v>
      </c>
      <c r="Q313" s="29">
        <f t="shared" si="2"/>
        <v>161</v>
      </c>
      <c r="R313" s="30">
        <f t="shared" si="3"/>
        <v>31</v>
      </c>
      <c r="S313" s="30">
        <f t="shared" si="4"/>
        <v>45</v>
      </c>
      <c r="T313" s="30">
        <f t="shared" si="5"/>
        <v>61</v>
      </c>
      <c r="U313" s="30">
        <f t="shared" si="6"/>
        <v>24</v>
      </c>
      <c r="V313" s="31">
        <f t="shared" si="7"/>
        <v>0.5754716981</v>
      </c>
      <c r="W313" s="32">
        <f t="shared" si="8"/>
        <v>0.0312815338</v>
      </c>
      <c r="X313" s="33">
        <f t="shared" si="9"/>
        <v>0.02421796165</v>
      </c>
      <c r="Y313" s="34">
        <f t="shared" ref="Y313:AH313" si="322">Y$2*POWER($V313,Y$3)*POWER($W313,Y$4)*POWER($X313,Y$5)</f>
        <v>0.1283647541</v>
      </c>
      <c r="Z313" s="34">
        <f t="shared" si="322"/>
        <v>-0.07985529898</v>
      </c>
      <c r="AA313" s="34">
        <f t="shared" si="322"/>
        <v>0.14144349</v>
      </c>
      <c r="AB313" s="34">
        <f t="shared" si="322"/>
        <v>0.4638542567</v>
      </c>
      <c r="AC313" s="34">
        <f t="shared" si="322"/>
        <v>0.01232352648</v>
      </c>
      <c r="AD313" s="34">
        <f t="shared" si="322"/>
        <v>0.00005554006946</v>
      </c>
      <c r="AE313" s="34">
        <f t="shared" si="322"/>
        <v>-0.009475618081</v>
      </c>
      <c r="AF313" s="34">
        <f t="shared" si="322"/>
        <v>-0.0294598014</v>
      </c>
      <c r="AG313" s="34">
        <f t="shared" si="322"/>
        <v>-0.04580750825</v>
      </c>
      <c r="AH313" s="34">
        <f t="shared" si="322"/>
        <v>-0.007635516066</v>
      </c>
      <c r="AI313" s="34">
        <f t="shared" si="11"/>
        <v>0.5738078246</v>
      </c>
      <c r="AJ313" s="35">
        <f t="shared" si="12"/>
        <v>0.5714285714</v>
      </c>
      <c r="AK313" s="36">
        <f t="shared" si="13"/>
        <v>0.002379253163</v>
      </c>
      <c r="AL313" s="37">
        <f t="shared" si="14"/>
        <v>92</v>
      </c>
      <c r="AM313" s="37">
        <f t="shared" si="15"/>
        <v>92</v>
      </c>
      <c r="AN313" s="37">
        <f t="shared" si="16"/>
        <v>0</v>
      </c>
    </row>
    <row r="314">
      <c r="A314" s="15">
        <f t="shared" si="17"/>
        <v>308</v>
      </c>
      <c r="B314" s="15">
        <v>8.0</v>
      </c>
      <c r="C314" s="15" t="s">
        <v>354</v>
      </c>
      <c r="D314" s="16">
        <v>558.0</v>
      </c>
      <c r="E314" s="17">
        <v>5.0</v>
      </c>
      <c r="F314" s="17">
        <v>1.0</v>
      </c>
      <c r="G314" s="17">
        <v>9.0</v>
      </c>
      <c r="H314" s="18">
        <v>1.0</v>
      </c>
      <c r="I314" s="18">
        <v>0.0</v>
      </c>
      <c r="J314" s="18">
        <v>8.0</v>
      </c>
      <c r="K314" s="19">
        <v>13.0</v>
      </c>
      <c r="L314" s="19">
        <v>11.0</v>
      </c>
      <c r="M314" s="19">
        <v>23.0</v>
      </c>
      <c r="N314" s="20">
        <v>3.0</v>
      </c>
      <c r="O314" s="20">
        <v>2.0</v>
      </c>
      <c r="P314" s="20">
        <v>19.0</v>
      </c>
      <c r="Q314" s="29">
        <f t="shared" si="2"/>
        <v>83</v>
      </c>
      <c r="R314" s="30">
        <f t="shared" si="3"/>
        <v>24</v>
      </c>
      <c r="S314" s="30">
        <f t="shared" si="4"/>
        <v>17</v>
      </c>
      <c r="T314" s="30">
        <f t="shared" si="5"/>
        <v>23</v>
      </c>
      <c r="U314" s="30">
        <f t="shared" si="6"/>
        <v>19</v>
      </c>
      <c r="V314" s="31">
        <f t="shared" si="7"/>
        <v>0.575</v>
      </c>
      <c r="W314" s="32">
        <f t="shared" si="8"/>
        <v>0.04301075269</v>
      </c>
      <c r="X314" s="33">
        <f t="shared" si="9"/>
        <v>0.03405017921</v>
      </c>
      <c r="Y314" s="34">
        <f t="shared" ref="Y314:AH314" si="323">Y$2*POWER($V314,Y$3)*POWER($W314,Y$4)*POWER($X314,Y$5)</f>
        <v>0.1283647541</v>
      </c>
      <c r="Z314" s="34">
        <f t="shared" si="323"/>
        <v>-0.112275644</v>
      </c>
      <c r="AA314" s="34">
        <f t="shared" si="323"/>
        <v>0.1944786661</v>
      </c>
      <c r="AB314" s="34">
        <f t="shared" si="323"/>
        <v>0.4634740483</v>
      </c>
      <c r="AC314" s="34">
        <f t="shared" si="323"/>
        <v>0.02436119747</v>
      </c>
      <c r="AD314" s="34">
        <f t="shared" si="323"/>
        <v>0.0001073685868</v>
      </c>
      <c r="AE314" s="34">
        <f t="shared" si="323"/>
        <v>-0.01791371064</v>
      </c>
      <c r="AF314" s="34">
        <f t="shared" si="323"/>
        <v>-0.04138619546</v>
      </c>
      <c r="AG314" s="34">
        <f t="shared" si="323"/>
        <v>-0.06293171205</v>
      </c>
      <c r="AH314" s="34">
        <f t="shared" si="323"/>
        <v>-0.007623003957</v>
      </c>
      <c r="AI314" s="34">
        <f t="shared" si="11"/>
        <v>0.5686557684</v>
      </c>
      <c r="AJ314" s="35">
        <f t="shared" si="12"/>
        <v>0.5662650602</v>
      </c>
      <c r="AK314" s="36">
        <f t="shared" si="13"/>
        <v>0.002390708202</v>
      </c>
      <c r="AL314" s="37">
        <f t="shared" si="14"/>
        <v>47</v>
      </c>
      <c r="AM314" s="37">
        <f t="shared" si="15"/>
        <v>47</v>
      </c>
      <c r="AN314" s="37">
        <f t="shared" si="16"/>
        <v>0</v>
      </c>
    </row>
    <row r="315">
      <c r="A315" s="15">
        <f t="shared" si="17"/>
        <v>309</v>
      </c>
      <c r="B315" s="15">
        <v>8.0</v>
      </c>
      <c r="C315" s="15" t="s">
        <v>355</v>
      </c>
      <c r="D315" s="16">
        <v>637.0</v>
      </c>
      <c r="E315" s="17">
        <v>0.0</v>
      </c>
      <c r="F315" s="17">
        <v>2.0</v>
      </c>
      <c r="G315" s="17">
        <v>7.0</v>
      </c>
      <c r="H315" s="18">
        <v>1.0</v>
      </c>
      <c r="I315" s="18">
        <v>0.0</v>
      </c>
      <c r="J315" s="18">
        <v>11.0</v>
      </c>
      <c r="K315" s="19">
        <v>8.0</v>
      </c>
      <c r="L315" s="19">
        <v>6.0</v>
      </c>
      <c r="M315" s="19">
        <v>16.0</v>
      </c>
      <c r="N315" s="20">
        <v>0.0</v>
      </c>
      <c r="O315" s="20">
        <v>0.0</v>
      </c>
      <c r="P315" s="20">
        <v>12.0</v>
      </c>
      <c r="Q315" s="29">
        <f t="shared" si="2"/>
        <v>60</v>
      </c>
      <c r="R315" s="30">
        <f t="shared" si="3"/>
        <v>14</v>
      </c>
      <c r="S315" s="30">
        <f t="shared" si="4"/>
        <v>18</v>
      </c>
      <c r="T315" s="30">
        <f t="shared" si="5"/>
        <v>16</v>
      </c>
      <c r="U315" s="30">
        <f t="shared" si="6"/>
        <v>12</v>
      </c>
      <c r="V315" s="31">
        <f t="shared" si="7"/>
        <v>0.4705882353</v>
      </c>
      <c r="W315" s="32">
        <f t="shared" si="8"/>
        <v>0.02197802198</v>
      </c>
      <c r="X315" s="33">
        <f t="shared" si="9"/>
        <v>0.01883830455</v>
      </c>
      <c r="Y315" s="34">
        <f t="shared" ref="Y315:AH315" si="324">Y$2*POWER($V315,Y$3)*POWER($W315,Y$4)*POWER($X315,Y$5)</f>
        <v>0.1283647541</v>
      </c>
      <c r="Z315" s="34">
        <f t="shared" si="324"/>
        <v>-0.06211664151</v>
      </c>
      <c r="AA315" s="34">
        <f t="shared" si="324"/>
        <v>0.09937646123</v>
      </c>
      <c r="AB315" s="34">
        <f t="shared" si="324"/>
        <v>0.3793137992</v>
      </c>
      <c r="AC315" s="34">
        <f t="shared" si="324"/>
        <v>0.007456644795</v>
      </c>
      <c r="AD315" s="34">
        <f t="shared" si="324"/>
        <v>0.00003035367006</v>
      </c>
      <c r="AE315" s="34">
        <f t="shared" si="324"/>
        <v>-0.004677444854</v>
      </c>
      <c r="AF315" s="34">
        <f t="shared" si="324"/>
        <v>-0.01873920392</v>
      </c>
      <c r="AG315" s="34">
        <f t="shared" si="324"/>
        <v>-0.02631808761</v>
      </c>
      <c r="AH315" s="34">
        <f t="shared" si="324"/>
        <v>-0.005105903318</v>
      </c>
      <c r="AI315" s="34">
        <f t="shared" si="11"/>
        <v>0.4975847317</v>
      </c>
      <c r="AJ315" s="35">
        <f t="shared" si="12"/>
        <v>0.5</v>
      </c>
      <c r="AK315" s="36">
        <f t="shared" si="13"/>
        <v>0.002415268267</v>
      </c>
      <c r="AL315" s="37">
        <f t="shared" si="14"/>
        <v>30</v>
      </c>
      <c r="AM315" s="37">
        <f t="shared" si="15"/>
        <v>30</v>
      </c>
      <c r="AN315" s="37">
        <f t="shared" si="16"/>
        <v>0</v>
      </c>
    </row>
    <row r="316">
      <c r="A316" s="15">
        <f t="shared" si="17"/>
        <v>310</v>
      </c>
      <c r="B316" s="15">
        <v>8.0</v>
      </c>
      <c r="C316" s="15" t="s">
        <v>356</v>
      </c>
      <c r="D316" s="16">
        <v>883.0</v>
      </c>
      <c r="E316" s="17">
        <v>7.0</v>
      </c>
      <c r="F316" s="17">
        <v>2.0</v>
      </c>
      <c r="G316" s="17">
        <v>12.0</v>
      </c>
      <c r="H316" s="18">
        <v>1.0</v>
      </c>
      <c r="I316" s="18">
        <v>0.0</v>
      </c>
      <c r="J316" s="18">
        <v>9.0</v>
      </c>
      <c r="K316" s="19">
        <v>6.0</v>
      </c>
      <c r="L316" s="19">
        <v>21.0</v>
      </c>
      <c r="M316" s="19">
        <v>49.0</v>
      </c>
      <c r="N316" s="20">
        <v>2.0</v>
      </c>
      <c r="O316" s="20">
        <v>0.0</v>
      </c>
      <c r="P316" s="20">
        <v>15.0</v>
      </c>
      <c r="Q316" s="29">
        <f t="shared" si="2"/>
        <v>112</v>
      </c>
      <c r="R316" s="30">
        <f t="shared" si="3"/>
        <v>27</v>
      </c>
      <c r="S316" s="30">
        <f t="shared" si="4"/>
        <v>21</v>
      </c>
      <c r="T316" s="30">
        <f t="shared" si="5"/>
        <v>49</v>
      </c>
      <c r="U316" s="30">
        <f t="shared" si="6"/>
        <v>15</v>
      </c>
      <c r="V316" s="31">
        <f t="shared" si="7"/>
        <v>0.7</v>
      </c>
      <c r="W316" s="32">
        <f t="shared" si="8"/>
        <v>0.03057757644</v>
      </c>
      <c r="X316" s="33">
        <f t="shared" si="9"/>
        <v>0.01698754247</v>
      </c>
      <c r="Y316" s="34">
        <f t="shared" ref="Y316:AH316" si="325">Y$2*POWER($V316,Y$3)*POWER($W316,Y$4)*POWER($X316,Y$5)</f>
        <v>0.1283647541</v>
      </c>
      <c r="Z316" s="34">
        <f t="shared" si="325"/>
        <v>-0.05601401563</v>
      </c>
      <c r="AA316" s="34">
        <f t="shared" si="325"/>
        <v>0.138260456</v>
      </c>
      <c r="AB316" s="34">
        <f t="shared" si="325"/>
        <v>0.5642292762</v>
      </c>
      <c r="AC316" s="34">
        <f t="shared" si="325"/>
        <v>0.006063465893</v>
      </c>
      <c r="AD316" s="34">
        <f t="shared" si="325"/>
        <v>0.0000380815317</v>
      </c>
      <c r="AE316" s="34">
        <f t="shared" si="325"/>
        <v>-0.009053939548</v>
      </c>
      <c r="AF316" s="34">
        <f t="shared" si="325"/>
        <v>-0.02513603968</v>
      </c>
      <c r="AG316" s="34">
        <f t="shared" si="325"/>
        <v>-0.0544660349</v>
      </c>
      <c r="AH316" s="34">
        <f t="shared" si="325"/>
        <v>-0.01129760889</v>
      </c>
      <c r="AI316" s="34">
        <f t="shared" si="11"/>
        <v>0.6809883951</v>
      </c>
      <c r="AJ316" s="35">
        <f t="shared" si="12"/>
        <v>0.6785714286</v>
      </c>
      <c r="AK316" s="36">
        <f t="shared" si="13"/>
        <v>0.002416966512</v>
      </c>
      <c r="AL316" s="37">
        <f t="shared" si="14"/>
        <v>76</v>
      </c>
      <c r="AM316" s="37">
        <f t="shared" si="15"/>
        <v>76</v>
      </c>
      <c r="AN316" s="37">
        <f t="shared" si="16"/>
        <v>0</v>
      </c>
    </row>
    <row r="317">
      <c r="A317" s="15">
        <f t="shared" si="17"/>
        <v>311</v>
      </c>
      <c r="B317" s="15">
        <v>4.0</v>
      </c>
      <c r="C317" s="15" t="s">
        <v>357</v>
      </c>
      <c r="D317" s="16">
        <v>671.0</v>
      </c>
      <c r="E317" s="17">
        <v>9.0</v>
      </c>
      <c r="F317" s="17">
        <v>4.0</v>
      </c>
      <c r="G317" s="17">
        <v>18.0</v>
      </c>
      <c r="H317" s="18">
        <v>2.0</v>
      </c>
      <c r="I317" s="18">
        <v>7.0</v>
      </c>
      <c r="J317" s="18">
        <v>6.0</v>
      </c>
      <c r="K317" s="19">
        <v>6.0</v>
      </c>
      <c r="L317" s="19">
        <v>19.0</v>
      </c>
      <c r="M317" s="19">
        <v>57.0</v>
      </c>
      <c r="N317" s="20">
        <v>7.0</v>
      </c>
      <c r="O317" s="20">
        <v>1.0</v>
      </c>
      <c r="P317" s="20">
        <v>23.0</v>
      </c>
      <c r="Q317" s="29">
        <f t="shared" si="2"/>
        <v>129</v>
      </c>
      <c r="R317" s="30">
        <f t="shared" si="3"/>
        <v>25</v>
      </c>
      <c r="S317" s="30">
        <f t="shared" si="4"/>
        <v>24</v>
      </c>
      <c r="T317" s="30">
        <f t="shared" si="5"/>
        <v>57</v>
      </c>
      <c r="U317" s="30">
        <f t="shared" si="6"/>
        <v>23</v>
      </c>
      <c r="V317" s="31">
        <f t="shared" si="7"/>
        <v>0.7037037037</v>
      </c>
      <c r="W317" s="32">
        <f t="shared" si="8"/>
        <v>0.03725782414</v>
      </c>
      <c r="X317" s="33">
        <f t="shared" si="9"/>
        <v>0.03427719821</v>
      </c>
      <c r="Y317" s="34">
        <f t="shared" ref="Y317:AH317" si="326">Y$2*POWER($V317,Y$3)*POWER($W317,Y$4)*POWER($X317,Y$5)</f>
        <v>0.1283647541</v>
      </c>
      <c r="Z317" s="34">
        <f t="shared" si="326"/>
        <v>-0.113024207</v>
      </c>
      <c r="AA317" s="34">
        <f t="shared" si="326"/>
        <v>0.1684660576</v>
      </c>
      <c r="AB317" s="34">
        <f t="shared" si="326"/>
        <v>0.5672146163</v>
      </c>
      <c r="AC317" s="34">
        <f t="shared" si="326"/>
        <v>0.0246871218</v>
      </c>
      <c r="AD317" s="34">
        <f t="shared" si="326"/>
        <v>0.00009362753646</v>
      </c>
      <c r="AE317" s="34">
        <f t="shared" si="326"/>
        <v>-0.01344207909</v>
      </c>
      <c r="AF317" s="34">
        <f t="shared" si="326"/>
        <v>-0.05098746386</v>
      </c>
      <c r="AG317" s="34">
        <f t="shared" si="326"/>
        <v>-0.06671630488</v>
      </c>
      <c r="AH317" s="34">
        <f t="shared" si="326"/>
        <v>-0.01141747658</v>
      </c>
      <c r="AI317" s="34">
        <f t="shared" si="11"/>
        <v>0.6332386459</v>
      </c>
      <c r="AJ317" s="35">
        <f t="shared" si="12"/>
        <v>0.6356589147</v>
      </c>
      <c r="AK317" s="36">
        <f t="shared" si="13"/>
        <v>0.002420268782</v>
      </c>
      <c r="AL317" s="37">
        <f t="shared" si="14"/>
        <v>82</v>
      </c>
      <c r="AM317" s="37">
        <f t="shared" si="15"/>
        <v>82</v>
      </c>
      <c r="AN317" s="37">
        <f t="shared" si="16"/>
        <v>0</v>
      </c>
    </row>
    <row r="318">
      <c r="A318" s="15">
        <f t="shared" si="17"/>
        <v>312</v>
      </c>
      <c r="B318" s="15">
        <v>6.0</v>
      </c>
      <c r="C318" s="15" t="s">
        <v>358</v>
      </c>
      <c r="D318" s="16">
        <v>658.0</v>
      </c>
      <c r="E318" s="17">
        <v>4.0</v>
      </c>
      <c r="F318" s="17">
        <v>3.0</v>
      </c>
      <c r="G318" s="17">
        <v>13.0</v>
      </c>
      <c r="H318" s="18">
        <v>2.0</v>
      </c>
      <c r="I318" s="18">
        <v>3.0</v>
      </c>
      <c r="J318" s="18">
        <v>21.0</v>
      </c>
      <c r="K318" s="19">
        <v>6.0</v>
      </c>
      <c r="L318" s="19">
        <v>12.0</v>
      </c>
      <c r="M318" s="19">
        <v>50.0</v>
      </c>
      <c r="N318" s="20">
        <v>0.0</v>
      </c>
      <c r="O318" s="20">
        <v>2.0</v>
      </c>
      <c r="P318" s="20">
        <v>12.0</v>
      </c>
      <c r="Q318" s="29">
        <f t="shared" si="2"/>
        <v>114</v>
      </c>
      <c r="R318" s="30">
        <f t="shared" si="3"/>
        <v>18</v>
      </c>
      <c r="S318" s="30">
        <f t="shared" si="4"/>
        <v>34</v>
      </c>
      <c r="T318" s="30">
        <f t="shared" si="5"/>
        <v>50</v>
      </c>
      <c r="U318" s="30">
        <f t="shared" si="6"/>
        <v>12</v>
      </c>
      <c r="V318" s="31">
        <f t="shared" si="7"/>
        <v>0.5952380952</v>
      </c>
      <c r="W318" s="32">
        <f t="shared" si="8"/>
        <v>0.0273556231</v>
      </c>
      <c r="X318" s="33">
        <f t="shared" si="9"/>
        <v>0.01823708207</v>
      </c>
      <c r="Y318" s="34">
        <f t="shared" ref="Y318:AH318" si="327">Y$2*POWER($V318,Y$3)*POWER($W318,Y$4)*POWER($X318,Y$5)</f>
        <v>0.1283647541</v>
      </c>
      <c r="Z318" s="34">
        <f t="shared" si="327"/>
        <v>-0.06013419551</v>
      </c>
      <c r="AA318" s="34">
        <f t="shared" si="327"/>
        <v>0.1236919783</v>
      </c>
      <c r="AB318" s="34">
        <f t="shared" si="327"/>
        <v>0.4797867995</v>
      </c>
      <c r="AC318" s="34">
        <f t="shared" si="327"/>
        <v>0.006988283787</v>
      </c>
      <c r="AD318" s="34">
        <f t="shared" si="327"/>
        <v>0.00003657486703</v>
      </c>
      <c r="AE318" s="34">
        <f t="shared" si="327"/>
        <v>-0.00724643986</v>
      </c>
      <c r="AF318" s="34">
        <f t="shared" si="327"/>
        <v>-0.02294638778</v>
      </c>
      <c r="AG318" s="34">
        <f t="shared" si="327"/>
        <v>-0.04143448919</v>
      </c>
      <c r="AH318" s="34">
        <f t="shared" si="327"/>
        <v>-0.00816905636</v>
      </c>
      <c r="AI318" s="34">
        <f t="shared" si="11"/>
        <v>0.5989378219</v>
      </c>
      <c r="AJ318" s="35">
        <f t="shared" si="12"/>
        <v>0.5964912281</v>
      </c>
      <c r="AK318" s="36">
        <f t="shared" si="13"/>
        <v>0.002446593856</v>
      </c>
      <c r="AL318" s="37">
        <f t="shared" si="14"/>
        <v>68</v>
      </c>
      <c r="AM318" s="37">
        <f t="shared" si="15"/>
        <v>68</v>
      </c>
      <c r="AN318" s="37">
        <f t="shared" si="16"/>
        <v>0</v>
      </c>
    </row>
    <row r="319">
      <c r="A319" s="15">
        <f t="shared" si="17"/>
        <v>313</v>
      </c>
      <c r="B319" s="15">
        <v>6.0</v>
      </c>
      <c r="C319" s="15" t="s">
        <v>359</v>
      </c>
      <c r="D319" s="16">
        <v>466.0</v>
      </c>
      <c r="E319" s="17">
        <v>1.0</v>
      </c>
      <c r="F319" s="17">
        <v>1.0</v>
      </c>
      <c r="G319" s="17">
        <v>3.0</v>
      </c>
      <c r="H319" s="18">
        <v>0.0</v>
      </c>
      <c r="I319" s="18">
        <v>1.0</v>
      </c>
      <c r="J319" s="18">
        <v>7.0</v>
      </c>
      <c r="K319" s="19">
        <v>6.0</v>
      </c>
      <c r="L319" s="19">
        <v>13.0</v>
      </c>
      <c r="M319" s="19">
        <v>39.0</v>
      </c>
      <c r="N319" s="20">
        <v>1.0</v>
      </c>
      <c r="O319" s="20">
        <v>0.0</v>
      </c>
      <c r="P319" s="20">
        <v>13.0</v>
      </c>
      <c r="Q319" s="29">
        <f t="shared" si="2"/>
        <v>81</v>
      </c>
      <c r="R319" s="30">
        <f t="shared" si="3"/>
        <v>19</v>
      </c>
      <c r="S319" s="30">
        <f t="shared" si="4"/>
        <v>10</v>
      </c>
      <c r="T319" s="30">
        <f t="shared" si="5"/>
        <v>39</v>
      </c>
      <c r="U319" s="30">
        <f t="shared" si="6"/>
        <v>13</v>
      </c>
      <c r="V319" s="31">
        <f t="shared" si="7"/>
        <v>0.7959183673</v>
      </c>
      <c r="W319" s="32">
        <f t="shared" si="8"/>
        <v>0.04077253219</v>
      </c>
      <c r="X319" s="33">
        <f t="shared" si="9"/>
        <v>0.02789699571</v>
      </c>
      <c r="Y319" s="34">
        <f t="shared" ref="Y319:AH319" si="328">Y$2*POWER($V319,Y$3)*POWER($W319,Y$4)*POWER($X319,Y$5)</f>
        <v>0.1283647541</v>
      </c>
      <c r="Z319" s="34">
        <f t="shared" si="328"/>
        <v>-0.09198639277</v>
      </c>
      <c r="AA319" s="34">
        <f t="shared" si="328"/>
        <v>0.1843582634</v>
      </c>
      <c r="AB319" s="34">
        <f t="shared" si="328"/>
        <v>0.6415434919</v>
      </c>
      <c r="AC319" s="34">
        <f t="shared" si="328"/>
        <v>0.01635214386</v>
      </c>
      <c r="AD319" s="34">
        <f t="shared" si="328"/>
        <v>0.00008338845202</v>
      </c>
      <c r="AE319" s="34">
        <f t="shared" si="328"/>
        <v>-0.01609781151</v>
      </c>
      <c r="AF319" s="34">
        <f t="shared" si="328"/>
        <v>-0.04693471883</v>
      </c>
      <c r="AG319" s="34">
        <f t="shared" si="328"/>
        <v>-0.08257733648</v>
      </c>
      <c r="AH319" s="34">
        <f t="shared" si="328"/>
        <v>-0.01460587265</v>
      </c>
      <c r="AI319" s="34">
        <f t="shared" si="11"/>
        <v>0.7184999095</v>
      </c>
      <c r="AJ319" s="35">
        <f t="shared" si="12"/>
        <v>0.7160493827</v>
      </c>
      <c r="AK319" s="36">
        <f t="shared" si="13"/>
        <v>0.002450526776</v>
      </c>
      <c r="AL319" s="37">
        <f t="shared" si="14"/>
        <v>58</v>
      </c>
      <c r="AM319" s="37">
        <f t="shared" si="15"/>
        <v>58</v>
      </c>
      <c r="AN319" s="37">
        <f t="shared" si="16"/>
        <v>0</v>
      </c>
    </row>
    <row r="320">
      <c r="A320" s="15">
        <f t="shared" si="17"/>
        <v>314</v>
      </c>
      <c r="B320" s="15">
        <v>6.0</v>
      </c>
      <c r="C320" s="15" t="s">
        <v>360</v>
      </c>
      <c r="D320" s="16">
        <v>502.0</v>
      </c>
      <c r="E320" s="17">
        <v>2.0</v>
      </c>
      <c r="F320" s="17">
        <v>7.0</v>
      </c>
      <c r="G320" s="17">
        <v>9.0</v>
      </c>
      <c r="H320" s="18">
        <v>1.0</v>
      </c>
      <c r="I320" s="18">
        <v>2.0</v>
      </c>
      <c r="J320" s="18">
        <v>3.0</v>
      </c>
      <c r="K320" s="19">
        <v>18.0</v>
      </c>
      <c r="L320" s="19">
        <v>30.0</v>
      </c>
      <c r="M320" s="19">
        <v>36.0</v>
      </c>
      <c r="N320" s="20">
        <v>2.0</v>
      </c>
      <c r="O320" s="20">
        <v>2.0</v>
      </c>
      <c r="P320" s="20">
        <v>6.0</v>
      </c>
      <c r="Q320" s="29">
        <f t="shared" si="2"/>
        <v>102</v>
      </c>
      <c r="R320" s="30">
        <f t="shared" si="3"/>
        <v>48</v>
      </c>
      <c r="S320" s="30">
        <f t="shared" si="4"/>
        <v>12</v>
      </c>
      <c r="T320" s="30">
        <f t="shared" si="5"/>
        <v>36</v>
      </c>
      <c r="U320" s="30">
        <f t="shared" si="6"/>
        <v>6</v>
      </c>
      <c r="V320" s="31">
        <f t="shared" si="7"/>
        <v>0.75</v>
      </c>
      <c r="W320" s="32">
        <f t="shared" si="8"/>
        <v>0.09561752988</v>
      </c>
      <c r="X320" s="33">
        <f t="shared" si="9"/>
        <v>0.01195219124</v>
      </c>
      <c r="Y320" s="34">
        <f t="shared" ref="Y320:AH320" si="329">Y$2*POWER($V320,Y$3)*POWER($W320,Y$4)*POWER($X320,Y$5)</f>
        <v>0.1283647541</v>
      </c>
      <c r="Z320" s="34">
        <f t="shared" si="329"/>
        <v>-0.03941065801</v>
      </c>
      <c r="AA320" s="34">
        <f t="shared" si="329"/>
        <v>0.4323469947</v>
      </c>
      <c r="AB320" s="34">
        <f t="shared" si="329"/>
        <v>0.6045313674</v>
      </c>
      <c r="AC320" s="34">
        <f t="shared" si="329"/>
        <v>0.003001614361</v>
      </c>
      <c r="AD320" s="34">
        <f t="shared" si="329"/>
        <v>0.00008378491733</v>
      </c>
      <c r="AE320" s="34">
        <f t="shared" si="329"/>
        <v>-0.08853327091</v>
      </c>
      <c r="AF320" s="34">
        <f t="shared" si="329"/>
        <v>-0.01894859679</v>
      </c>
      <c r="AG320" s="34">
        <f t="shared" si="329"/>
        <v>-0.1824834332</v>
      </c>
      <c r="AH320" s="34">
        <f t="shared" si="329"/>
        <v>-0.01296919388</v>
      </c>
      <c r="AI320" s="34">
        <f t="shared" si="11"/>
        <v>0.8259833627</v>
      </c>
      <c r="AJ320" s="35">
        <f t="shared" si="12"/>
        <v>0.8235294118</v>
      </c>
      <c r="AK320" s="36">
        <f t="shared" si="13"/>
        <v>0.002453950925</v>
      </c>
      <c r="AL320" s="37">
        <f t="shared" si="14"/>
        <v>84</v>
      </c>
      <c r="AM320" s="37">
        <f t="shared" si="15"/>
        <v>84</v>
      </c>
      <c r="AN320" s="37">
        <f t="shared" si="16"/>
        <v>0</v>
      </c>
    </row>
    <row r="321">
      <c r="A321" s="15">
        <f t="shared" si="17"/>
        <v>315</v>
      </c>
      <c r="B321" s="15">
        <v>8.0</v>
      </c>
      <c r="C321" s="15" t="s">
        <v>361</v>
      </c>
      <c r="D321" s="16">
        <v>682.0</v>
      </c>
      <c r="E321" s="17">
        <v>4.0</v>
      </c>
      <c r="F321" s="17">
        <v>5.0</v>
      </c>
      <c r="G321" s="17">
        <v>15.0</v>
      </c>
      <c r="H321" s="18">
        <v>3.0</v>
      </c>
      <c r="I321" s="18">
        <v>1.0</v>
      </c>
      <c r="J321" s="18">
        <v>14.0</v>
      </c>
      <c r="K321" s="19">
        <v>9.0</v>
      </c>
      <c r="L321" s="19">
        <v>18.0</v>
      </c>
      <c r="M321" s="19">
        <v>30.0</v>
      </c>
      <c r="N321" s="20">
        <v>1.0</v>
      </c>
      <c r="O321" s="20">
        <v>8.0</v>
      </c>
      <c r="P321" s="20">
        <v>21.0</v>
      </c>
      <c r="Q321" s="29">
        <f t="shared" si="2"/>
        <v>107</v>
      </c>
      <c r="R321" s="30">
        <f t="shared" si="3"/>
        <v>27</v>
      </c>
      <c r="S321" s="30">
        <f t="shared" si="4"/>
        <v>29</v>
      </c>
      <c r="T321" s="30">
        <f t="shared" si="5"/>
        <v>30</v>
      </c>
      <c r="U321" s="30">
        <f t="shared" si="6"/>
        <v>21</v>
      </c>
      <c r="V321" s="31">
        <f t="shared" si="7"/>
        <v>0.5084745763</v>
      </c>
      <c r="W321" s="32">
        <f t="shared" si="8"/>
        <v>0.03958944282</v>
      </c>
      <c r="X321" s="33">
        <f t="shared" si="9"/>
        <v>0.03079178886</v>
      </c>
      <c r="Y321" s="34">
        <f t="shared" ref="Y321:AH321" si="330">Y$2*POWER($V321,Y$3)*POWER($W321,Y$4)*POWER($X321,Y$5)</f>
        <v>0.1283647541</v>
      </c>
      <c r="Z321" s="34">
        <f t="shared" si="330"/>
        <v>-0.1015315632</v>
      </c>
      <c r="AA321" s="34">
        <f t="shared" si="330"/>
        <v>0.1790087722</v>
      </c>
      <c r="AB321" s="34">
        <f t="shared" si="330"/>
        <v>0.4098517745</v>
      </c>
      <c r="AC321" s="34">
        <f t="shared" si="330"/>
        <v>0.01992185011</v>
      </c>
      <c r="AD321" s="34">
        <f t="shared" si="330"/>
        <v>0.00008937068806</v>
      </c>
      <c r="AE321" s="34">
        <f t="shared" si="330"/>
        <v>-0.01517715076</v>
      </c>
      <c r="AF321" s="34">
        <f t="shared" si="330"/>
        <v>-0.03309576476</v>
      </c>
      <c r="AG321" s="34">
        <f t="shared" si="330"/>
        <v>-0.05122397678</v>
      </c>
      <c r="AH321" s="34">
        <f t="shared" si="330"/>
        <v>-0.00596113479</v>
      </c>
      <c r="AI321" s="34">
        <f t="shared" si="11"/>
        <v>0.5302469312</v>
      </c>
      <c r="AJ321" s="35">
        <f t="shared" si="12"/>
        <v>0.5327102804</v>
      </c>
      <c r="AK321" s="36">
        <f t="shared" si="13"/>
        <v>0.002463349126</v>
      </c>
      <c r="AL321" s="37">
        <f t="shared" si="14"/>
        <v>57</v>
      </c>
      <c r="AM321" s="37">
        <f t="shared" si="15"/>
        <v>57</v>
      </c>
      <c r="AN321" s="37">
        <f t="shared" si="16"/>
        <v>0</v>
      </c>
    </row>
    <row r="322">
      <c r="A322" s="15">
        <f t="shared" si="17"/>
        <v>316</v>
      </c>
      <c r="B322" s="15">
        <v>11.0</v>
      </c>
      <c r="C322" s="15" t="s">
        <v>362</v>
      </c>
      <c r="D322" s="16">
        <v>499.0</v>
      </c>
      <c r="E322" s="17">
        <v>2.0</v>
      </c>
      <c r="F322" s="17">
        <v>3.0</v>
      </c>
      <c r="G322" s="17">
        <v>10.0</v>
      </c>
      <c r="H322" s="18">
        <v>0.0</v>
      </c>
      <c r="I322" s="18">
        <v>1.0</v>
      </c>
      <c r="J322" s="18">
        <v>6.0</v>
      </c>
      <c r="K322" s="19">
        <v>10.0</v>
      </c>
      <c r="L322" s="19">
        <v>20.0</v>
      </c>
      <c r="M322" s="19">
        <v>30.0</v>
      </c>
      <c r="N322" s="20">
        <v>0.0</v>
      </c>
      <c r="O322" s="20">
        <v>1.0</v>
      </c>
      <c r="P322" s="20">
        <v>8.0</v>
      </c>
      <c r="Q322" s="29">
        <f t="shared" si="2"/>
        <v>84</v>
      </c>
      <c r="R322" s="30">
        <f t="shared" si="3"/>
        <v>30</v>
      </c>
      <c r="S322" s="30">
        <f t="shared" si="4"/>
        <v>16</v>
      </c>
      <c r="T322" s="30">
        <f t="shared" si="5"/>
        <v>30</v>
      </c>
      <c r="U322" s="30">
        <f t="shared" si="6"/>
        <v>8</v>
      </c>
      <c r="V322" s="31">
        <f t="shared" si="7"/>
        <v>0.652173913</v>
      </c>
      <c r="W322" s="32">
        <f t="shared" si="8"/>
        <v>0.06012024048</v>
      </c>
      <c r="X322" s="33">
        <f t="shared" si="9"/>
        <v>0.01603206413</v>
      </c>
      <c r="Y322" s="34">
        <f t="shared" ref="Y322:AH322" si="331">Y$2*POWER($V322,Y$3)*POWER($W322,Y$4)*POWER($X322,Y$5)</f>
        <v>0.1283647541</v>
      </c>
      <c r="Z322" s="34">
        <f t="shared" si="331"/>
        <v>-0.05286346111</v>
      </c>
      <c r="AA322" s="34">
        <f t="shared" si="331"/>
        <v>0.271841422</v>
      </c>
      <c r="AB322" s="34">
        <f t="shared" si="331"/>
        <v>0.5256794499</v>
      </c>
      <c r="AC322" s="34">
        <f t="shared" si="331"/>
        <v>0.005400558948</v>
      </c>
      <c r="AD322" s="34">
        <f t="shared" si="331"/>
        <v>0.0000706628163</v>
      </c>
      <c r="AE322" s="34">
        <f t="shared" si="331"/>
        <v>-0.03500039031</v>
      </c>
      <c r="AF322" s="34">
        <f t="shared" si="331"/>
        <v>-0.02210146807</v>
      </c>
      <c r="AG322" s="34">
        <f t="shared" si="331"/>
        <v>-0.09977202607</v>
      </c>
      <c r="AH322" s="34">
        <f t="shared" si="331"/>
        <v>-0.00980657382</v>
      </c>
      <c r="AI322" s="34">
        <f t="shared" si="11"/>
        <v>0.7118129284</v>
      </c>
      <c r="AJ322" s="35">
        <f t="shared" si="12"/>
        <v>0.7142857143</v>
      </c>
      <c r="AK322" s="36">
        <f t="shared" si="13"/>
        <v>0.00247278589</v>
      </c>
      <c r="AL322" s="37">
        <f t="shared" si="14"/>
        <v>60</v>
      </c>
      <c r="AM322" s="37">
        <f t="shared" si="15"/>
        <v>60</v>
      </c>
      <c r="AN322" s="37">
        <f t="shared" si="16"/>
        <v>0</v>
      </c>
    </row>
    <row r="323">
      <c r="A323" s="15">
        <f t="shared" si="17"/>
        <v>317</v>
      </c>
      <c r="B323" s="15">
        <v>6.0</v>
      </c>
      <c r="C323" s="15" t="s">
        <v>363</v>
      </c>
      <c r="D323" s="16">
        <v>646.0</v>
      </c>
      <c r="E323" s="17">
        <v>2.0</v>
      </c>
      <c r="F323" s="17">
        <v>2.0</v>
      </c>
      <c r="G323" s="17">
        <v>21.0</v>
      </c>
      <c r="H323" s="18">
        <v>3.0</v>
      </c>
      <c r="I323" s="18">
        <v>1.0</v>
      </c>
      <c r="J323" s="18">
        <v>17.0</v>
      </c>
      <c r="K323" s="19">
        <v>10.0</v>
      </c>
      <c r="L323" s="19">
        <v>18.0</v>
      </c>
      <c r="M323" s="19">
        <v>61.0</v>
      </c>
      <c r="N323" s="20">
        <v>4.0</v>
      </c>
      <c r="O323" s="20">
        <v>4.0</v>
      </c>
      <c r="P323" s="20">
        <v>21.0</v>
      </c>
      <c r="Q323" s="29">
        <f t="shared" si="2"/>
        <v>148</v>
      </c>
      <c r="R323" s="30">
        <f t="shared" si="3"/>
        <v>28</v>
      </c>
      <c r="S323" s="30">
        <f t="shared" si="4"/>
        <v>38</v>
      </c>
      <c r="T323" s="30">
        <f t="shared" si="5"/>
        <v>61</v>
      </c>
      <c r="U323" s="30">
        <f t="shared" si="6"/>
        <v>21</v>
      </c>
      <c r="V323" s="31">
        <f t="shared" si="7"/>
        <v>0.6161616162</v>
      </c>
      <c r="W323" s="32">
        <f t="shared" si="8"/>
        <v>0.04334365325</v>
      </c>
      <c r="X323" s="33">
        <f t="shared" si="9"/>
        <v>0.03250773994</v>
      </c>
      <c r="Y323" s="34">
        <f t="shared" ref="Y323:AH323" si="332">Y$2*POWER($V323,Y$3)*POWER($W323,Y$4)*POWER($X323,Y$5)</f>
        <v>0.1283647541</v>
      </c>
      <c r="Z323" s="34">
        <f t="shared" si="332"/>
        <v>-0.1071896689</v>
      </c>
      <c r="AA323" s="34">
        <f t="shared" si="332"/>
        <v>0.1959839189</v>
      </c>
      <c r="AB323" s="34">
        <f t="shared" si="332"/>
        <v>0.4966520325</v>
      </c>
      <c r="AC323" s="34">
        <f t="shared" si="332"/>
        <v>0.02220411058</v>
      </c>
      <c r="AD323" s="34">
        <f t="shared" si="332"/>
        <v>0.0001032982781</v>
      </c>
      <c r="AE323" s="34">
        <f t="shared" si="332"/>
        <v>-0.01819208581</v>
      </c>
      <c r="AF323" s="34">
        <f t="shared" si="332"/>
        <v>-0.04233988509</v>
      </c>
      <c r="AG323" s="34">
        <f t="shared" si="332"/>
        <v>-0.06795866097</v>
      </c>
      <c r="AH323" s="34">
        <f t="shared" si="332"/>
        <v>-0.0087534597</v>
      </c>
      <c r="AI323" s="34">
        <f t="shared" si="11"/>
        <v>0.5988743538</v>
      </c>
      <c r="AJ323" s="35">
        <f t="shared" si="12"/>
        <v>0.6013513514</v>
      </c>
      <c r="AK323" s="36">
        <f t="shared" si="13"/>
        <v>0.002476997522</v>
      </c>
      <c r="AL323" s="37">
        <f t="shared" si="14"/>
        <v>89</v>
      </c>
      <c r="AM323" s="37">
        <f t="shared" si="15"/>
        <v>89</v>
      </c>
      <c r="AN323" s="37">
        <f t="shared" si="16"/>
        <v>0</v>
      </c>
    </row>
    <row r="324">
      <c r="A324" s="15">
        <f t="shared" si="17"/>
        <v>318</v>
      </c>
      <c r="B324" s="15">
        <v>11.0</v>
      </c>
      <c r="C324" s="15" t="s">
        <v>364</v>
      </c>
      <c r="D324" s="16">
        <v>923.0</v>
      </c>
      <c r="E324" s="17">
        <v>2.0</v>
      </c>
      <c r="F324" s="17">
        <v>7.0</v>
      </c>
      <c r="G324" s="17">
        <v>22.0</v>
      </c>
      <c r="H324" s="18">
        <v>0.0</v>
      </c>
      <c r="I324" s="18">
        <v>2.0</v>
      </c>
      <c r="J324" s="18">
        <v>45.0</v>
      </c>
      <c r="K324" s="19">
        <v>1.0</v>
      </c>
      <c r="L324" s="19">
        <v>18.0</v>
      </c>
      <c r="M324" s="19">
        <v>29.0</v>
      </c>
      <c r="N324" s="20">
        <v>4.0</v>
      </c>
      <c r="O324" s="20">
        <v>3.0</v>
      </c>
      <c r="P324" s="20">
        <v>39.0</v>
      </c>
      <c r="Q324" s="29">
        <f t="shared" si="2"/>
        <v>154</v>
      </c>
      <c r="R324" s="30">
        <f t="shared" si="3"/>
        <v>19</v>
      </c>
      <c r="S324" s="30">
        <f t="shared" si="4"/>
        <v>67</v>
      </c>
      <c r="T324" s="30">
        <f t="shared" si="5"/>
        <v>29</v>
      </c>
      <c r="U324" s="30">
        <f t="shared" si="6"/>
        <v>39</v>
      </c>
      <c r="V324" s="31">
        <f t="shared" si="7"/>
        <v>0.3020833333</v>
      </c>
      <c r="W324" s="32">
        <f t="shared" si="8"/>
        <v>0.02058504875</v>
      </c>
      <c r="X324" s="33">
        <f t="shared" si="9"/>
        <v>0.04225352113</v>
      </c>
      <c r="Y324" s="34">
        <f t="shared" ref="Y324:AH324" si="333">Y$2*POWER($V324,Y$3)*POWER($W324,Y$4)*POWER($X324,Y$5)</f>
        <v>0.1283647541</v>
      </c>
      <c r="Z324" s="34">
        <f t="shared" si="333"/>
        <v>-0.1393250023</v>
      </c>
      <c r="AA324" s="34">
        <f t="shared" si="333"/>
        <v>0.09307795312</v>
      </c>
      <c r="AB324" s="34">
        <f t="shared" si="333"/>
        <v>0.2434918008</v>
      </c>
      <c r="AC324" s="34">
        <f t="shared" si="333"/>
        <v>0.03751333195</v>
      </c>
      <c r="AD324" s="34">
        <f t="shared" si="333"/>
        <v>0.00006376694309</v>
      </c>
      <c r="AE324" s="34">
        <f t="shared" si="333"/>
        <v>-0.004103318886</v>
      </c>
      <c r="AF324" s="34">
        <f t="shared" si="333"/>
        <v>-0.02698099297</v>
      </c>
      <c r="AG324" s="34">
        <f t="shared" si="333"/>
        <v>-0.01582352816</v>
      </c>
      <c r="AH324" s="34">
        <f t="shared" si="333"/>
        <v>-0.002103991522</v>
      </c>
      <c r="AI324" s="34">
        <f t="shared" si="11"/>
        <v>0.3141747731</v>
      </c>
      <c r="AJ324" s="35">
        <f t="shared" si="12"/>
        <v>0.3116883117</v>
      </c>
      <c r="AK324" s="36">
        <f t="shared" si="13"/>
        <v>0.00248646139</v>
      </c>
      <c r="AL324" s="37">
        <f t="shared" si="14"/>
        <v>48</v>
      </c>
      <c r="AM324" s="37">
        <f t="shared" si="15"/>
        <v>48</v>
      </c>
      <c r="AN324" s="37">
        <f t="shared" si="16"/>
        <v>0</v>
      </c>
    </row>
    <row r="325">
      <c r="A325" s="15">
        <f t="shared" si="17"/>
        <v>319</v>
      </c>
      <c r="B325" s="15">
        <v>8.0</v>
      </c>
      <c r="C325" s="15" t="s">
        <v>365</v>
      </c>
      <c r="D325" s="16">
        <v>465.0</v>
      </c>
      <c r="E325" s="17">
        <v>7.0</v>
      </c>
      <c r="F325" s="17">
        <v>2.0</v>
      </c>
      <c r="G325" s="17">
        <v>9.0</v>
      </c>
      <c r="H325" s="18">
        <v>0.0</v>
      </c>
      <c r="I325" s="18">
        <v>0.0</v>
      </c>
      <c r="J325" s="18">
        <v>9.0</v>
      </c>
      <c r="K325" s="19">
        <v>5.0</v>
      </c>
      <c r="L325" s="19">
        <v>9.0</v>
      </c>
      <c r="M325" s="19">
        <v>33.0</v>
      </c>
      <c r="N325" s="20">
        <v>5.0</v>
      </c>
      <c r="O325" s="20">
        <v>1.0</v>
      </c>
      <c r="P325" s="20">
        <v>17.0</v>
      </c>
      <c r="Q325" s="29">
        <f t="shared" si="2"/>
        <v>82</v>
      </c>
      <c r="R325" s="30">
        <f t="shared" si="3"/>
        <v>14</v>
      </c>
      <c r="S325" s="30">
        <f t="shared" si="4"/>
        <v>18</v>
      </c>
      <c r="T325" s="30">
        <f t="shared" si="5"/>
        <v>33</v>
      </c>
      <c r="U325" s="30">
        <f t="shared" si="6"/>
        <v>17</v>
      </c>
      <c r="V325" s="31">
        <f t="shared" si="7"/>
        <v>0.6470588235</v>
      </c>
      <c r="W325" s="32">
        <f t="shared" si="8"/>
        <v>0.03010752688</v>
      </c>
      <c r="X325" s="33">
        <f t="shared" si="9"/>
        <v>0.03655913978</v>
      </c>
      <c r="Y325" s="34">
        <f t="shared" ref="Y325:AH325" si="334">Y$2*POWER($V325,Y$3)*POWER($W325,Y$4)*POWER($X325,Y$5)</f>
        <v>0.1283647541</v>
      </c>
      <c r="Z325" s="34">
        <f t="shared" si="334"/>
        <v>-0.1205485862</v>
      </c>
      <c r="AA325" s="34">
        <f t="shared" si="334"/>
        <v>0.1361350662</v>
      </c>
      <c r="AB325" s="34">
        <f t="shared" si="334"/>
        <v>0.5215564738</v>
      </c>
      <c r="AC325" s="34">
        <f t="shared" si="334"/>
        <v>0.02808353446</v>
      </c>
      <c r="AD325" s="34">
        <f t="shared" si="334"/>
        <v>0.00008069596942</v>
      </c>
      <c r="AE325" s="34">
        <f t="shared" si="334"/>
        <v>-0.008777718215</v>
      </c>
      <c r="AF325" s="34">
        <f t="shared" si="334"/>
        <v>-0.05000437347</v>
      </c>
      <c r="AG325" s="34">
        <f t="shared" si="334"/>
        <v>-0.04957280642</v>
      </c>
      <c r="AH325" s="34">
        <f t="shared" si="334"/>
        <v>-0.00965334846</v>
      </c>
      <c r="AI325" s="34">
        <f t="shared" si="11"/>
        <v>0.5756636918</v>
      </c>
      <c r="AJ325" s="35">
        <f t="shared" si="12"/>
        <v>0.5731707317</v>
      </c>
      <c r="AK325" s="36">
        <f t="shared" si="13"/>
        <v>0.00249296014</v>
      </c>
      <c r="AL325" s="37">
        <f t="shared" si="14"/>
        <v>47</v>
      </c>
      <c r="AM325" s="37">
        <f t="shared" si="15"/>
        <v>47</v>
      </c>
      <c r="AN325" s="37">
        <f t="shared" si="16"/>
        <v>0</v>
      </c>
    </row>
    <row r="326">
      <c r="A326" s="15">
        <f t="shared" si="17"/>
        <v>320</v>
      </c>
      <c r="B326" s="15">
        <v>11.0</v>
      </c>
      <c r="C326" s="15" t="s">
        <v>366</v>
      </c>
      <c r="D326" s="16">
        <v>752.0</v>
      </c>
      <c r="E326" s="17">
        <v>5.0</v>
      </c>
      <c r="F326" s="17">
        <v>3.0</v>
      </c>
      <c r="G326" s="17">
        <v>19.0</v>
      </c>
      <c r="H326" s="18">
        <v>1.0</v>
      </c>
      <c r="I326" s="18">
        <v>1.0</v>
      </c>
      <c r="J326" s="18">
        <v>20.0</v>
      </c>
      <c r="K326" s="19">
        <v>12.0</v>
      </c>
      <c r="L326" s="19">
        <v>23.0</v>
      </c>
      <c r="M326" s="19">
        <v>67.0</v>
      </c>
      <c r="N326" s="20">
        <v>2.0</v>
      </c>
      <c r="O326" s="20">
        <v>2.0</v>
      </c>
      <c r="P326" s="20">
        <v>26.0</v>
      </c>
      <c r="Q326" s="29">
        <f t="shared" si="2"/>
        <v>167</v>
      </c>
      <c r="R326" s="30">
        <f t="shared" si="3"/>
        <v>35</v>
      </c>
      <c r="S326" s="30">
        <f t="shared" si="4"/>
        <v>39</v>
      </c>
      <c r="T326" s="30">
        <f t="shared" si="5"/>
        <v>67</v>
      </c>
      <c r="U326" s="30">
        <f t="shared" si="6"/>
        <v>26</v>
      </c>
      <c r="V326" s="31">
        <f t="shared" si="7"/>
        <v>0.6320754717</v>
      </c>
      <c r="W326" s="32">
        <f t="shared" si="8"/>
        <v>0.04654255319</v>
      </c>
      <c r="X326" s="33">
        <f t="shared" si="9"/>
        <v>0.03457446809</v>
      </c>
      <c r="Y326" s="34">
        <f t="shared" ref="Y326:AH326" si="335">Y$2*POWER($V326,Y$3)*POWER($W326,Y$4)*POWER($X326,Y$5)</f>
        <v>0.1283647541</v>
      </c>
      <c r="Z326" s="34">
        <f t="shared" si="335"/>
        <v>-0.1140044123</v>
      </c>
      <c r="AA326" s="34">
        <f t="shared" si="335"/>
        <v>0.2104481576</v>
      </c>
      <c r="AB326" s="34">
        <f t="shared" si="335"/>
        <v>0.5094792656</v>
      </c>
      <c r="AC326" s="34">
        <f t="shared" si="335"/>
        <v>0.02511717797</v>
      </c>
      <c r="AD326" s="34">
        <f t="shared" si="335"/>
        <v>0.0001179740539</v>
      </c>
      <c r="AE326" s="34">
        <f t="shared" si="335"/>
        <v>-0.02097644447</v>
      </c>
      <c r="AF326" s="34">
        <f t="shared" si="335"/>
        <v>-0.04619475868</v>
      </c>
      <c r="AG326" s="34">
        <f t="shared" si="335"/>
        <v>-0.07485896195</v>
      </c>
      <c r="AH326" s="34">
        <f t="shared" si="335"/>
        <v>-0.009211457033</v>
      </c>
      <c r="AI326" s="34">
        <f t="shared" si="11"/>
        <v>0.6082812949</v>
      </c>
      <c r="AJ326" s="35">
        <f t="shared" si="12"/>
        <v>0.6107784431</v>
      </c>
      <c r="AK326" s="36">
        <f t="shared" si="13"/>
        <v>0.00249714824</v>
      </c>
      <c r="AL326" s="37">
        <f t="shared" si="14"/>
        <v>102</v>
      </c>
      <c r="AM326" s="37">
        <f t="shared" si="15"/>
        <v>102</v>
      </c>
      <c r="AN326" s="37">
        <f t="shared" si="16"/>
        <v>0</v>
      </c>
    </row>
    <row r="327">
      <c r="A327" s="15">
        <f t="shared" si="17"/>
        <v>321</v>
      </c>
      <c r="B327" s="15">
        <v>11.0</v>
      </c>
      <c r="C327" s="15" t="s">
        <v>367</v>
      </c>
      <c r="D327" s="16">
        <v>546.0</v>
      </c>
      <c r="E327" s="17">
        <v>1.0</v>
      </c>
      <c r="F327" s="17">
        <v>1.0</v>
      </c>
      <c r="G327" s="17">
        <v>21.0</v>
      </c>
      <c r="H327" s="18">
        <v>0.0</v>
      </c>
      <c r="I327" s="18">
        <v>0.0</v>
      </c>
      <c r="J327" s="18">
        <v>15.0</v>
      </c>
      <c r="K327" s="19">
        <v>8.0</v>
      </c>
      <c r="L327" s="19">
        <v>12.0</v>
      </c>
      <c r="M327" s="19">
        <v>57.0</v>
      </c>
      <c r="N327" s="20">
        <v>5.0</v>
      </c>
      <c r="O327" s="20">
        <v>0.0</v>
      </c>
      <c r="P327" s="20">
        <v>12.0</v>
      </c>
      <c r="Q327" s="29">
        <f t="shared" si="2"/>
        <v>125</v>
      </c>
      <c r="R327" s="30">
        <f t="shared" si="3"/>
        <v>20</v>
      </c>
      <c r="S327" s="30">
        <f t="shared" si="4"/>
        <v>36</v>
      </c>
      <c r="T327" s="30">
        <f t="shared" si="5"/>
        <v>57</v>
      </c>
      <c r="U327" s="30">
        <f t="shared" si="6"/>
        <v>12</v>
      </c>
      <c r="V327" s="31">
        <f t="shared" si="7"/>
        <v>0.6129032258</v>
      </c>
      <c r="W327" s="32">
        <f t="shared" si="8"/>
        <v>0.03663003663</v>
      </c>
      <c r="X327" s="33">
        <f t="shared" si="9"/>
        <v>0.02197802198</v>
      </c>
      <c r="Y327" s="34">
        <f t="shared" ref="Y327:AH327" si="336">Y$2*POWER($V327,Y$3)*POWER($W327,Y$4)*POWER($X327,Y$5)</f>
        <v>0.1283647541</v>
      </c>
      <c r="Z327" s="34">
        <f t="shared" si="336"/>
        <v>-0.0724694151</v>
      </c>
      <c r="AA327" s="34">
        <f t="shared" si="336"/>
        <v>0.1656274354</v>
      </c>
      <c r="AB327" s="34">
        <f t="shared" si="336"/>
        <v>0.4940256336</v>
      </c>
      <c r="AC327" s="34">
        <f t="shared" si="336"/>
        <v>0.01014932208</v>
      </c>
      <c r="AD327" s="34">
        <f t="shared" si="336"/>
        <v>0.00005902102511</v>
      </c>
      <c r="AE327" s="34">
        <f t="shared" si="336"/>
        <v>-0.01299290237</v>
      </c>
      <c r="AF327" s="34">
        <f t="shared" si="336"/>
        <v>-0.02847401886</v>
      </c>
      <c r="AG327" s="34">
        <f t="shared" si="336"/>
        <v>-0.05712864448</v>
      </c>
      <c r="AH327" s="34">
        <f t="shared" si="336"/>
        <v>-0.008661124272</v>
      </c>
      <c r="AI327" s="34">
        <f t="shared" si="11"/>
        <v>0.6185000611</v>
      </c>
      <c r="AJ327" s="35">
        <f t="shared" si="12"/>
        <v>0.616</v>
      </c>
      <c r="AK327" s="36">
        <f t="shared" si="13"/>
        <v>0.002500061084</v>
      </c>
      <c r="AL327" s="37">
        <f t="shared" si="14"/>
        <v>77</v>
      </c>
      <c r="AM327" s="37">
        <f t="shared" si="15"/>
        <v>77</v>
      </c>
      <c r="AN327" s="37">
        <f t="shared" si="16"/>
        <v>0</v>
      </c>
    </row>
    <row r="328">
      <c r="A328" s="15">
        <f t="shared" si="17"/>
        <v>322</v>
      </c>
      <c r="B328" s="15">
        <v>11.0</v>
      </c>
      <c r="C328" s="15" t="s">
        <v>368</v>
      </c>
      <c r="D328" s="16">
        <v>822.0</v>
      </c>
      <c r="E328" s="17">
        <v>2.0</v>
      </c>
      <c r="F328" s="17">
        <v>1.0</v>
      </c>
      <c r="G328" s="17">
        <v>14.0</v>
      </c>
      <c r="H328" s="18">
        <v>4.0</v>
      </c>
      <c r="I328" s="18">
        <v>2.0</v>
      </c>
      <c r="J328" s="18">
        <v>13.0</v>
      </c>
      <c r="K328" s="19">
        <v>3.0</v>
      </c>
      <c r="L328" s="19">
        <v>18.0</v>
      </c>
      <c r="M328" s="19">
        <v>34.0</v>
      </c>
      <c r="N328" s="20">
        <v>2.0</v>
      </c>
      <c r="O328" s="20">
        <v>0.0</v>
      </c>
      <c r="P328" s="20">
        <v>12.0</v>
      </c>
      <c r="Q328" s="29">
        <f t="shared" si="2"/>
        <v>94</v>
      </c>
      <c r="R328" s="30">
        <f t="shared" si="3"/>
        <v>21</v>
      </c>
      <c r="S328" s="30">
        <f t="shared" si="4"/>
        <v>27</v>
      </c>
      <c r="T328" s="30">
        <f t="shared" si="5"/>
        <v>34</v>
      </c>
      <c r="U328" s="30">
        <f t="shared" si="6"/>
        <v>12</v>
      </c>
      <c r="V328" s="31">
        <f t="shared" si="7"/>
        <v>0.5573770492</v>
      </c>
      <c r="W328" s="32">
        <f t="shared" si="8"/>
        <v>0.02554744526</v>
      </c>
      <c r="X328" s="33">
        <f t="shared" si="9"/>
        <v>0.01459854015</v>
      </c>
      <c r="Y328" s="34">
        <f t="shared" ref="Y328:AH328" si="337">Y$2*POWER($V328,Y$3)*POWER($W328,Y$4)*POWER($X328,Y$5)</f>
        <v>0.1283647541</v>
      </c>
      <c r="Z328" s="34">
        <f t="shared" si="337"/>
        <v>-0.04813661879</v>
      </c>
      <c r="AA328" s="34">
        <f t="shared" si="337"/>
        <v>0.115516069</v>
      </c>
      <c r="AB328" s="34">
        <f t="shared" si="337"/>
        <v>0.4492692129</v>
      </c>
      <c r="AC328" s="34">
        <f t="shared" si="337"/>
        <v>0.004477944278</v>
      </c>
      <c r="AD328" s="34">
        <f t="shared" si="337"/>
        <v>0.00002734246707</v>
      </c>
      <c r="AE328" s="34">
        <f t="shared" si="337"/>
        <v>-0.006320135999</v>
      </c>
      <c r="AF328" s="34">
        <f t="shared" si="337"/>
        <v>-0.01719993352</v>
      </c>
      <c r="AG328" s="34">
        <f t="shared" si="337"/>
        <v>-0.03623441204</v>
      </c>
      <c r="AH328" s="34">
        <f t="shared" si="337"/>
        <v>-0.007162895576</v>
      </c>
      <c r="AI328" s="34">
        <f t="shared" si="11"/>
        <v>0.5826013268</v>
      </c>
      <c r="AJ328" s="35">
        <f t="shared" si="12"/>
        <v>0.585106383</v>
      </c>
      <c r="AK328" s="36">
        <f t="shared" si="13"/>
        <v>0.002505056144</v>
      </c>
      <c r="AL328" s="37">
        <f t="shared" si="14"/>
        <v>55</v>
      </c>
      <c r="AM328" s="37">
        <f t="shared" si="15"/>
        <v>55</v>
      </c>
      <c r="AN328" s="37">
        <f t="shared" si="16"/>
        <v>0</v>
      </c>
    </row>
    <row r="329">
      <c r="A329" s="15">
        <f t="shared" si="17"/>
        <v>323</v>
      </c>
      <c r="B329" s="15">
        <v>6.0</v>
      </c>
      <c r="C329" s="15" t="s">
        <v>369</v>
      </c>
      <c r="D329" s="16">
        <v>414.0</v>
      </c>
      <c r="E329" s="17">
        <v>1.0</v>
      </c>
      <c r="F329" s="17">
        <v>2.0</v>
      </c>
      <c r="G329" s="17">
        <v>9.0</v>
      </c>
      <c r="H329" s="18">
        <v>1.0</v>
      </c>
      <c r="I329" s="18">
        <v>0.0</v>
      </c>
      <c r="J329" s="18">
        <v>12.0</v>
      </c>
      <c r="K329" s="19">
        <v>1.0</v>
      </c>
      <c r="L329" s="19">
        <v>7.0</v>
      </c>
      <c r="M329" s="19">
        <v>27.0</v>
      </c>
      <c r="N329" s="20">
        <v>1.0</v>
      </c>
      <c r="O329" s="20">
        <v>0.0</v>
      </c>
      <c r="P329" s="20">
        <v>16.0</v>
      </c>
      <c r="Q329" s="29">
        <f t="shared" si="2"/>
        <v>72</v>
      </c>
      <c r="R329" s="30">
        <f t="shared" si="3"/>
        <v>8</v>
      </c>
      <c r="S329" s="30">
        <f t="shared" si="4"/>
        <v>21</v>
      </c>
      <c r="T329" s="30">
        <f t="shared" si="5"/>
        <v>27</v>
      </c>
      <c r="U329" s="30">
        <f t="shared" si="6"/>
        <v>16</v>
      </c>
      <c r="V329" s="31">
        <f t="shared" si="7"/>
        <v>0.5625</v>
      </c>
      <c r="W329" s="32">
        <f t="shared" si="8"/>
        <v>0.0193236715</v>
      </c>
      <c r="X329" s="33">
        <f t="shared" si="9"/>
        <v>0.038647343</v>
      </c>
      <c r="Y329" s="34">
        <f t="shared" ref="Y329:AH329" si="338">Y$2*POWER($V329,Y$3)*POWER($W329,Y$4)*POWER($X329,Y$5)</f>
        <v>0.1283647541</v>
      </c>
      <c r="Z329" s="34">
        <f t="shared" si="338"/>
        <v>-0.1274341406</v>
      </c>
      <c r="AA329" s="34">
        <f t="shared" si="338"/>
        <v>0.08737447316</v>
      </c>
      <c r="AB329" s="34">
        <f t="shared" si="338"/>
        <v>0.4533985256</v>
      </c>
      <c r="AC329" s="34">
        <f t="shared" si="338"/>
        <v>0.03138333633</v>
      </c>
      <c r="AD329" s="34">
        <f t="shared" si="338"/>
        <v>0.00005475075084</v>
      </c>
      <c r="AE329" s="34">
        <f t="shared" si="338"/>
        <v>-0.003615852957</v>
      </c>
      <c r="AF329" s="34">
        <f t="shared" si="338"/>
        <v>-0.0459526357</v>
      </c>
      <c r="AG329" s="34">
        <f t="shared" si="338"/>
        <v>-0.02765902278</v>
      </c>
      <c r="AH329" s="34">
        <f t="shared" si="338"/>
        <v>-0.007295171556</v>
      </c>
      <c r="AI329" s="34">
        <f t="shared" si="11"/>
        <v>0.4886190163</v>
      </c>
      <c r="AJ329" s="35">
        <f t="shared" si="12"/>
        <v>0.4861111111</v>
      </c>
      <c r="AK329" s="36">
        <f t="shared" si="13"/>
        <v>0.002507905232</v>
      </c>
      <c r="AL329" s="37">
        <f t="shared" si="14"/>
        <v>35</v>
      </c>
      <c r="AM329" s="37">
        <f t="shared" si="15"/>
        <v>35</v>
      </c>
      <c r="AN329" s="37">
        <f t="shared" si="16"/>
        <v>0</v>
      </c>
    </row>
    <row r="330">
      <c r="A330" s="15">
        <f t="shared" si="17"/>
        <v>324</v>
      </c>
      <c r="B330" s="15">
        <v>8.0</v>
      </c>
      <c r="C330" s="15" t="s">
        <v>370</v>
      </c>
      <c r="D330" s="16">
        <v>830.0</v>
      </c>
      <c r="E330" s="17">
        <v>9.0</v>
      </c>
      <c r="F330" s="17">
        <v>6.0</v>
      </c>
      <c r="G330" s="17">
        <v>13.0</v>
      </c>
      <c r="H330" s="18">
        <v>3.0</v>
      </c>
      <c r="I330" s="18">
        <v>1.0</v>
      </c>
      <c r="J330" s="18">
        <v>11.0</v>
      </c>
      <c r="K330" s="19">
        <v>14.0</v>
      </c>
      <c r="L330" s="19">
        <v>20.0</v>
      </c>
      <c r="M330" s="19">
        <v>32.0</v>
      </c>
      <c r="N330" s="20">
        <v>1.0</v>
      </c>
      <c r="O330" s="20">
        <v>3.0</v>
      </c>
      <c r="P330" s="20">
        <v>27.0</v>
      </c>
      <c r="Q330" s="29">
        <f t="shared" si="2"/>
        <v>117</v>
      </c>
      <c r="R330" s="30">
        <f t="shared" si="3"/>
        <v>34</v>
      </c>
      <c r="S330" s="30">
        <f t="shared" si="4"/>
        <v>24</v>
      </c>
      <c r="T330" s="30">
        <f t="shared" si="5"/>
        <v>32</v>
      </c>
      <c r="U330" s="30">
        <f t="shared" si="6"/>
        <v>27</v>
      </c>
      <c r="V330" s="31">
        <f t="shared" si="7"/>
        <v>0.5714285714</v>
      </c>
      <c r="W330" s="32">
        <f t="shared" si="8"/>
        <v>0.04096385542</v>
      </c>
      <c r="X330" s="33">
        <f t="shared" si="9"/>
        <v>0.03253012048</v>
      </c>
      <c r="Y330" s="34">
        <f t="shared" ref="Y330:AH330" si="339">Y$2*POWER($V330,Y$3)*POWER($W330,Y$4)*POWER($X330,Y$5)</f>
        <v>0.1283647541</v>
      </c>
      <c r="Z330" s="34">
        <f t="shared" si="339"/>
        <v>-0.1072634656</v>
      </c>
      <c r="AA330" s="34">
        <f t="shared" si="339"/>
        <v>0.1852233561</v>
      </c>
      <c r="AB330" s="34">
        <f t="shared" si="339"/>
        <v>0.4605953275</v>
      </c>
      <c r="AC330" s="34">
        <f t="shared" si="339"/>
        <v>0.02223469475</v>
      </c>
      <c r="AD330" s="34">
        <f t="shared" si="339"/>
        <v>0.00009769386428</v>
      </c>
      <c r="AE330" s="34">
        <f t="shared" si="339"/>
        <v>-0.01624924245</v>
      </c>
      <c r="AF330" s="34">
        <f t="shared" si="339"/>
        <v>-0.03929306267</v>
      </c>
      <c r="AG330" s="34">
        <f t="shared" si="339"/>
        <v>-0.05956449106</v>
      </c>
      <c r="AH330" s="34">
        <f t="shared" si="339"/>
        <v>-0.007528602341</v>
      </c>
      <c r="AI330" s="34">
        <f t="shared" si="11"/>
        <v>0.5666169622</v>
      </c>
      <c r="AJ330" s="35">
        <f t="shared" si="12"/>
        <v>0.5641025641</v>
      </c>
      <c r="AK330" s="36">
        <f t="shared" si="13"/>
        <v>0.002514398088</v>
      </c>
      <c r="AL330" s="37">
        <f t="shared" si="14"/>
        <v>66</v>
      </c>
      <c r="AM330" s="37">
        <f t="shared" si="15"/>
        <v>66</v>
      </c>
      <c r="AN330" s="37">
        <f t="shared" si="16"/>
        <v>0</v>
      </c>
    </row>
    <row r="331">
      <c r="A331" s="15">
        <f t="shared" si="17"/>
        <v>325</v>
      </c>
      <c r="B331" s="15">
        <v>8.0</v>
      </c>
      <c r="C331" s="15" t="s">
        <v>371</v>
      </c>
      <c r="D331" s="16">
        <v>740.0</v>
      </c>
      <c r="E331" s="17">
        <v>4.0</v>
      </c>
      <c r="F331" s="17">
        <v>0.0</v>
      </c>
      <c r="G331" s="17">
        <v>17.0</v>
      </c>
      <c r="H331" s="18">
        <v>2.0</v>
      </c>
      <c r="I331" s="18">
        <v>1.0</v>
      </c>
      <c r="J331" s="18">
        <v>16.0</v>
      </c>
      <c r="K331" s="19">
        <v>17.0</v>
      </c>
      <c r="L331" s="19">
        <v>15.0</v>
      </c>
      <c r="M331" s="19">
        <v>44.0</v>
      </c>
      <c r="N331" s="20">
        <v>9.0</v>
      </c>
      <c r="O331" s="20">
        <v>2.0</v>
      </c>
      <c r="P331" s="20">
        <v>36.0</v>
      </c>
      <c r="Q331" s="29">
        <f t="shared" si="2"/>
        <v>145</v>
      </c>
      <c r="R331" s="30">
        <f t="shared" si="3"/>
        <v>32</v>
      </c>
      <c r="S331" s="30">
        <f t="shared" si="4"/>
        <v>33</v>
      </c>
      <c r="T331" s="30">
        <f t="shared" si="5"/>
        <v>44</v>
      </c>
      <c r="U331" s="30">
        <f t="shared" si="6"/>
        <v>36</v>
      </c>
      <c r="V331" s="31">
        <f t="shared" si="7"/>
        <v>0.5714285714</v>
      </c>
      <c r="W331" s="32">
        <f t="shared" si="8"/>
        <v>0.04324324324</v>
      </c>
      <c r="X331" s="33">
        <f t="shared" si="9"/>
        <v>0.04864864865</v>
      </c>
      <c r="Y331" s="34">
        <f t="shared" ref="Y331:AH331" si="340">Y$2*POWER($V331,Y$3)*POWER($W331,Y$4)*POWER($X331,Y$5)</f>
        <v>0.1283647541</v>
      </c>
      <c r="Z331" s="34">
        <f t="shared" si="340"/>
        <v>-0.1604120296</v>
      </c>
      <c r="AA331" s="34">
        <f t="shared" si="340"/>
        <v>0.1955299021</v>
      </c>
      <c r="AB331" s="34">
        <f t="shared" si="340"/>
        <v>0.4605953275</v>
      </c>
      <c r="AC331" s="34">
        <f t="shared" si="340"/>
        <v>0.0497280455</v>
      </c>
      <c r="AD331" s="34">
        <f t="shared" si="340"/>
        <v>0.0001542303456</v>
      </c>
      <c r="AE331" s="34">
        <f t="shared" si="340"/>
        <v>-0.01810789579</v>
      </c>
      <c r="AF331" s="34">
        <f t="shared" si="340"/>
        <v>-0.05876259823</v>
      </c>
      <c r="AG331" s="34">
        <f t="shared" si="340"/>
        <v>-0.0628788904</v>
      </c>
      <c r="AH331" s="34">
        <f t="shared" si="340"/>
        <v>-0.007528602341</v>
      </c>
      <c r="AI331" s="34">
        <f t="shared" si="11"/>
        <v>0.5266822432</v>
      </c>
      <c r="AJ331" s="35">
        <f t="shared" si="12"/>
        <v>0.524137931</v>
      </c>
      <c r="AK331" s="36">
        <f t="shared" si="13"/>
        <v>0.002544312147</v>
      </c>
      <c r="AL331" s="37">
        <f t="shared" si="14"/>
        <v>76</v>
      </c>
      <c r="AM331" s="37">
        <f t="shared" si="15"/>
        <v>76</v>
      </c>
      <c r="AN331" s="37">
        <f t="shared" si="16"/>
        <v>0</v>
      </c>
    </row>
    <row r="332">
      <c r="A332" s="15">
        <f t="shared" si="17"/>
        <v>326</v>
      </c>
      <c r="B332" s="15">
        <v>6.0</v>
      </c>
      <c r="C332" s="15" t="s">
        <v>372</v>
      </c>
      <c r="D332" s="16">
        <v>777.0</v>
      </c>
      <c r="E332" s="17">
        <v>8.0</v>
      </c>
      <c r="F332" s="17">
        <v>1.0</v>
      </c>
      <c r="G332" s="17">
        <v>20.0</v>
      </c>
      <c r="H332" s="18">
        <v>1.0</v>
      </c>
      <c r="I332" s="18">
        <v>1.0</v>
      </c>
      <c r="J332" s="18">
        <v>21.0</v>
      </c>
      <c r="K332" s="19">
        <v>14.0</v>
      </c>
      <c r="L332" s="19">
        <v>23.0</v>
      </c>
      <c r="M332" s="19">
        <v>64.0</v>
      </c>
      <c r="N332" s="20">
        <v>8.0</v>
      </c>
      <c r="O332" s="20">
        <v>3.0</v>
      </c>
      <c r="P332" s="20">
        <v>31.0</v>
      </c>
      <c r="Q332" s="29">
        <f t="shared" si="2"/>
        <v>173</v>
      </c>
      <c r="R332" s="30">
        <f t="shared" si="3"/>
        <v>37</v>
      </c>
      <c r="S332" s="30">
        <f t="shared" si="4"/>
        <v>41</v>
      </c>
      <c r="T332" s="30">
        <f t="shared" si="5"/>
        <v>64</v>
      </c>
      <c r="U332" s="30">
        <f t="shared" si="6"/>
        <v>31</v>
      </c>
      <c r="V332" s="31">
        <f t="shared" si="7"/>
        <v>0.6095238095</v>
      </c>
      <c r="W332" s="32">
        <f t="shared" si="8"/>
        <v>0.04761904762</v>
      </c>
      <c r="X332" s="33">
        <f t="shared" si="9"/>
        <v>0.0398970399</v>
      </c>
      <c r="Y332" s="34">
        <f t="shared" ref="Y332:AH332" si="341">Y$2*POWER($V332,Y$3)*POWER($W332,Y$4)*POWER($X332,Y$5)</f>
        <v>0.1283647541</v>
      </c>
      <c r="Z332" s="34">
        <f t="shared" si="341"/>
        <v>-0.1315548391</v>
      </c>
      <c r="AA332" s="34">
        <f t="shared" si="341"/>
        <v>0.215315666</v>
      </c>
      <c r="AB332" s="34">
        <f t="shared" si="341"/>
        <v>0.4913016827</v>
      </c>
      <c r="AC332" s="34">
        <f t="shared" si="341"/>
        <v>0.0334457684</v>
      </c>
      <c r="AD332" s="34">
        <f t="shared" si="341"/>
        <v>0.000139284302</v>
      </c>
      <c r="AE332" s="34">
        <f t="shared" si="341"/>
        <v>-0.02195800501</v>
      </c>
      <c r="AF332" s="34">
        <f t="shared" si="341"/>
        <v>-0.05140431874</v>
      </c>
      <c r="AG332" s="34">
        <f t="shared" si="341"/>
        <v>-0.07385774428</v>
      </c>
      <c r="AH332" s="34">
        <f t="shared" si="341"/>
        <v>-0.008565876442</v>
      </c>
      <c r="AI332" s="34">
        <f t="shared" si="11"/>
        <v>0.5812263719</v>
      </c>
      <c r="AJ332" s="35">
        <f t="shared" si="12"/>
        <v>0.5838150289</v>
      </c>
      <c r="AK332" s="36">
        <f t="shared" si="13"/>
        <v>0.002588656975</v>
      </c>
      <c r="AL332" s="37">
        <f t="shared" si="14"/>
        <v>101</v>
      </c>
      <c r="AM332" s="37">
        <f t="shared" si="15"/>
        <v>101</v>
      </c>
      <c r="AN332" s="37">
        <f t="shared" si="16"/>
        <v>0</v>
      </c>
    </row>
    <row r="333">
      <c r="A333" s="15">
        <f t="shared" si="17"/>
        <v>327</v>
      </c>
      <c r="B333" s="15">
        <v>11.0</v>
      </c>
      <c r="C333" s="15" t="s">
        <v>373</v>
      </c>
      <c r="D333" s="16">
        <v>536.0</v>
      </c>
      <c r="E333" s="17">
        <v>4.0</v>
      </c>
      <c r="F333" s="17">
        <v>2.0</v>
      </c>
      <c r="G333" s="17">
        <v>7.0</v>
      </c>
      <c r="H333" s="18">
        <v>0.0</v>
      </c>
      <c r="I333" s="18">
        <v>0.0</v>
      </c>
      <c r="J333" s="18">
        <v>4.0</v>
      </c>
      <c r="K333" s="19">
        <v>8.0</v>
      </c>
      <c r="L333" s="19">
        <v>21.0</v>
      </c>
      <c r="M333" s="19">
        <v>26.0</v>
      </c>
      <c r="N333" s="20">
        <v>1.0</v>
      </c>
      <c r="O333" s="20">
        <v>0.0</v>
      </c>
      <c r="P333" s="20">
        <v>10.0</v>
      </c>
      <c r="Q333" s="29">
        <f t="shared" si="2"/>
        <v>76</v>
      </c>
      <c r="R333" s="30">
        <f t="shared" si="3"/>
        <v>29</v>
      </c>
      <c r="S333" s="30">
        <f t="shared" si="4"/>
        <v>11</v>
      </c>
      <c r="T333" s="30">
        <f t="shared" si="5"/>
        <v>26</v>
      </c>
      <c r="U333" s="30">
        <f t="shared" si="6"/>
        <v>10</v>
      </c>
      <c r="V333" s="31">
        <f t="shared" si="7"/>
        <v>0.7027027027</v>
      </c>
      <c r="W333" s="32">
        <f t="shared" si="8"/>
        <v>0.05410447761</v>
      </c>
      <c r="X333" s="33">
        <f t="shared" si="9"/>
        <v>0.01865671642</v>
      </c>
      <c r="Y333" s="34">
        <f t="shared" ref="Y333:AH333" si="342">Y$2*POWER($V333,Y$3)*POWER($W333,Y$4)*POWER($X333,Y$5)</f>
        <v>0.1283647541</v>
      </c>
      <c r="Z333" s="34">
        <f t="shared" si="342"/>
        <v>-0.06151788035</v>
      </c>
      <c r="AA333" s="34">
        <f t="shared" si="342"/>
        <v>0.2446403742</v>
      </c>
      <c r="AB333" s="34">
        <f t="shared" si="342"/>
        <v>0.5664077677</v>
      </c>
      <c r="AC333" s="34">
        <f t="shared" si="342"/>
        <v>0.007313583913</v>
      </c>
      <c r="AD333" s="34">
        <f t="shared" si="342"/>
        <v>0.00007400298034</v>
      </c>
      <c r="AE333" s="34">
        <f t="shared" si="342"/>
        <v>-0.02834639833</v>
      </c>
      <c r="AF333" s="34">
        <f t="shared" si="342"/>
        <v>-0.02771246082</v>
      </c>
      <c r="AG333" s="34">
        <f t="shared" si="342"/>
        <v>-0.09674521442</v>
      </c>
      <c r="AH333" s="34">
        <f t="shared" si="342"/>
        <v>-0.01138501753</v>
      </c>
      <c r="AI333" s="34">
        <f t="shared" si="11"/>
        <v>0.7210935114</v>
      </c>
      <c r="AJ333" s="35">
        <f t="shared" si="12"/>
        <v>0.7236842105</v>
      </c>
      <c r="AK333" s="36">
        <f t="shared" si="13"/>
        <v>0.00259069909</v>
      </c>
      <c r="AL333" s="37">
        <f t="shared" si="14"/>
        <v>55</v>
      </c>
      <c r="AM333" s="37">
        <f t="shared" si="15"/>
        <v>55</v>
      </c>
      <c r="AN333" s="37">
        <f t="shared" si="16"/>
        <v>0</v>
      </c>
    </row>
    <row r="334">
      <c r="A334" s="15">
        <f t="shared" si="17"/>
        <v>328</v>
      </c>
      <c r="B334" s="15">
        <v>11.0</v>
      </c>
      <c r="C334" s="15" t="s">
        <v>374</v>
      </c>
      <c r="D334" s="16">
        <v>579.0</v>
      </c>
      <c r="E334" s="17">
        <v>1.0</v>
      </c>
      <c r="F334" s="17">
        <v>2.0</v>
      </c>
      <c r="G334" s="17">
        <v>17.0</v>
      </c>
      <c r="H334" s="18">
        <v>0.0</v>
      </c>
      <c r="I334" s="18">
        <v>2.0</v>
      </c>
      <c r="J334" s="18">
        <v>13.0</v>
      </c>
      <c r="K334" s="19">
        <v>7.0</v>
      </c>
      <c r="L334" s="19">
        <v>21.0</v>
      </c>
      <c r="M334" s="19">
        <v>46.0</v>
      </c>
      <c r="N334" s="20">
        <v>0.0</v>
      </c>
      <c r="O334" s="20">
        <v>0.0</v>
      </c>
      <c r="P334" s="20">
        <v>25.0</v>
      </c>
      <c r="Q334" s="29">
        <f t="shared" si="2"/>
        <v>129</v>
      </c>
      <c r="R334" s="30">
        <f t="shared" si="3"/>
        <v>28</v>
      </c>
      <c r="S334" s="30">
        <f t="shared" si="4"/>
        <v>30</v>
      </c>
      <c r="T334" s="30">
        <f t="shared" si="5"/>
        <v>46</v>
      </c>
      <c r="U334" s="30">
        <f t="shared" si="6"/>
        <v>25</v>
      </c>
      <c r="V334" s="31">
        <f t="shared" si="7"/>
        <v>0.6052631579</v>
      </c>
      <c r="W334" s="32">
        <f t="shared" si="8"/>
        <v>0.04835924007</v>
      </c>
      <c r="X334" s="33">
        <f t="shared" si="9"/>
        <v>0.04317789292</v>
      </c>
      <c r="Y334" s="34">
        <f t="shared" ref="Y334:AH334" si="343">Y$2*POWER($V334,Y$3)*POWER($W334,Y$4)*POWER($X334,Y$5)</f>
        <v>0.1283647541</v>
      </c>
      <c r="Z334" s="34">
        <f t="shared" si="343"/>
        <v>-0.1423729873</v>
      </c>
      <c r="AA334" s="34">
        <f t="shared" si="343"/>
        <v>0.2186625416</v>
      </c>
      <c r="AB334" s="34">
        <f t="shared" si="343"/>
        <v>0.4878674193</v>
      </c>
      <c r="AC334" s="34">
        <f t="shared" si="343"/>
        <v>0.03917262887</v>
      </c>
      <c r="AD334" s="34">
        <f t="shared" si="343"/>
        <v>0.0001530811459</v>
      </c>
      <c r="AE334" s="34">
        <f t="shared" si="343"/>
        <v>-0.02264594272</v>
      </c>
      <c r="AF334" s="34">
        <f t="shared" si="343"/>
        <v>-0.05524257859</v>
      </c>
      <c r="AG334" s="34">
        <f t="shared" si="343"/>
        <v>-0.07448149177</v>
      </c>
      <c r="AH334" s="34">
        <f t="shared" si="343"/>
        <v>-0.00844654178</v>
      </c>
      <c r="AI334" s="34">
        <f t="shared" si="11"/>
        <v>0.5710308829</v>
      </c>
      <c r="AJ334" s="35">
        <f t="shared" si="12"/>
        <v>0.5736434109</v>
      </c>
      <c r="AK334" s="36">
        <f t="shared" si="13"/>
        <v>0.002612528001</v>
      </c>
      <c r="AL334" s="37">
        <f t="shared" si="14"/>
        <v>74</v>
      </c>
      <c r="AM334" s="37">
        <f t="shared" si="15"/>
        <v>74</v>
      </c>
      <c r="AN334" s="37">
        <f t="shared" si="16"/>
        <v>0</v>
      </c>
    </row>
    <row r="335">
      <c r="A335" s="15">
        <f t="shared" si="17"/>
        <v>329</v>
      </c>
      <c r="B335" s="15">
        <v>3.0</v>
      </c>
      <c r="C335" s="15" t="s">
        <v>375</v>
      </c>
      <c r="D335" s="16">
        <v>689.0</v>
      </c>
      <c r="E335" s="17">
        <v>8.0</v>
      </c>
      <c r="F335" s="17">
        <v>4.0</v>
      </c>
      <c r="G335" s="17">
        <v>10.0</v>
      </c>
      <c r="H335" s="18">
        <v>4.0</v>
      </c>
      <c r="I335" s="18">
        <v>0.0</v>
      </c>
      <c r="J335" s="18">
        <v>5.0</v>
      </c>
      <c r="K335" s="19">
        <v>10.0</v>
      </c>
      <c r="L335" s="19">
        <v>46.0</v>
      </c>
      <c r="M335" s="19">
        <v>38.0</v>
      </c>
      <c r="N335" s="20">
        <v>8.0</v>
      </c>
      <c r="O335" s="20">
        <v>1.0</v>
      </c>
      <c r="P335" s="20">
        <v>16.0</v>
      </c>
      <c r="Q335" s="29">
        <f t="shared" si="2"/>
        <v>125</v>
      </c>
      <c r="R335" s="30">
        <f t="shared" si="3"/>
        <v>56</v>
      </c>
      <c r="S335" s="30">
        <f t="shared" si="4"/>
        <v>15</v>
      </c>
      <c r="T335" s="30">
        <f t="shared" si="5"/>
        <v>38</v>
      </c>
      <c r="U335" s="30">
        <f t="shared" si="6"/>
        <v>16</v>
      </c>
      <c r="V335" s="31">
        <f t="shared" si="7"/>
        <v>0.7169811321</v>
      </c>
      <c r="W335" s="32">
        <f t="shared" si="8"/>
        <v>0.08127721335</v>
      </c>
      <c r="X335" s="33">
        <f t="shared" si="9"/>
        <v>0.02322206096</v>
      </c>
      <c r="Y335" s="34">
        <f t="shared" ref="Y335:AH335" si="344">Y$2*POWER($V335,Y$3)*POWER($W335,Y$4)*POWER($X335,Y$5)</f>
        <v>0.1283647541</v>
      </c>
      <c r="Z335" s="34">
        <f t="shared" si="344"/>
        <v>-0.07657145746</v>
      </c>
      <c r="AA335" s="34">
        <f t="shared" si="344"/>
        <v>0.3675054038</v>
      </c>
      <c r="AB335" s="34">
        <f t="shared" si="344"/>
        <v>0.5779167789</v>
      </c>
      <c r="AC335" s="34">
        <f t="shared" si="344"/>
        <v>0.01133082024</v>
      </c>
      <c r="AD335" s="34">
        <f t="shared" si="344"/>
        <v>0.0001383726817</v>
      </c>
      <c r="AE335" s="34">
        <f t="shared" si="344"/>
        <v>-0.06396892898</v>
      </c>
      <c r="AF335" s="34">
        <f t="shared" si="344"/>
        <v>-0.0351946577</v>
      </c>
      <c r="AG335" s="34">
        <f t="shared" si="344"/>
        <v>-0.1482863555</v>
      </c>
      <c r="AH335" s="34">
        <f t="shared" si="344"/>
        <v>-0.01185238936</v>
      </c>
      <c r="AI335" s="34">
        <f t="shared" si="11"/>
        <v>0.7493823407</v>
      </c>
      <c r="AJ335" s="35">
        <f t="shared" si="12"/>
        <v>0.752</v>
      </c>
      <c r="AK335" s="36">
        <f t="shared" si="13"/>
        <v>0.002617659298</v>
      </c>
      <c r="AL335" s="37">
        <f t="shared" si="14"/>
        <v>94</v>
      </c>
      <c r="AM335" s="37">
        <f t="shared" si="15"/>
        <v>94</v>
      </c>
      <c r="AN335" s="37">
        <f t="shared" si="16"/>
        <v>0</v>
      </c>
    </row>
    <row r="336">
      <c r="A336" s="15">
        <f t="shared" si="17"/>
        <v>330</v>
      </c>
      <c r="B336" s="15">
        <v>11.0</v>
      </c>
      <c r="C336" s="15" t="s">
        <v>376</v>
      </c>
      <c r="D336" s="16">
        <v>808.0</v>
      </c>
      <c r="E336" s="17">
        <v>1.0</v>
      </c>
      <c r="F336" s="17">
        <v>0.0</v>
      </c>
      <c r="G336" s="17">
        <v>6.0</v>
      </c>
      <c r="H336" s="18">
        <v>0.0</v>
      </c>
      <c r="I336" s="18">
        <v>1.0</v>
      </c>
      <c r="J336" s="18">
        <v>1.0</v>
      </c>
      <c r="K336" s="19">
        <v>6.0</v>
      </c>
      <c r="L336" s="19">
        <v>16.0</v>
      </c>
      <c r="M336" s="19">
        <v>48.0</v>
      </c>
      <c r="N336" s="20">
        <v>2.0</v>
      </c>
      <c r="O336" s="20">
        <v>1.0</v>
      </c>
      <c r="P336" s="20">
        <v>8.0</v>
      </c>
      <c r="Q336" s="29">
        <f t="shared" si="2"/>
        <v>85</v>
      </c>
      <c r="R336" s="30">
        <f t="shared" si="3"/>
        <v>22</v>
      </c>
      <c r="S336" s="30">
        <f t="shared" si="4"/>
        <v>7</v>
      </c>
      <c r="T336" s="30">
        <f t="shared" si="5"/>
        <v>48</v>
      </c>
      <c r="U336" s="30">
        <f t="shared" si="6"/>
        <v>8</v>
      </c>
      <c r="V336" s="31">
        <f t="shared" si="7"/>
        <v>0.8727272727</v>
      </c>
      <c r="W336" s="32">
        <f t="shared" si="8"/>
        <v>0.02722772277</v>
      </c>
      <c r="X336" s="33">
        <f t="shared" si="9"/>
        <v>0.009900990099</v>
      </c>
      <c r="Y336" s="34">
        <f t="shared" ref="Y336:AH336" si="345">Y$2*POWER($V336,Y$3)*POWER($W336,Y$4)*POWER($X336,Y$5)</f>
        <v>0.1283647541</v>
      </c>
      <c r="Z336" s="34">
        <f t="shared" si="345"/>
        <v>-0.03264711274</v>
      </c>
      <c r="AA336" s="34">
        <f t="shared" si="345"/>
        <v>0.1231136605</v>
      </c>
      <c r="AB336" s="34">
        <f t="shared" si="345"/>
        <v>0.7034546821</v>
      </c>
      <c r="AC336" s="34">
        <f t="shared" si="345"/>
        <v>0.002059762184</v>
      </c>
      <c r="AD336" s="34">
        <f t="shared" si="345"/>
        <v>0.0000197638131</v>
      </c>
      <c r="AE336" s="34">
        <f t="shared" si="345"/>
        <v>-0.007178837279</v>
      </c>
      <c r="AF336" s="34">
        <f t="shared" si="345"/>
        <v>-0.01826524206</v>
      </c>
      <c r="AG336" s="34">
        <f t="shared" si="345"/>
        <v>-0.06046645773</v>
      </c>
      <c r="AH336" s="34">
        <f t="shared" si="345"/>
        <v>-0.01756093161</v>
      </c>
      <c r="AI336" s="34">
        <f t="shared" si="11"/>
        <v>0.8208940413</v>
      </c>
      <c r="AJ336" s="35">
        <f t="shared" si="12"/>
        <v>0.8235294118</v>
      </c>
      <c r="AK336" s="36">
        <f t="shared" si="13"/>
        <v>0.002635370505</v>
      </c>
      <c r="AL336" s="37">
        <f t="shared" si="14"/>
        <v>70</v>
      </c>
      <c r="AM336" s="37">
        <f t="shared" si="15"/>
        <v>70</v>
      </c>
      <c r="AN336" s="37">
        <f t="shared" si="16"/>
        <v>0</v>
      </c>
    </row>
    <row r="337">
      <c r="A337" s="15">
        <f t="shared" si="17"/>
        <v>331</v>
      </c>
      <c r="B337" s="15">
        <v>11.0</v>
      </c>
      <c r="C337" s="15" t="s">
        <v>377</v>
      </c>
      <c r="D337" s="16">
        <v>773.0</v>
      </c>
      <c r="E337" s="17">
        <v>1.0</v>
      </c>
      <c r="F337" s="17">
        <v>3.0</v>
      </c>
      <c r="G337" s="17">
        <v>25.0</v>
      </c>
      <c r="H337" s="18">
        <v>1.0</v>
      </c>
      <c r="I337" s="18">
        <v>1.0</v>
      </c>
      <c r="J337" s="18">
        <v>10.0</v>
      </c>
      <c r="K337" s="19">
        <v>2.0</v>
      </c>
      <c r="L337" s="19">
        <v>6.0</v>
      </c>
      <c r="M337" s="19">
        <v>62.0</v>
      </c>
      <c r="N337" s="20">
        <v>0.0</v>
      </c>
      <c r="O337" s="20">
        <v>0.0</v>
      </c>
      <c r="P337" s="20">
        <v>16.0</v>
      </c>
      <c r="Q337" s="29">
        <f t="shared" si="2"/>
        <v>121</v>
      </c>
      <c r="R337" s="30">
        <f t="shared" si="3"/>
        <v>8</v>
      </c>
      <c r="S337" s="30">
        <f t="shared" si="4"/>
        <v>35</v>
      </c>
      <c r="T337" s="30">
        <f t="shared" si="5"/>
        <v>62</v>
      </c>
      <c r="U337" s="30">
        <f t="shared" si="6"/>
        <v>16</v>
      </c>
      <c r="V337" s="31">
        <f t="shared" si="7"/>
        <v>0.6391752577</v>
      </c>
      <c r="W337" s="32">
        <f t="shared" si="8"/>
        <v>0.01034928849</v>
      </c>
      <c r="X337" s="33">
        <f t="shared" si="9"/>
        <v>0.02069857697</v>
      </c>
      <c r="Y337" s="34">
        <f t="shared" ref="Y337:AH337" si="346">Y$2*POWER($V337,Y$3)*POWER($W337,Y$4)*POWER($X337,Y$5)</f>
        <v>0.1283647541</v>
      </c>
      <c r="Z337" s="34">
        <f t="shared" si="346"/>
        <v>-0.06825062638</v>
      </c>
      <c r="AA337" s="34">
        <f t="shared" si="346"/>
        <v>0.0467956428</v>
      </c>
      <c r="AB337" s="34">
        <f t="shared" si="346"/>
        <v>0.5152019901</v>
      </c>
      <c r="AC337" s="34">
        <f t="shared" si="346"/>
        <v>0.009002037247</v>
      </c>
      <c r="AD337" s="34">
        <f t="shared" si="346"/>
        <v>0.00001570477699</v>
      </c>
      <c r="AE337" s="34">
        <f t="shared" si="346"/>
        <v>-0.001037175992</v>
      </c>
      <c r="AF337" s="34">
        <f t="shared" si="346"/>
        <v>-0.02796589365</v>
      </c>
      <c r="AG337" s="34">
        <f t="shared" si="346"/>
        <v>-0.01683275133</v>
      </c>
      <c r="AH337" s="34">
        <f t="shared" si="346"/>
        <v>-0.009419554566</v>
      </c>
      <c r="AI337" s="34">
        <f t="shared" si="11"/>
        <v>0.5758741271</v>
      </c>
      <c r="AJ337" s="35">
        <f t="shared" si="12"/>
        <v>0.5785123967</v>
      </c>
      <c r="AK337" s="36">
        <f t="shared" si="13"/>
        <v>0.002638269603</v>
      </c>
      <c r="AL337" s="37">
        <f t="shared" si="14"/>
        <v>70</v>
      </c>
      <c r="AM337" s="37">
        <f t="shared" si="15"/>
        <v>70</v>
      </c>
      <c r="AN337" s="37">
        <f t="shared" si="16"/>
        <v>0</v>
      </c>
    </row>
    <row r="338">
      <c r="A338" s="15">
        <f t="shared" si="17"/>
        <v>332</v>
      </c>
      <c r="B338" s="15">
        <v>8.0</v>
      </c>
      <c r="C338" s="15" t="s">
        <v>378</v>
      </c>
      <c r="D338" s="16">
        <v>782.0</v>
      </c>
      <c r="E338" s="17">
        <v>2.0</v>
      </c>
      <c r="F338" s="17">
        <v>2.0</v>
      </c>
      <c r="G338" s="17">
        <v>10.0</v>
      </c>
      <c r="H338" s="18">
        <v>1.0</v>
      </c>
      <c r="I338" s="18">
        <v>3.0</v>
      </c>
      <c r="J338" s="18">
        <v>17.0</v>
      </c>
      <c r="K338" s="19">
        <v>4.0</v>
      </c>
      <c r="L338" s="19">
        <v>23.0</v>
      </c>
      <c r="M338" s="19">
        <v>42.0</v>
      </c>
      <c r="N338" s="20">
        <v>2.0</v>
      </c>
      <c r="O338" s="20">
        <v>0.0</v>
      </c>
      <c r="P338" s="20">
        <v>19.0</v>
      </c>
      <c r="Q338" s="29">
        <f t="shared" si="2"/>
        <v>115</v>
      </c>
      <c r="R338" s="30">
        <f t="shared" si="3"/>
        <v>27</v>
      </c>
      <c r="S338" s="30">
        <f t="shared" si="4"/>
        <v>27</v>
      </c>
      <c r="T338" s="30">
        <f t="shared" si="5"/>
        <v>42</v>
      </c>
      <c r="U338" s="30">
        <f t="shared" si="6"/>
        <v>19</v>
      </c>
      <c r="V338" s="31">
        <f t="shared" si="7"/>
        <v>0.6086956522</v>
      </c>
      <c r="W338" s="32">
        <f t="shared" si="8"/>
        <v>0.03452685422</v>
      </c>
      <c r="X338" s="33">
        <f t="shared" si="9"/>
        <v>0.02429667519</v>
      </c>
      <c r="Y338" s="34">
        <f t="shared" ref="Y338:AH338" si="347">Y$2*POWER($V338,Y$3)*POWER($W338,Y$4)*POWER($X338,Y$5)</f>
        <v>0.1283647541</v>
      </c>
      <c r="Z338" s="34">
        <f t="shared" si="347"/>
        <v>-0.08011484572</v>
      </c>
      <c r="AA338" s="34">
        <f t="shared" si="347"/>
        <v>0.1561176248</v>
      </c>
      <c r="AB338" s="34">
        <f t="shared" si="347"/>
        <v>0.4906341533</v>
      </c>
      <c r="AC338" s="34">
        <f t="shared" si="347"/>
        <v>0.01240376484</v>
      </c>
      <c r="AD338" s="34">
        <f t="shared" si="347"/>
        <v>0.00006150135029</v>
      </c>
      <c r="AE338" s="34">
        <f t="shared" si="347"/>
        <v>-0.01154371222</v>
      </c>
      <c r="AF338" s="34">
        <f t="shared" si="347"/>
        <v>-0.03126189538</v>
      </c>
      <c r="AG338" s="34">
        <f t="shared" si="347"/>
        <v>-0.05347882666</v>
      </c>
      <c r="AH338" s="34">
        <f t="shared" si="347"/>
        <v>-0.008542615416</v>
      </c>
      <c r="AI338" s="34">
        <f t="shared" si="11"/>
        <v>0.602639903</v>
      </c>
      <c r="AJ338" s="35">
        <f t="shared" si="12"/>
        <v>0.6</v>
      </c>
      <c r="AK338" s="36">
        <f t="shared" si="13"/>
        <v>0.002639902976</v>
      </c>
      <c r="AL338" s="37">
        <f t="shared" si="14"/>
        <v>69</v>
      </c>
      <c r="AM338" s="37">
        <f t="shared" si="15"/>
        <v>69</v>
      </c>
      <c r="AN338" s="37">
        <f t="shared" si="16"/>
        <v>0</v>
      </c>
    </row>
    <row r="339">
      <c r="A339" s="15">
        <f t="shared" si="17"/>
        <v>333</v>
      </c>
      <c r="B339" s="15">
        <v>3.0</v>
      </c>
      <c r="C339" s="15" t="s">
        <v>379</v>
      </c>
      <c r="D339" s="16">
        <v>451.0</v>
      </c>
      <c r="E339" s="17">
        <v>1.0</v>
      </c>
      <c r="F339" s="17">
        <v>1.0</v>
      </c>
      <c r="G339" s="17">
        <v>19.0</v>
      </c>
      <c r="H339" s="18">
        <v>4.0</v>
      </c>
      <c r="I339" s="18">
        <v>1.0</v>
      </c>
      <c r="J339" s="18">
        <v>26.0</v>
      </c>
      <c r="K339" s="19">
        <v>3.0</v>
      </c>
      <c r="L339" s="19">
        <v>12.0</v>
      </c>
      <c r="M339" s="19">
        <v>24.0</v>
      </c>
      <c r="N339" s="20">
        <v>0.0</v>
      </c>
      <c r="O339" s="20">
        <v>0.0</v>
      </c>
      <c r="P339" s="20">
        <v>21.0</v>
      </c>
      <c r="Q339" s="29">
        <f t="shared" si="2"/>
        <v>105</v>
      </c>
      <c r="R339" s="30">
        <f t="shared" si="3"/>
        <v>15</v>
      </c>
      <c r="S339" s="30">
        <f t="shared" si="4"/>
        <v>45</v>
      </c>
      <c r="T339" s="30">
        <f t="shared" si="5"/>
        <v>24</v>
      </c>
      <c r="U339" s="30">
        <f t="shared" si="6"/>
        <v>21</v>
      </c>
      <c r="V339" s="31">
        <f t="shared" si="7"/>
        <v>0.347826087</v>
      </c>
      <c r="W339" s="32">
        <f t="shared" si="8"/>
        <v>0.0332594235</v>
      </c>
      <c r="X339" s="33">
        <f t="shared" si="9"/>
        <v>0.0465631929</v>
      </c>
      <c r="Y339" s="34">
        <f t="shared" ref="Y339:AH339" si="348">Y$2*POWER($V339,Y$3)*POWER($W339,Y$4)*POWER($X339,Y$5)</f>
        <v>0.1283647541</v>
      </c>
      <c r="Z339" s="34">
        <f t="shared" si="348"/>
        <v>-0.1535355346</v>
      </c>
      <c r="AA339" s="34">
        <f t="shared" si="348"/>
        <v>0.1503867734</v>
      </c>
      <c r="AB339" s="34">
        <f t="shared" si="348"/>
        <v>0.2803623733</v>
      </c>
      <c r="AC339" s="34">
        <f t="shared" si="348"/>
        <v>0.04555597373</v>
      </c>
      <c r="AD339" s="34">
        <f t="shared" si="348"/>
        <v>0.0001135372215</v>
      </c>
      <c r="AE339" s="34">
        <f t="shared" si="348"/>
        <v>-0.01071176173</v>
      </c>
      <c r="AF339" s="34">
        <f t="shared" si="348"/>
        <v>-0.03423522305</v>
      </c>
      <c r="AG339" s="34">
        <f t="shared" si="348"/>
        <v>-0.02943754088</v>
      </c>
      <c r="AH339" s="34">
        <f t="shared" si="348"/>
        <v>-0.002789425442</v>
      </c>
      <c r="AI339" s="34">
        <f t="shared" si="11"/>
        <v>0.374073926</v>
      </c>
      <c r="AJ339" s="35">
        <f t="shared" si="12"/>
        <v>0.3714285714</v>
      </c>
      <c r="AK339" s="36">
        <f t="shared" si="13"/>
        <v>0.002645354533</v>
      </c>
      <c r="AL339" s="37">
        <f t="shared" si="14"/>
        <v>39</v>
      </c>
      <c r="AM339" s="37">
        <f t="shared" si="15"/>
        <v>39</v>
      </c>
      <c r="AN339" s="37">
        <f t="shared" si="16"/>
        <v>0</v>
      </c>
    </row>
    <row r="340">
      <c r="A340" s="15">
        <f t="shared" si="17"/>
        <v>334</v>
      </c>
      <c r="B340" s="15">
        <v>11.0</v>
      </c>
      <c r="C340" s="15" t="s">
        <v>380</v>
      </c>
      <c r="D340" s="16">
        <v>739.0</v>
      </c>
      <c r="E340" s="17">
        <v>3.0</v>
      </c>
      <c r="F340" s="17">
        <v>2.0</v>
      </c>
      <c r="G340" s="17">
        <v>16.0</v>
      </c>
      <c r="H340" s="18">
        <v>3.0</v>
      </c>
      <c r="I340" s="18">
        <v>0.0</v>
      </c>
      <c r="J340" s="18">
        <v>16.0</v>
      </c>
      <c r="K340" s="19">
        <v>16.0</v>
      </c>
      <c r="L340" s="19">
        <v>16.0</v>
      </c>
      <c r="M340" s="19">
        <v>53.0</v>
      </c>
      <c r="N340" s="20">
        <v>1.0</v>
      </c>
      <c r="O340" s="20">
        <v>1.0</v>
      </c>
      <c r="P340" s="20">
        <v>12.0</v>
      </c>
      <c r="Q340" s="29">
        <f t="shared" si="2"/>
        <v>129</v>
      </c>
      <c r="R340" s="30">
        <f t="shared" si="3"/>
        <v>32</v>
      </c>
      <c r="S340" s="30">
        <f t="shared" si="4"/>
        <v>32</v>
      </c>
      <c r="T340" s="30">
        <f t="shared" si="5"/>
        <v>53</v>
      </c>
      <c r="U340" s="30">
        <f t="shared" si="6"/>
        <v>12</v>
      </c>
      <c r="V340" s="31">
        <f t="shared" si="7"/>
        <v>0.6235294118</v>
      </c>
      <c r="W340" s="32">
        <f t="shared" si="8"/>
        <v>0.04330175913</v>
      </c>
      <c r="X340" s="33">
        <f t="shared" si="9"/>
        <v>0.01623815968</v>
      </c>
      <c r="Y340" s="34">
        <f t="shared" ref="Y340:AH340" si="349">Y$2*POWER($V340,Y$3)*POWER($W340,Y$4)*POWER($X340,Y$5)</f>
        <v>0.1283647541</v>
      </c>
      <c r="Z340" s="34">
        <f t="shared" si="349"/>
        <v>-0.05354303199</v>
      </c>
      <c r="AA340" s="34">
        <f t="shared" si="349"/>
        <v>0.1957944892</v>
      </c>
      <c r="AB340" s="34">
        <f t="shared" si="349"/>
        <v>0.5025907839</v>
      </c>
      <c r="AC340" s="34">
        <f t="shared" si="349"/>
        <v>0.005540302061</v>
      </c>
      <c r="AD340" s="34">
        <f t="shared" si="349"/>
        <v>0.0000515493436</v>
      </c>
      <c r="AE340" s="34">
        <f t="shared" si="349"/>
        <v>-0.01815693543</v>
      </c>
      <c r="AF340" s="34">
        <f t="shared" si="349"/>
        <v>-0.02140237698</v>
      </c>
      <c r="AG340" s="34">
        <f t="shared" si="349"/>
        <v>-0.06870481004</v>
      </c>
      <c r="AH340" s="34">
        <f t="shared" si="349"/>
        <v>-0.008964051513</v>
      </c>
      <c r="AI340" s="34">
        <f t="shared" si="11"/>
        <v>0.6615706727</v>
      </c>
      <c r="AJ340" s="35">
        <f t="shared" si="12"/>
        <v>0.6589147287</v>
      </c>
      <c r="AK340" s="36">
        <f t="shared" si="13"/>
        <v>0.002655943987</v>
      </c>
      <c r="AL340" s="37">
        <f t="shared" si="14"/>
        <v>85</v>
      </c>
      <c r="AM340" s="37">
        <f t="shared" si="15"/>
        <v>85</v>
      </c>
      <c r="AN340" s="37">
        <f t="shared" si="16"/>
        <v>0</v>
      </c>
    </row>
    <row r="341">
      <c r="A341" s="15">
        <f t="shared" si="17"/>
        <v>335</v>
      </c>
      <c r="B341" s="15">
        <v>11.0</v>
      </c>
      <c r="C341" s="15" t="s">
        <v>381</v>
      </c>
      <c r="D341" s="16">
        <v>724.0</v>
      </c>
      <c r="E341" s="17">
        <v>10.0</v>
      </c>
      <c r="F341" s="17">
        <v>4.0</v>
      </c>
      <c r="G341" s="17">
        <v>32.0</v>
      </c>
      <c r="H341" s="18">
        <v>2.0</v>
      </c>
      <c r="I341" s="18">
        <v>2.0</v>
      </c>
      <c r="J341" s="18">
        <v>5.0</v>
      </c>
      <c r="K341" s="19">
        <v>17.0</v>
      </c>
      <c r="L341" s="19">
        <v>25.0</v>
      </c>
      <c r="M341" s="19">
        <v>58.0</v>
      </c>
      <c r="N341" s="20">
        <v>4.0</v>
      </c>
      <c r="O341" s="20">
        <v>0.0</v>
      </c>
      <c r="P341" s="20">
        <v>22.0</v>
      </c>
      <c r="Q341" s="29">
        <f t="shared" si="2"/>
        <v>159</v>
      </c>
      <c r="R341" s="30">
        <f t="shared" si="3"/>
        <v>42</v>
      </c>
      <c r="S341" s="30">
        <f t="shared" si="4"/>
        <v>37</v>
      </c>
      <c r="T341" s="30">
        <f t="shared" si="5"/>
        <v>58</v>
      </c>
      <c r="U341" s="30">
        <f t="shared" si="6"/>
        <v>22</v>
      </c>
      <c r="V341" s="31">
        <f t="shared" si="7"/>
        <v>0.6105263158</v>
      </c>
      <c r="W341" s="32">
        <f t="shared" si="8"/>
        <v>0.05801104972</v>
      </c>
      <c r="X341" s="33">
        <f t="shared" si="9"/>
        <v>0.03038674033</v>
      </c>
      <c r="Y341" s="34">
        <f t="shared" ref="Y341:AH341" si="350">Y$2*POWER($V341,Y$3)*POWER($W341,Y$4)*POWER($X341,Y$5)</f>
        <v>0.1283647541</v>
      </c>
      <c r="Z341" s="34">
        <f t="shared" si="350"/>
        <v>-0.1001959731</v>
      </c>
      <c r="AA341" s="34">
        <f t="shared" si="350"/>
        <v>0.2623044439</v>
      </c>
      <c r="AB341" s="34">
        <f t="shared" si="350"/>
        <v>0.4921097447</v>
      </c>
      <c r="AC341" s="34">
        <f t="shared" si="350"/>
        <v>0.01940117608</v>
      </c>
      <c r="AD341" s="34">
        <f t="shared" si="350"/>
        <v>0.0001292336561</v>
      </c>
      <c r="AE341" s="34">
        <f t="shared" si="350"/>
        <v>-0.03258764058</v>
      </c>
      <c r="AF341" s="34">
        <f t="shared" si="350"/>
        <v>-0.03921541007</v>
      </c>
      <c r="AG341" s="34">
        <f t="shared" si="350"/>
        <v>-0.09012385743</v>
      </c>
      <c r="AH341" s="34">
        <f t="shared" si="350"/>
        <v>-0.008594076839</v>
      </c>
      <c r="AI341" s="34">
        <f t="shared" si="11"/>
        <v>0.6315923945</v>
      </c>
      <c r="AJ341" s="35">
        <f t="shared" si="12"/>
        <v>0.6289308176</v>
      </c>
      <c r="AK341" s="36">
        <f t="shared" si="13"/>
        <v>0.002661576856</v>
      </c>
      <c r="AL341" s="37">
        <f t="shared" si="14"/>
        <v>100</v>
      </c>
      <c r="AM341" s="37">
        <f t="shared" si="15"/>
        <v>100</v>
      </c>
      <c r="AN341" s="37">
        <f t="shared" si="16"/>
        <v>0</v>
      </c>
    </row>
    <row r="342">
      <c r="A342" s="15">
        <f t="shared" si="17"/>
        <v>336</v>
      </c>
      <c r="B342" s="15">
        <v>4.0</v>
      </c>
      <c r="C342" s="15" t="s">
        <v>382</v>
      </c>
      <c r="D342" s="16">
        <v>894.0</v>
      </c>
      <c r="E342" s="17">
        <v>14.0</v>
      </c>
      <c r="F342" s="17">
        <v>3.0</v>
      </c>
      <c r="G342" s="17">
        <v>28.0</v>
      </c>
      <c r="H342" s="18">
        <v>1.0</v>
      </c>
      <c r="I342" s="18">
        <v>2.0</v>
      </c>
      <c r="J342" s="18">
        <v>14.0</v>
      </c>
      <c r="K342" s="19">
        <v>13.0</v>
      </c>
      <c r="L342" s="19">
        <v>17.0</v>
      </c>
      <c r="M342" s="19">
        <v>39.0</v>
      </c>
      <c r="N342" s="20">
        <v>17.0</v>
      </c>
      <c r="O342" s="20">
        <v>5.0</v>
      </c>
      <c r="P342" s="20">
        <v>39.0</v>
      </c>
      <c r="Q342" s="29">
        <f t="shared" si="2"/>
        <v>150</v>
      </c>
      <c r="R342" s="30">
        <f t="shared" si="3"/>
        <v>30</v>
      </c>
      <c r="S342" s="30">
        <f t="shared" si="4"/>
        <v>42</v>
      </c>
      <c r="T342" s="30">
        <f t="shared" si="5"/>
        <v>39</v>
      </c>
      <c r="U342" s="30">
        <f t="shared" si="6"/>
        <v>39</v>
      </c>
      <c r="V342" s="31">
        <f t="shared" si="7"/>
        <v>0.4814814815</v>
      </c>
      <c r="W342" s="32">
        <f t="shared" si="8"/>
        <v>0.03355704698</v>
      </c>
      <c r="X342" s="33">
        <f t="shared" si="9"/>
        <v>0.04362416107</v>
      </c>
      <c r="Y342" s="34">
        <f t="shared" ref="Y342:AH342" si="351">Y$2*POWER($V342,Y$3)*POWER($W342,Y$4)*POWER($X342,Y$5)</f>
        <v>0.1283647541</v>
      </c>
      <c r="Z342" s="34">
        <f t="shared" si="351"/>
        <v>-0.1438444934</v>
      </c>
      <c r="AA342" s="34">
        <f t="shared" si="351"/>
        <v>0.1517325163</v>
      </c>
      <c r="AB342" s="34">
        <f t="shared" si="351"/>
        <v>0.3880942112</v>
      </c>
      <c r="AC342" s="34">
        <f t="shared" si="351"/>
        <v>0.03998655638</v>
      </c>
      <c r="AD342" s="34">
        <f t="shared" si="351"/>
        <v>0.0001073227065</v>
      </c>
      <c r="AE342" s="34">
        <f t="shared" si="351"/>
        <v>-0.01090432887</v>
      </c>
      <c r="AF342" s="34">
        <f t="shared" si="351"/>
        <v>-0.04439917846</v>
      </c>
      <c r="AG342" s="34">
        <f t="shared" si="351"/>
        <v>-0.04111383451</v>
      </c>
      <c r="AH342" s="34">
        <f t="shared" si="351"/>
        <v>-0.005345023661</v>
      </c>
      <c r="AI342" s="34">
        <f t="shared" si="11"/>
        <v>0.4626785018</v>
      </c>
      <c r="AJ342" s="35">
        <f t="shared" si="12"/>
        <v>0.46</v>
      </c>
      <c r="AK342" s="36">
        <f t="shared" si="13"/>
        <v>0.002678501769</v>
      </c>
      <c r="AL342" s="37">
        <f t="shared" si="14"/>
        <v>69</v>
      </c>
      <c r="AM342" s="37">
        <f t="shared" si="15"/>
        <v>69</v>
      </c>
      <c r="AN342" s="37">
        <f t="shared" si="16"/>
        <v>0</v>
      </c>
    </row>
    <row r="343">
      <c r="A343" s="15">
        <f t="shared" si="17"/>
        <v>337</v>
      </c>
      <c r="B343" s="15">
        <v>11.0</v>
      </c>
      <c r="C343" s="15" t="s">
        <v>383</v>
      </c>
      <c r="D343" s="16">
        <v>468.0</v>
      </c>
      <c r="E343" s="17">
        <v>6.0</v>
      </c>
      <c r="F343" s="17">
        <v>1.0</v>
      </c>
      <c r="G343" s="17">
        <v>27.0</v>
      </c>
      <c r="H343" s="18">
        <v>2.0</v>
      </c>
      <c r="I343" s="18">
        <v>1.0</v>
      </c>
      <c r="J343" s="18">
        <v>5.0</v>
      </c>
      <c r="K343" s="19">
        <v>9.0</v>
      </c>
      <c r="L343" s="19">
        <v>11.0</v>
      </c>
      <c r="M343" s="19">
        <v>30.0</v>
      </c>
      <c r="N343" s="20">
        <v>9.0</v>
      </c>
      <c r="O343" s="20">
        <v>1.0</v>
      </c>
      <c r="P343" s="20">
        <v>16.0</v>
      </c>
      <c r="Q343" s="29">
        <f t="shared" si="2"/>
        <v>98</v>
      </c>
      <c r="R343" s="30">
        <f t="shared" si="3"/>
        <v>20</v>
      </c>
      <c r="S343" s="30">
        <f t="shared" si="4"/>
        <v>32</v>
      </c>
      <c r="T343" s="30">
        <f t="shared" si="5"/>
        <v>30</v>
      </c>
      <c r="U343" s="30">
        <f t="shared" si="6"/>
        <v>16</v>
      </c>
      <c r="V343" s="31">
        <f t="shared" si="7"/>
        <v>0.4838709677</v>
      </c>
      <c r="W343" s="32">
        <f t="shared" si="8"/>
        <v>0.04273504274</v>
      </c>
      <c r="X343" s="33">
        <f t="shared" si="9"/>
        <v>0.03418803419</v>
      </c>
      <c r="Y343" s="34">
        <f t="shared" ref="Y343:AH343" si="352">Y$2*POWER($V343,Y$3)*POWER($W343,Y$4)*POWER($X343,Y$5)</f>
        <v>0.1283647541</v>
      </c>
      <c r="Z343" s="34">
        <f t="shared" si="352"/>
        <v>-0.1127302013</v>
      </c>
      <c r="AA343" s="34">
        <f t="shared" si="352"/>
        <v>0.1932320079</v>
      </c>
      <c r="AB343" s="34">
        <f t="shared" si="352"/>
        <v>0.390020237</v>
      </c>
      <c r="AC343" s="34">
        <f t="shared" si="352"/>
        <v>0.02455885343</v>
      </c>
      <c r="AD343" s="34">
        <f t="shared" si="352"/>
        <v>0.0001071122308</v>
      </c>
      <c r="AE343" s="34">
        <f t="shared" si="352"/>
        <v>-0.01768478378</v>
      </c>
      <c r="AF343" s="34">
        <f t="shared" si="352"/>
        <v>-0.03496809333</v>
      </c>
      <c r="AG343" s="34">
        <f t="shared" si="352"/>
        <v>-0.05261848834</v>
      </c>
      <c r="AH343" s="34">
        <f t="shared" si="352"/>
        <v>-0.005398207649</v>
      </c>
      <c r="AI343" s="34">
        <f t="shared" si="11"/>
        <v>0.5128831904</v>
      </c>
      <c r="AJ343" s="35">
        <f t="shared" si="12"/>
        <v>0.5102040816</v>
      </c>
      <c r="AK343" s="36">
        <f t="shared" si="13"/>
        <v>0.002679108743</v>
      </c>
      <c r="AL343" s="37">
        <f t="shared" si="14"/>
        <v>50</v>
      </c>
      <c r="AM343" s="37">
        <f t="shared" si="15"/>
        <v>50</v>
      </c>
      <c r="AN343" s="37">
        <f t="shared" si="16"/>
        <v>0</v>
      </c>
    </row>
    <row r="344">
      <c r="A344" s="15">
        <f t="shared" si="17"/>
        <v>338</v>
      </c>
      <c r="B344" s="15">
        <v>8.0</v>
      </c>
      <c r="C344" s="15" t="s">
        <v>384</v>
      </c>
      <c r="D344" s="16">
        <v>765.0</v>
      </c>
      <c r="E344" s="17">
        <v>14.0</v>
      </c>
      <c r="F344" s="17">
        <v>2.0</v>
      </c>
      <c r="G344" s="17">
        <v>28.0</v>
      </c>
      <c r="H344" s="18">
        <v>7.0</v>
      </c>
      <c r="I344" s="18">
        <v>4.0</v>
      </c>
      <c r="J344" s="18">
        <v>23.0</v>
      </c>
      <c r="K344" s="19">
        <v>15.0</v>
      </c>
      <c r="L344" s="19">
        <v>17.0</v>
      </c>
      <c r="M344" s="19">
        <v>35.0</v>
      </c>
      <c r="N344" s="20">
        <v>8.0</v>
      </c>
      <c r="O344" s="20">
        <v>2.0</v>
      </c>
      <c r="P344" s="20">
        <v>18.0</v>
      </c>
      <c r="Q344" s="29">
        <f t="shared" si="2"/>
        <v>136</v>
      </c>
      <c r="R344" s="30">
        <f t="shared" si="3"/>
        <v>32</v>
      </c>
      <c r="S344" s="30">
        <f t="shared" si="4"/>
        <v>51</v>
      </c>
      <c r="T344" s="30">
        <f t="shared" si="5"/>
        <v>35</v>
      </c>
      <c r="U344" s="30">
        <f t="shared" si="6"/>
        <v>18</v>
      </c>
      <c r="V344" s="31">
        <f t="shared" si="7"/>
        <v>0.4069767442</v>
      </c>
      <c r="W344" s="32">
        <f t="shared" si="8"/>
        <v>0.04183006536</v>
      </c>
      <c r="X344" s="33">
        <f t="shared" si="9"/>
        <v>0.02352941176</v>
      </c>
      <c r="Y344" s="34">
        <f t="shared" ref="Y344:AH344" si="353">Y$2*POWER($V344,Y$3)*POWER($W344,Y$4)*POWER($X344,Y$5)</f>
        <v>0.1283647541</v>
      </c>
      <c r="Z344" s="34">
        <f t="shared" si="353"/>
        <v>-0.07758490322</v>
      </c>
      <c r="AA344" s="34">
        <f t="shared" si="353"/>
        <v>0.189140036</v>
      </c>
      <c r="AB344" s="34">
        <f t="shared" si="353"/>
        <v>0.3280402769</v>
      </c>
      <c r="AC344" s="34">
        <f t="shared" si="353"/>
        <v>0.01163273857</v>
      </c>
      <c r="AD344" s="34">
        <f t="shared" si="353"/>
        <v>0.00007215732173</v>
      </c>
      <c r="AE344" s="34">
        <f t="shared" si="353"/>
        <v>-0.01694371179</v>
      </c>
      <c r="AF344" s="34">
        <f t="shared" si="353"/>
        <v>-0.02024179028</v>
      </c>
      <c r="AG344" s="34">
        <f t="shared" si="353"/>
        <v>-0.0433194362</v>
      </c>
      <c r="AH344" s="34">
        <f t="shared" si="353"/>
        <v>-0.003818823989</v>
      </c>
      <c r="AI344" s="34">
        <f t="shared" si="11"/>
        <v>0.4953412974</v>
      </c>
      <c r="AJ344" s="35">
        <f t="shared" si="12"/>
        <v>0.4926470588</v>
      </c>
      <c r="AK344" s="36">
        <f t="shared" si="13"/>
        <v>0.002694238583</v>
      </c>
      <c r="AL344" s="37">
        <f t="shared" si="14"/>
        <v>67</v>
      </c>
      <c r="AM344" s="37">
        <f t="shared" si="15"/>
        <v>67</v>
      </c>
      <c r="AN344" s="37">
        <f t="shared" si="16"/>
        <v>0</v>
      </c>
    </row>
    <row r="345">
      <c r="A345" s="15">
        <f t="shared" si="17"/>
        <v>339</v>
      </c>
      <c r="B345" s="15">
        <v>8.0</v>
      </c>
      <c r="C345" s="15" t="s">
        <v>385</v>
      </c>
      <c r="D345" s="16">
        <v>603.0</v>
      </c>
      <c r="E345" s="17">
        <v>5.0</v>
      </c>
      <c r="F345" s="17">
        <v>2.0</v>
      </c>
      <c r="G345" s="17">
        <v>12.0</v>
      </c>
      <c r="H345" s="18">
        <v>0.0</v>
      </c>
      <c r="I345" s="18">
        <v>0.0</v>
      </c>
      <c r="J345" s="18">
        <v>12.0</v>
      </c>
      <c r="K345" s="19">
        <v>4.0</v>
      </c>
      <c r="L345" s="19">
        <v>17.0</v>
      </c>
      <c r="M345" s="19">
        <v>26.0</v>
      </c>
      <c r="N345" s="20">
        <v>2.0</v>
      </c>
      <c r="O345" s="20">
        <v>4.0</v>
      </c>
      <c r="P345" s="20">
        <v>14.0</v>
      </c>
      <c r="Q345" s="29">
        <f t="shared" si="2"/>
        <v>85</v>
      </c>
      <c r="R345" s="30">
        <f t="shared" si="3"/>
        <v>21</v>
      </c>
      <c r="S345" s="30">
        <f t="shared" si="4"/>
        <v>24</v>
      </c>
      <c r="T345" s="30">
        <f t="shared" si="5"/>
        <v>26</v>
      </c>
      <c r="U345" s="30">
        <f t="shared" si="6"/>
        <v>14</v>
      </c>
      <c r="V345" s="31">
        <f t="shared" si="7"/>
        <v>0.52</v>
      </c>
      <c r="W345" s="32">
        <f t="shared" si="8"/>
        <v>0.03482587065</v>
      </c>
      <c r="X345" s="33">
        <f t="shared" si="9"/>
        <v>0.0232172471</v>
      </c>
      <c r="Y345" s="34">
        <f t="shared" ref="Y345:AH345" si="354">Y$2*POWER($V345,Y$3)*POWER($W345,Y$4)*POWER($X345,Y$5)</f>
        <v>0.1283647541</v>
      </c>
      <c r="Z345" s="34">
        <f t="shared" si="354"/>
        <v>-0.07655558444</v>
      </c>
      <c r="AA345" s="34">
        <f t="shared" si="354"/>
        <v>0.1574696662</v>
      </c>
      <c r="AB345" s="34">
        <f t="shared" si="354"/>
        <v>0.4191417481</v>
      </c>
      <c r="AC345" s="34">
        <f t="shared" si="354"/>
        <v>0.01132612304</v>
      </c>
      <c r="AD345" s="34">
        <f t="shared" si="354"/>
        <v>0.00005927799395</v>
      </c>
      <c r="AE345" s="34">
        <f t="shared" si="354"/>
        <v>-0.0117445244</v>
      </c>
      <c r="AF345" s="34">
        <f t="shared" si="354"/>
        <v>-0.02552009725</v>
      </c>
      <c r="AG345" s="34">
        <f t="shared" si="354"/>
        <v>-0.04608185845</v>
      </c>
      <c r="AH345" s="34">
        <f t="shared" si="354"/>
        <v>-0.006234435599</v>
      </c>
      <c r="AI345" s="34">
        <f t="shared" si="11"/>
        <v>0.5502250692</v>
      </c>
      <c r="AJ345" s="35">
        <f t="shared" si="12"/>
        <v>0.5529411765</v>
      </c>
      <c r="AK345" s="36">
        <f t="shared" si="13"/>
        <v>0.002716107239</v>
      </c>
      <c r="AL345" s="37">
        <f t="shared" si="14"/>
        <v>47</v>
      </c>
      <c r="AM345" s="37">
        <f t="shared" si="15"/>
        <v>47</v>
      </c>
      <c r="AN345" s="37">
        <f t="shared" si="16"/>
        <v>0</v>
      </c>
    </row>
    <row r="346">
      <c r="A346" s="15">
        <f t="shared" si="17"/>
        <v>340</v>
      </c>
      <c r="B346" s="15">
        <v>11.0</v>
      </c>
      <c r="C346" s="15" t="s">
        <v>386</v>
      </c>
      <c r="D346" s="16">
        <v>545.0</v>
      </c>
      <c r="E346" s="17">
        <v>1.0</v>
      </c>
      <c r="F346" s="17">
        <v>4.0</v>
      </c>
      <c r="G346" s="17">
        <v>17.0</v>
      </c>
      <c r="H346" s="18">
        <v>1.0</v>
      </c>
      <c r="I346" s="18">
        <v>0.0</v>
      </c>
      <c r="J346" s="18">
        <v>6.0</v>
      </c>
      <c r="K346" s="19">
        <v>2.0</v>
      </c>
      <c r="L346" s="19">
        <v>11.0</v>
      </c>
      <c r="M346" s="19">
        <v>37.0</v>
      </c>
      <c r="N346" s="20">
        <v>1.0</v>
      </c>
      <c r="O346" s="20">
        <v>0.0</v>
      </c>
      <c r="P346" s="20">
        <v>15.0</v>
      </c>
      <c r="Q346" s="29">
        <f t="shared" si="2"/>
        <v>88</v>
      </c>
      <c r="R346" s="30">
        <f t="shared" si="3"/>
        <v>13</v>
      </c>
      <c r="S346" s="30">
        <f t="shared" si="4"/>
        <v>23</v>
      </c>
      <c r="T346" s="30">
        <f t="shared" si="5"/>
        <v>37</v>
      </c>
      <c r="U346" s="30">
        <f t="shared" si="6"/>
        <v>15</v>
      </c>
      <c r="V346" s="31">
        <f t="shared" si="7"/>
        <v>0.6166666667</v>
      </c>
      <c r="W346" s="32">
        <f t="shared" si="8"/>
        <v>0.02385321101</v>
      </c>
      <c r="X346" s="33">
        <f t="shared" si="9"/>
        <v>0.02752293578</v>
      </c>
      <c r="Y346" s="34">
        <f t="shared" ref="Y346:AH346" si="355">Y$2*POWER($V346,Y$3)*POWER($W346,Y$4)*POWER($X346,Y$5)</f>
        <v>0.1283647541</v>
      </c>
      <c r="Z346" s="34">
        <f t="shared" si="355"/>
        <v>-0.09075298313</v>
      </c>
      <c r="AA346" s="34">
        <f t="shared" si="355"/>
        <v>0.1078553703</v>
      </c>
      <c r="AB346" s="34">
        <f t="shared" si="355"/>
        <v>0.4970591243</v>
      </c>
      <c r="AC346" s="34">
        <f t="shared" si="355"/>
        <v>0.0159165648</v>
      </c>
      <c r="AD346" s="34">
        <f t="shared" si="355"/>
        <v>0.00004813072447</v>
      </c>
      <c r="AE346" s="34">
        <f t="shared" si="355"/>
        <v>-0.005509664693</v>
      </c>
      <c r="AF346" s="34">
        <f t="shared" si="355"/>
        <v>-0.03587678255</v>
      </c>
      <c r="AG346" s="34">
        <f t="shared" si="355"/>
        <v>-0.03743018582</v>
      </c>
      <c r="AH346" s="34">
        <f t="shared" si="355"/>
        <v>-0.008767815515</v>
      </c>
      <c r="AI346" s="34">
        <f t="shared" si="11"/>
        <v>0.5709065125</v>
      </c>
      <c r="AJ346" s="35">
        <f t="shared" si="12"/>
        <v>0.5681818182</v>
      </c>
      <c r="AK346" s="36">
        <f t="shared" si="13"/>
        <v>0.002724694356</v>
      </c>
      <c r="AL346" s="37">
        <f t="shared" si="14"/>
        <v>50</v>
      </c>
      <c r="AM346" s="37">
        <f t="shared" si="15"/>
        <v>50</v>
      </c>
      <c r="AN346" s="37">
        <f t="shared" si="16"/>
        <v>0</v>
      </c>
    </row>
    <row r="347">
      <c r="A347" s="15">
        <f t="shared" si="17"/>
        <v>341</v>
      </c>
      <c r="B347" s="15">
        <v>11.0</v>
      </c>
      <c r="C347" s="15" t="s">
        <v>387</v>
      </c>
      <c r="D347" s="16">
        <v>756.0</v>
      </c>
      <c r="E347" s="17">
        <v>1.0</v>
      </c>
      <c r="F347" s="17">
        <v>10.0</v>
      </c>
      <c r="G347" s="17">
        <v>20.0</v>
      </c>
      <c r="H347" s="18">
        <v>2.0</v>
      </c>
      <c r="I347" s="18">
        <v>3.0</v>
      </c>
      <c r="J347" s="18">
        <v>24.0</v>
      </c>
      <c r="K347" s="19">
        <v>12.0</v>
      </c>
      <c r="L347" s="19">
        <v>31.0</v>
      </c>
      <c r="M347" s="19">
        <v>48.0</v>
      </c>
      <c r="N347" s="20">
        <v>3.0</v>
      </c>
      <c r="O347" s="20">
        <v>0.0</v>
      </c>
      <c r="P347" s="20">
        <v>23.0</v>
      </c>
      <c r="Q347" s="29">
        <f t="shared" si="2"/>
        <v>158</v>
      </c>
      <c r="R347" s="30">
        <f t="shared" si="3"/>
        <v>43</v>
      </c>
      <c r="S347" s="30">
        <f t="shared" si="4"/>
        <v>44</v>
      </c>
      <c r="T347" s="30">
        <f t="shared" si="5"/>
        <v>48</v>
      </c>
      <c r="U347" s="30">
        <f t="shared" si="6"/>
        <v>23</v>
      </c>
      <c r="V347" s="31">
        <f t="shared" si="7"/>
        <v>0.5217391304</v>
      </c>
      <c r="W347" s="32">
        <f t="shared" si="8"/>
        <v>0.05687830688</v>
      </c>
      <c r="X347" s="33">
        <f t="shared" si="9"/>
        <v>0.03042328042</v>
      </c>
      <c r="Y347" s="34">
        <f t="shared" ref="Y347:AH347" si="356">Y$2*POWER($V347,Y$3)*POWER($W347,Y$4)*POWER($X347,Y$5)</f>
        <v>0.1283647541</v>
      </c>
      <c r="Z347" s="34">
        <f t="shared" si="356"/>
        <v>-0.1003164589</v>
      </c>
      <c r="AA347" s="34">
        <f t="shared" si="356"/>
        <v>0.2571826011</v>
      </c>
      <c r="AB347" s="34">
        <f t="shared" si="356"/>
        <v>0.4205435599</v>
      </c>
      <c r="AC347" s="34">
        <f t="shared" si="356"/>
        <v>0.01944786401</v>
      </c>
      <c r="AD347" s="34">
        <f t="shared" si="356"/>
        <v>0.0001268625663</v>
      </c>
      <c r="AE347" s="34">
        <f t="shared" si="356"/>
        <v>-0.03132743153</v>
      </c>
      <c r="AF347" s="34">
        <f t="shared" si="356"/>
        <v>-0.03355271813</v>
      </c>
      <c r="AG347" s="34">
        <f t="shared" si="356"/>
        <v>-0.07551352252</v>
      </c>
      <c r="AH347" s="34">
        <f t="shared" si="356"/>
        <v>-0.006276207245</v>
      </c>
      <c r="AI347" s="34">
        <f t="shared" si="11"/>
        <v>0.5786793034</v>
      </c>
      <c r="AJ347" s="35">
        <f t="shared" si="12"/>
        <v>0.5759493671</v>
      </c>
      <c r="AK347" s="36">
        <f t="shared" si="13"/>
        <v>0.002729936296</v>
      </c>
      <c r="AL347" s="37">
        <f t="shared" si="14"/>
        <v>91</v>
      </c>
      <c r="AM347" s="37">
        <f t="shared" si="15"/>
        <v>91</v>
      </c>
      <c r="AN347" s="37">
        <f t="shared" si="16"/>
        <v>0</v>
      </c>
    </row>
    <row r="348">
      <c r="A348" s="15">
        <f t="shared" si="17"/>
        <v>342</v>
      </c>
      <c r="B348" s="15">
        <v>4.0</v>
      </c>
      <c r="C348" s="15" t="s">
        <v>388</v>
      </c>
      <c r="D348" s="16">
        <v>467.0</v>
      </c>
      <c r="E348" s="17">
        <v>3.0</v>
      </c>
      <c r="F348" s="17">
        <v>1.0</v>
      </c>
      <c r="G348" s="17">
        <v>19.0</v>
      </c>
      <c r="H348" s="18">
        <v>0.0</v>
      </c>
      <c r="I348" s="18">
        <v>0.0</v>
      </c>
      <c r="J348" s="18">
        <v>6.0</v>
      </c>
      <c r="K348" s="19">
        <v>3.0</v>
      </c>
      <c r="L348" s="19">
        <v>5.0</v>
      </c>
      <c r="M348" s="19">
        <v>7.0</v>
      </c>
      <c r="N348" s="20">
        <v>12.0</v>
      </c>
      <c r="O348" s="20">
        <v>4.0</v>
      </c>
      <c r="P348" s="20">
        <v>26.0</v>
      </c>
      <c r="Q348" s="29">
        <f t="shared" si="2"/>
        <v>66</v>
      </c>
      <c r="R348" s="30">
        <f t="shared" si="3"/>
        <v>8</v>
      </c>
      <c r="S348" s="30">
        <f t="shared" si="4"/>
        <v>25</v>
      </c>
      <c r="T348" s="30">
        <f t="shared" si="5"/>
        <v>7</v>
      </c>
      <c r="U348" s="30">
        <f t="shared" si="6"/>
        <v>26</v>
      </c>
      <c r="V348" s="31">
        <f t="shared" si="7"/>
        <v>0.21875</v>
      </c>
      <c r="W348" s="32">
        <f t="shared" si="8"/>
        <v>0.01713062099</v>
      </c>
      <c r="X348" s="33">
        <f t="shared" si="9"/>
        <v>0.0556745182</v>
      </c>
      <c r="Y348" s="34">
        <f t="shared" ref="Y348:AH348" si="357">Y$2*POWER($V348,Y$3)*POWER($W348,Y$4)*POWER($X348,Y$5)</f>
        <v>0.1283647541</v>
      </c>
      <c r="Z348" s="34">
        <f t="shared" si="357"/>
        <v>-0.1835788395</v>
      </c>
      <c r="AA348" s="34">
        <f t="shared" si="357"/>
        <v>0.07745831239</v>
      </c>
      <c r="AB348" s="34">
        <f t="shared" si="357"/>
        <v>0.1763216488</v>
      </c>
      <c r="AC348" s="34">
        <f t="shared" si="357"/>
        <v>0.06512875299</v>
      </c>
      <c r="AD348" s="34">
        <f t="shared" si="357"/>
        <v>0.00006992144032</v>
      </c>
      <c r="AE348" s="34">
        <f t="shared" si="357"/>
        <v>-0.002841696433</v>
      </c>
      <c r="AF348" s="34">
        <f t="shared" si="357"/>
        <v>-0.02574380795</v>
      </c>
      <c r="AG348" s="34">
        <f t="shared" si="357"/>
        <v>-0.009535551752</v>
      </c>
      <c r="AH348" s="34">
        <f t="shared" si="357"/>
        <v>-0.001103282118</v>
      </c>
      <c r="AI348" s="34">
        <f t="shared" si="11"/>
        <v>0.224540212</v>
      </c>
      <c r="AJ348" s="35">
        <f t="shared" si="12"/>
        <v>0.2272727273</v>
      </c>
      <c r="AK348" s="36">
        <f t="shared" si="13"/>
        <v>0.002732515311</v>
      </c>
      <c r="AL348" s="37">
        <f t="shared" si="14"/>
        <v>15</v>
      </c>
      <c r="AM348" s="37">
        <f t="shared" si="15"/>
        <v>15</v>
      </c>
      <c r="AN348" s="37">
        <f t="shared" si="16"/>
        <v>0</v>
      </c>
    </row>
    <row r="349">
      <c r="A349" s="15">
        <f t="shared" si="17"/>
        <v>343</v>
      </c>
      <c r="B349" s="15">
        <v>6.0</v>
      </c>
      <c r="C349" s="15" t="s">
        <v>389</v>
      </c>
      <c r="D349" s="16">
        <v>767.0</v>
      </c>
      <c r="E349" s="17">
        <v>6.0</v>
      </c>
      <c r="F349" s="17">
        <v>1.0</v>
      </c>
      <c r="G349" s="17">
        <v>24.0</v>
      </c>
      <c r="H349" s="18">
        <v>8.0</v>
      </c>
      <c r="I349" s="18">
        <v>1.0</v>
      </c>
      <c r="J349" s="18">
        <v>13.0</v>
      </c>
      <c r="K349" s="19">
        <v>18.0</v>
      </c>
      <c r="L349" s="19">
        <v>28.0</v>
      </c>
      <c r="M349" s="19">
        <v>69.0</v>
      </c>
      <c r="N349" s="20">
        <v>5.0</v>
      </c>
      <c r="O349" s="20">
        <v>3.0</v>
      </c>
      <c r="P349" s="20">
        <v>22.0</v>
      </c>
      <c r="Q349" s="29">
        <f t="shared" si="2"/>
        <v>174</v>
      </c>
      <c r="R349" s="30">
        <f t="shared" si="3"/>
        <v>46</v>
      </c>
      <c r="S349" s="30">
        <f t="shared" si="4"/>
        <v>37</v>
      </c>
      <c r="T349" s="30">
        <f t="shared" si="5"/>
        <v>69</v>
      </c>
      <c r="U349" s="30">
        <f t="shared" si="6"/>
        <v>22</v>
      </c>
      <c r="V349" s="31">
        <f t="shared" si="7"/>
        <v>0.6509433962</v>
      </c>
      <c r="W349" s="32">
        <f t="shared" si="8"/>
        <v>0.05997392438</v>
      </c>
      <c r="X349" s="33">
        <f t="shared" si="9"/>
        <v>0.02868318123</v>
      </c>
      <c r="Y349" s="34">
        <f t="shared" ref="Y349:AH349" si="358">Y$2*POWER($V349,Y$3)*POWER($W349,Y$4)*POWER($X349,Y$5)</f>
        <v>0.1283647541</v>
      </c>
      <c r="Z349" s="34">
        <f t="shared" si="358"/>
        <v>-0.09457872818</v>
      </c>
      <c r="AA349" s="34">
        <f t="shared" si="358"/>
        <v>0.2711798349</v>
      </c>
      <c r="AB349" s="34">
        <f t="shared" si="358"/>
        <v>0.5246876019</v>
      </c>
      <c r="AC349" s="34">
        <f t="shared" si="358"/>
        <v>0.0172867942</v>
      </c>
      <c r="AD349" s="34">
        <f t="shared" si="358"/>
        <v>0.0001261161129</v>
      </c>
      <c r="AE349" s="34">
        <f t="shared" si="358"/>
        <v>-0.03483023501</v>
      </c>
      <c r="AF349" s="34">
        <f t="shared" si="358"/>
        <v>-0.03946742571</v>
      </c>
      <c r="AG349" s="34">
        <f t="shared" si="358"/>
        <v>-0.09934141749</v>
      </c>
      <c r="AH349" s="34">
        <f t="shared" si="358"/>
        <v>-0.009769602792</v>
      </c>
      <c r="AI349" s="34">
        <f t="shared" si="11"/>
        <v>0.663657692</v>
      </c>
      <c r="AJ349" s="35">
        <f t="shared" si="12"/>
        <v>0.6609195402</v>
      </c>
      <c r="AK349" s="36">
        <f t="shared" si="13"/>
        <v>0.002738151783</v>
      </c>
      <c r="AL349" s="37">
        <f t="shared" si="14"/>
        <v>115</v>
      </c>
      <c r="AM349" s="37">
        <f t="shared" si="15"/>
        <v>115</v>
      </c>
      <c r="AN349" s="37">
        <f t="shared" si="16"/>
        <v>0</v>
      </c>
    </row>
    <row r="350">
      <c r="A350" s="15">
        <f t="shared" si="17"/>
        <v>344</v>
      </c>
      <c r="B350" s="15">
        <v>11.0</v>
      </c>
      <c r="C350" s="15" t="s">
        <v>390</v>
      </c>
      <c r="D350" s="16">
        <v>578.0</v>
      </c>
      <c r="E350" s="17">
        <v>0.0</v>
      </c>
      <c r="F350" s="17">
        <v>2.0</v>
      </c>
      <c r="G350" s="17">
        <v>18.0</v>
      </c>
      <c r="H350" s="18">
        <v>3.0</v>
      </c>
      <c r="I350" s="18">
        <v>2.0</v>
      </c>
      <c r="J350" s="18">
        <v>13.0</v>
      </c>
      <c r="K350" s="19">
        <v>2.0</v>
      </c>
      <c r="L350" s="19">
        <v>13.0</v>
      </c>
      <c r="M350" s="19">
        <v>53.0</v>
      </c>
      <c r="N350" s="20">
        <v>2.0</v>
      </c>
      <c r="O350" s="20">
        <v>0.0</v>
      </c>
      <c r="P350" s="20">
        <v>12.0</v>
      </c>
      <c r="Q350" s="29">
        <f t="shared" si="2"/>
        <v>111</v>
      </c>
      <c r="R350" s="30">
        <f t="shared" si="3"/>
        <v>15</v>
      </c>
      <c r="S350" s="30">
        <f t="shared" si="4"/>
        <v>31</v>
      </c>
      <c r="T350" s="30">
        <f t="shared" si="5"/>
        <v>53</v>
      </c>
      <c r="U350" s="30">
        <f t="shared" si="6"/>
        <v>12</v>
      </c>
      <c r="V350" s="31">
        <f t="shared" si="7"/>
        <v>0.630952381</v>
      </c>
      <c r="W350" s="32">
        <f t="shared" si="8"/>
        <v>0.02595155709</v>
      </c>
      <c r="X350" s="33">
        <f t="shared" si="9"/>
        <v>0.02076124567</v>
      </c>
      <c r="Y350" s="34">
        <f t="shared" ref="Y350:AH350" si="359">Y$2*POWER($V350,Y$3)*POWER($W350,Y$4)*POWER($X350,Y$5)</f>
        <v>0.1283647541</v>
      </c>
      <c r="Z350" s="34">
        <f t="shared" si="359"/>
        <v>-0.06845726755</v>
      </c>
      <c r="AA350" s="34">
        <f t="shared" si="359"/>
        <v>0.1173433128</v>
      </c>
      <c r="AB350" s="34">
        <f t="shared" si="359"/>
        <v>0.5085740075</v>
      </c>
      <c r="AC350" s="34">
        <f t="shared" si="359"/>
        <v>0.009056630374</v>
      </c>
      <c r="AD350" s="34">
        <f t="shared" si="359"/>
        <v>0.00003950004772</v>
      </c>
      <c r="AE350" s="34">
        <f t="shared" si="359"/>
        <v>-0.006521662357</v>
      </c>
      <c r="AF350" s="34">
        <f t="shared" si="359"/>
        <v>-0.02768969991</v>
      </c>
      <c r="AG350" s="34">
        <f t="shared" si="359"/>
        <v>-0.04166627382</v>
      </c>
      <c r="AH350" s="34">
        <f t="shared" si="359"/>
        <v>-0.009178751726</v>
      </c>
      <c r="AI350" s="34">
        <f t="shared" si="11"/>
        <v>0.6098645494</v>
      </c>
      <c r="AJ350" s="35">
        <f t="shared" si="12"/>
        <v>0.6126126126</v>
      </c>
      <c r="AK350" s="36">
        <f t="shared" si="13"/>
        <v>0.002748063168</v>
      </c>
      <c r="AL350" s="37">
        <f t="shared" si="14"/>
        <v>68</v>
      </c>
      <c r="AM350" s="37">
        <f t="shared" si="15"/>
        <v>68</v>
      </c>
      <c r="AN350" s="37">
        <f t="shared" si="16"/>
        <v>0</v>
      </c>
    </row>
    <row r="351">
      <c r="A351" s="15">
        <f t="shared" si="17"/>
        <v>345</v>
      </c>
      <c r="B351" s="15">
        <v>11.0</v>
      </c>
      <c r="C351" s="15" t="s">
        <v>391</v>
      </c>
      <c r="D351" s="16">
        <v>671.0</v>
      </c>
      <c r="E351" s="17">
        <v>7.0</v>
      </c>
      <c r="F351" s="17">
        <v>0.0</v>
      </c>
      <c r="G351" s="17">
        <v>16.0</v>
      </c>
      <c r="H351" s="18">
        <v>5.0</v>
      </c>
      <c r="I351" s="18">
        <v>3.0</v>
      </c>
      <c r="J351" s="18">
        <v>27.0</v>
      </c>
      <c r="K351" s="19">
        <v>14.0</v>
      </c>
      <c r="L351" s="19">
        <v>22.0</v>
      </c>
      <c r="M351" s="19">
        <v>32.0</v>
      </c>
      <c r="N351" s="20">
        <v>6.0</v>
      </c>
      <c r="O351" s="20">
        <v>1.0</v>
      </c>
      <c r="P351" s="20">
        <v>13.0</v>
      </c>
      <c r="Q351" s="29">
        <f t="shared" si="2"/>
        <v>124</v>
      </c>
      <c r="R351" s="30">
        <f t="shared" si="3"/>
        <v>36</v>
      </c>
      <c r="S351" s="30">
        <f t="shared" si="4"/>
        <v>43</v>
      </c>
      <c r="T351" s="30">
        <f t="shared" si="5"/>
        <v>32</v>
      </c>
      <c r="U351" s="30">
        <f t="shared" si="6"/>
        <v>13</v>
      </c>
      <c r="V351" s="31">
        <f t="shared" si="7"/>
        <v>0.4266666667</v>
      </c>
      <c r="W351" s="32">
        <f t="shared" si="8"/>
        <v>0.05365126677</v>
      </c>
      <c r="X351" s="33">
        <f t="shared" si="9"/>
        <v>0.01937406855</v>
      </c>
      <c r="Y351" s="34">
        <f t="shared" ref="Y351:AH351" si="360">Y$2*POWER($V351,Y$3)*POWER($W351,Y$4)*POWER($X351,Y$5)</f>
        <v>0.1283647541</v>
      </c>
      <c r="Z351" s="34">
        <f t="shared" si="360"/>
        <v>-0.06388324744</v>
      </c>
      <c r="AA351" s="34">
        <f t="shared" si="360"/>
        <v>0.2425911229</v>
      </c>
      <c r="AB351" s="34">
        <f t="shared" si="360"/>
        <v>0.3439111779</v>
      </c>
      <c r="AC351" s="34">
        <f t="shared" si="360"/>
        <v>0.007886812069</v>
      </c>
      <c r="AD351" s="34">
        <f t="shared" si="360"/>
        <v>0.00007620467316</v>
      </c>
      <c r="AE351" s="34">
        <f t="shared" si="360"/>
        <v>-0.0278734952</v>
      </c>
      <c r="AF351" s="34">
        <f t="shared" si="360"/>
        <v>-0.01747341553</v>
      </c>
      <c r="AG351" s="34">
        <f t="shared" si="360"/>
        <v>-0.05824965466</v>
      </c>
      <c r="AH351" s="34">
        <f t="shared" si="360"/>
        <v>-0.004197279456</v>
      </c>
      <c r="AI351" s="34">
        <f t="shared" si="11"/>
        <v>0.5511529794</v>
      </c>
      <c r="AJ351" s="35">
        <f t="shared" si="12"/>
        <v>0.5483870968</v>
      </c>
      <c r="AK351" s="36">
        <f t="shared" si="13"/>
        <v>0.002765882631</v>
      </c>
      <c r="AL351" s="37">
        <f t="shared" si="14"/>
        <v>68</v>
      </c>
      <c r="AM351" s="37">
        <f t="shared" si="15"/>
        <v>68</v>
      </c>
      <c r="AN351" s="37">
        <f t="shared" si="16"/>
        <v>0</v>
      </c>
    </row>
    <row r="352">
      <c r="A352" s="15">
        <f t="shared" si="17"/>
        <v>346</v>
      </c>
      <c r="B352" s="15">
        <v>11.0</v>
      </c>
      <c r="C352" s="15" t="s">
        <v>392</v>
      </c>
      <c r="D352" s="16">
        <v>632.0</v>
      </c>
      <c r="E352" s="17">
        <v>5.0</v>
      </c>
      <c r="F352" s="17">
        <v>6.0</v>
      </c>
      <c r="G352" s="17">
        <v>31.0</v>
      </c>
      <c r="H352" s="18">
        <v>1.0</v>
      </c>
      <c r="I352" s="18">
        <v>0.0</v>
      </c>
      <c r="J352" s="18">
        <v>8.0</v>
      </c>
      <c r="K352" s="19">
        <v>16.0</v>
      </c>
      <c r="L352" s="19">
        <v>6.0</v>
      </c>
      <c r="M352" s="19">
        <v>25.0</v>
      </c>
      <c r="N352" s="20">
        <v>4.0</v>
      </c>
      <c r="O352" s="20">
        <v>3.0</v>
      </c>
      <c r="P352" s="20">
        <v>25.0</v>
      </c>
      <c r="Q352" s="29">
        <f t="shared" si="2"/>
        <v>111</v>
      </c>
      <c r="R352" s="30">
        <f t="shared" si="3"/>
        <v>22</v>
      </c>
      <c r="S352" s="30">
        <f t="shared" si="4"/>
        <v>39</v>
      </c>
      <c r="T352" s="30">
        <f t="shared" si="5"/>
        <v>25</v>
      </c>
      <c r="U352" s="30">
        <f t="shared" si="6"/>
        <v>25</v>
      </c>
      <c r="V352" s="31">
        <f t="shared" si="7"/>
        <v>0.390625</v>
      </c>
      <c r="W352" s="32">
        <f t="shared" si="8"/>
        <v>0.03481012658</v>
      </c>
      <c r="X352" s="33">
        <f t="shared" si="9"/>
        <v>0.03955696203</v>
      </c>
      <c r="Y352" s="34">
        <f t="shared" ref="Y352:AH352" si="361">Y$2*POWER($V352,Y$3)*POWER($W352,Y$4)*POWER($X352,Y$5)</f>
        <v>0.1283647541</v>
      </c>
      <c r="Z352" s="34">
        <f t="shared" si="361"/>
        <v>-0.1304334805</v>
      </c>
      <c r="AA352" s="34">
        <f t="shared" si="361"/>
        <v>0.1573984774</v>
      </c>
      <c r="AB352" s="34">
        <f t="shared" si="361"/>
        <v>0.3148600872</v>
      </c>
      <c r="AC352" s="34">
        <f t="shared" si="361"/>
        <v>0.03287802254</v>
      </c>
      <c r="AD352" s="34">
        <f t="shared" si="361"/>
        <v>0.0001009506977</v>
      </c>
      <c r="AE352" s="34">
        <f t="shared" si="361"/>
        <v>-0.01173390788</v>
      </c>
      <c r="AF352" s="34">
        <f t="shared" si="361"/>
        <v>-0.03266263539</v>
      </c>
      <c r="AG352" s="34">
        <f t="shared" si="361"/>
        <v>-0.03460113115</v>
      </c>
      <c r="AH352" s="34">
        <f t="shared" si="361"/>
        <v>-0.003518118999</v>
      </c>
      <c r="AI352" s="34">
        <f t="shared" si="11"/>
        <v>0.420653018</v>
      </c>
      <c r="AJ352" s="35">
        <f t="shared" si="12"/>
        <v>0.4234234234</v>
      </c>
      <c r="AK352" s="36">
        <f t="shared" si="13"/>
        <v>0.002770405456</v>
      </c>
      <c r="AL352" s="37">
        <f t="shared" si="14"/>
        <v>47</v>
      </c>
      <c r="AM352" s="37">
        <f t="shared" si="15"/>
        <v>47</v>
      </c>
      <c r="AN352" s="37">
        <f t="shared" si="16"/>
        <v>0</v>
      </c>
    </row>
    <row r="353">
      <c r="A353" s="15">
        <f t="shared" si="17"/>
        <v>347</v>
      </c>
      <c r="B353" s="15">
        <v>6.0</v>
      </c>
      <c r="C353" s="15" t="s">
        <v>393</v>
      </c>
      <c r="D353" s="16">
        <v>921.0</v>
      </c>
      <c r="E353" s="17">
        <v>2.0</v>
      </c>
      <c r="F353" s="17">
        <v>5.0</v>
      </c>
      <c r="G353" s="17">
        <v>25.0</v>
      </c>
      <c r="H353" s="18">
        <v>2.0</v>
      </c>
      <c r="I353" s="18">
        <v>1.0</v>
      </c>
      <c r="J353" s="18">
        <v>18.0</v>
      </c>
      <c r="K353" s="19">
        <v>8.0</v>
      </c>
      <c r="L353" s="19">
        <v>27.0</v>
      </c>
      <c r="M353" s="19">
        <v>72.0</v>
      </c>
      <c r="N353" s="20">
        <v>13.0</v>
      </c>
      <c r="O353" s="20">
        <v>5.0</v>
      </c>
      <c r="P353" s="20">
        <v>40.0</v>
      </c>
      <c r="Q353" s="29">
        <f t="shared" si="2"/>
        <v>190</v>
      </c>
      <c r="R353" s="30">
        <f t="shared" si="3"/>
        <v>35</v>
      </c>
      <c r="S353" s="30">
        <f t="shared" si="4"/>
        <v>43</v>
      </c>
      <c r="T353" s="30">
        <f t="shared" si="5"/>
        <v>72</v>
      </c>
      <c r="U353" s="30">
        <f t="shared" si="6"/>
        <v>40</v>
      </c>
      <c r="V353" s="31">
        <f t="shared" si="7"/>
        <v>0.6260869565</v>
      </c>
      <c r="W353" s="32">
        <f t="shared" si="8"/>
        <v>0.03800217155</v>
      </c>
      <c r="X353" s="33">
        <f t="shared" si="9"/>
        <v>0.0434310532</v>
      </c>
      <c r="Y353" s="34">
        <f t="shared" ref="Y353:AH353" si="362">Y$2*POWER($V353,Y$3)*POWER($W353,Y$4)*POWER($X353,Y$5)</f>
        <v>0.1283647541</v>
      </c>
      <c r="Z353" s="34">
        <f t="shared" si="362"/>
        <v>-0.1432077475</v>
      </c>
      <c r="AA353" s="34">
        <f t="shared" si="362"/>
        <v>0.1718317204</v>
      </c>
      <c r="AB353" s="34">
        <f t="shared" si="362"/>
        <v>0.5046522719</v>
      </c>
      <c r="AC353" s="34">
        <f t="shared" si="362"/>
        <v>0.03963332881</v>
      </c>
      <c r="AD353" s="34">
        <f t="shared" si="362"/>
        <v>0.0001210011693</v>
      </c>
      <c r="AE353" s="34">
        <f t="shared" si="362"/>
        <v>-0.01398454361</v>
      </c>
      <c r="AF353" s="34">
        <f t="shared" si="362"/>
        <v>-0.05747821533</v>
      </c>
      <c r="AG353" s="34">
        <f t="shared" si="362"/>
        <v>-0.0605435287</v>
      </c>
      <c r="AH353" s="34">
        <f t="shared" si="362"/>
        <v>-0.009037738432</v>
      </c>
      <c r="AI353" s="34">
        <f t="shared" si="11"/>
        <v>0.5603513028</v>
      </c>
      <c r="AJ353" s="35">
        <f t="shared" si="12"/>
        <v>0.5631578947</v>
      </c>
      <c r="AK353" s="36">
        <f t="shared" si="13"/>
        <v>0.002806591923</v>
      </c>
      <c r="AL353" s="37">
        <f t="shared" si="14"/>
        <v>107</v>
      </c>
      <c r="AM353" s="37">
        <f t="shared" si="15"/>
        <v>107</v>
      </c>
      <c r="AN353" s="37">
        <f t="shared" si="16"/>
        <v>0</v>
      </c>
    </row>
    <row r="354">
      <c r="A354" s="15">
        <f t="shared" si="17"/>
        <v>348</v>
      </c>
      <c r="B354" s="15">
        <v>3.0</v>
      </c>
      <c r="C354" s="15" t="s">
        <v>394</v>
      </c>
      <c r="D354" s="16">
        <v>490.0</v>
      </c>
      <c r="E354" s="17">
        <v>2.0</v>
      </c>
      <c r="F354" s="17">
        <v>0.0</v>
      </c>
      <c r="G354" s="17">
        <v>20.0</v>
      </c>
      <c r="H354" s="18">
        <v>8.0</v>
      </c>
      <c r="I354" s="18">
        <v>1.0</v>
      </c>
      <c r="J354" s="18">
        <v>22.0</v>
      </c>
      <c r="K354" s="19">
        <v>16.0</v>
      </c>
      <c r="L354" s="19">
        <v>12.0</v>
      </c>
      <c r="M354" s="19">
        <v>46.0</v>
      </c>
      <c r="N354" s="20">
        <v>3.0</v>
      </c>
      <c r="O354" s="20">
        <v>0.0</v>
      </c>
      <c r="P354" s="20">
        <v>22.0</v>
      </c>
      <c r="Q354" s="29">
        <f t="shared" si="2"/>
        <v>138</v>
      </c>
      <c r="R354" s="30">
        <f t="shared" si="3"/>
        <v>28</v>
      </c>
      <c r="S354" s="30">
        <f t="shared" si="4"/>
        <v>42</v>
      </c>
      <c r="T354" s="30">
        <f t="shared" si="5"/>
        <v>46</v>
      </c>
      <c r="U354" s="30">
        <f t="shared" si="6"/>
        <v>22</v>
      </c>
      <c r="V354" s="31">
        <f t="shared" si="7"/>
        <v>0.5227272727</v>
      </c>
      <c r="W354" s="32">
        <f t="shared" si="8"/>
        <v>0.05714285714</v>
      </c>
      <c r="X354" s="33">
        <f t="shared" si="9"/>
        <v>0.04489795918</v>
      </c>
      <c r="Y354" s="34">
        <f t="shared" ref="Y354:AH354" si="363">Y$2*POWER($V354,Y$3)*POWER($W354,Y$4)*POWER($X354,Y$5)</f>
        <v>0.1283647541</v>
      </c>
      <c r="Z354" s="34">
        <f t="shared" si="363"/>
        <v>-0.1480446623</v>
      </c>
      <c r="AA354" s="34">
        <f t="shared" si="363"/>
        <v>0.2583787992</v>
      </c>
      <c r="AB354" s="34">
        <f t="shared" si="363"/>
        <v>0.4213400439</v>
      </c>
      <c r="AC354" s="34">
        <f t="shared" si="363"/>
        <v>0.04235581372</v>
      </c>
      <c r="AD354" s="34">
        <f t="shared" si="363"/>
        <v>0.0001880915754</v>
      </c>
      <c r="AE354" s="34">
        <f t="shared" si="363"/>
        <v>-0.03161952721</v>
      </c>
      <c r="AF354" s="34">
        <f t="shared" si="363"/>
        <v>-0.04961009037</v>
      </c>
      <c r="AG354" s="34">
        <f t="shared" si="363"/>
        <v>-0.07600843144</v>
      </c>
      <c r="AH354" s="34">
        <f t="shared" si="363"/>
        <v>-0.00630000327</v>
      </c>
      <c r="AI354" s="34">
        <f t="shared" si="11"/>
        <v>0.539044788</v>
      </c>
      <c r="AJ354" s="35">
        <f t="shared" si="12"/>
        <v>0.5362318841</v>
      </c>
      <c r="AK354" s="36">
        <f t="shared" si="13"/>
        <v>0.002812903919</v>
      </c>
      <c r="AL354" s="37">
        <f t="shared" si="14"/>
        <v>74</v>
      </c>
      <c r="AM354" s="37">
        <f t="shared" si="15"/>
        <v>74</v>
      </c>
      <c r="AN354" s="37">
        <f t="shared" si="16"/>
        <v>0</v>
      </c>
    </row>
    <row r="355">
      <c r="A355" s="15">
        <f t="shared" si="17"/>
        <v>349</v>
      </c>
      <c r="B355" s="15">
        <v>6.0</v>
      </c>
      <c r="C355" s="15" t="s">
        <v>395</v>
      </c>
      <c r="D355" s="16">
        <v>822.0</v>
      </c>
      <c r="E355" s="17">
        <v>3.0</v>
      </c>
      <c r="F355" s="17">
        <v>12.0</v>
      </c>
      <c r="G355" s="17">
        <v>16.0</v>
      </c>
      <c r="H355" s="18">
        <v>4.0</v>
      </c>
      <c r="I355" s="18">
        <v>0.0</v>
      </c>
      <c r="J355" s="18">
        <v>12.0</v>
      </c>
      <c r="K355" s="19">
        <v>22.0</v>
      </c>
      <c r="L355" s="19">
        <v>34.0</v>
      </c>
      <c r="M355" s="19">
        <v>84.0</v>
      </c>
      <c r="N355" s="20">
        <v>7.0</v>
      </c>
      <c r="O355" s="20">
        <v>3.0</v>
      </c>
      <c r="P355" s="20">
        <v>19.0</v>
      </c>
      <c r="Q355" s="29">
        <f t="shared" si="2"/>
        <v>187</v>
      </c>
      <c r="R355" s="30">
        <f t="shared" si="3"/>
        <v>56</v>
      </c>
      <c r="S355" s="30">
        <f t="shared" si="4"/>
        <v>28</v>
      </c>
      <c r="T355" s="30">
        <f t="shared" si="5"/>
        <v>84</v>
      </c>
      <c r="U355" s="30">
        <f t="shared" si="6"/>
        <v>19</v>
      </c>
      <c r="V355" s="31">
        <f t="shared" si="7"/>
        <v>0.75</v>
      </c>
      <c r="W355" s="32">
        <f t="shared" si="8"/>
        <v>0.06812652068</v>
      </c>
      <c r="X355" s="33">
        <f t="shared" si="9"/>
        <v>0.02311435523</v>
      </c>
      <c r="Y355" s="34">
        <f t="shared" ref="Y355:AH355" si="364">Y$2*POWER($V355,Y$3)*POWER($W355,Y$4)*POWER($X355,Y$5)</f>
        <v>0.1283647541</v>
      </c>
      <c r="Z355" s="34">
        <f t="shared" si="364"/>
        <v>-0.07621631308</v>
      </c>
      <c r="AA355" s="34">
        <f t="shared" si="364"/>
        <v>0.3080428506</v>
      </c>
      <c r="AB355" s="34">
        <f t="shared" si="364"/>
        <v>0.6045313674</v>
      </c>
      <c r="AC355" s="34">
        <f t="shared" si="364"/>
        <v>0.01122595753</v>
      </c>
      <c r="AD355" s="34">
        <f t="shared" si="364"/>
        <v>0.0001154459721</v>
      </c>
      <c r="AE355" s="34">
        <f t="shared" si="364"/>
        <v>-0.04494318932</v>
      </c>
      <c r="AF355" s="34">
        <f t="shared" si="364"/>
        <v>-0.03664471131</v>
      </c>
      <c r="AG355" s="34">
        <f t="shared" si="364"/>
        <v>-0.1300175961</v>
      </c>
      <c r="AH355" s="34">
        <f t="shared" si="364"/>
        <v>-0.01296919388</v>
      </c>
      <c r="AI355" s="34">
        <f t="shared" si="11"/>
        <v>0.7514893719</v>
      </c>
      <c r="AJ355" s="35">
        <f t="shared" si="12"/>
        <v>0.7486631016</v>
      </c>
      <c r="AK355" s="36">
        <f t="shared" si="13"/>
        <v>0.002826270286</v>
      </c>
      <c r="AL355" s="37">
        <f t="shared" si="14"/>
        <v>140</v>
      </c>
      <c r="AM355" s="37">
        <f t="shared" si="15"/>
        <v>140</v>
      </c>
      <c r="AN355" s="37">
        <f t="shared" si="16"/>
        <v>0</v>
      </c>
    </row>
    <row r="356">
      <c r="A356" s="15">
        <f t="shared" si="17"/>
        <v>350</v>
      </c>
      <c r="B356" s="15">
        <v>6.0</v>
      </c>
      <c r="C356" s="15" t="s">
        <v>396</v>
      </c>
      <c r="D356" s="16">
        <v>652.0</v>
      </c>
      <c r="E356" s="17">
        <v>2.0</v>
      </c>
      <c r="F356" s="17">
        <v>3.0</v>
      </c>
      <c r="G356" s="17">
        <v>17.0</v>
      </c>
      <c r="H356" s="18">
        <v>1.0</v>
      </c>
      <c r="I356" s="18">
        <v>1.0</v>
      </c>
      <c r="J356" s="18">
        <v>10.0</v>
      </c>
      <c r="K356" s="19">
        <v>10.0</v>
      </c>
      <c r="L356" s="19">
        <v>20.0</v>
      </c>
      <c r="M356" s="19">
        <v>60.0</v>
      </c>
      <c r="N356" s="20">
        <v>6.0</v>
      </c>
      <c r="O356" s="20">
        <v>0.0</v>
      </c>
      <c r="P356" s="20">
        <v>20.0</v>
      </c>
      <c r="Q356" s="29">
        <f t="shared" si="2"/>
        <v>137</v>
      </c>
      <c r="R356" s="30">
        <f t="shared" si="3"/>
        <v>30</v>
      </c>
      <c r="S356" s="30">
        <f t="shared" si="4"/>
        <v>27</v>
      </c>
      <c r="T356" s="30">
        <f t="shared" si="5"/>
        <v>60</v>
      </c>
      <c r="U356" s="30">
        <f t="shared" si="6"/>
        <v>20</v>
      </c>
      <c r="V356" s="31">
        <f t="shared" si="7"/>
        <v>0.6896551724</v>
      </c>
      <c r="W356" s="32">
        <f t="shared" si="8"/>
        <v>0.04601226994</v>
      </c>
      <c r="X356" s="33">
        <f t="shared" si="9"/>
        <v>0.03067484663</v>
      </c>
      <c r="Y356" s="34">
        <f t="shared" ref="Y356:AH356" si="365">Y$2*POWER($V356,Y$3)*POWER($W356,Y$4)*POWER($X356,Y$5)</f>
        <v>0.1283647541</v>
      </c>
      <c r="Z356" s="34">
        <f t="shared" si="365"/>
        <v>-0.1011459628</v>
      </c>
      <c r="AA356" s="34">
        <f t="shared" si="365"/>
        <v>0.2080504135</v>
      </c>
      <c r="AB356" s="34">
        <f t="shared" si="365"/>
        <v>0.5558909126</v>
      </c>
      <c r="AC356" s="34">
        <f t="shared" si="365"/>
        <v>0.01977081753</v>
      </c>
      <c r="AD356" s="34">
        <f t="shared" si="365"/>
        <v>0.0001034753373</v>
      </c>
      <c r="AE356" s="34">
        <f t="shared" si="365"/>
        <v>-0.02050117663</v>
      </c>
      <c r="AF356" s="34">
        <f t="shared" si="365"/>
        <v>-0.04471802924</v>
      </c>
      <c r="AG356" s="34">
        <f t="shared" si="365"/>
        <v>-0.08074772888</v>
      </c>
      <c r="AH356" s="34">
        <f t="shared" si="365"/>
        <v>-0.0109661568</v>
      </c>
      <c r="AI356" s="34">
        <f t="shared" si="11"/>
        <v>0.6541013187</v>
      </c>
      <c r="AJ356" s="35">
        <f t="shared" si="12"/>
        <v>0.6569343066</v>
      </c>
      <c r="AK356" s="36">
        <f t="shared" si="13"/>
        <v>0.002832987911</v>
      </c>
      <c r="AL356" s="37">
        <f t="shared" si="14"/>
        <v>90</v>
      </c>
      <c r="AM356" s="37">
        <f t="shared" si="15"/>
        <v>90</v>
      </c>
      <c r="AN356" s="37">
        <f t="shared" si="16"/>
        <v>0</v>
      </c>
    </row>
    <row r="357">
      <c r="A357" s="15">
        <f t="shared" si="17"/>
        <v>351</v>
      </c>
      <c r="B357" s="15">
        <v>6.0</v>
      </c>
      <c r="C357" s="15" t="s">
        <v>397</v>
      </c>
      <c r="D357" s="16">
        <v>596.0</v>
      </c>
      <c r="E357" s="17">
        <v>8.0</v>
      </c>
      <c r="F357" s="17">
        <v>2.0</v>
      </c>
      <c r="G357" s="17">
        <v>18.0</v>
      </c>
      <c r="H357" s="18">
        <v>0.0</v>
      </c>
      <c r="I357" s="18">
        <v>3.0</v>
      </c>
      <c r="J357" s="18">
        <v>14.0</v>
      </c>
      <c r="K357" s="19">
        <v>16.0</v>
      </c>
      <c r="L357" s="19">
        <v>17.0</v>
      </c>
      <c r="M357" s="19">
        <v>49.0</v>
      </c>
      <c r="N357" s="20">
        <v>3.0</v>
      </c>
      <c r="O357" s="20">
        <v>0.0</v>
      </c>
      <c r="P357" s="20">
        <v>18.0</v>
      </c>
      <c r="Q357" s="29">
        <f t="shared" si="2"/>
        <v>132</v>
      </c>
      <c r="R357" s="30">
        <f t="shared" si="3"/>
        <v>33</v>
      </c>
      <c r="S357" s="30">
        <f t="shared" si="4"/>
        <v>32</v>
      </c>
      <c r="T357" s="30">
        <f t="shared" si="5"/>
        <v>49</v>
      </c>
      <c r="U357" s="30">
        <f t="shared" si="6"/>
        <v>18</v>
      </c>
      <c r="V357" s="31">
        <f t="shared" si="7"/>
        <v>0.6049382716</v>
      </c>
      <c r="W357" s="32">
        <f t="shared" si="8"/>
        <v>0.05536912752</v>
      </c>
      <c r="X357" s="33">
        <f t="shared" si="9"/>
        <v>0.03020134228</v>
      </c>
      <c r="Y357" s="34">
        <f t="shared" ref="Y357:AH357" si="366">Y$2*POWER($V357,Y$3)*POWER($W357,Y$4)*POWER($X357,Y$5)</f>
        <v>0.1283647541</v>
      </c>
      <c r="Z357" s="34">
        <f t="shared" si="366"/>
        <v>-0.09958464927</v>
      </c>
      <c r="AA357" s="34">
        <f t="shared" si="366"/>
        <v>0.2503586519</v>
      </c>
      <c r="AB357" s="34">
        <f t="shared" si="366"/>
        <v>0.4876055474</v>
      </c>
      <c r="AC357" s="34">
        <f t="shared" si="366"/>
        <v>0.01916515424</v>
      </c>
      <c r="AD357" s="34">
        <f t="shared" si="366"/>
        <v>0.0001225955531</v>
      </c>
      <c r="AE357" s="34">
        <f t="shared" si="366"/>
        <v>-0.02968703535</v>
      </c>
      <c r="AF357" s="34">
        <f t="shared" si="366"/>
        <v>-0.03861940375</v>
      </c>
      <c r="AG357" s="34">
        <f t="shared" si="366"/>
        <v>-0.08523214155</v>
      </c>
      <c r="AH357" s="34">
        <f t="shared" si="366"/>
        <v>-0.008437476536</v>
      </c>
      <c r="AI357" s="34">
        <f t="shared" si="11"/>
        <v>0.6240559967</v>
      </c>
      <c r="AJ357" s="35">
        <f t="shared" si="12"/>
        <v>0.6212121212</v>
      </c>
      <c r="AK357" s="36">
        <f t="shared" si="13"/>
        <v>0.00284387551</v>
      </c>
      <c r="AL357" s="37">
        <f t="shared" si="14"/>
        <v>82</v>
      </c>
      <c r="AM357" s="37">
        <f t="shared" si="15"/>
        <v>82</v>
      </c>
      <c r="AN357" s="37">
        <f t="shared" si="16"/>
        <v>0</v>
      </c>
    </row>
    <row r="358">
      <c r="A358" s="15">
        <f t="shared" si="17"/>
        <v>352</v>
      </c>
      <c r="B358" s="15">
        <v>11.0</v>
      </c>
      <c r="C358" s="15" t="s">
        <v>398</v>
      </c>
      <c r="D358" s="16">
        <v>510.0</v>
      </c>
      <c r="E358" s="17">
        <v>2.0</v>
      </c>
      <c r="F358" s="17">
        <v>2.0</v>
      </c>
      <c r="G358" s="17">
        <v>9.0</v>
      </c>
      <c r="H358" s="18">
        <v>0.0</v>
      </c>
      <c r="I358" s="18">
        <v>2.0</v>
      </c>
      <c r="J358" s="18">
        <v>7.0</v>
      </c>
      <c r="K358" s="19">
        <v>11.0</v>
      </c>
      <c r="L358" s="19">
        <v>20.0</v>
      </c>
      <c r="M358" s="19">
        <v>39.0</v>
      </c>
      <c r="N358" s="20">
        <v>1.0</v>
      </c>
      <c r="O358" s="20">
        <v>2.0</v>
      </c>
      <c r="P358" s="20">
        <v>9.0</v>
      </c>
      <c r="Q358" s="29">
        <f t="shared" si="2"/>
        <v>95</v>
      </c>
      <c r="R358" s="30">
        <f t="shared" si="3"/>
        <v>31</v>
      </c>
      <c r="S358" s="30">
        <f t="shared" si="4"/>
        <v>16</v>
      </c>
      <c r="T358" s="30">
        <f t="shared" si="5"/>
        <v>39</v>
      </c>
      <c r="U358" s="30">
        <f t="shared" si="6"/>
        <v>9</v>
      </c>
      <c r="V358" s="31">
        <f t="shared" si="7"/>
        <v>0.7090909091</v>
      </c>
      <c r="W358" s="32">
        <f t="shared" si="8"/>
        <v>0.06078431373</v>
      </c>
      <c r="X358" s="33">
        <f t="shared" si="9"/>
        <v>0.01764705882</v>
      </c>
      <c r="Y358" s="34">
        <f t="shared" ref="Y358:AH358" si="367">Y$2*POWER($V358,Y$3)*POWER($W358,Y$4)*POWER($X358,Y$5)</f>
        <v>0.1283647541</v>
      </c>
      <c r="Z358" s="34">
        <f t="shared" si="367"/>
        <v>-0.05818867742</v>
      </c>
      <c r="AA358" s="34">
        <f t="shared" si="367"/>
        <v>0.2748441148</v>
      </c>
      <c r="AB358" s="34">
        <f t="shared" si="367"/>
        <v>0.5715569292</v>
      </c>
      <c r="AC358" s="34">
        <f t="shared" si="367"/>
        <v>0.006543415445</v>
      </c>
      <c r="AD358" s="34">
        <f t="shared" si="367"/>
        <v>0.00007864020611</v>
      </c>
      <c r="AE358" s="34">
        <f t="shared" si="367"/>
        <v>-0.0357778719</v>
      </c>
      <c r="AF358" s="34">
        <f t="shared" si="367"/>
        <v>-0.02645102517</v>
      </c>
      <c r="AG358" s="34">
        <f t="shared" si="367"/>
        <v>-0.1096776394</v>
      </c>
      <c r="AH358" s="34">
        <f t="shared" si="367"/>
        <v>-0.01159295876</v>
      </c>
      <c r="AI358" s="34">
        <f t="shared" si="11"/>
        <v>0.7396996811</v>
      </c>
      <c r="AJ358" s="35">
        <f t="shared" si="12"/>
        <v>0.7368421053</v>
      </c>
      <c r="AK358" s="36">
        <f t="shared" si="13"/>
        <v>0.002857575828</v>
      </c>
      <c r="AL358" s="37">
        <f t="shared" si="14"/>
        <v>70</v>
      </c>
      <c r="AM358" s="37">
        <f t="shared" si="15"/>
        <v>70</v>
      </c>
      <c r="AN358" s="37">
        <f t="shared" si="16"/>
        <v>0</v>
      </c>
    </row>
    <row r="359">
      <c r="A359" s="15">
        <f t="shared" si="17"/>
        <v>353</v>
      </c>
      <c r="B359" s="15">
        <v>8.0</v>
      </c>
      <c r="C359" s="15" t="s">
        <v>399</v>
      </c>
      <c r="D359" s="16">
        <v>786.0</v>
      </c>
      <c r="E359" s="17">
        <v>12.0</v>
      </c>
      <c r="F359" s="17">
        <v>3.0</v>
      </c>
      <c r="G359" s="17">
        <v>19.0</v>
      </c>
      <c r="H359" s="18">
        <v>3.0</v>
      </c>
      <c r="I359" s="18">
        <v>0.0</v>
      </c>
      <c r="J359" s="18">
        <v>11.0</v>
      </c>
      <c r="K359" s="19">
        <v>3.0</v>
      </c>
      <c r="L359" s="19">
        <v>15.0</v>
      </c>
      <c r="M359" s="19">
        <v>29.0</v>
      </c>
      <c r="N359" s="20">
        <v>8.0</v>
      </c>
      <c r="O359" s="20">
        <v>7.0</v>
      </c>
      <c r="P359" s="20">
        <v>15.0</v>
      </c>
      <c r="Q359" s="29">
        <f t="shared" si="2"/>
        <v>92</v>
      </c>
      <c r="R359" s="30">
        <f t="shared" si="3"/>
        <v>18</v>
      </c>
      <c r="S359" s="30">
        <f t="shared" si="4"/>
        <v>30</v>
      </c>
      <c r="T359" s="30">
        <f t="shared" si="5"/>
        <v>29</v>
      </c>
      <c r="U359" s="30">
        <f t="shared" si="6"/>
        <v>15</v>
      </c>
      <c r="V359" s="31">
        <f t="shared" si="7"/>
        <v>0.4915254237</v>
      </c>
      <c r="W359" s="32">
        <f t="shared" si="8"/>
        <v>0.02290076336</v>
      </c>
      <c r="X359" s="33">
        <f t="shared" si="9"/>
        <v>0.01908396947</v>
      </c>
      <c r="Y359" s="34">
        <f t="shared" ref="Y359:AH359" si="368">Y$2*POWER($V359,Y$3)*POWER($W359,Y$4)*POWER($X359,Y$5)</f>
        <v>0.1283647541</v>
      </c>
      <c r="Z359" s="34">
        <f t="shared" si="368"/>
        <v>-0.06292668677</v>
      </c>
      <c r="AA359" s="34">
        <f t="shared" si="368"/>
        <v>0.1035487554</v>
      </c>
      <c r="AB359" s="34">
        <f t="shared" si="368"/>
        <v>0.3961900487</v>
      </c>
      <c r="AC359" s="34">
        <f t="shared" si="368"/>
        <v>0.007652392795</v>
      </c>
      <c r="AD359" s="34">
        <f t="shared" si="368"/>
        <v>0.00003204051323</v>
      </c>
      <c r="AE359" s="34">
        <f t="shared" si="368"/>
        <v>-0.005078452414</v>
      </c>
      <c r="AF359" s="34">
        <f t="shared" si="368"/>
        <v>-0.01982818476</v>
      </c>
      <c r="AG359" s="34">
        <f t="shared" si="368"/>
        <v>-0.02864313861</v>
      </c>
      <c r="AH359" s="34">
        <f t="shared" si="368"/>
        <v>-0.005570349287</v>
      </c>
      <c r="AI359" s="34">
        <f t="shared" si="11"/>
        <v>0.5137411796</v>
      </c>
      <c r="AJ359" s="35">
        <f t="shared" si="12"/>
        <v>0.5108695652</v>
      </c>
      <c r="AK359" s="36">
        <f t="shared" si="13"/>
        <v>0.002871614432</v>
      </c>
      <c r="AL359" s="37">
        <f t="shared" si="14"/>
        <v>47</v>
      </c>
      <c r="AM359" s="37">
        <f t="shared" si="15"/>
        <v>47</v>
      </c>
      <c r="AN359" s="37">
        <f t="shared" si="16"/>
        <v>0</v>
      </c>
    </row>
    <row r="360">
      <c r="A360" s="15">
        <f t="shared" si="17"/>
        <v>354</v>
      </c>
      <c r="B360" s="15">
        <v>11.0</v>
      </c>
      <c r="C360" s="15" t="s">
        <v>400</v>
      </c>
      <c r="D360" s="16">
        <v>591.0</v>
      </c>
      <c r="E360" s="17">
        <v>3.0</v>
      </c>
      <c r="F360" s="17">
        <v>2.0</v>
      </c>
      <c r="G360" s="17">
        <v>23.0</v>
      </c>
      <c r="H360" s="18">
        <v>4.0</v>
      </c>
      <c r="I360" s="18">
        <v>1.0</v>
      </c>
      <c r="J360" s="18">
        <v>17.0</v>
      </c>
      <c r="K360" s="19">
        <v>11.0</v>
      </c>
      <c r="L360" s="19">
        <v>18.0</v>
      </c>
      <c r="M360" s="19">
        <v>35.0</v>
      </c>
      <c r="N360" s="20">
        <v>2.0</v>
      </c>
      <c r="O360" s="20">
        <v>0.0</v>
      </c>
      <c r="P360" s="20">
        <v>20.0</v>
      </c>
      <c r="Q360" s="29">
        <f t="shared" si="2"/>
        <v>124</v>
      </c>
      <c r="R360" s="30">
        <f t="shared" si="3"/>
        <v>29</v>
      </c>
      <c r="S360" s="30">
        <f t="shared" si="4"/>
        <v>40</v>
      </c>
      <c r="T360" s="30">
        <f t="shared" si="5"/>
        <v>35</v>
      </c>
      <c r="U360" s="30">
        <f t="shared" si="6"/>
        <v>20</v>
      </c>
      <c r="V360" s="31">
        <f t="shared" si="7"/>
        <v>0.4666666667</v>
      </c>
      <c r="W360" s="32">
        <f t="shared" si="8"/>
        <v>0.04906937394</v>
      </c>
      <c r="X360" s="33">
        <f t="shared" si="9"/>
        <v>0.03384094755</v>
      </c>
      <c r="Y360" s="34">
        <f t="shared" ref="Y360:AH360" si="369">Y$2*POWER($V360,Y$3)*POWER($W360,Y$4)*POWER($X360,Y$5)</f>
        <v>0.1283647541</v>
      </c>
      <c r="Z360" s="34">
        <f t="shared" si="369"/>
        <v>-0.1115857322</v>
      </c>
      <c r="AA360" s="34">
        <f t="shared" si="369"/>
        <v>0.2218735035</v>
      </c>
      <c r="AB360" s="34">
        <f t="shared" si="369"/>
        <v>0.3761528508</v>
      </c>
      <c r="AC360" s="34">
        <f t="shared" si="369"/>
        <v>0.02406272776</v>
      </c>
      <c r="AD360" s="34">
        <f t="shared" si="369"/>
        <v>0.0001217401476</v>
      </c>
      <c r="AE360" s="34">
        <f t="shared" si="369"/>
        <v>-0.02331591714</v>
      </c>
      <c r="AF360" s="34">
        <f t="shared" si="369"/>
        <v>-0.03338239976</v>
      </c>
      <c r="AG360" s="34">
        <f t="shared" si="369"/>
        <v>-0.05826958934</v>
      </c>
      <c r="AH360" s="34">
        <f t="shared" si="369"/>
        <v>-0.005021159506</v>
      </c>
      <c r="AI360" s="34">
        <f t="shared" si="11"/>
        <v>0.5190007784</v>
      </c>
      <c r="AJ360" s="35">
        <f t="shared" si="12"/>
        <v>0.5161290323</v>
      </c>
      <c r="AK360" s="36">
        <f t="shared" si="13"/>
        <v>0.002871746157</v>
      </c>
      <c r="AL360" s="37">
        <f t="shared" si="14"/>
        <v>64</v>
      </c>
      <c r="AM360" s="37">
        <f t="shared" si="15"/>
        <v>64</v>
      </c>
      <c r="AN360" s="37">
        <f t="shared" si="16"/>
        <v>0</v>
      </c>
    </row>
    <row r="361">
      <c r="A361" s="15">
        <f t="shared" si="17"/>
        <v>355</v>
      </c>
      <c r="B361" s="15">
        <v>11.0</v>
      </c>
      <c r="C361" s="15" t="s">
        <v>401</v>
      </c>
      <c r="D361" s="16">
        <v>553.0</v>
      </c>
      <c r="E361" s="17">
        <v>3.0</v>
      </c>
      <c r="F361" s="17">
        <v>1.0</v>
      </c>
      <c r="G361" s="17">
        <v>17.0</v>
      </c>
      <c r="H361" s="18">
        <v>4.0</v>
      </c>
      <c r="I361" s="18">
        <v>0.0</v>
      </c>
      <c r="J361" s="18">
        <v>8.0</v>
      </c>
      <c r="K361" s="19">
        <v>7.0</v>
      </c>
      <c r="L361" s="19">
        <v>10.0</v>
      </c>
      <c r="M361" s="19">
        <v>32.0</v>
      </c>
      <c r="N361" s="20">
        <v>2.0</v>
      </c>
      <c r="O361" s="20">
        <v>1.0</v>
      </c>
      <c r="P361" s="20">
        <v>15.0</v>
      </c>
      <c r="Q361" s="29">
        <f t="shared" si="2"/>
        <v>89</v>
      </c>
      <c r="R361" s="30">
        <f t="shared" si="3"/>
        <v>17</v>
      </c>
      <c r="S361" s="30">
        <f t="shared" si="4"/>
        <v>25</v>
      </c>
      <c r="T361" s="30">
        <f t="shared" si="5"/>
        <v>32</v>
      </c>
      <c r="U361" s="30">
        <f t="shared" si="6"/>
        <v>15</v>
      </c>
      <c r="V361" s="31">
        <f t="shared" si="7"/>
        <v>0.5614035088</v>
      </c>
      <c r="W361" s="32">
        <f t="shared" si="8"/>
        <v>0.03074141049</v>
      </c>
      <c r="X361" s="33">
        <f t="shared" si="9"/>
        <v>0.02712477396</v>
      </c>
      <c r="Y361" s="34">
        <f t="shared" ref="Y361:AH361" si="370">Y$2*POWER($V361,Y$3)*POWER($W361,Y$4)*POWER($X361,Y$5)</f>
        <v>0.1283647541</v>
      </c>
      <c r="Z361" s="34">
        <f t="shared" si="370"/>
        <v>-0.08944010091</v>
      </c>
      <c r="AA361" s="34">
        <f t="shared" si="370"/>
        <v>0.1390012527</v>
      </c>
      <c r="AB361" s="34">
        <f t="shared" si="370"/>
        <v>0.4525147078</v>
      </c>
      <c r="AC361" s="34">
        <f t="shared" si="370"/>
        <v>0.01545938039</v>
      </c>
      <c r="AD361" s="34">
        <f t="shared" si="370"/>
        <v>0.00006113229636</v>
      </c>
      <c r="AE361" s="34">
        <f t="shared" si="370"/>
        <v>-0.009151221123</v>
      </c>
      <c r="AF361" s="34">
        <f t="shared" si="370"/>
        <v>-0.03218914997</v>
      </c>
      <c r="AG361" s="34">
        <f t="shared" si="370"/>
        <v>-0.04391608046</v>
      </c>
      <c r="AH361" s="34">
        <f t="shared" si="370"/>
        <v>-0.007266758062</v>
      </c>
      <c r="AI361" s="34">
        <f t="shared" si="11"/>
        <v>0.5534379168</v>
      </c>
      <c r="AJ361" s="35">
        <f t="shared" si="12"/>
        <v>0.5505617978</v>
      </c>
      <c r="AK361" s="36">
        <f t="shared" si="13"/>
        <v>0.002876119006</v>
      </c>
      <c r="AL361" s="37">
        <f t="shared" si="14"/>
        <v>49</v>
      </c>
      <c r="AM361" s="37">
        <f t="shared" si="15"/>
        <v>49</v>
      </c>
      <c r="AN361" s="37">
        <f t="shared" si="16"/>
        <v>0</v>
      </c>
    </row>
    <row r="362">
      <c r="A362" s="15">
        <f t="shared" si="17"/>
        <v>356</v>
      </c>
      <c r="B362" s="15">
        <v>11.0</v>
      </c>
      <c r="C362" s="15" t="s">
        <v>402</v>
      </c>
      <c r="D362" s="16">
        <v>627.0</v>
      </c>
      <c r="E362" s="17">
        <v>5.0</v>
      </c>
      <c r="F362" s="17">
        <v>1.0</v>
      </c>
      <c r="G362" s="17">
        <v>12.0</v>
      </c>
      <c r="H362" s="18">
        <v>4.0</v>
      </c>
      <c r="I362" s="18">
        <v>2.0</v>
      </c>
      <c r="J362" s="18">
        <v>4.0</v>
      </c>
      <c r="K362" s="19">
        <v>13.0</v>
      </c>
      <c r="L362" s="19">
        <v>20.0</v>
      </c>
      <c r="M362" s="19">
        <v>51.0</v>
      </c>
      <c r="N362" s="20">
        <v>2.0</v>
      </c>
      <c r="O362" s="20">
        <v>2.0</v>
      </c>
      <c r="P362" s="20">
        <v>21.0</v>
      </c>
      <c r="Q362" s="29">
        <f t="shared" si="2"/>
        <v>121</v>
      </c>
      <c r="R362" s="30">
        <f t="shared" si="3"/>
        <v>33</v>
      </c>
      <c r="S362" s="30">
        <f t="shared" si="4"/>
        <v>16</v>
      </c>
      <c r="T362" s="30">
        <f t="shared" si="5"/>
        <v>51</v>
      </c>
      <c r="U362" s="30">
        <f t="shared" si="6"/>
        <v>21</v>
      </c>
      <c r="V362" s="31">
        <f t="shared" si="7"/>
        <v>0.7611940299</v>
      </c>
      <c r="W362" s="32">
        <f t="shared" si="8"/>
        <v>0.05263157895</v>
      </c>
      <c r="X362" s="33">
        <f t="shared" si="9"/>
        <v>0.03349282297</v>
      </c>
      <c r="Y362" s="34">
        <f t="shared" ref="Y362:AH362" si="371">Y$2*POWER($V362,Y$3)*POWER($W362,Y$4)*POWER($X362,Y$5)</f>
        <v>0.1283647541</v>
      </c>
      <c r="Z362" s="34">
        <f t="shared" si="371"/>
        <v>-0.1104378407</v>
      </c>
      <c r="AA362" s="34">
        <f t="shared" si="371"/>
        <v>0.2379804729</v>
      </c>
      <c r="AB362" s="34">
        <f t="shared" si="371"/>
        <v>0.6135542236</v>
      </c>
      <c r="AC362" s="34">
        <f t="shared" si="371"/>
        <v>0.0235702037</v>
      </c>
      <c r="AD362" s="34">
        <f t="shared" si="371"/>
        <v>0.0001292346423</v>
      </c>
      <c r="AE362" s="34">
        <f t="shared" si="371"/>
        <v>-0.0268240449</v>
      </c>
      <c r="AF362" s="34">
        <f t="shared" si="371"/>
        <v>-0.05389089362</v>
      </c>
      <c r="AG362" s="34">
        <f t="shared" si="371"/>
        <v>-0.1019451178</v>
      </c>
      <c r="AH362" s="34">
        <f t="shared" si="371"/>
        <v>-0.0133592231</v>
      </c>
      <c r="AI362" s="34">
        <f t="shared" si="11"/>
        <v>0.6971417689</v>
      </c>
      <c r="AJ362" s="35">
        <f t="shared" si="12"/>
        <v>0.694214876</v>
      </c>
      <c r="AK362" s="36">
        <f t="shared" si="13"/>
        <v>0.002926892906</v>
      </c>
      <c r="AL362" s="37">
        <f t="shared" si="14"/>
        <v>84</v>
      </c>
      <c r="AM362" s="37">
        <f t="shared" si="15"/>
        <v>84</v>
      </c>
      <c r="AN362" s="37">
        <f t="shared" si="16"/>
        <v>0</v>
      </c>
    </row>
    <row r="363">
      <c r="A363" s="15">
        <f t="shared" si="17"/>
        <v>357</v>
      </c>
      <c r="B363" s="15">
        <v>6.0</v>
      </c>
      <c r="C363" s="15" t="s">
        <v>403</v>
      </c>
      <c r="D363" s="16">
        <v>545.0</v>
      </c>
      <c r="E363" s="17">
        <v>5.0</v>
      </c>
      <c r="F363" s="17">
        <v>2.0</v>
      </c>
      <c r="G363" s="17">
        <v>16.0</v>
      </c>
      <c r="H363" s="18">
        <v>1.0</v>
      </c>
      <c r="I363" s="18">
        <v>0.0</v>
      </c>
      <c r="J363" s="18">
        <v>15.0</v>
      </c>
      <c r="K363" s="19">
        <v>9.0</v>
      </c>
      <c r="L363" s="19">
        <v>7.0</v>
      </c>
      <c r="M363" s="19">
        <v>38.0</v>
      </c>
      <c r="N363" s="20">
        <v>3.0</v>
      </c>
      <c r="O363" s="20">
        <v>1.0</v>
      </c>
      <c r="P363" s="20">
        <v>29.0</v>
      </c>
      <c r="Q363" s="29">
        <f t="shared" si="2"/>
        <v>114</v>
      </c>
      <c r="R363" s="30">
        <f t="shared" si="3"/>
        <v>16</v>
      </c>
      <c r="S363" s="30">
        <f t="shared" si="4"/>
        <v>31</v>
      </c>
      <c r="T363" s="30">
        <f t="shared" si="5"/>
        <v>38</v>
      </c>
      <c r="U363" s="30">
        <f t="shared" si="6"/>
        <v>29</v>
      </c>
      <c r="V363" s="31">
        <f t="shared" si="7"/>
        <v>0.5507246377</v>
      </c>
      <c r="W363" s="32">
        <f t="shared" si="8"/>
        <v>0.02935779817</v>
      </c>
      <c r="X363" s="33">
        <f t="shared" si="9"/>
        <v>0.05321100917</v>
      </c>
      <c r="Y363" s="34">
        <f t="shared" ref="Y363:AH363" si="372">Y$2*POWER($V363,Y$3)*POWER($W363,Y$4)*POWER($X363,Y$5)</f>
        <v>0.1283647541</v>
      </c>
      <c r="Z363" s="34">
        <f t="shared" si="372"/>
        <v>-0.1754557674</v>
      </c>
      <c r="AA363" s="34">
        <f t="shared" si="372"/>
        <v>0.1327450711</v>
      </c>
      <c r="AB363" s="34">
        <f t="shared" si="372"/>
        <v>0.443907091</v>
      </c>
      <c r="AC363" s="34">
        <f t="shared" si="372"/>
        <v>0.0594925822</v>
      </c>
      <c r="AD363" s="34">
        <f t="shared" si="372"/>
        <v>0.0001145264418</v>
      </c>
      <c r="AE363" s="34">
        <f t="shared" si="372"/>
        <v>-0.008346000954</v>
      </c>
      <c r="AF363" s="34">
        <f t="shared" si="372"/>
        <v>-0.06194471503</v>
      </c>
      <c r="AG363" s="34">
        <f t="shared" si="372"/>
        <v>-0.04114173909</v>
      </c>
      <c r="AH363" s="34">
        <f t="shared" si="372"/>
        <v>-0.006992934615</v>
      </c>
      <c r="AI363" s="34">
        <f t="shared" si="11"/>
        <v>0.4707428679</v>
      </c>
      <c r="AJ363" s="35">
        <f t="shared" si="12"/>
        <v>0.4736842105</v>
      </c>
      <c r="AK363" s="36">
        <f t="shared" si="13"/>
        <v>0.002941342667</v>
      </c>
      <c r="AL363" s="37">
        <f t="shared" si="14"/>
        <v>54</v>
      </c>
      <c r="AM363" s="37">
        <f t="shared" si="15"/>
        <v>54</v>
      </c>
      <c r="AN363" s="37">
        <f t="shared" si="16"/>
        <v>0</v>
      </c>
    </row>
    <row r="364">
      <c r="A364" s="15">
        <f t="shared" si="17"/>
        <v>358</v>
      </c>
      <c r="B364" s="15">
        <v>6.0</v>
      </c>
      <c r="C364" s="15" t="s">
        <v>404</v>
      </c>
      <c r="D364" s="16">
        <v>833.0</v>
      </c>
      <c r="E364" s="17">
        <v>2.0</v>
      </c>
      <c r="F364" s="17">
        <v>1.0</v>
      </c>
      <c r="G364" s="17">
        <v>27.0</v>
      </c>
      <c r="H364" s="18">
        <v>1.0</v>
      </c>
      <c r="I364" s="18">
        <v>3.0</v>
      </c>
      <c r="J364" s="18">
        <v>12.0</v>
      </c>
      <c r="K364" s="19">
        <v>5.0</v>
      </c>
      <c r="L364" s="19">
        <v>18.0</v>
      </c>
      <c r="M364" s="19">
        <v>52.0</v>
      </c>
      <c r="N364" s="20">
        <v>2.0</v>
      </c>
      <c r="O364" s="20">
        <v>0.0</v>
      </c>
      <c r="P364" s="20">
        <v>22.0</v>
      </c>
      <c r="Q364" s="29">
        <f t="shared" si="2"/>
        <v>136</v>
      </c>
      <c r="R364" s="30">
        <f t="shared" si="3"/>
        <v>23</v>
      </c>
      <c r="S364" s="30">
        <f t="shared" si="4"/>
        <v>39</v>
      </c>
      <c r="T364" s="30">
        <f t="shared" si="5"/>
        <v>52</v>
      </c>
      <c r="U364" s="30">
        <f t="shared" si="6"/>
        <v>22</v>
      </c>
      <c r="V364" s="31">
        <f t="shared" si="7"/>
        <v>0.5714285714</v>
      </c>
      <c r="W364" s="32">
        <f t="shared" si="8"/>
        <v>0.02761104442</v>
      </c>
      <c r="X364" s="33">
        <f t="shared" si="9"/>
        <v>0.02641056423</v>
      </c>
      <c r="Y364" s="34">
        <f t="shared" ref="Y364:AH364" si="373">Y$2*POWER($V364,Y$3)*POWER($W364,Y$4)*POWER($X364,Y$5)</f>
        <v>0.1283647541</v>
      </c>
      <c r="Z364" s="34">
        <f t="shared" si="373"/>
        <v>-0.08708509545</v>
      </c>
      <c r="AA364" s="34">
        <f t="shared" si="373"/>
        <v>0.1248468988</v>
      </c>
      <c r="AB364" s="34">
        <f t="shared" si="373"/>
        <v>0.4605953275</v>
      </c>
      <c r="AC364" s="34">
        <f t="shared" si="373"/>
        <v>0.01465599091</v>
      </c>
      <c r="AD364" s="34">
        <f t="shared" si="373"/>
        <v>0.00005346152046</v>
      </c>
      <c r="AE364" s="34">
        <f t="shared" si="373"/>
        <v>-0.007382392617</v>
      </c>
      <c r="AF364" s="34">
        <f t="shared" si="373"/>
        <v>-0.03190126381</v>
      </c>
      <c r="AG364" s="34">
        <f t="shared" si="373"/>
        <v>-0.0401485112</v>
      </c>
      <c r="AH364" s="34">
        <f t="shared" si="373"/>
        <v>-0.007528602341</v>
      </c>
      <c r="AI364" s="34">
        <f t="shared" si="11"/>
        <v>0.5544705674</v>
      </c>
      <c r="AJ364" s="35">
        <f t="shared" si="12"/>
        <v>0.5514705882</v>
      </c>
      <c r="AK364" s="36">
        <f t="shared" si="13"/>
        <v>0.002999979179</v>
      </c>
      <c r="AL364" s="37">
        <f t="shared" si="14"/>
        <v>75</v>
      </c>
      <c r="AM364" s="37">
        <f t="shared" si="15"/>
        <v>75</v>
      </c>
      <c r="AN364" s="37">
        <f t="shared" si="16"/>
        <v>0</v>
      </c>
    </row>
    <row r="365">
      <c r="A365" s="15">
        <f t="shared" si="17"/>
        <v>359</v>
      </c>
      <c r="B365" s="15">
        <v>6.0</v>
      </c>
      <c r="C365" s="15" t="s">
        <v>405</v>
      </c>
      <c r="D365" s="16">
        <v>786.0</v>
      </c>
      <c r="E365" s="17">
        <v>9.0</v>
      </c>
      <c r="F365" s="17">
        <v>6.0</v>
      </c>
      <c r="G365" s="17">
        <v>15.0</v>
      </c>
      <c r="H365" s="18">
        <v>3.0</v>
      </c>
      <c r="I365" s="18">
        <v>7.0</v>
      </c>
      <c r="J365" s="18">
        <v>8.0</v>
      </c>
      <c r="K365" s="19">
        <v>8.0</v>
      </c>
      <c r="L365" s="19">
        <v>23.0</v>
      </c>
      <c r="M365" s="19">
        <v>63.0</v>
      </c>
      <c r="N365" s="20">
        <v>10.0</v>
      </c>
      <c r="O365" s="20">
        <v>2.0</v>
      </c>
      <c r="P365" s="20">
        <v>32.0</v>
      </c>
      <c r="Q365" s="29">
        <f t="shared" si="2"/>
        <v>149</v>
      </c>
      <c r="R365" s="30">
        <f t="shared" si="3"/>
        <v>31</v>
      </c>
      <c r="S365" s="30">
        <f t="shared" si="4"/>
        <v>23</v>
      </c>
      <c r="T365" s="30">
        <f t="shared" si="5"/>
        <v>63</v>
      </c>
      <c r="U365" s="30">
        <f t="shared" si="6"/>
        <v>32</v>
      </c>
      <c r="V365" s="31">
        <f t="shared" si="7"/>
        <v>0.7325581395</v>
      </c>
      <c r="W365" s="32">
        <f t="shared" si="8"/>
        <v>0.03944020356</v>
      </c>
      <c r="X365" s="33">
        <f t="shared" si="9"/>
        <v>0.04071246819</v>
      </c>
      <c r="Y365" s="34">
        <f t="shared" ref="Y365:AH365" si="374">Y$2*POWER($V365,Y$3)*POWER($W365,Y$4)*POWER($X365,Y$5)</f>
        <v>0.1283647541</v>
      </c>
      <c r="Z365" s="34">
        <f t="shared" si="374"/>
        <v>-0.1342435985</v>
      </c>
      <c r="AA365" s="34">
        <f t="shared" si="374"/>
        <v>0.1783339676</v>
      </c>
      <c r="AB365" s="34">
        <f t="shared" si="374"/>
        <v>0.5904724984</v>
      </c>
      <c r="AC365" s="34">
        <f t="shared" si="374"/>
        <v>0.03482688987</v>
      </c>
      <c r="AD365" s="34">
        <f t="shared" si="374"/>
        <v>0.000117719219</v>
      </c>
      <c r="AE365" s="34">
        <f t="shared" si="374"/>
        <v>-0.01506294065</v>
      </c>
      <c r="AF365" s="34">
        <f t="shared" si="374"/>
        <v>-0.06304313308</v>
      </c>
      <c r="AG365" s="34">
        <f t="shared" si="374"/>
        <v>-0.0735200689</v>
      </c>
      <c r="AH365" s="34">
        <f t="shared" si="374"/>
        <v>-0.01237298972</v>
      </c>
      <c r="AI365" s="34">
        <f t="shared" si="11"/>
        <v>0.6338730984</v>
      </c>
      <c r="AJ365" s="35">
        <f t="shared" si="12"/>
        <v>0.6308724832</v>
      </c>
      <c r="AK365" s="36">
        <f t="shared" si="13"/>
        <v>0.003000615194</v>
      </c>
      <c r="AL365" s="37">
        <f t="shared" si="14"/>
        <v>94</v>
      </c>
      <c r="AM365" s="37">
        <f t="shared" si="15"/>
        <v>94</v>
      </c>
      <c r="AN365" s="37">
        <f t="shared" si="16"/>
        <v>0</v>
      </c>
    </row>
    <row r="366">
      <c r="A366" s="15">
        <f t="shared" si="17"/>
        <v>360</v>
      </c>
      <c r="B366" s="15">
        <v>6.0</v>
      </c>
      <c r="C366" s="15" t="s">
        <v>406</v>
      </c>
      <c r="D366" s="16">
        <v>970.0</v>
      </c>
      <c r="E366" s="17">
        <v>7.0</v>
      </c>
      <c r="F366" s="17">
        <v>3.0</v>
      </c>
      <c r="G366" s="17">
        <v>19.0</v>
      </c>
      <c r="H366" s="18">
        <v>1.0</v>
      </c>
      <c r="I366" s="18">
        <v>2.0</v>
      </c>
      <c r="J366" s="18">
        <v>12.0</v>
      </c>
      <c r="K366" s="19">
        <v>31.0</v>
      </c>
      <c r="L366" s="19">
        <v>62.0</v>
      </c>
      <c r="M366" s="19">
        <v>74.0</v>
      </c>
      <c r="N366" s="20">
        <v>7.0</v>
      </c>
      <c r="O366" s="20">
        <v>4.0</v>
      </c>
      <c r="P366" s="20">
        <v>31.0</v>
      </c>
      <c r="Q366" s="29">
        <f t="shared" si="2"/>
        <v>229</v>
      </c>
      <c r="R366" s="30">
        <f t="shared" si="3"/>
        <v>93</v>
      </c>
      <c r="S366" s="30">
        <f t="shared" si="4"/>
        <v>31</v>
      </c>
      <c r="T366" s="30">
        <f t="shared" si="5"/>
        <v>74</v>
      </c>
      <c r="U366" s="30">
        <f t="shared" si="6"/>
        <v>31</v>
      </c>
      <c r="V366" s="31">
        <f t="shared" si="7"/>
        <v>0.7047619048</v>
      </c>
      <c r="W366" s="32">
        <f t="shared" si="8"/>
        <v>0.09587628866</v>
      </c>
      <c r="X366" s="33">
        <f t="shared" si="9"/>
        <v>0.03195876289</v>
      </c>
      <c r="Y366" s="34">
        <f t="shared" ref="Y366:AH366" si="375">Y$2*POWER($V366,Y$3)*POWER($W366,Y$4)*POWER($X366,Y$5)</f>
        <v>0.1283647541</v>
      </c>
      <c r="Z366" s="34">
        <f t="shared" si="375"/>
        <v>-0.1053794948</v>
      </c>
      <c r="AA366" s="34">
        <f t="shared" si="375"/>
        <v>0.4335170059</v>
      </c>
      <c r="AB366" s="34">
        <f t="shared" si="375"/>
        <v>0.5680675706</v>
      </c>
      <c r="AC366" s="34">
        <f t="shared" si="375"/>
        <v>0.0214604956</v>
      </c>
      <c r="AD366" s="34">
        <f t="shared" si="375"/>
        <v>0.0002246373493</v>
      </c>
      <c r="AE366" s="34">
        <f t="shared" si="375"/>
        <v>-0.08901309419</v>
      </c>
      <c r="AF366" s="34">
        <f t="shared" si="375"/>
        <v>-0.04761026931</v>
      </c>
      <c r="AG366" s="34">
        <f t="shared" si="375"/>
        <v>-0.1719405432</v>
      </c>
      <c r="AH366" s="34">
        <f t="shared" si="375"/>
        <v>-0.01145184067</v>
      </c>
      <c r="AI366" s="34">
        <f t="shared" si="11"/>
        <v>0.7262392214</v>
      </c>
      <c r="AJ366" s="35">
        <f t="shared" si="12"/>
        <v>0.7292576419</v>
      </c>
      <c r="AK366" s="36">
        <f t="shared" si="13"/>
        <v>0.003018420536</v>
      </c>
      <c r="AL366" s="37">
        <f t="shared" si="14"/>
        <v>167</v>
      </c>
      <c r="AM366" s="37">
        <f t="shared" si="15"/>
        <v>167</v>
      </c>
      <c r="AN366" s="37">
        <f t="shared" si="16"/>
        <v>0</v>
      </c>
    </row>
    <row r="367">
      <c r="A367" s="15">
        <f t="shared" si="17"/>
        <v>361</v>
      </c>
      <c r="B367" s="15">
        <v>3.0</v>
      </c>
      <c r="C367" s="15" t="s">
        <v>407</v>
      </c>
      <c r="D367" s="16">
        <v>675.0</v>
      </c>
      <c r="E367" s="17">
        <v>6.0</v>
      </c>
      <c r="F367" s="17">
        <v>3.0</v>
      </c>
      <c r="G367" s="17">
        <v>6.0</v>
      </c>
      <c r="H367" s="18">
        <v>8.0</v>
      </c>
      <c r="I367" s="18">
        <v>2.0</v>
      </c>
      <c r="J367" s="18">
        <v>16.0</v>
      </c>
      <c r="K367" s="19">
        <v>28.0</v>
      </c>
      <c r="L367" s="19">
        <v>13.0</v>
      </c>
      <c r="M367" s="19">
        <v>51.0</v>
      </c>
      <c r="N367" s="20">
        <v>6.0</v>
      </c>
      <c r="O367" s="20">
        <v>0.0</v>
      </c>
      <c r="P367" s="20">
        <v>11.0</v>
      </c>
      <c r="Q367" s="29">
        <f t="shared" si="2"/>
        <v>125</v>
      </c>
      <c r="R367" s="30">
        <f t="shared" si="3"/>
        <v>41</v>
      </c>
      <c r="S367" s="30">
        <f t="shared" si="4"/>
        <v>22</v>
      </c>
      <c r="T367" s="30">
        <f t="shared" si="5"/>
        <v>51</v>
      </c>
      <c r="U367" s="30">
        <f t="shared" si="6"/>
        <v>11</v>
      </c>
      <c r="V367" s="31">
        <f t="shared" si="7"/>
        <v>0.698630137</v>
      </c>
      <c r="W367" s="32">
        <f t="shared" si="8"/>
        <v>0.06074074074</v>
      </c>
      <c r="X367" s="33">
        <f t="shared" si="9"/>
        <v>0.0162962963</v>
      </c>
      <c r="Y367" s="34">
        <f t="shared" ref="Y367:AH367" si="376">Y$2*POWER($V367,Y$3)*POWER($W367,Y$4)*POWER($X367,Y$5)</f>
        <v>0.1283647541</v>
      </c>
      <c r="Z367" s="34">
        <f t="shared" si="376"/>
        <v>-0.05373472927</v>
      </c>
      <c r="AA367" s="34">
        <f t="shared" si="376"/>
        <v>0.274647094</v>
      </c>
      <c r="AB367" s="34">
        <f t="shared" si="376"/>
        <v>0.5631251094</v>
      </c>
      <c r="AC367" s="34">
        <f t="shared" si="376"/>
        <v>0.005580044376</v>
      </c>
      <c r="AD367" s="34">
        <f t="shared" si="376"/>
        <v>0.00007256877436</v>
      </c>
      <c r="AE367" s="34">
        <f t="shared" si="376"/>
        <v>-0.03572659584</v>
      </c>
      <c r="AF367" s="34">
        <f t="shared" si="376"/>
        <v>-0.0240660318</v>
      </c>
      <c r="AG367" s="34">
        <f t="shared" si="376"/>
        <v>-0.1079821721</v>
      </c>
      <c r="AH367" s="34">
        <f t="shared" si="376"/>
        <v>-0.01125343451</v>
      </c>
      <c r="AI367" s="34">
        <f t="shared" si="11"/>
        <v>0.739026607</v>
      </c>
      <c r="AJ367" s="35">
        <f t="shared" si="12"/>
        <v>0.736</v>
      </c>
      <c r="AK367" s="36">
        <f t="shared" si="13"/>
        <v>0.003026607047</v>
      </c>
      <c r="AL367" s="37">
        <f t="shared" si="14"/>
        <v>92</v>
      </c>
      <c r="AM367" s="37">
        <f t="shared" si="15"/>
        <v>92</v>
      </c>
      <c r="AN367" s="37">
        <f t="shared" si="16"/>
        <v>0</v>
      </c>
    </row>
    <row r="368">
      <c r="A368" s="15">
        <f t="shared" si="17"/>
        <v>362</v>
      </c>
      <c r="B368" s="15">
        <v>8.0</v>
      </c>
      <c r="C368" s="15" t="s">
        <v>408</v>
      </c>
      <c r="D368" s="16">
        <v>701.0</v>
      </c>
      <c r="E368" s="17">
        <v>5.0</v>
      </c>
      <c r="F368" s="17">
        <v>1.0</v>
      </c>
      <c r="G368" s="17">
        <v>17.0</v>
      </c>
      <c r="H368" s="18">
        <v>3.0</v>
      </c>
      <c r="I368" s="18">
        <v>5.0</v>
      </c>
      <c r="J368" s="18">
        <v>28.0</v>
      </c>
      <c r="K368" s="19">
        <v>7.0</v>
      </c>
      <c r="L368" s="19">
        <v>17.0</v>
      </c>
      <c r="M368" s="19">
        <v>27.0</v>
      </c>
      <c r="N368" s="20">
        <v>10.0</v>
      </c>
      <c r="O368" s="20">
        <v>1.0</v>
      </c>
      <c r="P368" s="20">
        <v>30.0</v>
      </c>
      <c r="Q368" s="29">
        <f t="shared" si="2"/>
        <v>126</v>
      </c>
      <c r="R368" s="30">
        <f t="shared" si="3"/>
        <v>24</v>
      </c>
      <c r="S368" s="30">
        <f t="shared" si="4"/>
        <v>45</v>
      </c>
      <c r="T368" s="30">
        <f t="shared" si="5"/>
        <v>27</v>
      </c>
      <c r="U368" s="30">
        <f t="shared" si="6"/>
        <v>30</v>
      </c>
      <c r="V368" s="31">
        <f t="shared" si="7"/>
        <v>0.375</v>
      </c>
      <c r="W368" s="32">
        <f t="shared" si="8"/>
        <v>0.03423680456</v>
      </c>
      <c r="X368" s="33">
        <f t="shared" si="9"/>
        <v>0.04279600571</v>
      </c>
      <c r="Y368" s="34">
        <f t="shared" ref="Y368:AH368" si="377">Y$2*POWER($V368,Y$3)*POWER($W368,Y$4)*POWER($X368,Y$5)</f>
        <v>0.1283647541</v>
      </c>
      <c r="Z368" s="34">
        <f t="shared" si="377"/>
        <v>-0.1411137683</v>
      </c>
      <c r="AA368" s="34">
        <f t="shared" si="377"/>
        <v>0.1548061279</v>
      </c>
      <c r="AB368" s="34">
        <f t="shared" si="377"/>
        <v>0.3022656837</v>
      </c>
      <c r="AC368" s="34">
        <f t="shared" si="377"/>
        <v>0.03848276791</v>
      </c>
      <c r="AD368" s="34">
        <f t="shared" si="377"/>
        <v>0.0001074180471</v>
      </c>
      <c r="AE368" s="34">
        <f t="shared" si="377"/>
        <v>-0.01135057641</v>
      </c>
      <c r="AF368" s="34">
        <f t="shared" si="377"/>
        <v>-0.03392366473</v>
      </c>
      <c r="AG368" s="34">
        <f t="shared" si="377"/>
        <v>-0.03267000123</v>
      </c>
      <c r="AH368" s="34">
        <f t="shared" si="377"/>
        <v>-0.003242298469</v>
      </c>
      <c r="AI368" s="34">
        <f t="shared" si="11"/>
        <v>0.4017264425</v>
      </c>
      <c r="AJ368" s="35">
        <f t="shared" si="12"/>
        <v>0.4047619048</v>
      </c>
      <c r="AK368" s="36">
        <f t="shared" si="13"/>
        <v>0.003035462278</v>
      </c>
      <c r="AL368" s="37">
        <f t="shared" si="14"/>
        <v>51</v>
      </c>
      <c r="AM368" s="37">
        <f t="shared" si="15"/>
        <v>51</v>
      </c>
      <c r="AN368" s="37">
        <f t="shared" si="16"/>
        <v>0</v>
      </c>
    </row>
    <row r="369">
      <c r="A369" s="15">
        <f t="shared" si="17"/>
        <v>363</v>
      </c>
      <c r="B369" s="15">
        <v>3.0</v>
      </c>
      <c r="C369" s="15" t="s">
        <v>409</v>
      </c>
      <c r="D369" s="38">
        <v>1203.0</v>
      </c>
      <c r="E369" s="17">
        <v>5.0</v>
      </c>
      <c r="F369" s="17">
        <v>8.0</v>
      </c>
      <c r="G369" s="17">
        <v>12.0</v>
      </c>
      <c r="H369" s="18">
        <v>5.0</v>
      </c>
      <c r="I369" s="18">
        <v>5.0</v>
      </c>
      <c r="J369" s="18">
        <v>16.0</v>
      </c>
      <c r="K369" s="19">
        <v>28.0</v>
      </c>
      <c r="L369" s="19">
        <v>30.0</v>
      </c>
      <c r="M369" s="19">
        <v>71.0</v>
      </c>
      <c r="N369" s="20">
        <v>3.0</v>
      </c>
      <c r="O369" s="20">
        <v>2.0</v>
      </c>
      <c r="P369" s="20">
        <v>17.0</v>
      </c>
      <c r="Q369" s="29">
        <f t="shared" si="2"/>
        <v>174</v>
      </c>
      <c r="R369" s="30">
        <f t="shared" si="3"/>
        <v>58</v>
      </c>
      <c r="S369" s="30">
        <f t="shared" si="4"/>
        <v>28</v>
      </c>
      <c r="T369" s="30">
        <f t="shared" si="5"/>
        <v>71</v>
      </c>
      <c r="U369" s="30">
        <f t="shared" si="6"/>
        <v>17</v>
      </c>
      <c r="V369" s="31">
        <f t="shared" si="7"/>
        <v>0.7171717172</v>
      </c>
      <c r="W369" s="32">
        <f t="shared" si="8"/>
        <v>0.04821280133</v>
      </c>
      <c r="X369" s="33">
        <f t="shared" si="9"/>
        <v>0.01413133832</v>
      </c>
      <c r="Y369" s="34">
        <f t="shared" ref="Y369:AH369" si="378">Y$2*POWER($V369,Y$3)*POWER($W369,Y$4)*POWER($X369,Y$5)</f>
        <v>0.1283647541</v>
      </c>
      <c r="Z369" s="34">
        <f t="shared" si="378"/>
        <v>-0.04659608693</v>
      </c>
      <c r="AA369" s="34">
        <f t="shared" si="378"/>
        <v>0.2180004</v>
      </c>
      <c r="AB369" s="34">
        <f t="shared" si="378"/>
        <v>0.5780703985</v>
      </c>
      <c r="AC369" s="34">
        <f t="shared" si="378"/>
        <v>0.004195912434</v>
      </c>
      <c r="AD369" s="34">
        <f t="shared" si="378"/>
        <v>0.00004994896025</v>
      </c>
      <c r="AE369" s="34">
        <f t="shared" si="378"/>
        <v>-0.02250900003</v>
      </c>
      <c r="AF369" s="34">
        <f t="shared" si="378"/>
        <v>-0.02142272466</v>
      </c>
      <c r="AG369" s="34">
        <f t="shared" si="378"/>
        <v>-0.08798531227</v>
      </c>
      <c r="AH369" s="34">
        <f t="shared" si="378"/>
        <v>-0.01185869131</v>
      </c>
      <c r="AI369" s="34">
        <f t="shared" si="11"/>
        <v>0.7383095987</v>
      </c>
      <c r="AJ369" s="35">
        <f t="shared" si="12"/>
        <v>0.7413793103</v>
      </c>
      <c r="AK369" s="36">
        <f t="shared" si="13"/>
        <v>0.003069711602</v>
      </c>
      <c r="AL369" s="37">
        <f t="shared" si="14"/>
        <v>129</v>
      </c>
      <c r="AM369" s="37">
        <f t="shared" si="15"/>
        <v>129</v>
      </c>
      <c r="AN369" s="37">
        <f t="shared" si="16"/>
        <v>0</v>
      </c>
    </row>
    <row r="370">
      <c r="A370" s="15">
        <f t="shared" si="17"/>
        <v>364</v>
      </c>
      <c r="B370" s="15">
        <v>3.0</v>
      </c>
      <c r="C370" s="15" t="s">
        <v>410</v>
      </c>
      <c r="D370" s="16">
        <v>963.0</v>
      </c>
      <c r="E370" s="17">
        <v>2.0</v>
      </c>
      <c r="F370" s="17">
        <v>3.0</v>
      </c>
      <c r="G370" s="17">
        <v>24.0</v>
      </c>
      <c r="H370" s="18">
        <v>3.0</v>
      </c>
      <c r="I370" s="18">
        <v>3.0</v>
      </c>
      <c r="J370" s="18">
        <v>21.0</v>
      </c>
      <c r="K370" s="19">
        <v>14.0</v>
      </c>
      <c r="L370" s="19">
        <v>12.0</v>
      </c>
      <c r="M370" s="19">
        <v>79.0</v>
      </c>
      <c r="N370" s="20">
        <v>3.0</v>
      </c>
      <c r="O370" s="20">
        <v>0.0</v>
      </c>
      <c r="P370" s="20">
        <v>27.0</v>
      </c>
      <c r="Q370" s="29">
        <f t="shared" si="2"/>
        <v>177</v>
      </c>
      <c r="R370" s="30">
        <f t="shared" si="3"/>
        <v>26</v>
      </c>
      <c r="S370" s="30">
        <f t="shared" si="4"/>
        <v>45</v>
      </c>
      <c r="T370" s="30">
        <f t="shared" si="5"/>
        <v>79</v>
      </c>
      <c r="U370" s="30">
        <f t="shared" si="6"/>
        <v>27</v>
      </c>
      <c r="V370" s="31">
        <f t="shared" si="7"/>
        <v>0.6370967742</v>
      </c>
      <c r="W370" s="32">
        <f t="shared" si="8"/>
        <v>0.02699896158</v>
      </c>
      <c r="X370" s="33">
        <f t="shared" si="9"/>
        <v>0.02803738318</v>
      </c>
      <c r="Y370" s="34">
        <f t="shared" ref="Y370:AH370" si="379">Y$2*POWER($V370,Y$3)*POWER($W370,Y$4)*POWER($X370,Y$5)</f>
        <v>0.1283647541</v>
      </c>
      <c r="Z370" s="34">
        <f t="shared" si="379"/>
        <v>-0.09244930057</v>
      </c>
      <c r="AA370" s="34">
        <f t="shared" si="379"/>
        <v>0.1220792873</v>
      </c>
      <c r="AB370" s="34">
        <f t="shared" si="379"/>
        <v>0.5135266454</v>
      </c>
      <c r="AC370" s="34">
        <f t="shared" si="379"/>
        <v>0.01651713742</v>
      </c>
      <c r="AD370" s="34">
        <f t="shared" si="379"/>
        <v>0.00005549646621</v>
      </c>
      <c r="AE370" s="34">
        <f t="shared" si="379"/>
        <v>-0.007058714084</v>
      </c>
      <c r="AF370" s="34">
        <f t="shared" si="379"/>
        <v>-0.0377581877</v>
      </c>
      <c r="AG370" s="34">
        <f t="shared" si="379"/>
        <v>-0.04377005843</v>
      </c>
      <c r="AH370" s="34">
        <f t="shared" si="379"/>
        <v>-0.009358392761</v>
      </c>
      <c r="AI370" s="34">
        <f t="shared" si="11"/>
        <v>0.5901486671</v>
      </c>
      <c r="AJ370" s="35">
        <f t="shared" si="12"/>
        <v>0.593220339</v>
      </c>
      <c r="AK370" s="36">
        <f t="shared" si="13"/>
        <v>0.003071671843</v>
      </c>
      <c r="AL370" s="37">
        <f t="shared" si="14"/>
        <v>105</v>
      </c>
      <c r="AM370" s="37">
        <f t="shared" si="15"/>
        <v>105</v>
      </c>
      <c r="AN370" s="37">
        <f t="shared" si="16"/>
        <v>0</v>
      </c>
    </row>
    <row r="371">
      <c r="A371" s="15">
        <f t="shared" si="17"/>
        <v>365</v>
      </c>
      <c r="B371" s="15">
        <v>11.0</v>
      </c>
      <c r="C371" s="15" t="s">
        <v>411</v>
      </c>
      <c r="D371" s="38">
        <v>501.0</v>
      </c>
      <c r="E371" s="17">
        <v>1.0</v>
      </c>
      <c r="F371" s="17">
        <v>1.0</v>
      </c>
      <c r="G371" s="17">
        <v>14.0</v>
      </c>
      <c r="H371" s="18">
        <v>2.0</v>
      </c>
      <c r="I371" s="18">
        <v>2.0</v>
      </c>
      <c r="J371" s="18">
        <v>10.0</v>
      </c>
      <c r="K371" s="19">
        <v>3.0</v>
      </c>
      <c r="L371" s="19">
        <v>8.0</v>
      </c>
      <c r="M371" s="19">
        <v>16.0</v>
      </c>
      <c r="N371" s="20">
        <v>1.0</v>
      </c>
      <c r="O371" s="20">
        <v>3.0</v>
      </c>
      <c r="P371" s="20">
        <v>11.0</v>
      </c>
      <c r="Q371" s="29">
        <f t="shared" si="2"/>
        <v>62</v>
      </c>
      <c r="R371" s="30">
        <f t="shared" si="3"/>
        <v>11</v>
      </c>
      <c r="S371" s="30">
        <f t="shared" si="4"/>
        <v>24</v>
      </c>
      <c r="T371" s="30">
        <f t="shared" si="5"/>
        <v>16</v>
      </c>
      <c r="U371" s="30">
        <f t="shared" si="6"/>
        <v>11</v>
      </c>
      <c r="V371" s="31">
        <f t="shared" si="7"/>
        <v>0.4</v>
      </c>
      <c r="W371" s="32">
        <f t="shared" si="8"/>
        <v>0.02195608782</v>
      </c>
      <c r="X371" s="33">
        <f t="shared" si="9"/>
        <v>0.02195608782</v>
      </c>
      <c r="Y371" s="34">
        <f t="shared" ref="Y371:AH371" si="380">Y$2*POWER($V371,Y$3)*POWER($W371,Y$4)*POWER($X371,Y$5)</f>
        <v>0.1283647541</v>
      </c>
      <c r="Z371" s="34">
        <f t="shared" si="380"/>
        <v>-0.07239709033</v>
      </c>
      <c r="AA371" s="34">
        <f t="shared" si="380"/>
        <v>0.09927728313</v>
      </c>
      <c r="AB371" s="34">
        <f t="shared" si="380"/>
        <v>0.3224167293</v>
      </c>
      <c r="AC371" s="34">
        <f t="shared" si="380"/>
        <v>0.01012907406</v>
      </c>
      <c r="AD371" s="34">
        <f t="shared" si="380"/>
        <v>0.00003534196647</v>
      </c>
      <c r="AE371" s="34">
        <f t="shared" si="380"/>
        <v>-0.004668113296</v>
      </c>
      <c r="AF371" s="34">
        <f t="shared" si="380"/>
        <v>-0.01856449793</v>
      </c>
      <c r="AG371" s="34">
        <f t="shared" si="380"/>
        <v>-0.02234804875</v>
      </c>
      <c r="AH371" s="34">
        <f t="shared" si="380"/>
        <v>-0.003689015147</v>
      </c>
      <c r="AI371" s="34">
        <f t="shared" si="11"/>
        <v>0.4385564171</v>
      </c>
      <c r="AJ371" s="35">
        <f t="shared" si="12"/>
        <v>0.435483871</v>
      </c>
      <c r="AK371" s="36">
        <f t="shared" si="13"/>
        <v>0.00307254611</v>
      </c>
      <c r="AL371" s="37">
        <f t="shared" si="14"/>
        <v>27</v>
      </c>
      <c r="AM371" s="37">
        <f t="shared" si="15"/>
        <v>27</v>
      </c>
      <c r="AN371" s="37">
        <f t="shared" si="16"/>
        <v>0</v>
      </c>
    </row>
    <row r="372">
      <c r="A372" s="15">
        <f t="shared" si="17"/>
        <v>366</v>
      </c>
      <c r="B372" s="15">
        <v>8.0</v>
      </c>
      <c r="C372" s="15" t="s">
        <v>412</v>
      </c>
      <c r="D372" s="16">
        <v>672.0</v>
      </c>
      <c r="E372" s="17">
        <v>4.0</v>
      </c>
      <c r="F372" s="17">
        <v>0.0</v>
      </c>
      <c r="G372" s="17">
        <v>17.0</v>
      </c>
      <c r="H372" s="18">
        <v>0.0</v>
      </c>
      <c r="I372" s="18">
        <v>2.0</v>
      </c>
      <c r="J372" s="18">
        <v>17.0</v>
      </c>
      <c r="K372" s="19">
        <v>4.0</v>
      </c>
      <c r="L372" s="19">
        <v>14.0</v>
      </c>
      <c r="M372" s="19">
        <v>27.0</v>
      </c>
      <c r="N372" s="20">
        <v>5.0</v>
      </c>
      <c r="O372" s="20">
        <v>0.0</v>
      </c>
      <c r="P372" s="20">
        <v>22.0</v>
      </c>
      <c r="Q372" s="29">
        <f t="shared" si="2"/>
        <v>101</v>
      </c>
      <c r="R372" s="30">
        <f t="shared" si="3"/>
        <v>18</v>
      </c>
      <c r="S372" s="30">
        <f t="shared" si="4"/>
        <v>34</v>
      </c>
      <c r="T372" s="30">
        <f t="shared" si="5"/>
        <v>27</v>
      </c>
      <c r="U372" s="30">
        <f t="shared" si="6"/>
        <v>22</v>
      </c>
      <c r="V372" s="31">
        <f t="shared" si="7"/>
        <v>0.4426229508</v>
      </c>
      <c r="W372" s="32">
        <f t="shared" si="8"/>
        <v>0.02678571429</v>
      </c>
      <c r="X372" s="33">
        <f t="shared" si="9"/>
        <v>0.03273809524</v>
      </c>
      <c r="Y372" s="34">
        <f t="shared" ref="Y372:AH372" si="381">Y$2*POWER($V372,Y$3)*POWER($W372,Y$4)*POWER($X372,Y$5)</f>
        <v>0.1283647541</v>
      </c>
      <c r="Z372" s="34">
        <f t="shared" si="381"/>
        <v>-0.1079492329</v>
      </c>
      <c r="AA372" s="34">
        <f t="shared" si="381"/>
        <v>0.1211150621</v>
      </c>
      <c r="AB372" s="34">
        <f t="shared" si="381"/>
        <v>0.3567726103</v>
      </c>
      <c r="AC372" s="34">
        <f t="shared" si="381"/>
        <v>0.02251990964</v>
      </c>
      <c r="AD372" s="34">
        <f t="shared" si="381"/>
        <v>0.0000642891127</v>
      </c>
      <c r="AE372" s="34">
        <f t="shared" si="381"/>
        <v>-0.006947650022</v>
      </c>
      <c r="AF372" s="34">
        <f t="shared" si="381"/>
        <v>-0.0306306064</v>
      </c>
      <c r="AG372" s="34">
        <f t="shared" si="381"/>
        <v>-0.03016906291</v>
      </c>
      <c r="AH372" s="34">
        <f t="shared" si="381"/>
        <v>-0.004517085532</v>
      </c>
      <c r="AI372" s="34">
        <f t="shared" si="11"/>
        <v>0.4486229875</v>
      </c>
      <c r="AJ372" s="35">
        <f t="shared" si="12"/>
        <v>0.4455445545</v>
      </c>
      <c r="AK372" s="36">
        <f t="shared" si="13"/>
        <v>0.003078433019</v>
      </c>
      <c r="AL372" s="37">
        <f t="shared" si="14"/>
        <v>45</v>
      </c>
      <c r="AM372" s="37">
        <f t="shared" si="15"/>
        <v>45</v>
      </c>
      <c r="AN372" s="37">
        <f t="shared" si="16"/>
        <v>0</v>
      </c>
    </row>
    <row r="373">
      <c r="A373" s="15">
        <f t="shared" si="17"/>
        <v>367</v>
      </c>
      <c r="B373" s="15">
        <v>6.0</v>
      </c>
      <c r="C373" s="15" t="s">
        <v>413</v>
      </c>
      <c r="D373" s="16">
        <v>689.0</v>
      </c>
      <c r="E373" s="17">
        <v>1.0</v>
      </c>
      <c r="F373" s="17">
        <v>3.0</v>
      </c>
      <c r="G373" s="17">
        <v>16.0</v>
      </c>
      <c r="H373" s="18">
        <v>3.0</v>
      </c>
      <c r="I373" s="18">
        <v>5.0</v>
      </c>
      <c r="J373" s="18">
        <v>21.0</v>
      </c>
      <c r="K373" s="19">
        <v>12.0</v>
      </c>
      <c r="L373" s="19">
        <v>17.0</v>
      </c>
      <c r="M373" s="19">
        <v>58.0</v>
      </c>
      <c r="N373" s="20">
        <v>0.0</v>
      </c>
      <c r="O373" s="20">
        <v>4.0</v>
      </c>
      <c r="P373" s="20">
        <v>16.0</v>
      </c>
      <c r="Q373" s="29">
        <f t="shared" si="2"/>
        <v>140</v>
      </c>
      <c r="R373" s="30">
        <f t="shared" si="3"/>
        <v>29</v>
      </c>
      <c r="S373" s="30">
        <f t="shared" si="4"/>
        <v>37</v>
      </c>
      <c r="T373" s="30">
        <f t="shared" si="5"/>
        <v>58</v>
      </c>
      <c r="U373" s="30">
        <f t="shared" si="6"/>
        <v>16</v>
      </c>
      <c r="V373" s="31">
        <f t="shared" si="7"/>
        <v>0.6105263158</v>
      </c>
      <c r="W373" s="32">
        <f t="shared" si="8"/>
        <v>0.04208998549</v>
      </c>
      <c r="X373" s="33">
        <f t="shared" si="9"/>
        <v>0.02322206096</v>
      </c>
      <c r="Y373" s="34">
        <f t="shared" ref="Y373:AH373" si="382">Y$2*POWER($V373,Y$3)*POWER($W373,Y$4)*POWER($X373,Y$5)</f>
        <v>0.1283647541</v>
      </c>
      <c r="Z373" s="34">
        <f t="shared" si="382"/>
        <v>-0.07657145746</v>
      </c>
      <c r="AA373" s="34">
        <f t="shared" si="382"/>
        <v>0.1903152984</v>
      </c>
      <c r="AB373" s="34">
        <f t="shared" si="382"/>
        <v>0.4921097447</v>
      </c>
      <c r="AC373" s="34">
        <f t="shared" si="382"/>
        <v>0.01133082024</v>
      </c>
      <c r="AD373" s="34">
        <f t="shared" si="382"/>
        <v>0.00007165728161</v>
      </c>
      <c r="AE373" s="34">
        <f t="shared" si="382"/>
        <v>-0.0171549328</v>
      </c>
      <c r="AF373" s="34">
        <f t="shared" si="382"/>
        <v>-0.02996907971</v>
      </c>
      <c r="AG373" s="34">
        <f t="shared" si="382"/>
        <v>-0.06538947096</v>
      </c>
      <c r="AH373" s="34">
        <f t="shared" si="382"/>
        <v>-0.008594076839</v>
      </c>
      <c r="AI373" s="34">
        <f t="shared" si="11"/>
        <v>0.6245132569</v>
      </c>
      <c r="AJ373" s="35">
        <f t="shared" si="12"/>
        <v>0.6214285714</v>
      </c>
      <c r="AK373" s="36">
        <f t="shared" si="13"/>
        <v>0.003084685501</v>
      </c>
      <c r="AL373" s="37">
        <f t="shared" si="14"/>
        <v>87</v>
      </c>
      <c r="AM373" s="37">
        <f t="shared" si="15"/>
        <v>87</v>
      </c>
      <c r="AN373" s="37">
        <f t="shared" si="16"/>
        <v>0</v>
      </c>
    </row>
    <row r="374">
      <c r="A374" s="15">
        <f t="shared" si="17"/>
        <v>368</v>
      </c>
      <c r="B374" s="15">
        <v>6.0</v>
      </c>
      <c r="C374" s="15" t="s">
        <v>414</v>
      </c>
      <c r="D374" s="16">
        <v>888.0</v>
      </c>
      <c r="E374" s="17">
        <v>6.0</v>
      </c>
      <c r="F374" s="17">
        <v>6.0</v>
      </c>
      <c r="G374" s="17">
        <v>61.0</v>
      </c>
      <c r="H374" s="18">
        <v>2.0</v>
      </c>
      <c r="I374" s="18">
        <v>2.0</v>
      </c>
      <c r="J374" s="18">
        <v>30.0</v>
      </c>
      <c r="K374" s="19">
        <v>21.0</v>
      </c>
      <c r="L374" s="19">
        <v>30.0</v>
      </c>
      <c r="M374" s="19">
        <v>85.0</v>
      </c>
      <c r="N374" s="20">
        <v>9.0</v>
      </c>
      <c r="O374" s="20">
        <v>7.0</v>
      </c>
      <c r="P374" s="20">
        <v>48.0</v>
      </c>
      <c r="Q374" s="29">
        <f t="shared" si="2"/>
        <v>275</v>
      </c>
      <c r="R374" s="30">
        <f t="shared" si="3"/>
        <v>51</v>
      </c>
      <c r="S374" s="30">
        <f t="shared" si="4"/>
        <v>91</v>
      </c>
      <c r="T374" s="30">
        <f t="shared" si="5"/>
        <v>85</v>
      </c>
      <c r="U374" s="30">
        <f t="shared" si="6"/>
        <v>48</v>
      </c>
      <c r="V374" s="31">
        <f t="shared" si="7"/>
        <v>0.4829545455</v>
      </c>
      <c r="W374" s="32">
        <f t="shared" si="8"/>
        <v>0.05743243243</v>
      </c>
      <c r="X374" s="33">
        <f t="shared" si="9"/>
        <v>0.05405405405</v>
      </c>
      <c r="Y374" s="34">
        <f t="shared" ref="Y374:AH374" si="383">Y$2*POWER($V374,Y$3)*POWER($W374,Y$4)*POWER($X374,Y$5)</f>
        <v>0.1283647541</v>
      </c>
      <c r="Z374" s="34">
        <f t="shared" si="383"/>
        <v>-0.1782355885</v>
      </c>
      <c r="AA374" s="34">
        <f t="shared" si="383"/>
        <v>0.2596881512</v>
      </c>
      <c r="AB374" s="34">
        <f t="shared" si="383"/>
        <v>0.3892815623</v>
      </c>
      <c r="AC374" s="34">
        <f t="shared" si="383"/>
        <v>0.06139264877</v>
      </c>
      <c r="AD374" s="34">
        <f t="shared" si="383"/>
        <v>0.0002275968641</v>
      </c>
      <c r="AE374" s="34">
        <f t="shared" si="383"/>
        <v>-0.03194080739</v>
      </c>
      <c r="AF374" s="34">
        <f t="shared" si="383"/>
        <v>-0.05518267984</v>
      </c>
      <c r="AG374" s="34">
        <f t="shared" si="383"/>
        <v>-0.07058105207</v>
      </c>
      <c r="AH374" s="34">
        <f t="shared" si="383"/>
        <v>-0.005377779256</v>
      </c>
      <c r="AI374" s="34">
        <f t="shared" si="11"/>
        <v>0.4976368062</v>
      </c>
      <c r="AJ374" s="35">
        <f t="shared" si="12"/>
        <v>0.4945454545</v>
      </c>
      <c r="AK374" s="36">
        <f t="shared" si="13"/>
        <v>0.003091351699</v>
      </c>
      <c r="AL374" s="37">
        <f t="shared" si="14"/>
        <v>136</v>
      </c>
      <c r="AM374" s="37">
        <f t="shared" si="15"/>
        <v>136</v>
      </c>
      <c r="AN374" s="37">
        <f t="shared" si="16"/>
        <v>0</v>
      </c>
    </row>
    <row r="375">
      <c r="A375" s="15">
        <f t="shared" si="17"/>
        <v>369</v>
      </c>
      <c r="B375" s="15">
        <v>11.0</v>
      </c>
      <c r="C375" s="15" t="s">
        <v>415</v>
      </c>
      <c r="D375" s="16">
        <v>361.0</v>
      </c>
      <c r="E375" s="17">
        <v>2.0</v>
      </c>
      <c r="F375" s="17">
        <v>3.0</v>
      </c>
      <c r="G375" s="17">
        <v>9.0</v>
      </c>
      <c r="H375" s="18">
        <v>0.0</v>
      </c>
      <c r="I375" s="18">
        <v>0.0</v>
      </c>
      <c r="J375" s="18">
        <v>5.0</v>
      </c>
      <c r="K375" s="19">
        <v>5.0</v>
      </c>
      <c r="L375" s="19">
        <v>7.0</v>
      </c>
      <c r="M375" s="19">
        <v>14.0</v>
      </c>
      <c r="N375" s="20">
        <v>2.0</v>
      </c>
      <c r="O375" s="20">
        <v>1.0</v>
      </c>
      <c r="P375" s="20">
        <v>9.0</v>
      </c>
      <c r="Q375" s="29">
        <f t="shared" si="2"/>
        <v>49</v>
      </c>
      <c r="R375" s="30">
        <f t="shared" si="3"/>
        <v>12</v>
      </c>
      <c r="S375" s="30">
        <f t="shared" si="4"/>
        <v>14</v>
      </c>
      <c r="T375" s="30">
        <f t="shared" si="5"/>
        <v>14</v>
      </c>
      <c r="U375" s="30">
        <f t="shared" si="6"/>
        <v>9</v>
      </c>
      <c r="V375" s="31">
        <f t="shared" si="7"/>
        <v>0.5</v>
      </c>
      <c r="W375" s="32">
        <f t="shared" si="8"/>
        <v>0.03324099723</v>
      </c>
      <c r="X375" s="33">
        <f t="shared" si="9"/>
        <v>0.02493074792</v>
      </c>
      <c r="Y375" s="34">
        <f t="shared" ref="Y375:AH375" si="384">Y$2*POWER($V375,Y$3)*POWER($W375,Y$4)*POWER($X375,Y$5)</f>
        <v>0.1283647541</v>
      </c>
      <c r="Z375" s="34">
        <f t="shared" si="384"/>
        <v>-0.08220561076</v>
      </c>
      <c r="AA375" s="34">
        <f t="shared" si="384"/>
        <v>0.1503034566</v>
      </c>
      <c r="AB375" s="34">
        <f t="shared" si="384"/>
        <v>0.4030209116</v>
      </c>
      <c r="AC375" s="34">
        <f t="shared" si="384"/>
        <v>0.01305961708</v>
      </c>
      <c r="AD375" s="34">
        <f t="shared" si="384"/>
        <v>0.00006075613573</v>
      </c>
      <c r="AE375" s="34">
        <f t="shared" si="384"/>
        <v>-0.01069989603</v>
      </c>
      <c r="AF375" s="34">
        <f t="shared" si="384"/>
        <v>-0.02634957227</v>
      </c>
      <c r="AG375" s="34">
        <f t="shared" si="384"/>
        <v>-0.04229302099</v>
      </c>
      <c r="AH375" s="34">
        <f t="shared" si="384"/>
        <v>-0.005764086168</v>
      </c>
      <c r="AI375" s="34">
        <f t="shared" si="11"/>
        <v>0.5274973093</v>
      </c>
      <c r="AJ375" s="35">
        <f t="shared" si="12"/>
        <v>0.5306122449</v>
      </c>
      <c r="AK375" s="36">
        <f t="shared" si="13"/>
        <v>0.003114935591</v>
      </c>
      <c r="AL375" s="37">
        <f t="shared" si="14"/>
        <v>26</v>
      </c>
      <c r="AM375" s="37">
        <f t="shared" si="15"/>
        <v>26</v>
      </c>
      <c r="AN375" s="37">
        <f t="shared" si="16"/>
        <v>0</v>
      </c>
    </row>
    <row r="376">
      <c r="A376" s="15">
        <f t="shared" si="17"/>
        <v>370</v>
      </c>
      <c r="B376" s="15">
        <v>6.0</v>
      </c>
      <c r="C376" s="15" t="s">
        <v>416</v>
      </c>
      <c r="D376" s="16">
        <v>495.0</v>
      </c>
      <c r="E376" s="17">
        <v>2.0</v>
      </c>
      <c r="F376" s="17">
        <v>0.0</v>
      </c>
      <c r="G376" s="17">
        <v>13.0</v>
      </c>
      <c r="H376" s="18">
        <v>0.0</v>
      </c>
      <c r="I376" s="18">
        <v>4.0</v>
      </c>
      <c r="J376" s="18">
        <v>11.0</v>
      </c>
      <c r="K376" s="19">
        <v>3.0</v>
      </c>
      <c r="L376" s="19">
        <v>18.0</v>
      </c>
      <c r="M376" s="19">
        <v>47.0</v>
      </c>
      <c r="N376" s="20">
        <v>2.0</v>
      </c>
      <c r="O376" s="20">
        <v>1.0</v>
      </c>
      <c r="P376" s="20">
        <v>9.0</v>
      </c>
      <c r="Q376" s="29">
        <f t="shared" si="2"/>
        <v>101</v>
      </c>
      <c r="R376" s="30">
        <f t="shared" si="3"/>
        <v>21</v>
      </c>
      <c r="S376" s="30">
        <f t="shared" si="4"/>
        <v>24</v>
      </c>
      <c r="T376" s="30">
        <f t="shared" si="5"/>
        <v>47</v>
      </c>
      <c r="U376" s="30">
        <f t="shared" si="6"/>
        <v>9</v>
      </c>
      <c r="V376" s="31">
        <f t="shared" si="7"/>
        <v>0.661971831</v>
      </c>
      <c r="W376" s="32">
        <f t="shared" si="8"/>
        <v>0.04242424242</v>
      </c>
      <c r="X376" s="33">
        <f t="shared" si="9"/>
        <v>0.01818181818</v>
      </c>
      <c r="Y376" s="34">
        <f t="shared" ref="Y376:AH376" si="385">Y$2*POWER($V376,Y$3)*POWER($W376,Y$4)*POWER($X376,Y$5)</f>
        <v>0.1283647541</v>
      </c>
      <c r="Z376" s="34">
        <f t="shared" si="385"/>
        <v>-0.05995197067</v>
      </c>
      <c r="AA376" s="34">
        <f t="shared" si="385"/>
        <v>0.1918266843</v>
      </c>
      <c r="AB376" s="34">
        <f t="shared" si="385"/>
        <v>0.5335769816</v>
      </c>
      <c r="AC376" s="34">
        <f t="shared" si="385"/>
        <v>0.006945994724</v>
      </c>
      <c r="AD376" s="34">
        <f t="shared" si="385"/>
        <v>0.00005654994649</v>
      </c>
      <c r="AE376" s="34">
        <f t="shared" si="385"/>
        <v>-0.01742848596</v>
      </c>
      <c r="AF376" s="34">
        <f t="shared" si="385"/>
        <v>-0.02544163851</v>
      </c>
      <c r="AG376" s="34">
        <f t="shared" si="385"/>
        <v>-0.07146250974</v>
      </c>
      <c r="AH376" s="34">
        <f t="shared" si="385"/>
        <v>-0.01010344483</v>
      </c>
      <c r="AI376" s="34">
        <f t="shared" si="11"/>
        <v>0.6763829149</v>
      </c>
      <c r="AJ376" s="35">
        <f t="shared" si="12"/>
        <v>0.6732673267</v>
      </c>
      <c r="AK376" s="36">
        <f t="shared" si="13"/>
        <v>0.003115588141</v>
      </c>
      <c r="AL376" s="37">
        <f t="shared" si="14"/>
        <v>68</v>
      </c>
      <c r="AM376" s="37">
        <f t="shared" si="15"/>
        <v>68</v>
      </c>
      <c r="AN376" s="37">
        <f t="shared" si="16"/>
        <v>0</v>
      </c>
    </row>
    <row r="377">
      <c r="A377" s="15">
        <f t="shared" si="17"/>
        <v>371</v>
      </c>
      <c r="B377" s="15">
        <v>3.0</v>
      </c>
      <c r="C377" s="15" t="s">
        <v>417</v>
      </c>
      <c r="D377" s="16">
        <v>936.0</v>
      </c>
      <c r="E377" s="17">
        <v>1.0</v>
      </c>
      <c r="F377" s="17">
        <v>1.0</v>
      </c>
      <c r="G377" s="17">
        <v>10.0</v>
      </c>
      <c r="H377" s="18">
        <v>5.0</v>
      </c>
      <c r="I377" s="18">
        <v>2.0</v>
      </c>
      <c r="J377" s="18">
        <v>8.0</v>
      </c>
      <c r="K377" s="19">
        <v>21.0</v>
      </c>
      <c r="L377" s="19">
        <v>14.0</v>
      </c>
      <c r="M377" s="19">
        <v>50.0</v>
      </c>
      <c r="N377" s="20">
        <v>11.0</v>
      </c>
      <c r="O377" s="20">
        <v>1.0</v>
      </c>
      <c r="P377" s="20">
        <v>16.0</v>
      </c>
      <c r="Q377" s="29">
        <f t="shared" si="2"/>
        <v>119</v>
      </c>
      <c r="R377" s="30">
        <f t="shared" si="3"/>
        <v>35</v>
      </c>
      <c r="S377" s="30">
        <f t="shared" si="4"/>
        <v>18</v>
      </c>
      <c r="T377" s="30">
        <f t="shared" si="5"/>
        <v>50</v>
      </c>
      <c r="U377" s="30">
        <f t="shared" si="6"/>
        <v>16</v>
      </c>
      <c r="V377" s="31">
        <f t="shared" si="7"/>
        <v>0.7352941176</v>
      </c>
      <c r="W377" s="32">
        <f t="shared" si="8"/>
        <v>0.03739316239</v>
      </c>
      <c r="X377" s="33">
        <f t="shared" si="9"/>
        <v>0.01709401709</v>
      </c>
      <c r="Y377" s="34">
        <f t="shared" ref="Y377:AH377" si="386">Y$2*POWER($V377,Y$3)*POWER($W377,Y$4)*POWER($X377,Y$5)</f>
        <v>0.1283647541</v>
      </c>
      <c r="Z377" s="34">
        <f t="shared" si="386"/>
        <v>-0.05636510063</v>
      </c>
      <c r="AA377" s="34">
        <f t="shared" si="386"/>
        <v>0.169078007</v>
      </c>
      <c r="AB377" s="34">
        <f t="shared" si="386"/>
        <v>0.5926778112</v>
      </c>
      <c r="AC377" s="34">
        <f t="shared" si="386"/>
        <v>0.006139713358</v>
      </c>
      <c r="AD377" s="34">
        <f t="shared" si="386"/>
        <v>0.00004686160096</v>
      </c>
      <c r="AE377" s="34">
        <f t="shared" si="386"/>
        <v>-0.01353991258</v>
      </c>
      <c r="AF377" s="34">
        <f t="shared" si="386"/>
        <v>-0.02656889444</v>
      </c>
      <c r="AG377" s="34">
        <f t="shared" si="386"/>
        <v>-0.06996453413</v>
      </c>
      <c r="AH377" s="34">
        <f t="shared" si="386"/>
        <v>-0.01246558427</v>
      </c>
      <c r="AI377" s="34">
        <f t="shared" si="11"/>
        <v>0.7174031211</v>
      </c>
      <c r="AJ377" s="35">
        <f t="shared" si="12"/>
        <v>0.7142857143</v>
      </c>
      <c r="AK377" s="36">
        <f t="shared" si="13"/>
        <v>0.003117406846</v>
      </c>
      <c r="AL377" s="37">
        <f t="shared" si="14"/>
        <v>85</v>
      </c>
      <c r="AM377" s="37">
        <f t="shared" si="15"/>
        <v>85</v>
      </c>
      <c r="AN377" s="37">
        <f t="shared" si="16"/>
        <v>0</v>
      </c>
    </row>
    <row r="378">
      <c r="A378" s="15">
        <f t="shared" si="17"/>
        <v>372</v>
      </c>
      <c r="B378" s="15">
        <v>11.0</v>
      </c>
      <c r="C378" s="15" t="s">
        <v>418</v>
      </c>
      <c r="D378" s="16">
        <v>632.0</v>
      </c>
      <c r="E378" s="17">
        <v>6.0</v>
      </c>
      <c r="F378" s="17">
        <v>5.0</v>
      </c>
      <c r="G378" s="17">
        <v>24.0</v>
      </c>
      <c r="H378" s="18">
        <v>4.0</v>
      </c>
      <c r="I378" s="18">
        <v>1.0</v>
      </c>
      <c r="J378" s="18">
        <v>13.0</v>
      </c>
      <c r="K378" s="19">
        <v>26.0</v>
      </c>
      <c r="L378" s="19">
        <v>28.0</v>
      </c>
      <c r="M378" s="19">
        <v>34.0</v>
      </c>
      <c r="N378" s="20">
        <v>4.0</v>
      </c>
      <c r="O378" s="20">
        <v>3.0</v>
      </c>
      <c r="P378" s="20">
        <v>24.0</v>
      </c>
      <c r="Q378" s="29">
        <f t="shared" si="2"/>
        <v>149</v>
      </c>
      <c r="R378" s="30">
        <f t="shared" si="3"/>
        <v>54</v>
      </c>
      <c r="S378" s="30">
        <f t="shared" si="4"/>
        <v>37</v>
      </c>
      <c r="T378" s="30">
        <f t="shared" si="5"/>
        <v>34</v>
      </c>
      <c r="U378" s="30">
        <f t="shared" si="6"/>
        <v>24</v>
      </c>
      <c r="V378" s="31">
        <f t="shared" si="7"/>
        <v>0.4788732394</v>
      </c>
      <c r="W378" s="32">
        <f t="shared" si="8"/>
        <v>0.08544303797</v>
      </c>
      <c r="X378" s="33">
        <f t="shared" si="9"/>
        <v>0.03797468354</v>
      </c>
      <c r="Y378" s="34">
        <f t="shared" ref="Y378:AH378" si="387">Y$2*POWER($V378,Y$3)*POWER($W378,Y$4)*POWER($X378,Y$5)</f>
        <v>0.1283647541</v>
      </c>
      <c r="Z378" s="34">
        <f t="shared" si="387"/>
        <v>-0.1252161413</v>
      </c>
      <c r="AA378" s="34">
        <f t="shared" si="387"/>
        <v>0.3863417172</v>
      </c>
      <c r="AB378" s="34">
        <f t="shared" si="387"/>
        <v>0.385991859</v>
      </c>
      <c r="AC378" s="34">
        <f t="shared" si="387"/>
        <v>0.03030038557</v>
      </c>
      <c r="AD378" s="34">
        <f t="shared" si="387"/>
        <v>0.0002378765532</v>
      </c>
      <c r="AE378" s="34">
        <f t="shared" si="387"/>
        <v>-0.07069437062</v>
      </c>
      <c r="AF378" s="34">
        <f t="shared" si="387"/>
        <v>-0.03843996553</v>
      </c>
      <c r="AG378" s="34">
        <f t="shared" si="387"/>
        <v>-0.1041170631</v>
      </c>
      <c r="AH378" s="34">
        <f t="shared" si="387"/>
        <v>-0.005287271263</v>
      </c>
      <c r="AI378" s="34">
        <f t="shared" si="11"/>
        <v>0.5874817806</v>
      </c>
      <c r="AJ378" s="35">
        <f t="shared" si="12"/>
        <v>0.5906040268</v>
      </c>
      <c r="AK378" s="36">
        <f t="shared" si="13"/>
        <v>0.003122246277</v>
      </c>
      <c r="AL378" s="37">
        <f t="shared" si="14"/>
        <v>88</v>
      </c>
      <c r="AM378" s="37">
        <f t="shared" si="15"/>
        <v>88</v>
      </c>
      <c r="AN378" s="37">
        <f t="shared" si="16"/>
        <v>0</v>
      </c>
    </row>
    <row r="379">
      <c r="A379" s="15">
        <f t="shared" si="17"/>
        <v>373</v>
      </c>
      <c r="B379" s="15">
        <v>8.0</v>
      </c>
      <c r="C379" s="15" t="s">
        <v>419</v>
      </c>
      <c r="D379" s="16">
        <v>800.0</v>
      </c>
      <c r="E379" s="17">
        <v>0.0</v>
      </c>
      <c r="F379" s="17">
        <v>0.0</v>
      </c>
      <c r="G379" s="17">
        <v>18.0</v>
      </c>
      <c r="H379" s="18">
        <v>4.0</v>
      </c>
      <c r="I379" s="18">
        <v>0.0</v>
      </c>
      <c r="J379" s="18">
        <v>22.0</v>
      </c>
      <c r="K379" s="19">
        <v>22.0</v>
      </c>
      <c r="L379" s="19">
        <v>20.0</v>
      </c>
      <c r="M379" s="19">
        <v>41.0</v>
      </c>
      <c r="N379" s="20">
        <v>3.0</v>
      </c>
      <c r="O379" s="20">
        <v>2.0</v>
      </c>
      <c r="P379" s="20">
        <v>28.0</v>
      </c>
      <c r="Q379" s="29">
        <f t="shared" si="2"/>
        <v>151</v>
      </c>
      <c r="R379" s="30">
        <f t="shared" si="3"/>
        <v>42</v>
      </c>
      <c r="S379" s="30">
        <f t="shared" si="4"/>
        <v>40</v>
      </c>
      <c r="T379" s="30">
        <f t="shared" si="5"/>
        <v>41</v>
      </c>
      <c r="U379" s="30">
        <f t="shared" si="6"/>
        <v>28</v>
      </c>
      <c r="V379" s="31">
        <f t="shared" si="7"/>
        <v>0.5061728395</v>
      </c>
      <c r="W379" s="32">
        <f t="shared" si="8"/>
        <v>0.0525</v>
      </c>
      <c r="X379" s="33">
        <f t="shared" si="9"/>
        <v>0.035</v>
      </c>
      <c r="Y379" s="34">
        <f t="shared" ref="Y379:AH379" si="388">Y$2*POWER($V379,Y$3)*POWER($W379,Y$4)*POWER($X379,Y$5)</f>
        <v>0.1283647541</v>
      </c>
      <c r="Z379" s="34">
        <f t="shared" si="388"/>
        <v>-0.1154075435</v>
      </c>
      <c r="AA379" s="34">
        <f t="shared" si="388"/>
        <v>0.2373855218</v>
      </c>
      <c r="AB379" s="34">
        <f t="shared" si="388"/>
        <v>0.4079964784</v>
      </c>
      <c r="AC379" s="34">
        <f t="shared" si="388"/>
        <v>0.0257392517</v>
      </c>
      <c r="AD379" s="34">
        <f t="shared" si="388"/>
        <v>0.0001347125756</v>
      </c>
      <c r="AE379" s="34">
        <f t="shared" si="388"/>
        <v>-0.02669009233</v>
      </c>
      <c r="AF379" s="34">
        <f t="shared" si="388"/>
        <v>-0.03744856151</v>
      </c>
      <c r="AG379" s="34">
        <f t="shared" si="388"/>
        <v>-0.06762118866</v>
      </c>
      <c r="AH379" s="34">
        <f t="shared" si="388"/>
        <v>-0.00590728782</v>
      </c>
      <c r="AI379" s="34">
        <f t="shared" si="11"/>
        <v>0.5465460447</v>
      </c>
      <c r="AJ379" s="35">
        <f t="shared" si="12"/>
        <v>0.5496688742</v>
      </c>
      <c r="AK379" s="36">
        <f t="shared" si="13"/>
        <v>0.003122829486</v>
      </c>
      <c r="AL379" s="37">
        <f t="shared" si="14"/>
        <v>83</v>
      </c>
      <c r="AM379" s="37">
        <f t="shared" si="15"/>
        <v>83</v>
      </c>
      <c r="AN379" s="37">
        <f t="shared" si="16"/>
        <v>0</v>
      </c>
    </row>
    <row r="380">
      <c r="A380" s="15">
        <f t="shared" si="17"/>
        <v>374</v>
      </c>
      <c r="B380" s="15">
        <v>11.0</v>
      </c>
      <c r="C380" s="15" t="s">
        <v>420</v>
      </c>
      <c r="D380" s="16">
        <v>679.0</v>
      </c>
      <c r="E380" s="17">
        <v>0.0</v>
      </c>
      <c r="F380" s="17">
        <v>1.0</v>
      </c>
      <c r="G380" s="17">
        <v>22.0</v>
      </c>
      <c r="H380" s="18">
        <v>0.0</v>
      </c>
      <c r="I380" s="18">
        <v>1.0</v>
      </c>
      <c r="J380" s="18">
        <v>23.0</v>
      </c>
      <c r="K380" s="19">
        <v>6.0</v>
      </c>
      <c r="L380" s="19">
        <v>15.0</v>
      </c>
      <c r="M380" s="19">
        <v>48.0</v>
      </c>
      <c r="N380" s="20">
        <v>2.0</v>
      </c>
      <c r="O380" s="20">
        <v>2.0</v>
      </c>
      <c r="P380" s="20">
        <v>19.0</v>
      </c>
      <c r="Q380" s="29">
        <f t="shared" si="2"/>
        <v>133</v>
      </c>
      <c r="R380" s="30">
        <f t="shared" si="3"/>
        <v>21</v>
      </c>
      <c r="S380" s="30">
        <f t="shared" si="4"/>
        <v>45</v>
      </c>
      <c r="T380" s="30">
        <f t="shared" si="5"/>
        <v>48</v>
      </c>
      <c r="U380" s="30">
        <f t="shared" si="6"/>
        <v>19</v>
      </c>
      <c r="V380" s="31">
        <f t="shared" si="7"/>
        <v>0.5161290323</v>
      </c>
      <c r="W380" s="32">
        <f t="shared" si="8"/>
        <v>0.03092783505</v>
      </c>
      <c r="X380" s="33">
        <f t="shared" si="9"/>
        <v>0.02798232695</v>
      </c>
      <c r="Y380" s="34">
        <f t="shared" ref="Y380:AH380" si="389">Y$2*POWER($V380,Y$3)*POWER($W380,Y$4)*POWER($X380,Y$5)</f>
        <v>0.1283647541</v>
      </c>
      <c r="Z380" s="34">
        <f t="shared" si="389"/>
        <v>-0.09226776046</v>
      </c>
      <c r="AA380" s="34">
        <f t="shared" si="389"/>
        <v>0.1398441954</v>
      </c>
      <c r="AB380" s="34">
        <f t="shared" si="389"/>
        <v>0.4160215862</v>
      </c>
      <c r="AC380" s="34">
        <f t="shared" si="389"/>
        <v>0.01645233263</v>
      </c>
      <c r="AD380" s="34">
        <f t="shared" si="389"/>
        <v>0.00006344744517</v>
      </c>
      <c r="AE380" s="34">
        <f t="shared" si="389"/>
        <v>-0.009262548824</v>
      </c>
      <c r="AF380" s="34">
        <f t="shared" si="389"/>
        <v>-0.03052884496</v>
      </c>
      <c r="AG380" s="34">
        <f t="shared" si="389"/>
        <v>-0.04061930316</v>
      </c>
      <c r="AH380" s="34">
        <f t="shared" si="389"/>
        <v>-0.006141960703</v>
      </c>
      <c r="AI380" s="34">
        <f t="shared" si="11"/>
        <v>0.5219258977</v>
      </c>
      <c r="AJ380" s="35">
        <f t="shared" si="12"/>
        <v>0.5187969925</v>
      </c>
      <c r="AK380" s="36">
        <f t="shared" si="13"/>
        <v>0.003128905196</v>
      </c>
      <c r="AL380" s="37">
        <f t="shared" si="14"/>
        <v>69</v>
      </c>
      <c r="AM380" s="37">
        <f t="shared" si="15"/>
        <v>69</v>
      </c>
      <c r="AN380" s="37">
        <f t="shared" si="16"/>
        <v>0</v>
      </c>
    </row>
    <row r="381">
      <c r="A381" s="15">
        <f t="shared" si="17"/>
        <v>375</v>
      </c>
      <c r="B381" s="15" t="s">
        <v>421</v>
      </c>
      <c r="C381" s="15" t="s">
        <v>422</v>
      </c>
      <c r="D381" s="16">
        <v>739.0</v>
      </c>
      <c r="E381" s="17">
        <v>2.0</v>
      </c>
      <c r="F381" s="17">
        <v>1.0</v>
      </c>
      <c r="G381" s="17">
        <v>12.0</v>
      </c>
      <c r="H381" s="18">
        <v>0.0</v>
      </c>
      <c r="I381" s="18">
        <v>0.0</v>
      </c>
      <c r="J381" s="18">
        <v>19.0</v>
      </c>
      <c r="K381" s="19">
        <v>12.0</v>
      </c>
      <c r="L381" s="19">
        <v>14.0</v>
      </c>
      <c r="M381" s="19">
        <v>61.0</v>
      </c>
      <c r="N381" s="20">
        <v>2.0</v>
      </c>
      <c r="O381" s="20">
        <v>1.0</v>
      </c>
      <c r="P381" s="20">
        <v>27.0</v>
      </c>
      <c r="Q381" s="29">
        <f t="shared" si="2"/>
        <v>145</v>
      </c>
      <c r="R381" s="30">
        <f t="shared" si="3"/>
        <v>26</v>
      </c>
      <c r="S381" s="30">
        <f t="shared" si="4"/>
        <v>31</v>
      </c>
      <c r="T381" s="30">
        <f t="shared" si="5"/>
        <v>61</v>
      </c>
      <c r="U381" s="30">
        <f t="shared" si="6"/>
        <v>27</v>
      </c>
      <c r="V381" s="31">
        <f t="shared" si="7"/>
        <v>0.6630434783</v>
      </c>
      <c r="W381" s="32">
        <f t="shared" si="8"/>
        <v>0.0351826793</v>
      </c>
      <c r="X381" s="33">
        <f t="shared" si="9"/>
        <v>0.03653585927</v>
      </c>
      <c r="Y381" s="34">
        <f t="shared" ref="Y381:AH381" si="390">Y$2*POWER($V381,Y$3)*POWER($W381,Y$4)*POWER($X381,Y$5)</f>
        <v>0.1283647541</v>
      </c>
      <c r="Z381" s="34">
        <f t="shared" si="390"/>
        <v>-0.120471822</v>
      </c>
      <c r="AA381" s="34">
        <f t="shared" si="390"/>
        <v>0.1590830225</v>
      </c>
      <c r="AB381" s="34">
        <f t="shared" si="390"/>
        <v>0.5344407741</v>
      </c>
      <c r="AC381" s="34">
        <f t="shared" si="390"/>
        <v>0.02804777918</v>
      </c>
      <c r="AD381" s="34">
        <f t="shared" si="390"/>
        <v>0.00009423864376</v>
      </c>
      <c r="AE381" s="34">
        <f t="shared" si="390"/>
        <v>-0.01198641441</v>
      </c>
      <c r="AF381" s="34">
        <f t="shared" si="390"/>
        <v>-0.05120703044</v>
      </c>
      <c r="AG381" s="34">
        <f t="shared" si="390"/>
        <v>-0.05936023022</v>
      </c>
      <c r="AH381" s="34">
        <f t="shared" si="390"/>
        <v>-0.01013618366</v>
      </c>
      <c r="AI381" s="34">
        <f t="shared" si="11"/>
        <v>0.5968688878</v>
      </c>
      <c r="AJ381" s="35">
        <f t="shared" si="12"/>
        <v>0.6</v>
      </c>
      <c r="AK381" s="36">
        <f t="shared" si="13"/>
        <v>0.0031311122</v>
      </c>
      <c r="AL381" s="37">
        <f t="shared" si="14"/>
        <v>87</v>
      </c>
      <c r="AM381" s="37">
        <f t="shared" si="15"/>
        <v>87</v>
      </c>
      <c r="AN381" s="37">
        <f t="shared" si="16"/>
        <v>0</v>
      </c>
    </row>
    <row r="382">
      <c r="A382" s="15">
        <f t="shared" si="17"/>
        <v>376</v>
      </c>
      <c r="B382" s="15">
        <v>8.0</v>
      </c>
      <c r="C382" s="15" t="s">
        <v>423</v>
      </c>
      <c r="D382" s="16">
        <v>871.0</v>
      </c>
      <c r="E382" s="17">
        <v>3.0</v>
      </c>
      <c r="F382" s="17">
        <v>3.0</v>
      </c>
      <c r="G382" s="17">
        <v>35.0</v>
      </c>
      <c r="H382" s="18">
        <v>0.0</v>
      </c>
      <c r="I382" s="18">
        <v>1.0</v>
      </c>
      <c r="J382" s="18">
        <v>16.0</v>
      </c>
      <c r="K382" s="19">
        <v>2.0</v>
      </c>
      <c r="L382" s="19">
        <v>14.0</v>
      </c>
      <c r="M382" s="19">
        <v>50.0</v>
      </c>
      <c r="N382" s="20">
        <v>2.0</v>
      </c>
      <c r="O382" s="20">
        <v>2.0</v>
      </c>
      <c r="P382" s="20">
        <v>38.0</v>
      </c>
      <c r="Q382" s="29">
        <f t="shared" si="2"/>
        <v>155</v>
      </c>
      <c r="R382" s="30">
        <f t="shared" si="3"/>
        <v>16</v>
      </c>
      <c r="S382" s="30">
        <f t="shared" si="4"/>
        <v>51</v>
      </c>
      <c r="T382" s="30">
        <f t="shared" si="5"/>
        <v>50</v>
      </c>
      <c r="U382" s="30">
        <f t="shared" si="6"/>
        <v>38</v>
      </c>
      <c r="V382" s="31">
        <f t="shared" si="7"/>
        <v>0.495049505</v>
      </c>
      <c r="W382" s="32">
        <f t="shared" si="8"/>
        <v>0.01836969001</v>
      </c>
      <c r="X382" s="33">
        <f t="shared" si="9"/>
        <v>0.04362801378</v>
      </c>
      <c r="Y382" s="34">
        <f t="shared" ref="Y382:AH382" si="391">Y$2*POWER($V382,Y$3)*POWER($W382,Y$4)*POWER($X382,Y$5)</f>
        <v>0.1283647541</v>
      </c>
      <c r="Z382" s="34">
        <f t="shared" si="391"/>
        <v>-0.1438571971</v>
      </c>
      <c r="AA382" s="34">
        <f t="shared" si="391"/>
        <v>0.08306092282</v>
      </c>
      <c r="AB382" s="34">
        <f t="shared" si="391"/>
        <v>0.3990306055</v>
      </c>
      <c r="AC382" s="34">
        <f t="shared" si="391"/>
        <v>0.03999361958</v>
      </c>
      <c r="AD382" s="34">
        <f t="shared" si="391"/>
        <v>0.00005875543707</v>
      </c>
      <c r="AE382" s="34">
        <f t="shared" si="391"/>
        <v>-0.003267646929</v>
      </c>
      <c r="AF382" s="34">
        <f t="shared" si="391"/>
        <v>-0.04565436746</v>
      </c>
      <c r="AG382" s="34">
        <f t="shared" si="391"/>
        <v>-0.02314062676</v>
      </c>
      <c r="AH382" s="34">
        <f t="shared" si="391"/>
        <v>-0.005650510898</v>
      </c>
      <c r="AI382" s="34">
        <f t="shared" si="11"/>
        <v>0.4289383083</v>
      </c>
      <c r="AJ382" s="35">
        <f t="shared" si="12"/>
        <v>0.4258064516</v>
      </c>
      <c r="AK382" s="36">
        <f t="shared" si="13"/>
        <v>0.003131856687</v>
      </c>
      <c r="AL382" s="37">
        <f t="shared" si="14"/>
        <v>66</v>
      </c>
      <c r="AM382" s="37">
        <f t="shared" si="15"/>
        <v>66</v>
      </c>
      <c r="AN382" s="37">
        <f t="shared" si="16"/>
        <v>0</v>
      </c>
    </row>
    <row r="383">
      <c r="A383" s="15">
        <f t="shared" si="17"/>
        <v>377</v>
      </c>
      <c r="B383" s="15">
        <v>6.0</v>
      </c>
      <c r="C383" s="15" t="s">
        <v>424</v>
      </c>
      <c r="D383" s="16">
        <v>808.0</v>
      </c>
      <c r="E383" s="17">
        <v>5.0</v>
      </c>
      <c r="F383" s="17">
        <v>3.0</v>
      </c>
      <c r="G383" s="17">
        <v>28.0</v>
      </c>
      <c r="H383" s="18">
        <v>5.0</v>
      </c>
      <c r="I383" s="18">
        <v>1.0</v>
      </c>
      <c r="J383" s="18">
        <v>16.0</v>
      </c>
      <c r="K383" s="19">
        <v>12.0</v>
      </c>
      <c r="L383" s="19">
        <v>21.0</v>
      </c>
      <c r="M383" s="19">
        <v>60.0</v>
      </c>
      <c r="N383" s="20">
        <v>10.0</v>
      </c>
      <c r="O383" s="20">
        <v>0.0</v>
      </c>
      <c r="P383" s="20">
        <v>41.0</v>
      </c>
      <c r="Q383" s="29">
        <f t="shared" si="2"/>
        <v>178</v>
      </c>
      <c r="R383" s="30">
        <f t="shared" si="3"/>
        <v>33</v>
      </c>
      <c r="S383" s="30">
        <f t="shared" si="4"/>
        <v>44</v>
      </c>
      <c r="T383" s="30">
        <f t="shared" si="5"/>
        <v>60</v>
      </c>
      <c r="U383" s="30">
        <f t="shared" si="6"/>
        <v>41</v>
      </c>
      <c r="V383" s="31">
        <f t="shared" si="7"/>
        <v>0.5769230769</v>
      </c>
      <c r="W383" s="32">
        <f t="shared" si="8"/>
        <v>0.04084158416</v>
      </c>
      <c r="X383" s="33">
        <f t="shared" si="9"/>
        <v>0.05074257426</v>
      </c>
      <c r="Y383" s="34">
        <f t="shared" ref="Y383:AH383" si="392">Y$2*POWER($V383,Y$3)*POWER($W383,Y$4)*POWER($X383,Y$5)</f>
        <v>0.1283647541</v>
      </c>
      <c r="Z383" s="34">
        <f t="shared" si="392"/>
        <v>-0.1673164528</v>
      </c>
      <c r="AA383" s="34">
        <f t="shared" si="392"/>
        <v>0.1846704908</v>
      </c>
      <c r="AB383" s="34">
        <f t="shared" si="392"/>
        <v>0.4650241288</v>
      </c>
      <c r="AC383" s="34">
        <f t="shared" si="392"/>
        <v>0.05410094112</v>
      </c>
      <c r="AD383" s="34">
        <f t="shared" si="392"/>
        <v>0.0001519343132</v>
      </c>
      <c r="AE383" s="34">
        <f t="shared" si="392"/>
        <v>-0.01615238388</v>
      </c>
      <c r="AF383" s="34">
        <f t="shared" si="392"/>
        <v>-0.06188119116</v>
      </c>
      <c r="AG383" s="34">
        <f t="shared" si="392"/>
        <v>-0.05995772551</v>
      </c>
      <c r="AH383" s="34">
        <f t="shared" si="392"/>
        <v>-0.007674079217</v>
      </c>
      <c r="AI383" s="34">
        <f t="shared" si="11"/>
        <v>0.5193304165</v>
      </c>
      <c r="AJ383" s="35">
        <f t="shared" si="12"/>
        <v>0.5224719101</v>
      </c>
      <c r="AK383" s="36">
        <f t="shared" si="13"/>
        <v>0.003141493616</v>
      </c>
      <c r="AL383" s="37">
        <f t="shared" si="14"/>
        <v>93</v>
      </c>
      <c r="AM383" s="37">
        <f t="shared" si="15"/>
        <v>93</v>
      </c>
      <c r="AN383" s="37">
        <f t="shared" si="16"/>
        <v>0</v>
      </c>
    </row>
    <row r="384">
      <c r="A384" s="15">
        <f t="shared" si="17"/>
        <v>378</v>
      </c>
      <c r="B384" s="15">
        <v>6.0</v>
      </c>
      <c r="C384" s="15" t="s">
        <v>425</v>
      </c>
      <c r="D384" s="16">
        <v>426.0</v>
      </c>
      <c r="E384" s="17">
        <v>1.0</v>
      </c>
      <c r="F384" s="17">
        <v>2.0</v>
      </c>
      <c r="G384" s="17">
        <v>7.0</v>
      </c>
      <c r="H384" s="18">
        <v>1.0</v>
      </c>
      <c r="I384" s="18">
        <v>3.0</v>
      </c>
      <c r="J384" s="18">
        <v>13.0</v>
      </c>
      <c r="K384" s="19">
        <v>8.0</v>
      </c>
      <c r="L384" s="19">
        <v>17.0</v>
      </c>
      <c r="M384" s="19">
        <v>31.0</v>
      </c>
      <c r="N384" s="20">
        <v>5.0</v>
      </c>
      <c r="O384" s="20">
        <v>0.0</v>
      </c>
      <c r="P384" s="20">
        <v>11.0</v>
      </c>
      <c r="Q384" s="29">
        <f t="shared" si="2"/>
        <v>87</v>
      </c>
      <c r="R384" s="30">
        <f t="shared" si="3"/>
        <v>25</v>
      </c>
      <c r="S384" s="30">
        <f t="shared" si="4"/>
        <v>20</v>
      </c>
      <c r="T384" s="30">
        <f t="shared" si="5"/>
        <v>31</v>
      </c>
      <c r="U384" s="30">
        <f t="shared" si="6"/>
        <v>11</v>
      </c>
      <c r="V384" s="31">
        <f t="shared" si="7"/>
        <v>0.6078431373</v>
      </c>
      <c r="W384" s="32">
        <f t="shared" si="8"/>
        <v>0.05868544601</v>
      </c>
      <c r="X384" s="33">
        <f t="shared" si="9"/>
        <v>0.02582159624</v>
      </c>
      <c r="Y384" s="34">
        <f t="shared" ref="Y384:AH384" si="393">Y$2*POWER($V384,Y$3)*POWER($W384,Y$4)*POWER($X384,Y$5)</f>
        <v>0.1283647541</v>
      </c>
      <c r="Z384" s="34">
        <f t="shared" si="393"/>
        <v>-0.08514305694</v>
      </c>
      <c r="AA384" s="34">
        <f t="shared" si="393"/>
        <v>0.2653538137</v>
      </c>
      <c r="AB384" s="34">
        <f t="shared" si="393"/>
        <v>0.4899469906</v>
      </c>
      <c r="AC384" s="34">
        <f t="shared" si="393"/>
        <v>0.01400960854</v>
      </c>
      <c r="AD384" s="34">
        <f t="shared" si="393"/>
        <v>0.0001110949423</v>
      </c>
      <c r="AE384" s="34">
        <f t="shared" si="393"/>
        <v>-0.03334972741</v>
      </c>
      <c r="AF384" s="34">
        <f t="shared" si="393"/>
        <v>-0.03317743918</v>
      </c>
      <c r="AG384" s="34">
        <f t="shared" si="393"/>
        <v>-0.09077088854</v>
      </c>
      <c r="AH384" s="34">
        <f t="shared" si="393"/>
        <v>-0.008518703279</v>
      </c>
      <c r="AI384" s="34">
        <f t="shared" si="11"/>
        <v>0.6468264465</v>
      </c>
      <c r="AJ384" s="35">
        <f t="shared" si="12"/>
        <v>0.6436781609</v>
      </c>
      <c r="AK384" s="36">
        <f t="shared" si="13"/>
        <v>0.003148285625</v>
      </c>
      <c r="AL384" s="37">
        <f t="shared" si="14"/>
        <v>56</v>
      </c>
      <c r="AM384" s="37">
        <f t="shared" si="15"/>
        <v>56</v>
      </c>
      <c r="AN384" s="37">
        <f t="shared" si="16"/>
        <v>0</v>
      </c>
    </row>
    <row r="385">
      <c r="A385" s="15">
        <f t="shared" si="17"/>
        <v>379</v>
      </c>
      <c r="B385" s="15">
        <v>6.0</v>
      </c>
      <c r="C385" s="15" t="s">
        <v>426</v>
      </c>
      <c r="D385" s="16">
        <v>630.0</v>
      </c>
      <c r="E385" s="17">
        <v>0.0</v>
      </c>
      <c r="F385" s="17">
        <v>6.0</v>
      </c>
      <c r="G385" s="17">
        <v>25.0</v>
      </c>
      <c r="H385" s="18">
        <v>0.0</v>
      </c>
      <c r="I385" s="18">
        <v>2.0</v>
      </c>
      <c r="J385" s="18">
        <v>24.0</v>
      </c>
      <c r="K385" s="19">
        <v>4.0</v>
      </c>
      <c r="L385" s="19">
        <v>20.0</v>
      </c>
      <c r="M385" s="19">
        <v>49.0</v>
      </c>
      <c r="N385" s="20">
        <v>3.0</v>
      </c>
      <c r="O385" s="20">
        <v>3.0</v>
      </c>
      <c r="P385" s="20">
        <v>21.0</v>
      </c>
      <c r="Q385" s="29">
        <f t="shared" si="2"/>
        <v>143</v>
      </c>
      <c r="R385" s="30">
        <f t="shared" si="3"/>
        <v>24</v>
      </c>
      <c r="S385" s="30">
        <f t="shared" si="4"/>
        <v>49</v>
      </c>
      <c r="T385" s="30">
        <f t="shared" si="5"/>
        <v>49</v>
      </c>
      <c r="U385" s="30">
        <f t="shared" si="6"/>
        <v>21</v>
      </c>
      <c r="V385" s="31">
        <f t="shared" si="7"/>
        <v>0.5</v>
      </c>
      <c r="W385" s="32">
        <f t="shared" si="8"/>
        <v>0.0380952381</v>
      </c>
      <c r="X385" s="33">
        <f t="shared" si="9"/>
        <v>0.03333333333</v>
      </c>
      <c r="Y385" s="34">
        <f t="shared" ref="Y385:AH385" si="394">Y$2*POWER($V385,Y$3)*POWER($W385,Y$4)*POWER($X385,Y$5)</f>
        <v>0.1283647541</v>
      </c>
      <c r="Z385" s="34">
        <f t="shared" si="394"/>
        <v>-0.1099119462</v>
      </c>
      <c r="AA385" s="34">
        <f t="shared" si="394"/>
        <v>0.1722525328</v>
      </c>
      <c r="AB385" s="34">
        <f t="shared" si="394"/>
        <v>0.4030209116</v>
      </c>
      <c r="AC385" s="34">
        <f t="shared" si="394"/>
        <v>0.02334626004</v>
      </c>
      <c r="AD385" s="34">
        <f t="shared" si="394"/>
        <v>0.00009309583027</v>
      </c>
      <c r="AE385" s="34">
        <f t="shared" si="394"/>
        <v>-0.01405312321</v>
      </c>
      <c r="AF385" s="34">
        <f t="shared" si="394"/>
        <v>-0.03523035403</v>
      </c>
      <c r="AG385" s="34">
        <f t="shared" si="394"/>
        <v>-0.04846914469</v>
      </c>
      <c r="AH385" s="34">
        <f t="shared" si="394"/>
        <v>-0.005764086168</v>
      </c>
      <c r="AI385" s="34">
        <f t="shared" si="11"/>
        <v>0.5136489</v>
      </c>
      <c r="AJ385" s="35">
        <f t="shared" si="12"/>
        <v>0.5104895105</v>
      </c>
      <c r="AK385" s="36">
        <f t="shared" si="13"/>
        <v>0.00315938956</v>
      </c>
      <c r="AL385" s="37">
        <f t="shared" si="14"/>
        <v>73</v>
      </c>
      <c r="AM385" s="37">
        <f t="shared" si="15"/>
        <v>73</v>
      </c>
      <c r="AN385" s="37">
        <f t="shared" si="16"/>
        <v>0</v>
      </c>
    </row>
    <row r="386">
      <c r="A386" s="15">
        <f t="shared" si="17"/>
        <v>380</v>
      </c>
      <c r="B386" s="15">
        <v>6.0</v>
      </c>
      <c r="C386" s="15" t="s">
        <v>427</v>
      </c>
      <c r="D386" s="16">
        <v>530.0</v>
      </c>
      <c r="E386" s="17">
        <v>2.0</v>
      </c>
      <c r="F386" s="17">
        <v>3.0</v>
      </c>
      <c r="G386" s="17">
        <v>17.0</v>
      </c>
      <c r="H386" s="18">
        <v>1.0</v>
      </c>
      <c r="I386" s="18">
        <v>1.0</v>
      </c>
      <c r="J386" s="18">
        <v>12.0</v>
      </c>
      <c r="K386" s="19">
        <v>18.0</v>
      </c>
      <c r="L386" s="19">
        <v>16.0</v>
      </c>
      <c r="M386" s="19">
        <v>30.0</v>
      </c>
      <c r="N386" s="20">
        <v>1.0</v>
      </c>
      <c r="O386" s="20">
        <v>0.0</v>
      </c>
      <c r="P386" s="20">
        <v>10.0</v>
      </c>
      <c r="Q386" s="29">
        <f t="shared" si="2"/>
        <v>103</v>
      </c>
      <c r="R386" s="30">
        <f t="shared" si="3"/>
        <v>34</v>
      </c>
      <c r="S386" s="30">
        <f t="shared" si="4"/>
        <v>29</v>
      </c>
      <c r="T386" s="30">
        <f t="shared" si="5"/>
        <v>30</v>
      </c>
      <c r="U386" s="30">
        <f t="shared" si="6"/>
        <v>10</v>
      </c>
      <c r="V386" s="31">
        <f t="shared" si="7"/>
        <v>0.5084745763</v>
      </c>
      <c r="W386" s="32">
        <f t="shared" si="8"/>
        <v>0.0641509434</v>
      </c>
      <c r="X386" s="33">
        <f t="shared" si="9"/>
        <v>0.01886792453</v>
      </c>
      <c r="Y386" s="34">
        <f t="shared" ref="Y386:AH386" si="395">Y$2*POWER($V386,Y$3)*POWER($W386,Y$4)*POWER($X386,Y$5)</f>
        <v>0.1283647541</v>
      </c>
      <c r="Z386" s="34">
        <f t="shared" si="395"/>
        <v>-0.06221430919</v>
      </c>
      <c r="AA386" s="34">
        <f t="shared" si="395"/>
        <v>0.2900667651</v>
      </c>
      <c r="AB386" s="34">
        <f t="shared" si="395"/>
        <v>0.4098517745</v>
      </c>
      <c r="AC386" s="34">
        <f t="shared" si="395"/>
        <v>0.007480111798</v>
      </c>
      <c r="AD386" s="34">
        <f t="shared" si="395"/>
        <v>0.00008873765951</v>
      </c>
      <c r="AE386" s="34">
        <f t="shared" si="395"/>
        <v>-0.03985084771</v>
      </c>
      <c r="AF386" s="34">
        <f t="shared" si="395"/>
        <v>-0.02027970491</v>
      </c>
      <c r="AG386" s="34">
        <f t="shared" si="395"/>
        <v>-0.08300360403</v>
      </c>
      <c r="AH386" s="34">
        <f t="shared" si="395"/>
        <v>-0.00596113479</v>
      </c>
      <c r="AI386" s="34">
        <f t="shared" si="11"/>
        <v>0.6245425426</v>
      </c>
      <c r="AJ386" s="35">
        <f t="shared" si="12"/>
        <v>0.6213592233</v>
      </c>
      <c r="AK386" s="36">
        <f t="shared" si="13"/>
        <v>0.003183319278</v>
      </c>
      <c r="AL386" s="37">
        <f t="shared" si="14"/>
        <v>64</v>
      </c>
      <c r="AM386" s="37">
        <f t="shared" si="15"/>
        <v>64</v>
      </c>
      <c r="AN386" s="37">
        <f t="shared" si="16"/>
        <v>0</v>
      </c>
    </row>
    <row r="387">
      <c r="A387" s="15">
        <f t="shared" si="17"/>
        <v>381</v>
      </c>
      <c r="B387" s="15">
        <v>6.0</v>
      </c>
      <c r="C387" s="15" t="s">
        <v>428</v>
      </c>
      <c r="D387" s="16">
        <v>667.0</v>
      </c>
      <c r="E387" s="17">
        <v>4.0</v>
      </c>
      <c r="F387" s="17">
        <v>2.0</v>
      </c>
      <c r="G387" s="17">
        <v>17.0</v>
      </c>
      <c r="H387" s="18">
        <v>3.0</v>
      </c>
      <c r="I387" s="18">
        <v>7.0</v>
      </c>
      <c r="J387" s="18">
        <v>15.0</v>
      </c>
      <c r="K387" s="19">
        <v>21.0</v>
      </c>
      <c r="L387" s="19">
        <v>17.0</v>
      </c>
      <c r="M387" s="19">
        <v>90.0</v>
      </c>
      <c r="N387" s="20">
        <v>0.0</v>
      </c>
      <c r="O387" s="20">
        <v>1.0</v>
      </c>
      <c r="P387" s="20">
        <v>13.0</v>
      </c>
      <c r="Q387" s="29">
        <f t="shared" si="2"/>
        <v>173</v>
      </c>
      <c r="R387" s="30">
        <f t="shared" si="3"/>
        <v>38</v>
      </c>
      <c r="S387" s="30">
        <f t="shared" si="4"/>
        <v>32</v>
      </c>
      <c r="T387" s="30">
        <f t="shared" si="5"/>
        <v>90</v>
      </c>
      <c r="U387" s="30">
        <f t="shared" si="6"/>
        <v>13</v>
      </c>
      <c r="V387" s="31">
        <f t="shared" si="7"/>
        <v>0.737704918</v>
      </c>
      <c r="W387" s="32">
        <f t="shared" si="8"/>
        <v>0.05697151424</v>
      </c>
      <c r="X387" s="33">
        <f t="shared" si="9"/>
        <v>0.01949025487</v>
      </c>
      <c r="Y387" s="34">
        <f t="shared" ref="Y387:AH387" si="396">Y$2*POWER($V387,Y$3)*POWER($W387,Y$4)*POWER($X387,Y$5)</f>
        <v>0.1283647541</v>
      </c>
      <c r="Z387" s="34">
        <f t="shared" si="396"/>
        <v>-0.06426635537</v>
      </c>
      <c r="AA387" s="34">
        <f t="shared" si="396"/>
        <v>0.2576040502</v>
      </c>
      <c r="AB387" s="34">
        <f t="shared" si="396"/>
        <v>0.5946210171</v>
      </c>
      <c r="AC387" s="34">
        <f t="shared" si="396"/>
        <v>0.007981690158</v>
      </c>
      <c r="AD387" s="34">
        <f t="shared" si="396"/>
        <v>0.0000814059358</v>
      </c>
      <c r="AE387" s="34">
        <f t="shared" si="396"/>
        <v>-0.03143018915</v>
      </c>
      <c r="AF387" s="34">
        <f t="shared" si="396"/>
        <v>-0.03039264204</v>
      </c>
      <c r="AG387" s="34">
        <f t="shared" si="396"/>
        <v>-0.1069461367</v>
      </c>
      <c r="AH387" s="34">
        <f t="shared" si="396"/>
        <v>-0.01254745981</v>
      </c>
      <c r="AI387" s="34">
        <f t="shared" si="11"/>
        <v>0.7430701344</v>
      </c>
      <c r="AJ387" s="35">
        <f t="shared" si="12"/>
        <v>0.7398843931</v>
      </c>
      <c r="AK387" s="36">
        <f t="shared" si="13"/>
        <v>0.003185741347</v>
      </c>
      <c r="AL387" s="37">
        <f t="shared" si="14"/>
        <v>128</v>
      </c>
      <c r="AM387" s="37">
        <f t="shared" si="15"/>
        <v>128</v>
      </c>
      <c r="AN387" s="37">
        <f t="shared" si="16"/>
        <v>0</v>
      </c>
    </row>
    <row r="388">
      <c r="A388" s="15">
        <f t="shared" si="17"/>
        <v>382</v>
      </c>
      <c r="B388" s="15">
        <v>8.0</v>
      </c>
      <c r="C388" s="15" t="s">
        <v>429</v>
      </c>
      <c r="D388" s="16">
        <v>521.0</v>
      </c>
      <c r="E388" s="17">
        <v>6.0</v>
      </c>
      <c r="F388" s="17">
        <v>1.0</v>
      </c>
      <c r="G388" s="17">
        <v>12.0</v>
      </c>
      <c r="H388" s="18">
        <v>5.0</v>
      </c>
      <c r="I388" s="18">
        <v>0.0</v>
      </c>
      <c r="J388" s="18">
        <v>14.0</v>
      </c>
      <c r="K388" s="19">
        <v>6.0</v>
      </c>
      <c r="L388" s="19">
        <v>3.0</v>
      </c>
      <c r="M388" s="19">
        <v>34.0</v>
      </c>
      <c r="N388" s="20">
        <v>10.0</v>
      </c>
      <c r="O388" s="20">
        <v>1.0</v>
      </c>
      <c r="P388" s="20">
        <v>23.0</v>
      </c>
      <c r="Q388" s="29">
        <f t="shared" si="2"/>
        <v>92</v>
      </c>
      <c r="R388" s="30">
        <f t="shared" si="3"/>
        <v>9</v>
      </c>
      <c r="S388" s="30">
        <f t="shared" si="4"/>
        <v>26</v>
      </c>
      <c r="T388" s="30">
        <f t="shared" si="5"/>
        <v>34</v>
      </c>
      <c r="U388" s="30">
        <f t="shared" si="6"/>
        <v>23</v>
      </c>
      <c r="V388" s="31">
        <f t="shared" si="7"/>
        <v>0.5666666667</v>
      </c>
      <c r="W388" s="32">
        <f t="shared" si="8"/>
        <v>0.01727447217</v>
      </c>
      <c r="X388" s="33">
        <f t="shared" si="9"/>
        <v>0.04414587332</v>
      </c>
      <c r="Y388" s="34">
        <f t="shared" ref="Y388:AH388" si="397">Y$2*POWER($V388,Y$3)*POWER($W388,Y$4)*POWER($X388,Y$5)</f>
        <v>0.1283647541</v>
      </c>
      <c r="Z388" s="34">
        <f t="shared" si="397"/>
        <v>-0.1455647656</v>
      </c>
      <c r="AA388" s="34">
        <f t="shared" si="397"/>
        <v>0.07810875408</v>
      </c>
      <c r="AB388" s="34">
        <f t="shared" si="397"/>
        <v>0.4567570331</v>
      </c>
      <c r="AC388" s="34">
        <f t="shared" si="397"/>
        <v>0.04094869385</v>
      </c>
      <c r="AD388" s="34">
        <f t="shared" si="397"/>
        <v>0.00005590822327</v>
      </c>
      <c r="AE388" s="34">
        <f t="shared" si="397"/>
        <v>-0.002889622043</v>
      </c>
      <c r="AF388" s="34">
        <f t="shared" si="397"/>
        <v>-0.05287934137</v>
      </c>
      <c r="AG388" s="34">
        <f t="shared" si="397"/>
        <v>-0.024909047</v>
      </c>
      <c r="AH388" s="34">
        <f t="shared" si="397"/>
        <v>-0.007403648455</v>
      </c>
      <c r="AI388" s="34">
        <f t="shared" si="11"/>
        <v>0.4705887189</v>
      </c>
      <c r="AJ388" s="35">
        <f t="shared" si="12"/>
        <v>0.4673913043</v>
      </c>
      <c r="AK388" s="36">
        <f t="shared" si="13"/>
        <v>0.00319741453</v>
      </c>
      <c r="AL388" s="37">
        <f t="shared" si="14"/>
        <v>43</v>
      </c>
      <c r="AM388" s="37">
        <f t="shared" si="15"/>
        <v>43</v>
      </c>
      <c r="AN388" s="37">
        <f t="shared" si="16"/>
        <v>0</v>
      </c>
    </row>
    <row r="389">
      <c r="A389" s="15">
        <f t="shared" si="17"/>
        <v>383</v>
      </c>
      <c r="B389" s="15">
        <v>11.0</v>
      </c>
      <c r="C389" s="15" t="s">
        <v>430</v>
      </c>
      <c r="D389" s="16">
        <v>611.0</v>
      </c>
      <c r="E389" s="17">
        <v>5.0</v>
      </c>
      <c r="F389" s="17">
        <v>3.0</v>
      </c>
      <c r="G389" s="17">
        <v>20.0</v>
      </c>
      <c r="H389" s="18">
        <v>3.0</v>
      </c>
      <c r="I389" s="18">
        <v>2.0</v>
      </c>
      <c r="J389" s="18">
        <v>7.0</v>
      </c>
      <c r="K389" s="19">
        <v>31.0</v>
      </c>
      <c r="L389" s="19">
        <v>25.0</v>
      </c>
      <c r="M389" s="19">
        <v>45.0</v>
      </c>
      <c r="N389" s="20">
        <v>5.0</v>
      </c>
      <c r="O389" s="20">
        <v>3.0</v>
      </c>
      <c r="P389" s="20">
        <v>25.0</v>
      </c>
      <c r="Q389" s="29">
        <f t="shared" si="2"/>
        <v>153</v>
      </c>
      <c r="R389" s="30">
        <f t="shared" si="3"/>
        <v>56</v>
      </c>
      <c r="S389" s="30">
        <f t="shared" si="4"/>
        <v>27</v>
      </c>
      <c r="T389" s="30">
        <f t="shared" si="5"/>
        <v>45</v>
      </c>
      <c r="U389" s="30">
        <f t="shared" si="6"/>
        <v>25</v>
      </c>
      <c r="V389" s="31">
        <f t="shared" si="7"/>
        <v>0.625</v>
      </c>
      <c r="W389" s="32">
        <f t="shared" si="8"/>
        <v>0.09165302782</v>
      </c>
      <c r="X389" s="33">
        <f t="shared" si="9"/>
        <v>0.04091653028</v>
      </c>
      <c r="Y389" s="34">
        <f t="shared" ref="Y389:AH389" si="398">Y$2*POWER($V389,Y$3)*POWER($W389,Y$4)*POWER($X389,Y$5)</f>
        <v>0.1283647541</v>
      </c>
      <c r="Z389" s="34">
        <f t="shared" si="398"/>
        <v>-0.1349164643</v>
      </c>
      <c r="AA389" s="34">
        <f t="shared" si="398"/>
        <v>0.4144209873</v>
      </c>
      <c r="AB389" s="34">
        <f t="shared" si="398"/>
        <v>0.5037761395</v>
      </c>
      <c r="AC389" s="34">
        <f t="shared" si="398"/>
        <v>0.03517688872</v>
      </c>
      <c r="AD389" s="34">
        <f t="shared" si="398"/>
        <v>0.0002749327064</v>
      </c>
      <c r="AE389" s="34">
        <f t="shared" si="398"/>
        <v>-0.08134392101</v>
      </c>
      <c r="AF389" s="34">
        <f t="shared" si="398"/>
        <v>-0.05405639428</v>
      </c>
      <c r="AG389" s="34">
        <f t="shared" si="398"/>
        <v>-0.1457644081</v>
      </c>
      <c r="AH389" s="34">
        <f t="shared" si="398"/>
        <v>-0.009006384637</v>
      </c>
      <c r="AI389" s="34">
        <f t="shared" si="11"/>
        <v>0.65692613</v>
      </c>
      <c r="AJ389" s="35">
        <f t="shared" si="12"/>
        <v>0.660130719</v>
      </c>
      <c r="AK389" s="36">
        <f t="shared" si="13"/>
        <v>0.003204588991</v>
      </c>
      <c r="AL389" s="37">
        <f t="shared" si="14"/>
        <v>101</v>
      </c>
      <c r="AM389" s="37">
        <f t="shared" si="15"/>
        <v>101</v>
      </c>
      <c r="AN389" s="37">
        <f t="shared" si="16"/>
        <v>0</v>
      </c>
    </row>
    <row r="390">
      <c r="A390" s="15">
        <f t="shared" si="17"/>
        <v>384</v>
      </c>
      <c r="B390" s="15">
        <v>6.0</v>
      </c>
      <c r="C390" s="15" t="s">
        <v>431</v>
      </c>
      <c r="D390" s="16">
        <v>586.0</v>
      </c>
      <c r="E390" s="17">
        <v>1.0</v>
      </c>
      <c r="F390" s="17">
        <v>0.0</v>
      </c>
      <c r="G390" s="17">
        <v>17.0</v>
      </c>
      <c r="H390" s="18">
        <v>2.0</v>
      </c>
      <c r="I390" s="18">
        <v>0.0</v>
      </c>
      <c r="J390" s="18">
        <v>15.0</v>
      </c>
      <c r="K390" s="19">
        <v>8.0</v>
      </c>
      <c r="L390" s="19">
        <v>22.0</v>
      </c>
      <c r="M390" s="19">
        <v>52.0</v>
      </c>
      <c r="N390" s="20">
        <v>1.0</v>
      </c>
      <c r="O390" s="20">
        <v>3.0</v>
      </c>
      <c r="P390" s="20">
        <v>16.0</v>
      </c>
      <c r="Q390" s="29">
        <f t="shared" si="2"/>
        <v>130</v>
      </c>
      <c r="R390" s="30">
        <f t="shared" si="3"/>
        <v>30</v>
      </c>
      <c r="S390" s="30">
        <f t="shared" si="4"/>
        <v>32</v>
      </c>
      <c r="T390" s="30">
        <f t="shared" si="5"/>
        <v>52</v>
      </c>
      <c r="U390" s="30">
        <f t="shared" si="6"/>
        <v>16</v>
      </c>
      <c r="V390" s="31">
        <f t="shared" si="7"/>
        <v>0.619047619</v>
      </c>
      <c r="W390" s="32">
        <f t="shared" si="8"/>
        <v>0.05119453925</v>
      </c>
      <c r="X390" s="33">
        <f t="shared" si="9"/>
        <v>0.02730375427</v>
      </c>
      <c r="Y390" s="34">
        <f t="shared" ref="Y390:AH390" si="399">Y$2*POWER($V390,Y$3)*POWER($W390,Y$4)*POWER($X390,Y$5)</f>
        <v>0.1283647541</v>
      </c>
      <c r="Z390" s="34">
        <f t="shared" si="399"/>
        <v>-0.09003026313</v>
      </c>
      <c r="AA390" s="34">
        <f t="shared" si="399"/>
        <v>0.2314827126</v>
      </c>
      <c r="AB390" s="34">
        <f t="shared" si="399"/>
        <v>0.4989782715</v>
      </c>
      <c r="AC390" s="34">
        <f t="shared" si="399"/>
        <v>0.01566406806</v>
      </c>
      <c r="AD390" s="34">
        <f t="shared" si="399"/>
        <v>0.000102477093</v>
      </c>
      <c r="AE390" s="34">
        <f t="shared" si="399"/>
        <v>-0.02537924783</v>
      </c>
      <c r="AF390" s="34">
        <f t="shared" si="399"/>
        <v>-0.03572849166</v>
      </c>
      <c r="AG390" s="34">
        <f t="shared" si="399"/>
        <v>-0.08064405472</v>
      </c>
      <c r="AH390" s="34">
        <f t="shared" si="399"/>
        <v>-0.008835651359</v>
      </c>
      <c r="AI390" s="34">
        <f t="shared" si="11"/>
        <v>0.6339745747</v>
      </c>
      <c r="AJ390" s="35">
        <f t="shared" si="12"/>
        <v>0.6307692308</v>
      </c>
      <c r="AK390" s="36">
        <f t="shared" si="13"/>
        <v>0.003205343881</v>
      </c>
      <c r="AL390" s="37">
        <f t="shared" si="14"/>
        <v>82</v>
      </c>
      <c r="AM390" s="37">
        <f t="shared" si="15"/>
        <v>82</v>
      </c>
      <c r="AN390" s="37">
        <f t="shared" si="16"/>
        <v>0</v>
      </c>
    </row>
    <row r="391">
      <c r="A391" s="15">
        <f t="shared" si="17"/>
        <v>385</v>
      </c>
      <c r="B391" s="15">
        <v>3.0</v>
      </c>
      <c r="C391" s="15" t="s">
        <v>432</v>
      </c>
      <c r="D391" s="16">
        <v>485.0</v>
      </c>
      <c r="E391" s="17">
        <v>1.0</v>
      </c>
      <c r="F391" s="17">
        <v>2.0</v>
      </c>
      <c r="G391" s="17">
        <v>15.0</v>
      </c>
      <c r="H391" s="18">
        <v>0.0</v>
      </c>
      <c r="I391" s="18">
        <v>0.0</v>
      </c>
      <c r="J391" s="18">
        <v>14.0</v>
      </c>
      <c r="K391" s="19">
        <v>5.0</v>
      </c>
      <c r="L391" s="19">
        <v>13.0</v>
      </c>
      <c r="M391" s="19">
        <v>38.0</v>
      </c>
      <c r="N391" s="20">
        <v>0.0</v>
      </c>
      <c r="O391" s="20">
        <v>2.0</v>
      </c>
      <c r="P391" s="20">
        <v>19.0</v>
      </c>
      <c r="Q391" s="29">
        <f t="shared" si="2"/>
        <v>104</v>
      </c>
      <c r="R391" s="30">
        <f t="shared" si="3"/>
        <v>18</v>
      </c>
      <c r="S391" s="30">
        <f t="shared" si="4"/>
        <v>29</v>
      </c>
      <c r="T391" s="30">
        <f t="shared" si="5"/>
        <v>38</v>
      </c>
      <c r="U391" s="30">
        <f t="shared" si="6"/>
        <v>19</v>
      </c>
      <c r="V391" s="31">
        <f t="shared" si="7"/>
        <v>0.5671641791</v>
      </c>
      <c r="W391" s="32">
        <f t="shared" si="8"/>
        <v>0.03711340206</v>
      </c>
      <c r="X391" s="33">
        <f t="shared" si="9"/>
        <v>0.03917525773</v>
      </c>
      <c r="Y391" s="34">
        <f t="shared" ref="Y391:AH391" si="400">Y$2*POWER($V391,Y$3)*POWER($W391,Y$4)*POWER($X391,Y$5)</f>
        <v>0.1283647541</v>
      </c>
      <c r="Z391" s="34">
        <f t="shared" si="400"/>
        <v>-0.1291748646</v>
      </c>
      <c r="AA391" s="34">
        <f t="shared" si="400"/>
        <v>0.1678130345</v>
      </c>
      <c r="AB391" s="34">
        <f t="shared" si="400"/>
        <v>0.457158049</v>
      </c>
      <c r="AC391" s="34">
        <f t="shared" si="400"/>
        <v>0.03224657196</v>
      </c>
      <c r="AD391" s="34">
        <f t="shared" si="400"/>
        <v>0.0001065917079</v>
      </c>
      <c r="AE391" s="34">
        <f t="shared" si="400"/>
        <v>-0.01333807031</v>
      </c>
      <c r="AF391" s="34">
        <f t="shared" si="400"/>
        <v>-0.04696657753</v>
      </c>
      <c r="AG391" s="34">
        <f t="shared" si="400"/>
        <v>-0.05356291693</v>
      </c>
      <c r="AH391" s="34">
        <f t="shared" si="400"/>
        <v>-0.007416654423</v>
      </c>
      <c r="AI391" s="34">
        <f t="shared" si="11"/>
        <v>0.5352299174</v>
      </c>
      <c r="AJ391" s="35">
        <f t="shared" si="12"/>
        <v>0.5384615385</v>
      </c>
      <c r="AK391" s="36">
        <f t="shared" si="13"/>
        <v>0.003231621017</v>
      </c>
      <c r="AL391" s="37">
        <f t="shared" si="14"/>
        <v>56</v>
      </c>
      <c r="AM391" s="37">
        <f t="shared" si="15"/>
        <v>56</v>
      </c>
      <c r="AN391" s="37">
        <f t="shared" si="16"/>
        <v>0</v>
      </c>
    </row>
    <row r="392">
      <c r="A392" s="15">
        <f t="shared" si="17"/>
        <v>386</v>
      </c>
      <c r="B392" s="15">
        <v>11.0</v>
      </c>
      <c r="C392" s="15" t="s">
        <v>433</v>
      </c>
      <c r="D392" s="16">
        <v>697.0</v>
      </c>
      <c r="E392" s="17">
        <v>3.0</v>
      </c>
      <c r="F392" s="17">
        <v>1.0</v>
      </c>
      <c r="G392" s="17">
        <v>22.0</v>
      </c>
      <c r="H392" s="18">
        <v>3.0</v>
      </c>
      <c r="I392" s="18">
        <v>2.0</v>
      </c>
      <c r="J392" s="18">
        <v>8.0</v>
      </c>
      <c r="K392" s="19">
        <v>6.0</v>
      </c>
      <c r="L392" s="19">
        <v>26.0</v>
      </c>
      <c r="M392" s="19">
        <v>31.0</v>
      </c>
      <c r="N392" s="20">
        <v>5.0</v>
      </c>
      <c r="O392" s="20">
        <v>1.0</v>
      </c>
      <c r="P392" s="20">
        <v>38.0</v>
      </c>
      <c r="Q392" s="29">
        <f t="shared" si="2"/>
        <v>131</v>
      </c>
      <c r="R392" s="30">
        <f t="shared" si="3"/>
        <v>32</v>
      </c>
      <c r="S392" s="30">
        <f t="shared" si="4"/>
        <v>30</v>
      </c>
      <c r="T392" s="30">
        <f t="shared" si="5"/>
        <v>31</v>
      </c>
      <c r="U392" s="30">
        <f t="shared" si="6"/>
        <v>38</v>
      </c>
      <c r="V392" s="31">
        <f t="shared" si="7"/>
        <v>0.5081967213</v>
      </c>
      <c r="W392" s="32">
        <f t="shared" si="8"/>
        <v>0.04591104735</v>
      </c>
      <c r="X392" s="33">
        <f t="shared" si="9"/>
        <v>0.05451936872</v>
      </c>
      <c r="Y392" s="34">
        <f t="shared" ref="Y392:AH392" si="401">Y$2*POWER($V392,Y$3)*POWER($W392,Y$4)*POWER($X392,Y$5)</f>
        <v>0.1283647541</v>
      </c>
      <c r="Z392" s="34">
        <f t="shared" si="401"/>
        <v>-0.1797698977</v>
      </c>
      <c r="AA392" s="34">
        <f t="shared" si="401"/>
        <v>0.2075927225</v>
      </c>
      <c r="AB392" s="34">
        <f t="shared" si="401"/>
        <v>0.4096278118</v>
      </c>
      <c r="AC392" s="34">
        <f t="shared" si="401"/>
        <v>0.06245417346</v>
      </c>
      <c r="AD392" s="34">
        <f t="shared" si="401"/>
        <v>0.0001835053839</v>
      </c>
      <c r="AE392" s="34">
        <f t="shared" si="401"/>
        <v>-0.02041107459</v>
      </c>
      <c r="AF392" s="34">
        <f t="shared" si="401"/>
        <v>-0.05856672444</v>
      </c>
      <c r="AG392" s="34">
        <f t="shared" si="401"/>
        <v>-0.05937091176</v>
      </c>
      <c r="AH392" s="34">
        <f t="shared" si="401"/>
        <v>-0.005954621668</v>
      </c>
      <c r="AI392" s="34">
        <f t="shared" si="11"/>
        <v>0.484149737</v>
      </c>
      <c r="AJ392" s="35">
        <f t="shared" si="12"/>
        <v>0.4809160305</v>
      </c>
      <c r="AK392" s="36">
        <f t="shared" si="13"/>
        <v>0.003233706486</v>
      </c>
      <c r="AL392" s="37">
        <f t="shared" si="14"/>
        <v>63</v>
      </c>
      <c r="AM392" s="37">
        <f t="shared" si="15"/>
        <v>63</v>
      </c>
      <c r="AN392" s="37">
        <f t="shared" si="16"/>
        <v>0</v>
      </c>
    </row>
    <row r="393">
      <c r="A393" s="15">
        <f t="shared" si="17"/>
        <v>387</v>
      </c>
      <c r="B393" s="15">
        <v>6.0</v>
      </c>
      <c r="C393" s="15" t="s">
        <v>434</v>
      </c>
      <c r="D393" s="16">
        <v>492.0</v>
      </c>
      <c r="E393" s="17">
        <v>0.0</v>
      </c>
      <c r="F393" s="17">
        <v>3.0</v>
      </c>
      <c r="G393" s="17">
        <v>7.0</v>
      </c>
      <c r="H393" s="18">
        <v>1.0</v>
      </c>
      <c r="I393" s="18">
        <v>1.0</v>
      </c>
      <c r="J393" s="18">
        <v>12.0</v>
      </c>
      <c r="K393" s="19">
        <v>4.0</v>
      </c>
      <c r="L393" s="19">
        <v>11.0</v>
      </c>
      <c r="M393" s="19">
        <v>21.0</v>
      </c>
      <c r="N393" s="20">
        <v>0.0</v>
      </c>
      <c r="O393" s="20">
        <v>0.0</v>
      </c>
      <c r="P393" s="20">
        <v>14.0</v>
      </c>
      <c r="Q393" s="29">
        <f t="shared" si="2"/>
        <v>69</v>
      </c>
      <c r="R393" s="30">
        <f t="shared" si="3"/>
        <v>15</v>
      </c>
      <c r="S393" s="30">
        <f t="shared" si="4"/>
        <v>19</v>
      </c>
      <c r="T393" s="30">
        <f t="shared" si="5"/>
        <v>21</v>
      </c>
      <c r="U393" s="30">
        <f t="shared" si="6"/>
        <v>14</v>
      </c>
      <c r="V393" s="31">
        <f t="shared" si="7"/>
        <v>0.525</v>
      </c>
      <c r="W393" s="32">
        <f t="shared" si="8"/>
        <v>0.03048780488</v>
      </c>
      <c r="X393" s="33">
        <f t="shared" si="9"/>
        <v>0.02845528455</v>
      </c>
      <c r="Y393" s="34">
        <f t="shared" ref="Y393:AH393" si="402">Y$2*POWER($V393,Y$3)*POWER($W393,Y$4)*POWER($X393,Y$5)</f>
        <v>0.1283647541</v>
      </c>
      <c r="Z393" s="34">
        <f t="shared" si="402"/>
        <v>-0.09382727117</v>
      </c>
      <c r="AA393" s="34">
        <f t="shared" si="402"/>
        <v>0.1378545423</v>
      </c>
      <c r="AB393" s="34">
        <f t="shared" si="402"/>
        <v>0.4231719572</v>
      </c>
      <c r="AC393" s="34">
        <f t="shared" si="402"/>
        <v>0.01701318772</v>
      </c>
      <c r="AD393" s="34">
        <f t="shared" si="402"/>
        <v>0.00006360186947</v>
      </c>
      <c r="AE393" s="34">
        <f t="shared" si="402"/>
        <v>-0.00900085534</v>
      </c>
      <c r="AF393" s="34">
        <f t="shared" si="402"/>
        <v>-0.03157842709</v>
      </c>
      <c r="AG393" s="34">
        <f t="shared" si="402"/>
        <v>-0.04072959757</v>
      </c>
      <c r="AH393" s="34">
        <f t="shared" si="402"/>
        <v>-0.006354905</v>
      </c>
      <c r="AI393" s="34">
        <f t="shared" si="11"/>
        <v>0.5249769869</v>
      </c>
      <c r="AJ393" s="35">
        <f t="shared" si="12"/>
        <v>0.5217391304</v>
      </c>
      <c r="AK393" s="36">
        <f t="shared" si="13"/>
        <v>0.003237856511</v>
      </c>
      <c r="AL393" s="37">
        <f t="shared" si="14"/>
        <v>36</v>
      </c>
      <c r="AM393" s="37">
        <f t="shared" si="15"/>
        <v>36</v>
      </c>
      <c r="AN393" s="37">
        <f t="shared" si="16"/>
        <v>0</v>
      </c>
    </row>
    <row r="394">
      <c r="A394" s="15">
        <f t="shared" si="17"/>
        <v>388</v>
      </c>
      <c r="B394" s="15">
        <v>6.0</v>
      </c>
      <c r="C394" s="15" t="s">
        <v>435</v>
      </c>
      <c r="D394" s="16">
        <v>848.0</v>
      </c>
      <c r="E394" s="17">
        <v>2.0</v>
      </c>
      <c r="F394" s="17">
        <v>9.0</v>
      </c>
      <c r="G394" s="17">
        <v>17.0</v>
      </c>
      <c r="H394" s="18">
        <v>6.0</v>
      </c>
      <c r="I394" s="18">
        <v>3.0</v>
      </c>
      <c r="J394" s="18">
        <v>38.0</v>
      </c>
      <c r="K394" s="19">
        <v>12.0</v>
      </c>
      <c r="L394" s="19">
        <v>27.0</v>
      </c>
      <c r="M394" s="19">
        <v>47.0</v>
      </c>
      <c r="N394" s="20">
        <v>2.0</v>
      </c>
      <c r="O394" s="20">
        <v>2.0</v>
      </c>
      <c r="P394" s="20">
        <v>24.0</v>
      </c>
      <c r="Q394" s="29">
        <f t="shared" si="2"/>
        <v>165</v>
      </c>
      <c r="R394" s="30">
        <f t="shared" si="3"/>
        <v>39</v>
      </c>
      <c r="S394" s="30">
        <f t="shared" si="4"/>
        <v>55</v>
      </c>
      <c r="T394" s="30">
        <f t="shared" si="5"/>
        <v>47</v>
      </c>
      <c r="U394" s="30">
        <f t="shared" si="6"/>
        <v>24</v>
      </c>
      <c r="V394" s="31">
        <f t="shared" si="7"/>
        <v>0.4607843137</v>
      </c>
      <c r="W394" s="32">
        <f t="shared" si="8"/>
        <v>0.04599056604</v>
      </c>
      <c r="X394" s="33">
        <f t="shared" si="9"/>
        <v>0.02830188679</v>
      </c>
      <c r="Y394" s="34">
        <f t="shared" ref="Y394:AH394" si="403">Y$2*POWER($V394,Y$3)*POWER($W394,Y$4)*POWER($X394,Y$5)</f>
        <v>0.1283647541</v>
      </c>
      <c r="Z394" s="34">
        <f t="shared" si="403"/>
        <v>-0.09332146378</v>
      </c>
      <c r="AA394" s="34">
        <f t="shared" si="403"/>
        <v>0.2079522765</v>
      </c>
      <c r="AB394" s="34">
        <f t="shared" si="403"/>
        <v>0.3714114283</v>
      </c>
      <c r="AC394" s="34">
        <f t="shared" si="403"/>
        <v>0.01683025155</v>
      </c>
      <c r="AD394" s="34">
        <f t="shared" si="403"/>
        <v>0.00009542560811</v>
      </c>
      <c r="AE394" s="34">
        <f t="shared" si="403"/>
        <v>-0.02048184045</v>
      </c>
      <c r="AF394" s="34">
        <f t="shared" si="403"/>
        <v>-0.02756648124</v>
      </c>
      <c r="AG394" s="34">
        <f t="shared" si="403"/>
        <v>-0.05392511753</v>
      </c>
      <c r="AH394" s="34">
        <f t="shared" si="403"/>
        <v>-0.00489537345</v>
      </c>
      <c r="AI394" s="34">
        <f t="shared" si="11"/>
        <v>0.5244638596</v>
      </c>
      <c r="AJ394" s="35">
        <f t="shared" si="12"/>
        <v>0.5212121212</v>
      </c>
      <c r="AK394" s="36">
        <f t="shared" si="13"/>
        <v>0.003251738403</v>
      </c>
      <c r="AL394" s="37">
        <f t="shared" si="14"/>
        <v>86</v>
      </c>
      <c r="AM394" s="37">
        <f t="shared" si="15"/>
        <v>86</v>
      </c>
      <c r="AN394" s="37">
        <f t="shared" si="16"/>
        <v>0</v>
      </c>
    </row>
    <row r="395">
      <c r="A395" s="15">
        <f t="shared" si="17"/>
        <v>389</v>
      </c>
      <c r="B395" s="15">
        <v>3.0</v>
      </c>
      <c r="C395" s="15" t="s">
        <v>436</v>
      </c>
      <c r="D395" s="16">
        <v>995.0</v>
      </c>
      <c r="E395" s="17">
        <v>6.0</v>
      </c>
      <c r="F395" s="17">
        <v>5.0</v>
      </c>
      <c r="G395" s="17">
        <v>22.0</v>
      </c>
      <c r="H395" s="18">
        <v>5.0</v>
      </c>
      <c r="I395" s="18">
        <v>1.0</v>
      </c>
      <c r="J395" s="18">
        <v>22.0</v>
      </c>
      <c r="K395" s="19">
        <v>13.0</v>
      </c>
      <c r="L395" s="19">
        <v>14.0</v>
      </c>
      <c r="M395" s="19">
        <v>29.0</v>
      </c>
      <c r="N395" s="20">
        <v>4.0</v>
      </c>
      <c r="O395" s="20">
        <v>4.0</v>
      </c>
      <c r="P395" s="20">
        <v>30.0</v>
      </c>
      <c r="Q395" s="29">
        <f t="shared" si="2"/>
        <v>130</v>
      </c>
      <c r="R395" s="30">
        <f t="shared" si="3"/>
        <v>27</v>
      </c>
      <c r="S395" s="30">
        <f t="shared" si="4"/>
        <v>44</v>
      </c>
      <c r="T395" s="30">
        <f t="shared" si="5"/>
        <v>29</v>
      </c>
      <c r="U395" s="30">
        <f t="shared" si="6"/>
        <v>30</v>
      </c>
      <c r="V395" s="31">
        <f t="shared" si="7"/>
        <v>0.397260274</v>
      </c>
      <c r="W395" s="32">
        <f t="shared" si="8"/>
        <v>0.02713567839</v>
      </c>
      <c r="X395" s="33">
        <f t="shared" si="9"/>
        <v>0.03015075377</v>
      </c>
      <c r="Y395" s="34">
        <f t="shared" ref="Y395:AH395" si="404">Y$2*POWER($V395,Y$3)*POWER($W395,Y$4)*POWER($X395,Y$5)</f>
        <v>0.1283647541</v>
      </c>
      <c r="Z395" s="34">
        <f t="shared" si="404"/>
        <v>-0.09941784081</v>
      </c>
      <c r="AA395" s="34">
        <f t="shared" si="404"/>
        <v>0.12269747</v>
      </c>
      <c r="AB395" s="34">
        <f t="shared" si="404"/>
        <v>0.3202083955</v>
      </c>
      <c r="AC395" s="34">
        <f t="shared" si="404"/>
        <v>0.01910100314</v>
      </c>
      <c r="AD395" s="34">
        <f t="shared" si="404"/>
        <v>0.0000599818214</v>
      </c>
      <c r="AE395" s="34">
        <f t="shared" si="404"/>
        <v>-0.007130382639</v>
      </c>
      <c r="AF395" s="34">
        <f t="shared" si="404"/>
        <v>-0.02531870972</v>
      </c>
      <c r="AG395" s="34">
        <f t="shared" si="404"/>
        <v>-0.02743092676</v>
      </c>
      <c r="AH395" s="34">
        <f t="shared" si="404"/>
        <v>-0.003638653756</v>
      </c>
      <c r="AI395" s="34">
        <f t="shared" si="11"/>
        <v>0.4274950909</v>
      </c>
      <c r="AJ395" s="35">
        <f t="shared" si="12"/>
        <v>0.4307692308</v>
      </c>
      <c r="AK395" s="36">
        <f t="shared" si="13"/>
        <v>0.003274139905</v>
      </c>
      <c r="AL395" s="37">
        <f t="shared" si="14"/>
        <v>56</v>
      </c>
      <c r="AM395" s="37">
        <f t="shared" si="15"/>
        <v>56</v>
      </c>
      <c r="AN395" s="37">
        <f t="shared" si="16"/>
        <v>0</v>
      </c>
    </row>
    <row r="396">
      <c r="A396" s="15">
        <f t="shared" si="17"/>
        <v>390</v>
      </c>
      <c r="B396" s="15">
        <v>3.0</v>
      </c>
      <c r="C396" s="15" t="s">
        <v>437</v>
      </c>
      <c r="D396" s="16">
        <v>856.0</v>
      </c>
      <c r="E396" s="17">
        <v>5.0</v>
      </c>
      <c r="F396" s="17">
        <v>2.0</v>
      </c>
      <c r="G396" s="17">
        <v>9.0</v>
      </c>
      <c r="H396" s="18">
        <v>8.0</v>
      </c>
      <c r="I396" s="18">
        <v>1.0</v>
      </c>
      <c r="J396" s="18">
        <v>9.0</v>
      </c>
      <c r="K396" s="19">
        <v>34.0</v>
      </c>
      <c r="L396" s="19">
        <v>32.0</v>
      </c>
      <c r="M396" s="19">
        <v>70.0</v>
      </c>
      <c r="N396" s="20">
        <v>4.0</v>
      </c>
      <c r="O396" s="20">
        <v>2.0</v>
      </c>
      <c r="P396" s="20">
        <v>22.0</v>
      </c>
      <c r="Q396" s="29">
        <f t="shared" si="2"/>
        <v>176</v>
      </c>
      <c r="R396" s="30">
        <f t="shared" si="3"/>
        <v>66</v>
      </c>
      <c r="S396" s="30">
        <f t="shared" si="4"/>
        <v>18</v>
      </c>
      <c r="T396" s="30">
        <f t="shared" si="5"/>
        <v>70</v>
      </c>
      <c r="U396" s="30">
        <f t="shared" si="6"/>
        <v>22</v>
      </c>
      <c r="V396" s="31">
        <f t="shared" si="7"/>
        <v>0.7954545455</v>
      </c>
      <c r="W396" s="32">
        <f t="shared" si="8"/>
        <v>0.07710280374</v>
      </c>
      <c r="X396" s="33">
        <f t="shared" si="9"/>
        <v>0.02570093458</v>
      </c>
      <c r="Y396" s="34">
        <f t="shared" ref="Y396:AH396" si="405">Y$2*POWER($V396,Y$3)*POWER($W396,Y$4)*POWER($X396,Y$5)</f>
        <v>0.1283647541</v>
      </c>
      <c r="Z396" s="34">
        <f t="shared" si="405"/>
        <v>-0.08474519219</v>
      </c>
      <c r="AA396" s="34">
        <f t="shared" si="405"/>
        <v>0.3486302723</v>
      </c>
      <c r="AB396" s="34">
        <f t="shared" si="405"/>
        <v>0.6411696321</v>
      </c>
      <c r="AC396" s="34">
        <f t="shared" si="405"/>
        <v>0.01387898353</v>
      </c>
      <c r="AD396" s="34">
        <f t="shared" si="405"/>
        <v>0.0001452780089</v>
      </c>
      <c r="AE396" s="34">
        <f t="shared" si="405"/>
        <v>-0.05756676319</v>
      </c>
      <c r="AF396" s="34">
        <f t="shared" si="405"/>
        <v>-0.04321480343</v>
      </c>
      <c r="AG396" s="34">
        <f t="shared" si="405"/>
        <v>-0.1560666823</v>
      </c>
      <c r="AH396" s="34">
        <f t="shared" si="405"/>
        <v>-0.01458885445</v>
      </c>
      <c r="AI396" s="34">
        <f t="shared" si="11"/>
        <v>0.7760066245</v>
      </c>
      <c r="AJ396" s="35">
        <f t="shared" si="12"/>
        <v>0.7727272727</v>
      </c>
      <c r="AK396" s="36">
        <f t="shared" si="13"/>
        <v>0.00327935174</v>
      </c>
      <c r="AL396" s="37">
        <f t="shared" si="14"/>
        <v>136</v>
      </c>
      <c r="AM396" s="37">
        <f t="shared" si="15"/>
        <v>136</v>
      </c>
      <c r="AN396" s="37">
        <f t="shared" si="16"/>
        <v>0</v>
      </c>
    </row>
    <row r="397">
      <c r="A397" s="15">
        <f t="shared" si="17"/>
        <v>391</v>
      </c>
      <c r="B397" s="15">
        <v>8.0</v>
      </c>
      <c r="C397" s="15" t="s">
        <v>438</v>
      </c>
      <c r="D397" s="16">
        <v>632.0</v>
      </c>
      <c r="E397" s="17">
        <v>5.0</v>
      </c>
      <c r="F397" s="17">
        <v>3.0</v>
      </c>
      <c r="G397" s="17">
        <v>17.0</v>
      </c>
      <c r="H397" s="18">
        <v>1.0</v>
      </c>
      <c r="I397" s="18">
        <v>2.0</v>
      </c>
      <c r="J397" s="18">
        <v>16.0</v>
      </c>
      <c r="K397" s="19">
        <v>2.0</v>
      </c>
      <c r="L397" s="19">
        <v>14.0</v>
      </c>
      <c r="M397" s="19">
        <v>24.0</v>
      </c>
      <c r="N397" s="20">
        <v>6.0</v>
      </c>
      <c r="O397" s="20">
        <v>3.0</v>
      </c>
      <c r="P397" s="20">
        <v>20.0</v>
      </c>
      <c r="Q397" s="29">
        <f t="shared" si="2"/>
        <v>93</v>
      </c>
      <c r="R397" s="30">
        <f t="shared" si="3"/>
        <v>16</v>
      </c>
      <c r="S397" s="30">
        <f t="shared" si="4"/>
        <v>33</v>
      </c>
      <c r="T397" s="30">
        <f t="shared" si="5"/>
        <v>24</v>
      </c>
      <c r="U397" s="30">
        <f t="shared" si="6"/>
        <v>20</v>
      </c>
      <c r="V397" s="31">
        <f t="shared" si="7"/>
        <v>0.4210526316</v>
      </c>
      <c r="W397" s="32">
        <f t="shared" si="8"/>
        <v>0.0253164557</v>
      </c>
      <c r="X397" s="33">
        <f t="shared" si="9"/>
        <v>0.03164556962</v>
      </c>
      <c r="Y397" s="34">
        <f t="shared" ref="Y397:AH397" si="406">Y$2*POWER($V397,Y$3)*POWER($W397,Y$4)*POWER($X397,Y$5)</f>
        <v>0.1283647541</v>
      </c>
      <c r="Z397" s="34">
        <f t="shared" si="406"/>
        <v>-0.1043467844</v>
      </c>
      <c r="AA397" s="34">
        <f t="shared" si="406"/>
        <v>0.1144716199</v>
      </c>
      <c r="AB397" s="34">
        <f t="shared" si="406"/>
        <v>0.3393860308</v>
      </c>
      <c r="AC397" s="34">
        <f t="shared" si="406"/>
        <v>0.02104193443</v>
      </c>
      <c r="AD397" s="34">
        <f t="shared" si="406"/>
        <v>0.0000587349514</v>
      </c>
      <c r="AE397" s="34">
        <f t="shared" si="406"/>
        <v>-0.006206364499</v>
      </c>
      <c r="AF397" s="34">
        <f t="shared" si="406"/>
        <v>-0.02816550622</v>
      </c>
      <c r="AG397" s="34">
        <f t="shared" si="406"/>
        <v>-0.02712463793</v>
      </c>
      <c r="AH397" s="34">
        <f t="shared" si="406"/>
        <v>-0.00408755141</v>
      </c>
      <c r="AI397" s="34">
        <f t="shared" si="11"/>
        <v>0.4333922297</v>
      </c>
      <c r="AJ397" s="35">
        <f t="shared" si="12"/>
        <v>0.4301075269</v>
      </c>
      <c r="AK397" s="36">
        <f t="shared" si="13"/>
        <v>0.003284702853</v>
      </c>
      <c r="AL397" s="37">
        <f t="shared" si="14"/>
        <v>40</v>
      </c>
      <c r="AM397" s="37">
        <f t="shared" si="15"/>
        <v>40</v>
      </c>
      <c r="AN397" s="37">
        <f t="shared" si="16"/>
        <v>0</v>
      </c>
    </row>
    <row r="398">
      <c r="A398" s="15">
        <f t="shared" si="17"/>
        <v>392</v>
      </c>
      <c r="B398" s="15" t="s">
        <v>147</v>
      </c>
      <c r="C398" s="15" t="s">
        <v>439</v>
      </c>
      <c r="D398" s="16">
        <v>534.0</v>
      </c>
      <c r="E398" s="17">
        <v>2.0</v>
      </c>
      <c r="F398" s="17">
        <v>2.0</v>
      </c>
      <c r="G398" s="17">
        <v>8.0</v>
      </c>
      <c r="H398" s="18">
        <v>4.0</v>
      </c>
      <c r="I398" s="18">
        <v>0.0</v>
      </c>
      <c r="J398" s="18">
        <v>3.0</v>
      </c>
      <c r="K398" s="19">
        <v>8.0</v>
      </c>
      <c r="L398" s="19">
        <v>14.0</v>
      </c>
      <c r="M398" s="19">
        <v>31.0</v>
      </c>
      <c r="N398" s="20">
        <v>2.0</v>
      </c>
      <c r="O398" s="20">
        <v>1.0</v>
      </c>
      <c r="P398" s="20">
        <v>7.0</v>
      </c>
      <c r="Q398" s="29">
        <f t="shared" si="2"/>
        <v>71</v>
      </c>
      <c r="R398" s="30">
        <f t="shared" si="3"/>
        <v>22</v>
      </c>
      <c r="S398" s="30">
        <f t="shared" si="4"/>
        <v>11</v>
      </c>
      <c r="T398" s="30">
        <f t="shared" si="5"/>
        <v>31</v>
      </c>
      <c r="U398" s="30">
        <f t="shared" si="6"/>
        <v>7</v>
      </c>
      <c r="V398" s="31">
        <f t="shared" si="7"/>
        <v>0.7380952381</v>
      </c>
      <c r="W398" s="32">
        <f t="shared" si="8"/>
        <v>0.04119850187</v>
      </c>
      <c r="X398" s="33">
        <f t="shared" si="9"/>
        <v>0.01310861423</v>
      </c>
      <c r="Y398" s="34">
        <f t="shared" ref="Y398:AH398" si="407">Y$2*POWER($V398,Y$3)*POWER($W398,Y$4)*POWER($X398,Y$5)</f>
        <v>0.1283647541</v>
      </c>
      <c r="Z398" s="34">
        <f t="shared" si="407"/>
        <v>-0.04322379908</v>
      </c>
      <c r="AA398" s="34">
        <f t="shared" si="407"/>
        <v>0.1862843402</v>
      </c>
      <c r="AB398" s="34">
        <f t="shared" si="407"/>
        <v>0.5949356314</v>
      </c>
      <c r="AC398" s="34">
        <f t="shared" si="407"/>
        <v>0.003610550253</v>
      </c>
      <c r="AD398" s="34">
        <f t="shared" si="407"/>
        <v>0.00003959305368</v>
      </c>
      <c r="AE398" s="34">
        <f t="shared" si="407"/>
        <v>-0.01643593128</v>
      </c>
      <c r="AF398" s="34">
        <f t="shared" si="407"/>
        <v>-0.02045207818</v>
      </c>
      <c r="AG398" s="34">
        <f t="shared" si="407"/>
        <v>-0.07737817574</v>
      </c>
      <c r="AH398" s="34">
        <f t="shared" si="407"/>
        <v>-0.01256074106</v>
      </c>
      <c r="AI398" s="34">
        <f t="shared" si="11"/>
        <v>0.7431841437</v>
      </c>
      <c r="AJ398" s="35">
        <f t="shared" si="12"/>
        <v>0.7464788732</v>
      </c>
      <c r="AK398" s="36">
        <f t="shared" si="13"/>
        <v>0.003294729522</v>
      </c>
      <c r="AL398" s="37">
        <f t="shared" si="14"/>
        <v>53</v>
      </c>
      <c r="AM398" s="37">
        <f t="shared" si="15"/>
        <v>53</v>
      </c>
      <c r="AN398" s="37">
        <f t="shared" si="16"/>
        <v>0</v>
      </c>
    </row>
    <row r="399">
      <c r="A399" s="15">
        <f t="shared" si="17"/>
        <v>393</v>
      </c>
      <c r="B399" s="15">
        <v>3.0</v>
      </c>
      <c r="C399" s="15" t="s">
        <v>440</v>
      </c>
      <c r="D399" s="16">
        <v>578.0</v>
      </c>
      <c r="E399" s="17">
        <v>1.0</v>
      </c>
      <c r="F399" s="17">
        <v>3.0</v>
      </c>
      <c r="G399" s="17">
        <v>7.0</v>
      </c>
      <c r="H399" s="18">
        <v>3.0</v>
      </c>
      <c r="I399" s="18">
        <v>0.0</v>
      </c>
      <c r="J399" s="18">
        <v>12.0</v>
      </c>
      <c r="K399" s="19">
        <v>6.0</v>
      </c>
      <c r="L399" s="19">
        <v>11.0</v>
      </c>
      <c r="M399" s="19">
        <v>31.0</v>
      </c>
      <c r="N399" s="20">
        <v>0.0</v>
      </c>
      <c r="O399" s="20">
        <v>0.0</v>
      </c>
      <c r="P399" s="20">
        <v>12.0</v>
      </c>
      <c r="Q399" s="29">
        <f t="shared" si="2"/>
        <v>79</v>
      </c>
      <c r="R399" s="30">
        <f t="shared" si="3"/>
        <v>17</v>
      </c>
      <c r="S399" s="30">
        <f t="shared" si="4"/>
        <v>19</v>
      </c>
      <c r="T399" s="30">
        <f t="shared" si="5"/>
        <v>31</v>
      </c>
      <c r="U399" s="30">
        <f t="shared" si="6"/>
        <v>12</v>
      </c>
      <c r="V399" s="31">
        <f t="shared" si="7"/>
        <v>0.62</v>
      </c>
      <c r="W399" s="32">
        <f t="shared" si="8"/>
        <v>0.02941176471</v>
      </c>
      <c r="X399" s="33">
        <f t="shared" si="9"/>
        <v>0.02076124567</v>
      </c>
      <c r="Y399" s="34">
        <f t="shared" ref="Y399:AH399" si="408">Y$2*POWER($V399,Y$3)*POWER($W399,Y$4)*POWER($X399,Y$5)</f>
        <v>0.1283647541</v>
      </c>
      <c r="Z399" s="34">
        <f t="shared" si="408"/>
        <v>-0.06845726755</v>
      </c>
      <c r="AA399" s="34">
        <f t="shared" si="408"/>
        <v>0.1329890878</v>
      </c>
      <c r="AB399" s="34">
        <f t="shared" si="408"/>
        <v>0.4997459304</v>
      </c>
      <c r="AC399" s="34">
        <f t="shared" si="408"/>
        <v>0.009056630374</v>
      </c>
      <c r="AD399" s="34">
        <f t="shared" si="408"/>
        <v>0.00004476672074</v>
      </c>
      <c r="AE399" s="34">
        <f t="shared" si="408"/>
        <v>-0.008376712984</v>
      </c>
      <c r="AF399" s="34">
        <f t="shared" si="408"/>
        <v>-0.02720904851</v>
      </c>
      <c r="AG399" s="34">
        <f t="shared" si="408"/>
        <v>-0.04640207822</v>
      </c>
      <c r="AH399" s="34">
        <f t="shared" si="408"/>
        <v>-0.008862858891</v>
      </c>
      <c r="AI399" s="34">
        <f t="shared" si="11"/>
        <v>0.6108932032</v>
      </c>
      <c r="AJ399" s="35">
        <f t="shared" si="12"/>
        <v>0.6075949367</v>
      </c>
      <c r="AK399" s="36">
        <f t="shared" si="13"/>
        <v>0.003298266534</v>
      </c>
      <c r="AL399" s="37">
        <f t="shared" si="14"/>
        <v>48</v>
      </c>
      <c r="AM399" s="37">
        <f t="shared" si="15"/>
        <v>48</v>
      </c>
      <c r="AN399" s="37">
        <f t="shared" si="16"/>
        <v>0</v>
      </c>
    </row>
    <row r="400">
      <c r="A400" s="15">
        <f t="shared" si="17"/>
        <v>394</v>
      </c>
      <c r="B400" s="15">
        <v>11.0</v>
      </c>
      <c r="C400" s="15" t="s">
        <v>441</v>
      </c>
      <c r="D400" s="16">
        <v>743.0</v>
      </c>
      <c r="E400" s="17">
        <v>1.0</v>
      </c>
      <c r="F400" s="17">
        <v>1.0</v>
      </c>
      <c r="G400" s="17">
        <v>21.0</v>
      </c>
      <c r="H400" s="18">
        <v>0.0</v>
      </c>
      <c r="I400" s="18">
        <v>2.0</v>
      </c>
      <c r="J400" s="18">
        <v>9.0</v>
      </c>
      <c r="K400" s="19">
        <v>11.0</v>
      </c>
      <c r="L400" s="19">
        <v>18.0</v>
      </c>
      <c r="M400" s="19">
        <v>43.0</v>
      </c>
      <c r="N400" s="20">
        <v>0.0</v>
      </c>
      <c r="O400" s="20">
        <v>1.0</v>
      </c>
      <c r="P400" s="20">
        <v>28.0</v>
      </c>
      <c r="Q400" s="29">
        <f t="shared" si="2"/>
        <v>130</v>
      </c>
      <c r="R400" s="30">
        <f t="shared" si="3"/>
        <v>29</v>
      </c>
      <c r="S400" s="30">
        <f t="shared" si="4"/>
        <v>30</v>
      </c>
      <c r="T400" s="30">
        <f t="shared" si="5"/>
        <v>43</v>
      </c>
      <c r="U400" s="30">
        <f t="shared" si="6"/>
        <v>28</v>
      </c>
      <c r="V400" s="31">
        <f t="shared" si="7"/>
        <v>0.5890410959</v>
      </c>
      <c r="W400" s="32">
        <f t="shared" si="8"/>
        <v>0.03903095559</v>
      </c>
      <c r="X400" s="33">
        <f t="shared" si="9"/>
        <v>0.03768506057</v>
      </c>
      <c r="Y400" s="34">
        <f t="shared" ref="Y400:AH400" si="409">Y$2*POWER($V400,Y$3)*POWER($W400,Y$4)*POWER($X400,Y$5)</f>
        <v>0.1283647541</v>
      </c>
      <c r="Z400" s="34">
        <f t="shared" si="409"/>
        <v>-0.1242611505</v>
      </c>
      <c r="AA400" s="34">
        <f t="shared" si="409"/>
        <v>0.1764835001</v>
      </c>
      <c r="AB400" s="34">
        <f t="shared" si="409"/>
        <v>0.4747917589</v>
      </c>
      <c r="AC400" s="34">
        <f t="shared" si="409"/>
        <v>0.02983996183</v>
      </c>
      <c r="AD400" s="34">
        <f t="shared" si="409"/>
        <v>0.0001078348637</v>
      </c>
      <c r="AE400" s="34">
        <f t="shared" si="409"/>
        <v>-0.01475196379</v>
      </c>
      <c r="AF400" s="34">
        <f t="shared" si="409"/>
        <v>-0.0469227083</v>
      </c>
      <c r="AG400" s="34">
        <f t="shared" si="409"/>
        <v>-0.05850317539</v>
      </c>
      <c r="AH400" s="34">
        <f t="shared" si="409"/>
        <v>-0.007999846368</v>
      </c>
      <c r="AI400" s="34">
        <f t="shared" si="11"/>
        <v>0.5571489654</v>
      </c>
      <c r="AJ400" s="35">
        <f t="shared" si="12"/>
        <v>0.5538461538</v>
      </c>
      <c r="AK400" s="36">
        <f t="shared" si="13"/>
        <v>0.003302811588</v>
      </c>
      <c r="AL400" s="37">
        <f t="shared" si="14"/>
        <v>72</v>
      </c>
      <c r="AM400" s="37">
        <f t="shared" si="15"/>
        <v>72</v>
      </c>
      <c r="AN400" s="37">
        <f t="shared" si="16"/>
        <v>0</v>
      </c>
    </row>
    <row r="401">
      <c r="A401" s="15">
        <f t="shared" si="17"/>
        <v>395</v>
      </c>
      <c r="B401" s="15">
        <v>3.0</v>
      </c>
      <c r="C401" s="15" t="s">
        <v>442</v>
      </c>
      <c r="D401" s="16">
        <v>672.0</v>
      </c>
      <c r="E401" s="17">
        <v>6.0</v>
      </c>
      <c r="F401" s="17">
        <v>2.0</v>
      </c>
      <c r="G401" s="17">
        <v>20.0</v>
      </c>
      <c r="H401" s="18">
        <v>2.0</v>
      </c>
      <c r="I401" s="18">
        <v>2.0</v>
      </c>
      <c r="J401" s="18">
        <v>22.0</v>
      </c>
      <c r="K401" s="19">
        <v>16.0</v>
      </c>
      <c r="L401" s="19">
        <v>25.0</v>
      </c>
      <c r="M401" s="19">
        <v>59.0</v>
      </c>
      <c r="N401" s="20">
        <v>3.0</v>
      </c>
      <c r="O401" s="20">
        <v>3.0</v>
      </c>
      <c r="P401" s="20">
        <v>35.0</v>
      </c>
      <c r="Q401" s="29">
        <f t="shared" si="2"/>
        <v>177</v>
      </c>
      <c r="R401" s="30">
        <f t="shared" si="3"/>
        <v>41</v>
      </c>
      <c r="S401" s="30">
        <f t="shared" si="4"/>
        <v>42</v>
      </c>
      <c r="T401" s="30">
        <f t="shared" si="5"/>
        <v>59</v>
      </c>
      <c r="U401" s="30">
        <f t="shared" si="6"/>
        <v>35</v>
      </c>
      <c r="V401" s="31">
        <f t="shared" si="7"/>
        <v>0.5841584158</v>
      </c>
      <c r="W401" s="32">
        <f t="shared" si="8"/>
        <v>0.06101190476</v>
      </c>
      <c r="X401" s="33">
        <f t="shared" si="9"/>
        <v>0.05208333333</v>
      </c>
      <c r="Y401" s="34">
        <f t="shared" ref="Y401:AH401" si="410">Y$2*POWER($V401,Y$3)*POWER($W401,Y$4)*POWER($X401,Y$5)</f>
        <v>0.1283647541</v>
      </c>
      <c r="Z401" s="34">
        <f t="shared" si="410"/>
        <v>-0.171737416</v>
      </c>
      <c r="AA401" s="34">
        <f t="shared" si="410"/>
        <v>0.2758731971</v>
      </c>
      <c r="AB401" s="34">
        <f t="shared" si="410"/>
        <v>0.4708561145</v>
      </c>
      <c r="AC401" s="34">
        <f t="shared" si="410"/>
        <v>0.05699770519</v>
      </c>
      <c r="AD401" s="34">
        <f t="shared" si="410"/>
        <v>0.0002329668604</v>
      </c>
      <c r="AE401" s="34">
        <f t="shared" si="410"/>
        <v>-0.03604629533</v>
      </c>
      <c r="AF401" s="34">
        <f t="shared" si="410"/>
        <v>-0.06431283688</v>
      </c>
      <c r="AG401" s="34">
        <f t="shared" si="410"/>
        <v>-0.09069218827</v>
      </c>
      <c r="AH401" s="34">
        <f t="shared" si="410"/>
        <v>-0.007867771375</v>
      </c>
      <c r="AI401" s="34">
        <f t="shared" si="11"/>
        <v>0.5616682299</v>
      </c>
      <c r="AJ401" s="35">
        <f t="shared" si="12"/>
        <v>0.5649717514</v>
      </c>
      <c r="AK401" s="36">
        <f t="shared" si="13"/>
        <v>0.003303521507</v>
      </c>
      <c r="AL401" s="37">
        <f t="shared" si="14"/>
        <v>100</v>
      </c>
      <c r="AM401" s="37">
        <f t="shared" si="15"/>
        <v>100</v>
      </c>
      <c r="AN401" s="37">
        <f t="shared" si="16"/>
        <v>0</v>
      </c>
    </row>
    <row r="402">
      <c r="A402" s="15">
        <f t="shared" si="17"/>
        <v>396</v>
      </c>
      <c r="B402" s="15">
        <v>6.0</v>
      </c>
      <c r="C402" s="15" t="s">
        <v>443</v>
      </c>
      <c r="D402" s="16">
        <v>646.0</v>
      </c>
      <c r="E402" s="17">
        <v>4.0</v>
      </c>
      <c r="F402" s="17">
        <v>2.0</v>
      </c>
      <c r="G402" s="17">
        <v>32.0</v>
      </c>
      <c r="H402" s="18">
        <v>5.0</v>
      </c>
      <c r="I402" s="18">
        <v>0.0</v>
      </c>
      <c r="J402" s="18">
        <v>23.0</v>
      </c>
      <c r="K402" s="19">
        <v>8.0</v>
      </c>
      <c r="L402" s="19">
        <v>15.0</v>
      </c>
      <c r="M402" s="19">
        <v>30.0</v>
      </c>
      <c r="N402" s="20">
        <v>3.0</v>
      </c>
      <c r="O402" s="20">
        <v>1.0</v>
      </c>
      <c r="P402" s="20">
        <v>25.0</v>
      </c>
      <c r="Q402" s="29">
        <f t="shared" si="2"/>
        <v>133</v>
      </c>
      <c r="R402" s="30">
        <f t="shared" si="3"/>
        <v>23</v>
      </c>
      <c r="S402" s="30">
        <f t="shared" si="4"/>
        <v>55</v>
      </c>
      <c r="T402" s="30">
        <f t="shared" si="5"/>
        <v>30</v>
      </c>
      <c r="U402" s="30">
        <f t="shared" si="6"/>
        <v>25</v>
      </c>
      <c r="V402" s="31">
        <f t="shared" si="7"/>
        <v>0.3529411765</v>
      </c>
      <c r="W402" s="32">
        <f t="shared" si="8"/>
        <v>0.03560371517</v>
      </c>
      <c r="X402" s="33">
        <f t="shared" si="9"/>
        <v>0.0386996904</v>
      </c>
      <c r="Y402" s="34">
        <f t="shared" ref="Y402:AH402" si="411">Y$2*POWER($V402,Y$3)*POWER($W402,Y$4)*POWER($X402,Y$5)</f>
        <v>0.1283647541</v>
      </c>
      <c r="Z402" s="34">
        <f t="shared" si="411"/>
        <v>-0.1276067487</v>
      </c>
      <c r="AA402" s="34">
        <f t="shared" si="411"/>
        <v>0.1609867905</v>
      </c>
      <c r="AB402" s="34">
        <f t="shared" si="411"/>
        <v>0.2844853494</v>
      </c>
      <c r="AC402" s="34">
        <f t="shared" si="411"/>
        <v>0.03146841069</v>
      </c>
      <c r="AD402" s="34">
        <f t="shared" si="411"/>
        <v>0.0001010144726</v>
      </c>
      <c r="AE402" s="34">
        <f t="shared" si="411"/>
        <v>-0.01227501709</v>
      </c>
      <c r="AF402" s="34">
        <f t="shared" si="411"/>
        <v>-0.02887208034</v>
      </c>
      <c r="AG402" s="34">
        <f t="shared" si="411"/>
        <v>-0.03197586535</v>
      </c>
      <c r="AH402" s="34">
        <f t="shared" si="411"/>
        <v>-0.002872070616</v>
      </c>
      <c r="AI402" s="34">
        <f t="shared" si="11"/>
        <v>0.401804537</v>
      </c>
      <c r="AJ402" s="35">
        <f t="shared" si="12"/>
        <v>0.3984962406</v>
      </c>
      <c r="AK402" s="36">
        <f t="shared" si="13"/>
        <v>0.003308296434</v>
      </c>
      <c r="AL402" s="37">
        <f t="shared" si="14"/>
        <v>53</v>
      </c>
      <c r="AM402" s="37">
        <f t="shared" si="15"/>
        <v>53</v>
      </c>
      <c r="AN402" s="37">
        <f t="shared" si="16"/>
        <v>0</v>
      </c>
    </row>
    <row r="403">
      <c r="A403" s="15">
        <f t="shared" si="17"/>
        <v>397</v>
      </c>
      <c r="B403" s="15">
        <v>11.0</v>
      </c>
      <c r="C403" s="15" t="s">
        <v>444</v>
      </c>
      <c r="D403" s="16">
        <v>805.0</v>
      </c>
      <c r="E403" s="17">
        <v>5.0</v>
      </c>
      <c r="F403" s="17">
        <v>12.0</v>
      </c>
      <c r="G403" s="17">
        <v>12.0</v>
      </c>
      <c r="H403" s="18">
        <v>3.0</v>
      </c>
      <c r="I403" s="18">
        <v>10.0</v>
      </c>
      <c r="J403" s="18">
        <v>8.0</v>
      </c>
      <c r="K403" s="19">
        <v>18.0</v>
      </c>
      <c r="L403" s="19">
        <v>31.0</v>
      </c>
      <c r="M403" s="19">
        <v>42.0</v>
      </c>
      <c r="N403" s="20">
        <v>1.0</v>
      </c>
      <c r="O403" s="20">
        <v>2.0</v>
      </c>
      <c r="P403" s="20">
        <v>26.0</v>
      </c>
      <c r="Q403" s="29">
        <f t="shared" si="2"/>
        <v>137</v>
      </c>
      <c r="R403" s="30">
        <f t="shared" si="3"/>
        <v>49</v>
      </c>
      <c r="S403" s="30">
        <f t="shared" si="4"/>
        <v>20</v>
      </c>
      <c r="T403" s="30">
        <f t="shared" si="5"/>
        <v>42</v>
      </c>
      <c r="U403" s="30">
        <f t="shared" si="6"/>
        <v>26</v>
      </c>
      <c r="V403" s="31">
        <f t="shared" si="7"/>
        <v>0.6774193548</v>
      </c>
      <c r="W403" s="32">
        <f t="shared" si="8"/>
        <v>0.06086956522</v>
      </c>
      <c r="X403" s="33">
        <f t="shared" si="9"/>
        <v>0.03229813665</v>
      </c>
      <c r="Y403" s="34">
        <f t="shared" ref="Y403:AH403" si="412">Y$2*POWER($V403,Y$3)*POWER($W403,Y$4)*POWER($X403,Y$5)</f>
        <v>0.1283647541</v>
      </c>
      <c r="Z403" s="34">
        <f t="shared" si="412"/>
        <v>-0.1064985318</v>
      </c>
      <c r="AA403" s="34">
        <f t="shared" si="412"/>
        <v>0.2752295905</v>
      </c>
      <c r="AB403" s="34">
        <f t="shared" si="412"/>
        <v>0.5460283318</v>
      </c>
      <c r="AC403" s="34">
        <f t="shared" si="412"/>
        <v>0.02191869852</v>
      </c>
      <c r="AD403" s="34">
        <f t="shared" si="412"/>
        <v>0.0001441313516</v>
      </c>
      <c r="AE403" s="34">
        <f t="shared" si="412"/>
        <v>-0.03587830096</v>
      </c>
      <c r="AF403" s="34">
        <f t="shared" si="412"/>
        <v>-0.04624910431</v>
      </c>
      <c r="AG403" s="34">
        <f t="shared" si="412"/>
        <v>-0.1049258413</v>
      </c>
      <c r="AH403" s="34">
        <f t="shared" si="412"/>
        <v>-0.01058048699</v>
      </c>
      <c r="AI403" s="34">
        <f t="shared" si="11"/>
        <v>0.667553241</v>
      </c>
      <c r="AJ403" s="35">
        <f t="shared" si="12"/>
        <v>0.6642335766</v>
      </c>
      <c r="AK403" s="36">
        <f t="shared" si="13"/>
        <v>0.003319664342</v>
      </c>
      <c r="AL403" s="37">
        <f t="shared" si="14"/>
        <v>91</v>
      </c>
      <c r="AM403" s="37">
        <f t="shared" si="15"/>
        <v>91</v>
      </c>
      <c r="AN403" s="37">
        <f t="shared" si="16"/>
        <v>0</v>
      </c>
    </row>
    <row r="404">
      <c r="A404" s="15">
        <f t="shared" si="17"/>
        <v>398</v>
      </c>
      <c r="B404" s="15">
        <v>11.0</v>
      </c>
      <c r="C404" s="15" t="s">
        <v>445</v>
      </c>
      <c r="D404" s="16">
        <v>737.0</v>
      </c>
      <c r="E404" s="17">
        <v>6.0</v>
      </c>
      <c r="F404" s="17">
        <v>1.0</v>
      </c>
      <c r="G404" s="17">
        <v>16.0</v>
      </c>
      <c r="H404" s="18">
        <v>3.0</v>
      </c>
      <c r="I404" s="18">
        <v>4.0</v>
      </c>
      <c r="J404" s="18">
        <v>19.0</v>
      </c>
      <c r="K404" s="19">
        <v>10.0</v>
      </c>
      <c r="L404" s="19">
        <v>18.0</v>
      </c>
      <c r="M404" s="19">
        <v>31.0</v>
      </c>
      <c r="N404" s="20">
        <v>2.0</v>
      </c>
      <c r="O404" s="20">
        <v>4.0</v>
      </c>
      <c r="P404" s="20">
        <v>23.0</v>
      </c>
      <c r="Q404" s="29">
        <f t="shared" si="2"/>
        <v>117</v>
      </c>
      <c r="R404" s="30">
        <f t="shared" si="3"/>
        <v>28</v>
      </c>
      <c r="S404" s="30">
        <f t="shared" si="4"/>
        <v>35</v>
      </c>
      <c r="T404" s="30">
        <f t="shared" si="5"/>
        <v>31</v>
      </c>
      <c r="U404" s="30">
        <f t="shared" si="6"/>
        <v>23</v>
      </c>
      <c r="V404" s="31">
        <f t="shared" si="7"/>
        <v>0.4696969697</v>
      </c>
      <c r="W404" s="32">
        <f t="shared" si="8"/>
        <v>0.03799185889</v>
      </c>
      <c r="X404" s="33">
        <f t="shared" si="9"/>
        <v>0.03120759837</v>
      </c>
      <c r="Y404" s="34">
        <f t="shared" ref="Y404:AH404" si="413">Y$2*POWER($V404,Y$3)*POWER($W404,Y$4)*POWER($X404,Y$5)</f>
        <v>0.1283647541</v>
      </c>
      <c r="Z404" s="34">
        <f t="shared" si="413"/>
        <v>-0.1029026362</v>
      </c>
      <c r="AA404" s="34">
        <f t="shared" si="413"/>
        <v>0.1717850904</v>
      </c>
      <c r="AB404" s="34">
        <f t="shared" si="413"/>
        <v>0.3785954018</v>
      </c>
      <c r="AC404" s="34">
        <f t="shared" si="413"/>
        <v>0.02046352868</v>
      </c>
      <c r="AD404" s="34">
        <f t="shared" si="413"/>
        <v>0.00008692239491</v>
      </c>
      <c r="AE404" s="34">
        <f t="shared" si="413"/>
        <v>-0.01397695466</v>
      </c>
      <c r="AF404" s="34">
        <f t="shared" si="413"/>
        <v>-0.03098463356</v>
      </c>
      <c r="AG404" s="34">
        <f t="shared" si="413"/>
        <v>-0.04540806141</v>
      </c>
      <c r="AH404" s="34">
        <f t="shared" si="413"/>
        <v>-0.00508658109</v>
      </c>
      <c r="AI404" s="34">
        <f t="shared" si="11"/>
        <v>0.5009368304</v>
      </c>
      <c r="AJ404" s="35">
        <f t="shared" si="12"/>
        <v>0.5042735043</v>
      </c>
      <c r="AK404" s="36">
        <f t="shared" si="13"/>
        <v>0.003336673869</v>
      </c>
      <c r="AL404" s="37">
        <f t="shared" si="14"/>
        <v>59</v>
      </c>
      <c r="AM404" s="37">
        <f t="shared" si="15"/>
        <v>59</v>
      </c>
      <c r="AN404" s="37">
        <f t="shared" si="16"/>
        <v>0</v>
      </c>
    </row>
    <row r="405">
      <c r="A405" s="15">
        <f t="shared" si="17"/>
        <v>399</v>
      </c>
      <c r="B405" s="15">
        <v>6.0</v>
      </c>
      <c r="C405" s="15" t="s">
        <v>446</v>
      </c>
      <c r="D405" s="16">
        <v>769.0</v>
      </c>
      <c r="E405" s="17">
        <v>11.0</v>
      </c>
      <c r="F405" s="17">
        <v>1.0</v>
      </c>
      <c r="G405" s="17">
        <v>16.0</v>
      </c>
      <c r="H405" s="18">
        <v>4.0</v>
      </c>
      <c r="I405" s="18">
        <v>1.0</v>
      </c>
      <c r="J405" s="18">
        <v>8.0</v>
      </c>
      <c r="K405" s="19">
        <v>39.0</v>
      </c>
      <c r="L405" s="19">
        <v>30.0</v>
      </c>
      <c r="M405" s="19">
        <v>74.0</v>
      </c>
      <c r="N405" s="20">
        <v>5.0</v>
      </c>
      <c r="O405" s="20">
        <v>3.0</v>
      </c>
      <c r="P405" s="20">
        <v>18.0</v>
      </c>
      <c r="Q405" s="29">
        <f t="shared" si="2"/>
        <v>185</v>
      </c>
      <c r="R405" s="30">
        <f t="shared" si="3"/>
        <v>69</v>
      </c>
      <c r="S405" s="30">
        <f t="shared" si="4"/>
        <v>24</v>
      </c>
      <c r="T405" s="30">
        <f t="shared" si="5"/>
        <v>74</v>
      </c>
      <c r="U405" s="30">
        <f t="shared" si="6"/>
        <v>18</v>
      </c>
      <c r="V405" s="31">
        <f t="shared" si="7"/>
        <v>0.7551020408</v>
      </c>
      <c r="W405" s="32">
        <f t="shared" si="8"/>
        <v>0.08972691808</v>
      </c>
      <c r="X405" s="33">
        <f t="shared" si="9"/>
        <v>0.02340702211</v>
      </c>
      <c r="Y405" s="34">
        <f t="shared" ref="Y405:AH405" si="414">Y$2*POWER($V405,Y$3)*POWER($W405,Y$4)*POWER($X405,Y$5)</f>
        <v>0.1283647541</v>
      </c>
      <c r="Z405" s="34">
        <f t="shared" si="414"/>
        <v>-0.07718134066</v>
      </c>
      <c r="AA405" s="34">
        <f t="shared" si="414"/>
        <v>0.4057118336</v>
      </c>
      <c r="AB405" s="34">
        <f t="shared" si="414"/>
        <v>0.6086438257</v>
      </c>
      <c r="AC405" s="34">
        <f t="shared" si="414"/>
        <v>0.01151203652</v>
      </c>
      <c r="AD405" s="34">
        <f t="shared" si="414"/>
        <v>0.0001539748211</v>
      </c>
      <c r="AE405" s="34">
        <f t="shared" si="414"/>
        <v>-0.07796092281</v>
      </c>
      <c r="AF405" s="34">
        <f t="shared" si="414"/>
        <v>-0.03736113551</v>
      </c>
      <c r="AG405" s="34">
        <f t="shared" si="414"/>
        <v>-0.1724062693</v>
      </c>
      <c r="AH405" s="34">
        <f t="shared" si="414"/>
        <v>-0.01314624567</v>
      </c>
      <c r="AI405" s="34">
        <f t="shared" si="11"/>
        <v>0.7763305107</v>
      </c>
      <c r="AJ405" s="35">
        <f t="shared" si="12"/>
        <v>0.772972973</v>
      </c>
      <c r="AK405" s="36">
        <f t="shared" si="13"/>
        <v>0.003357537752</v>
      </c>
      <c r="AL405" s="37">
        <f t="shared" si="14"/>
        <v>143</v>
      </c>
      <c r="AM405" s="37">
        <f t="shared" si="15"/>
        <v>143</v>
      </c>
      <c r="AN405" s="37">
        <f t="shared" si="16"/>
        <v>0</v>
      </c>
    </row>
    <row r="406">
      <c r="A406" s="15">
        <f t="shared" si="17"/>
        <v>400</v>
      </c>
      <c r="B406" s="15">
        <v>6.0</v>
      </c>
      <c r="C406" s="15" t="s">
        <v>447</v>
      </c>
      <c r="D406" s="16">
        <v>434.0</v>
      </c>
      <c r="E406" s="17">
        <v>2.0</v>
      </c>
      <c r="F406" s="17">
        <v>2.0</v>
      </c>
      <c r="G406" s="17">
        <v>14.0</v>
      </c>
      <c r="H406" s="18">
        <v>0.0</v>
      </c>
      <c r="I406" s="18">
        <v>0.0</v>
      </c>
      <c r="J406" s="18">
        <v>11.0</v>
      </c>
      <c r="K406" s="19">
        <v>8.0</v>
      </c>
      <c r="L406" s="19">
        <v>30.0</v>
      </c>
      <c r="M406" s="19">
        <v>33.0</v>
      </c>
      <c r="N406" s="20">
        <v>3.0</v>
      </c>
      <c r="O406" s="20">
        <v>0.0</v>
      </c>
      <c r="P406" s="20">
        <v>16.0</v>
      </c>
      <c r="Q406" s="29">
        <f t="shared" si="2"/>
        <v>112</v>
      </c>
      <c r="R406" s="30">
        <f t="shared" si="3"/>
        <v>38</v>
      </c>
      <c r="S406" s="30">
        <f t="shared" si="4"/>
        <v>25</v>
      </c>
      <c r="T406" s="30">
        <f t="shared" si="5"/>
        <v>33</v>
      </c>
      <c r="U406" s="30">
        <f t="shared" si="6"/>
        <v>16</v>
      </c>
      <c r="V406" s="31">
        <f t="shared" si="7"/>
        <v>0.5689655172</v>
      </c>
      <c r="W406" s="32">
        <f t="shared" si="8"/>
        <v>0.08755760369</v>
      </c>
      <c r="X406" s="33">
        <f t="shared" si="9"/>
        <v>0.03686635945</v>
      </c>
      <c r="Y406" s="34">
        <f t="shared" ref="Y406:AH406" si="415">Y$2*POWER($V406,Y$3)*POWER($W406,Y$4)*POWER($X406,Y$5)</f>
        <v>0.1283647541</v>
      </c>
      <c r="Z406" s="34">
        <f t="shared" si="415"/>
        <v>-0.1215615995</v>
      </c>
      <c r="AA406" s="34">
        <f t="shared" si="415"/>
        <v>0.3959029988</v>
      </c>
      <c r="AB406" s="34">
        <f t="shared" si="415"/>
        <v>0.4586100029</v>
      </c>
      <c r="AC406" s="34">
        <f t="shared" si="415"/>
        <v>0.02855750979</v>
      </c>
      <c r="AD406" s="34">
        <f t="shared" si="415"/>
        <v>0.00023664913</v>
      </c>
      <c r="AE406" s="34">
        <f t="shared" si="415"/>
        <v>-0.07423679321</v>
      </c>
      <c r="AF406" s="34">
        <f t="shared" si="415"/>
        <v>-0.04433885332</v>
      </c>
      <c r="AG406" s="34">
        <f t="shared" si="415"/>
        <v>-0.1267664921</v>
      </c>
      <c r="AH406" s="34">
        <f t="shared" si="415"/>
        <v>-0.007463840471</v>
      </c>
      <c r="AI406" s="34">
        <f t="shared" si="11"/>
        <v>0.637304336</v>
      </c>
      <c r="AJ406" s="35">
        <f t="shared" si="12"/>
        <v>0.6339285714</v>
      </c>
      <c r="AK406" s="36">
        <f t="shared" si="13"/>
        <v>0.003375764551</v>
      </c>
      <c r="AL406" s="37">
        <f t="shared" si="14"/>
        <v>71</v>
      </c>
      <c r="AM406" s="37">
        <f t="shared" si="15"/>
        <v>71</v>
      </c>
      <c r="AN406" s="37">
        <f t="shared" si="16"/>
        <v>0</v>
      </c>
    </row>
    <row r="407">
      <c r="A407" s="15">
        <f t="shared" si="17"/>
        <v>401</v>
      </c>
      <c r="B407" s="15">
        <v>6.0</v>
      </c>
      <c r="C407" s="15" t="s">
        <v>448</v>
      </c>
      <c r="D407" s="16">
        <v>485.0</v>
      </c>
      <c r="E407" s="17">
        <v>3.0</v>
      </c>
      <c r="F407" s="17">
        <v>6.0</v>
      </c>
      <c r="G407" s="17">
        <v>15.0</v>
      </c>
      <c r="H407" s="18">
        <v>1.0</v>
      </c>
      <c r="I407" s="18">
        <v>3.0</v>
      </c>
      <c r="J407" s="18">
        <v>13.0</v>
      </c>
      <c r="K407" s="19">
        <v>12.0</v>
      </c>
      <c r="L407" s="19">
        <v>13.0</v>
      </c>
      <c r="M407" s="19">
        <v>42.0</v>
      </c>
      <c r="N407" s="20">
        <v>6.0</v>
      </c>
      <c r="O407" s="20">
        <v>1.0</v>
      </c>
      <c r="P407" s="20">
        <v>21.0</v>
      </c>
      <c r="Q407" s="29">
        <f t="shared" si="2"/>
        <v>116</v>
      </c>
      <c r="R407" s="30">
        <f t="shared" si="3"/>
        <v>25</v>
      </c>
      <c r="S407" s="30">
        <f t="shared" si="4"/>
        <v>28</v>
      </c>
      <c r="T407" s="30">
        <f t="shared" si="5"/>
        <v>42</v>
      </c>
      <c r="U407" s="30">
        <f t="shared" si="6"/>
        <v>21</v>
      </c>
      <c r="V407" s="31">
        <f t="shared" si="7"/>
        <v>0.6</v>
      </c>
      <c r="W407" s="32">
        <f t="shared" si="8"/>
        <v>0.05154639175</v>
      </c>
      <c r="X407" s="33">
        <f t="shared" si="9"/>
        <v>0.04329896907</v>
      </c>
      <c r="Y407" s="34">
        <f t="shared" ref="Y407:AH407" si="416">Y$2*POWER($V407,Y$3)*POWER($W407,Y$4)*POWER($X407,Y$5)</f>
        <v>0.1283647541</v>
      </c>
      <c r="Z407" s="34">
        <f t="shared" si="416"/>
        <v>-0.1427722188</v>
      </c>
      <c r="AA407" s="34">
        <f t="shared" si="416"/>
        <v>0.2330736591</v>
      </c>
      <c r="AB407" s="34">
        <f t="shared" si="416"/>
        <v>0.4836250939</v>
      </c>
      <c r="AC407" s="34">
        <f t="shared" si="416"/>
        <v>0.03939262668</v>
      </c>
      <c r="AD407" s="34">
        <f t="shared" si="416"/>
        <v>0.0001636276218</v>
      </c>
      <c r="AE407" s="34">
        <f t="shared" si="416"/>
        <v>-0.02572930229</v>
      </c>
      <c r="AF407" s="34">
        <f t="shared" si="416"/>
        <v>-0.05491576835</v>
      </c>
      <c r="AG407" s="34">
        <f t="shared" si="416"/>
        <v>-0.07869989988</v>
      </c>
      <c r="AH407" s="34">
        <f t="shared" si="416"/>
        <v>-0.008300284081</v>
      </c>
      <c r="AI407" s="34">
        <f t="shared" si="11"/>
        <v>0.574202288</v>
      </c>
      <c r="AJ407" s="35">
        <f t="shared" si="12"/>
        <v>0.5775862069</v>
      </c>
      <c r="AK407" s="36">
        <f t="shared" si="13"/>
        <v>0.003383918912</v>
      </c>
      <c r="AL407" s="37">
        <f t="shared" si="14"/>
        <v>67</v>
      </c>
      <c r="AM407" s="37">
        <f t="shared" si="15"/>
        <v>67</v>
      </c>
      <c r="AN407" s="37">
        <f t="shared" si="16"/>
        <v>0</v>
      </c>
    </row>
    <row r="408">
      <c r="A408" s="15">
        <f t="shared" si="17"/>
        <v>402</v>
      </c>
      <c r="B408" s="15">
        <v>8.0</v>
      </c>
      <c r="C408" s="15" t="s">
        <v>449</v>
      </c>
      <c r="D408" s="16">
        <v>678.0</v>
      </c>
      <c r="E408" s="17">
        <v>6.0</v>
      </c>
      <c r="F408" s="17">
        <v>0.0</v>
      </c>
      <c r="G408" s="17">
        <v>8.0</v>
      </c>
      <c r="H408" s="18">
        <v>1.0</v>
      </c>
      <c r="I408" s="18">
        <v>1.0</v>
      </c>
      <c r="J408" s="18">
        <v>11.0</v>
      </c>
      <c r="K408" s="19">
        <v>11.0</v>
      </c>
      <c r="L408" s="19">
        <v>12.0</v>
      </c>
      <c r="M408" s="19">
        <v>20.0</v>
      </c>
      <c r="N408" s="20">
        <v>1.0</v>
      </c>
      <c r="O408" s="20">
        <v>1.0</v>
      </c>
      <c r="P408" s="20">
        <v>23.0</v>
      </c>
      <c r="Q408" s="29">
        <f t="shared" si="2"/>
        <v>85</v>
      </c>
      <c r="R408" s="30">
        <f t="shared" si="3"/>
        <v>23</v>
      </c>
      <c r="S408" s="30">
        <f t="shared" si="4"/>
        <v>19</v>
      </c>
      <c r="T408" s="30">
        <f t="shared" si="5"/>
        <v>20</v>
      </c>
      <c r="U408" s="30">
        <f t="shared" si="6"/>
        <v>23</v>
      </c>
      <c r="V408" s="31">
        <f t="shared" si="7"/>
        <v>0.5128205128</v>
      </c>
      <c r="W408" s="32">
        <f t="shared" si="8"/>
        <v>0.03392330383</v>
      </c>
      <c r="X408" s="33">
        <f t="shared" si="9"/>
        <v>0.03392330383</v>
      </c>
      <c r="Y408" s="34">
        <f t="shared" ref="Y408:AH408" si="417">Y$2*POWER($V408,Y$3)*POWER($W408,Y$4)*POWER($X408,Y$5)</f>
        <v>0.1283647541</v>
      </c>
      <c r="Z408" s="34">
        <f t="shared" si="417"/>
        <v>-0.1118572904</v>
      </c>
      <c r="AA408" s="34">
        <f t="shared" si="417"/>
        <v>0.1533885939</v>
      </c>
      <c r="AB408" s="34">
        <f t="shared" si="417"/>
        <v>0.4133547811</v>
      </c>
      <c r="AC408" s="34">
        <f t="shared" si="417"/>
        <v>0.02417998975</v>
      </c>
      <c r="AD408" s="34">
        <f t="shared" si="417"/>
        <v>0.00008436786835</v>
      </c>
      <c r="AE408" s="34">
        <f t="shared" si="417"/>
        <v>-0.01114365745</v>
      </c>
      <c r="AF408" s="34">
        <f t="shared" si="417"/>
        <v>-0.03677323089</v>
      </c>
      <c r="AG408" s="34">
        <f t="shared" si="417"/>
        <v>-0.04426782559</v>
      </c>
      <c r="AH408" s="34">
        <f t="shared" si="417"/>
        <v>-0.006063469999</v>
      </c>
      <c r="AI408" s="34">
        <f t="shared" si="11"/>
        <v>0.5092670124</v>
      </c>
      <c r="AJ408" s="35">
        <f t="shared" si="12"/>
        <v>0.5058823529</v>
      </c>
      <c r="AK408" s="36">
        <f t="shared" si="13"/>
        <v>0.00338465948</v>
      </c>
      <c r="AL408" s="37">
        <f t="shared" si="14"/>
        <v>43</v>
      </c>
      <c r="AM408" s="37">
        <f t="shared" si="15"/>
        <v>43</v>
      </c>
      <c r="AN408" s="37">
        <f t="shared" si="16"/>
        <v>0</v>
      </c>
    </row>
    <row r="409">
      <c r="A409" s="15">
        <f t="shared" si="17"/>
        <v>403</v>
      </c>
      <c r="B409" s="15">
        <v>11.0</v>
      </c>
      <c r="C409" s="15" t="s">
        <v>450</v>
      </c>
      <c r="D409" s="16">
        <v>463.0</v>
      </c>
      <c r="E409" s="17">
        <v>1.0</v>
      </c>
      <c r="F409" s="17">
        <v>2.0</v>
      </c>
      <c r="G409" s="17">
        <v>9.0</v>
      </c>
      <c r="H409" s="18">
        <v>1.0</v>
      </c>
      <c r="I409" s="18">
        <v>0.0</v>
      </c>
      <c r="J409" s="18">
        <v>11.0</v>
      </c>
      <c r="K409" s="19">
        <v>2.0</v>
      </c>
      <c r="L409" s="19">
        <v>10.0</v>
      </c>
      <c r="M409" s="19">
        <v>29.0</v>
      </c>
      <c r="N409" s="20">
        <v>4.0</v>
      </c>
      <c r="O409" s="20">
        <v>0.0</v>
      </c>
      <c r="P409" s="20">
        <v>11.0</v>
      </c>
      <c r="Q409" s="29">
        <f t="shared" si="2"/>
        <v>72</v>
      </c>
      <c r="R409" s="30">
        <f t="shared" si="3"/>
        <v>12</v>
      </c>
      <c r="S409" s="30">
        <f t="shared" si="4"/>
        <v>20</v>
      </c>
      <c r="T409" s="30">
        <f t="shared" si="5"/>
        <v>29</v>
      </c>
      <c r="U409" s="30">
        <f t="shared" si="6"/>
        <v>11</v>
      </c>
      <c r="V409" s="31">
        <f t="shared" si="7"/>
        <v>0.5918367347</v>
      </c>
      <c r="W409" s="32">
        <f t="shared" si="8"/>
        <v>0.02591792657</v>
      </c>
      <c r="X409" s="33">
        <f t="shared" si="9"/>
        <v>0.02375809935</v>
      </c>
      <c r="Y409" s="34">
        <f t="shared" ref="Y409:AH409" si="418">Y$2*POWER($V409,Y$3)*POWER($W409,Y$4)*POWER($X409,Y$5)</f>
        <v>0.1283647541</v>
      </c>
      <c r="Z409" s="34">
        <f t="shared" si="418"/>
        <v>-0.07833896816</v>
      </c>
      <c r="AA409" s="34">
        <f t="shared" si="418"/>
        <v>0.117191248</v>
      </c>
      <c r="AB409" s="34">
        <f t="shared" si="418"/>
        <v>0.4770451607</v>
      </c>
      <c r="AC409" s="34">
        <f t="shared" si="418"/>
        <v>0.01185995978</v>
      </c>
      <c r="AD409" s="34">
        <f t="shared" si="418"/>
        <v>0.00004514324159</v>
      </c>
      <c r="AE409" s="34">
        <f t="shared" si="418"/>
        <v>-0.006504770513</v>
      </c>
      <c r="AF409" s="34">
        <f t="shared" si="418"/>
        <v>-0.0297222628</v>
      </c>
      <c r="AG409" s="34">
        <f t="shared" si="418"/>
        <v>-0.03903254169</v>
      </c>
      <c r="AH409" s="34">
        <f t="shared" si="418"/>
        <v>-0.00807596246</v>
      </c>
      <c r="AI409" s="34">
        <f t="shared" si="11"/>
        <v>0.5728317602</v>
      </c>
      <c r="AJ409" s="35">
        <f t="shared" si="12"/>
        <v>0.5694444444</v>
      </c>
      <c r="AK409" s="36">
        <f t="shared" si="13"/>
        <v>0.00338731574</v>
      </c>
      <c r="AL409" s="37">
        <f t="shared" si="14"/>
        <v>41</v>
      </c>
      <c r="AM409" s="37">
        <f t="shared" si="15"/>
        <v>41</v>
      </c>
      <c r="AN409" s="37">
        <f t="shared" si="16"/>
        <v>0</v>
      </c>
    </row>
    <row r="410">
      <c r="A410" s="15">
        <f t="shared" si="17"/>
        <v>404</v>
      </c>
      <c r="B410" s="15">
        <v>4.0</v>
      </c>
      <c r="C410" s="15" t="s">
        <v>451</v>
      </c>
      <c r="D410" s="16">
        <v>785.0</v>
      </c>
      <c r="E410" s="17">
        <v>5.0</v>
      </c>
      <c r="F410" s="17">
        <v>8.0</v>
      </c>
      <c r="G410" s="17">
        <v>27.0</v>
      </c>
      <c r="H410" s="18">
        <v>0.0</v>
      </c>
      <c r="I410" s="18">
        <v>1.0</v>
      </c>
      <c r="J410" s="18">
        <v>10.0</v>
      </c>
      <c r="K410" s="19">
        <v>9.0</v>
      </c>
      <c r="L410" s="19">
        <v>14.0</v>
      </c>
      <c r="M410" s="19">
        <v>50.0</v>
      </c>
      <c r="N410" s="20">
        <v>2.0</v>
      </c>
      <c r="O410" s="20">
        <v>3.0</v>
      </c>
      <c r="P410" s="20">
        <v>40.0</v>
      </c>
      <c r="Q410" s="29">
        <f t="shared" si="2"/>
        <v>150</v>
      </c>
      <c r="R410" s="30">
        <f t="shared" si="3"/>
        <v>23</v>
      </c>
      <c r="S410" s="30">
        <f t="shared" si="4"/>
        <v>37</v>
      </c>
      <c r="T410" s="30">
        <f t="shared" si="5"/>
        <v>50</v>
      </c>
      <c r="U410" s="30">
        <f t="shared" si="6"/>
        <v>40</v>
      </c>
      <c r="V410" s="31">
        <f t="shared" si="7"/>
        <v>0.5747126437</v>
      </c>
      <c r="W410" s="32">
        <f t="shared" si="8"/>
        <v>0.02929936306</v>
      </c>
      <c r="X410" s="33">
        <f t="shared" si="9"/>
        <v>0.05095541401</v>
      </c>
      <c r="Y410" s="34">
        <f t="shared" ref="Y410:AH410" si="419">Y$2*POWER($V410,Y$3)*POWER($W410,Y$4)*POWER($X410,Y$5)</f>
        <v>0.1283647541</v>
      </c>
      <c r="Z410" s="34">
        <f t="shared" si="419"/>
        <v>-0.1680182618</v>
      </c>
      <c r="AA410" s="34">
        <f t="shared" si="419"/>
        <v>0.1324808493</v>
      </c>
      <c r="AB410" s="34">
        <f t="shared" si="419"/>
        <v>0.4632424271</v>
      </c>
      <c r="AC410" s="34">
        <f t="shared" si="419"/>
        <v>0.05455574581</v>
      </c>
      <c r="AD410" s="34">
        <f t="shared" si="419"/>
        <v>0.0001094534124</v>
      </c>
      <c r="AE410" s="34">
        <f t="shared" si="419"/>
        <v>-0.008312809494</v>
      </c>
      <c r="AF410" s="34">
        <f t="shared" si="419"/>
        <v>-0.06190266468</v>
      </c>
      <c r="AG410" s="34">
        <f t="shared" si="419"/>
        <v>-0.04284829944</v>
      </c>
      <c r="AH410" s="34">
        <f t="shared" si="419"/>
        <v>-0.007615386666</v>
      </c>
      <c r="AI410" s="34">
        <f t="shared" si="11"/>
        <v>0.4900558077</v>
      </c>
      <c r="AJ410" s="35">
        <f t="shared" si="12"/>
        <v>0.4866666667</v>
      </c>
      <c r="AK410" s="36">
        <f t="shared" si="13"/>
        <v>0.003389141021</v>
      </c>
      <c r="AL410" s="37">
        <f t="shared" si="14"/>
        <v>73</v>
      </c>
      <c r="AM410" s="37">
        <f t="shared" si="15"/>
        <v>73</v>
      </c>
      <c r="AN410" s="37">
        <f t="shared" si="16"/>
        <v>0</v>
      </c>
    </row>
    <row r="411">
      <c r="A411" s="15">
        <f t="shared" si="17"/>
        <v>405</v>
      </c>
      <c r="B411" s="15">
        <v>3.0</v>
      </c>
      <c r="C411" s="15" t="s">
        <v>452</v>
      </c>
      <c r="D411" s="16">
        <v>781.0</v>
      </c>
      <c r="E411" s="17">
        <v>5.0</v>
      </c>
      <c r="F411" s="17">
        <v>3.0</v>
      </c>
      <c r="G411" s="17">
        <v>22.0</v>
      </c>
      <c r="H411" s="18">
        <v>2.0</v>
      </c>
      <c r="I411" s="18">
        <v>2.0</v>
      </c>
      <c r="J411" s="18">
        <v>7.0</v>
      </c>
      <c r="K411" s="19">
        <v>16.0</v>
      </c>
      <c r="L411" s="19">
        <v>33.0</v>
      </c>
      <c r="M411" s="19">
        <v>65.0</v>
      </c>
      <c r="N411" s="20">
        <v>4.0</v>
      </c>
      <c r="O411" s="20">
        <v>1.0</v>
      </c>
      <c r="P411" s="20">
        <v>18.0</v>
      </c>
      <c r="Q411" s="29">
        <f t="shared" si="2"/>
        <v>161</v>
      </c>
      <c r="R411" s="30">
        <f t="shared" si="3"/>
        <v>49</v>
      </c>
      <c r="S411" s="30">
        <f t="shared" si="4"/>
        <v>29</v>
      </c>
      <c r="T411" s="30">
        <f t="shared" si="5"/>
        <v>65</v>
      </c>
      <c r="U411" s="30">
        <f t="shared" si="6"/>
        <v>18</v>
      </c>
      <c r="V411" s="31">
        <f t="shared" si="7"/>
        <v>0.6914893617</v>
      </c>
      <c r="W411" s="32">
        <f t="shared" si="8"/>
        <v>0.06274007682</v>
      </c>
      <c r="X411" s="33">
        <f t="shared" si="9"/>
        <v>0.02304737516</v>
      </c>
      <c r="Y411" s="34">
        <f t="shared" ref="Y411:AH411" si="420">Y$2*POWER($V411,Y$3)*POWER($W411,Y$4)*POWER($X411,Y$5)</f>
        <v>0.1283647541</v>
      </c>
      <c r="Z411" s="34">
        <f t="shared" si="420"/>
        <v>-0.07599545578</v>
      </c>
      <c r="AA411" s="34">
        <f t="shared" si="420"/>
        <v>0.28368735</v>
      </c>
      <c r="AB411" s="34">
        <f t="shared" si="420"/>
        <v>0.5573693458</v>
      </c>
      <c r="AC411" s="34">
        <f t="shared" si="420"/>
        <v>0.01116099132</v>
      </c>
      <c r="AD411" s="34">
        <f t="shared" si="420"/>
        <v>0.0001060101159</v>
      </c>
      <c r="AE411" s="34">
        <f t="shared" si="420"/>
        <v>-0.03811725009</v>
      </c>
      <c r="AF411" s="34">
        <f t="shared" si="420"/>
        <v>-0.03368800029</v>
      </c>
      <c r="AG411" s="34">
        <f t="shared" si="420"/>
        <v>-0.1103964755</v>
      </c>
      <c r="AH411" s="34">
        <f t="shared" si="420"/>
        <v>-0.01102456499</v>
      </c>
      <c r="AI411" s="34">
        <f t="shared" si="11"/>
        <v>0.7114667046</v>
      </c>
      <c r="AJ411" s="35">
        <f t="shared" si="12"/>
        <v>0.7080745342</v>
      </c>
      <c r="AK411" s="36">
        <f t="shared" si="13"/>
        <v>0.003392170468</v>
      </c>
      <c r="AL411" s="37">
        <f t="shared" si="14"/>
        <v>114</v>
      </c>
      <c r="AM411" s="37">
        <f t="shared" si="15"/>
        <v>114</v>
      </c>
      <c r="AN411" s="37">
        <f t="shared" si="16"/>
        <v>0</v>
      </c>
    </row>
    <row r="412">
      <c r="A412" s="15">
        <f t="shared" si="17"/>
        <v>406</v>
      </c>
      <c r="B412" s="15">
        <v>6.0</v>
      </c>
      <c r="C412" s="15" t="s">
        <v>453</v>
      </c>
      <c r="D412" s="16">
        <v>422.0</v>
      </c>
      <c r="E412" s="17">
        <v>2.0</v>
      </c>
      <c r="F412" s="17">
        <v>0.0</v>
      </c>
      <c r="G412" s="17">
        <v>10.0</v>
      </c>
      <c r="H412" s="18">
        <v>1.0</v>
      </c>
      <c r="I412" s="18">
        <v>0.0</v>
      </c>
      <c r="J412" s="18">
        <v>15.0</v>
      </c>
      <c r="K412" s="19">
        <v>7.0</v>
      </c>
      <c r="L412" s="19">
        <v>15.0</v>
      </c>
      <c r="M412" s="19">
        <v>30.0</v>
      </c>
      <c r="N412" s="20">
        <v>1.0</v>
      </c>
      <c r="O412" s="20">
        <v>0.0</v>
      </c>
      <c r="P412" s="20">
        <v>13.0</v>
      </c>
      <c r="Q412" s="29">
        <f t="shared" si="2"/>
        <v>90</v>
      </c>
      <c r="R412" s="30">
        <f t="shared" si="3"/>
        <v>22</v>
      </c>
      <c r="S412" s="30">
        <f t="shared" si="4"/>
        <v>25</v>
      </c>
      <c r="T412" s="30">
        <f t="shared" si="5"/>
        <v>30</v>
      </c>
      <c r="U412" s="30">
        <f t="shared" si="6"/>
        <v>13</v>
      </c>
      <c r="V412" s="31">
        <f t="shared" si="7"/>
        <v>0.5454545455</v>
      </c>
      <c r="W412" s="32">
        <f t="shared" si="8"/>
        <v>0.05213270142</v>
      </c>
      <c r="X412" s="33">
        <f t="shared" si="9"/>
        <v>0.0308056872</v>
      </c>
      <c r="Y412" s="34">
        <f t="shared" ref="Y412:AH412" si="421">Y$2*POWER($V412,Y$3)*POWER($W412,Y$4)*POWER($X412,Y$5)</f>
        <v>0.1283647541</v>
      </c>
      <c r="Z412" s="34">
        <f t="shared" si="421"/>
        <v>-0.1015773911</v>
      </c>
      <c r="AA412" s="34">
        <f t="shared" si="421"/>
        <v>0.2357247339</v>
      </c>
      <c r="AB412" s="34">
        <f t="shared" si="421"/>
        <v>0.4396591763</v>
      </c>
      <c r="AC412" s="34">
        <f t="shared" si="421"/>
        <v>0.01993983824</v>
      </c>
      <c r="AD412" s="34">
        <f t="shared" si="421"/>
        <v>0.0001177394284</v>
      </c>
      <c r="AE412" s="34">
        <f t="shared" si="421"/>
        <v>-0.02631794221</v>
      </c>
      <c r="AF412" s="34">
        <f t="shared" si="421"/>
        <v>-0.03551875417</v>
      </c>
      <c r="AG412" s="34">
        <f t="shared" si="421"/>
        <v>-0.07235914965</v>
      </c>
      <c r="AH412" s="34">
        <f t="shared" si="421"/>
        <v>-0.00685973891</v>
      </c>
      <c r="AI412" s="34">
        <f t="shared" si="11"/>
        <v>0.5811732659</v>
      </c>
      <c r="AJ412" s="35">
        <f t="shared" si="12"/>
        <v>0.5777777778</v>
      </c>
      <c r="AK412" s="36">
        <f t="shared" si="13"/>
        <v>0.003395488131</v>
      </c>
      <c r="AL412" s="37">
        <f t="shared" si="14"/>
        <v>52</v>
      </c>
      <c r="AM412" s="37">
        <f t="shared" si="15"/>
        <v>52</v>
      </c>
      <c r="AN412" s="37">
        <f t="shared" si="16"/>
        <v>0</v>
      </c>
    </row>
    <row r="413">
      <c r="A413" s="15">
        <f t="shared" si="17"/>
        <v>407</v>
      </c>
      <c r="B413" s="15">
        <v>6.0</v>
      </c>
      <c r="C413" s="15" t="s">
        <v>454</v>
      </c>
      <c r="D413" s="16">
        <v>483.0</v>
      </c>
      <c r="E413" s="17">
        <v>2.0</v>
      </c>
      <c r="F413" s="17">
        <v>0.0</v>
      </c>
      <c r="G413" s="17">
        <v>16.0</v>
      </c>
      <c r="H413" s="18">
        <v>1.0</v>
      </c>
      <c r="I413" s="18">
        <v>1.0</v>
      </c>
      <c r="J413" s="18">
        <v>7.0</v>
      </c>
      <c r="K413" s="19">
        <v>13.0</v>
      </c>
      <c r="L413" s="19">
        <v>23.0</v>
      </c>
      <c r="M413" s="19">
        <v>36.0</v>
      </c>
      <c r="N413" s="20">
        <v>5.0</v>
      </c>
      <c r="O413" s="20">
        <v>2.0</v>
      </c>
      <c r="P413" s="20">
        <v>14.0</v>
      </c>
      <c r="Q413" s="29">
        <f t="shared" si="2"/>
        <v>109</v>
      </c>
      <c r="R413" s="30">
        <f t="shared" si="3"/>
        <v>36</v>
      </c>
      <c r="S413" s="30">
        <f t="shared" si="4"/>
        <v>23</v>
      </c>
      <c r="T413" s="30">
        <f t="shared" si="5"/>
        <v>36</v>
      </c>
      <c r="U413" s="30">
        <f t="shared" si="6"/>
        <v>14</v>
      </c>
      <c r="V413" s="31">
        <f t="shared" si="7"/>
        <v>0.6101694915</v>
      </c>
      <c r="W413" s="32">
        <f t="shared" si="8"/>
        <v>0.07453416149</v>
      </c>
      <c r="X413" s="33">
        <f t="shared" si="9"/>
        <v>0.02898550725</v>
      </c>
      <c r="Y413" s="34">
        <f t="shared" ref="Y413:AH413" si="422">Y$2*POWER($V413,Y$3)*POWER($W413,Y$4)*POWER($X413,Y$5)</f>
        <v>0.1283647541</v>
      </c>
      <c r="Z413" s="34">
        <f t="shared" si="422"/>
        <v>-0.09557560542</v>
      </c>
      <c r="AA413" s="34">
        <f t="shared" si="422"/>
        <v>0.337015825</v>
      </c>
      <c r="AB413" s="34">
        <f t="shared" si="422"/>
        <v>0.4918221294</v>
      </c>
      <c r="AC413" s="34">
        <f t="shared" si="422"/>
        <v>0.01765312669</v>
      </c>
      <c r="AD413" s="34">
        <f t="shared" si="422"/>
        <v>0.0001583861007</v>
      </c>
      <c r="AE413" s="34">
        <f t="shared" si="422"/>
        <v>-0.05379503685</v>
      </c>
      <c r="AF413" s="34">
        <f t="shared" si="422"/>
        <v>-0.03738519514</v>
      </c>
      <c r="AG413" s="34">
        <f t="shared" si="422"/>
        <v>-0.1157258871</v>
      </c>
      <c r="AH413" s="34">
        <f t="shared" si="422"/>
        <v>-0.008584034097</v>
      </c>
      <c r="AI413" s="34">
        <f t="shared" si="11"/>
        <v>0.6639484627</v>
      </c>
      <c r="AJ413" s="35">
        <f t="shared" si="12"/>
        <v>0.6605504587</v>
      </c>
      <c r="AK413" s="36">
        <f t="shared" si="13"/>
        <v>0.00339800403</v>
      </c>
      <c r="AL413" s="37">
        <f t="shared" si="14"/>
        <v>72</v>
      </c>
      <c r="AM413" s="37">
        <f t="shared" si="15"/>
        <v>72</v>
      </c>
      <c r="AN413" s="37">
        <f t="shared" si="16"/>
        <v>0</v>
      </c>
    </row>
    <row r="414">
      <c r="A414" s="15">
        <f t="shared" si="17"/>
        <v>408</v>
      </c>
      <c r="B414" s="15">
        <v>6.0</v>
      </c>
      <c r="C414" s="15" t="s">
        <v>455</v>
      </c>
      <c r="D414" s="16">
        <v>782.0</v>
      </c>
      <c r="E414" s="17">
        <v>7.0</v>
      </c>
      <c r="F414" s="17">
        <v>3.0</v>
      </c>
      <c r="G414" s="17">
        <v>31.0</v>
      </c>
      <c r="H414" s="18">
        <v>6.0</v>
      </c>
      <c r="I414" s="18">
        <v>2.0</v>
      </c>
      <c r="J414" s="18">
        <v>19.0</v>
      </c>
      <c r="K414" s="19">
        <v>10.0</v>
      </c>
      <c r="L414" s="19">
        <v>22.0</v>
      </c>
      <c r="M414" s="19">
        <v>67.0</v>
      </c>
      <c r="N414" s="20">
        <v>4.0</v>
      </c>
      <c r="O414" s="20">
        <v>2.0</v>
      </c>
      <c r="P414" s="20">
        <v>30.0</v>
      </c>
      <c r="Q414" s="29">
        <f t="shared" si="2"/>
        <v>179</v>
      </c>
      <c r="R414" s="30">
        <f t="shared" si="3"/>
        <v>32</v>
      </c>
      <c r="S414" s="30">
        <f t="shared" si="4"/>
        <v>50</v>
      </c>
      <c r="T414" s="30">
        <f t="shared" si="5"/>
        <v>67</v>
      </c>
      <c r="U414" s="30">
        <f t="shared" si="6"/>
        <v>30</v>
      </c>
      <c r="V414" s="31">
        <f t="shared" si="7"/>
        <v>0.5726495726</v>
      </c>
      <c r="W414" s="32">
        <f t="shared" si="8"/>
        <v>0.04092071611</v>
      </c>
      <c r="X414" s="33">
        <f t="shared" si="9"/>
        <v>0.03836317136</v>
      </c>
      <c r="Y414" s="34">
        <f t="shared" ref="Y414:AH414" si="423">Y$2*POWER($V414,Y$3)*POWER($W414,Y$4)*POWER($X414,Y$5)</f>
        <v>0.1283647541</v>
      </c>
      <c r="Z414" s="34">
        <f t="shared" si="423"/>
        <v>-0.1264971248</v>
      </c>
      <c r="AA414" s="34">
        <f t="shared" si="423"/>
        <v>0.1850282961</v>
      </c>
      <c r="AB414" s="34">
        <f t="shared" si="423"/>
        <v>0.4615795056</v>
      </c>
      <c r="AC414" s="34">
        <f t="shared" si="423"/>
        <v>0.03092351345</v>
      </c>
      <c r="AD414" s="34">
        <f t="shared" si="423"/>
        <v>0.0001150902461</v>
      </c>
      <c r="AE414" s="34">
        <f t="shared" si="423"/>
        <v>-0.0162150361</v>
      </c>
      <c r="AF414" s="34">
        <f t="shared" si="423"/>
        <v>-0.04643780681</v>
      </c>
      <c r="AG414" s="34">
        <f t="shared" si="423"/>
        <v>-0.05962890382</v>
      </c>
      <c r="AH414" s="34">
        <f t="shared" si="423"/>
        <v>-0.007560810229</v>
      </c>
      <c r="AI414" s="34">
        <f t="shared" si="11"/>
        <v>0.5496714777</v>
      </c>
      <c r="AJ414" s="35">
        <f t="shared" si="12"/>
        <v>0.5530726257</v>
      </c>
      <c r="AK414" s="36">
        <f t="shared" si="13"/>
        <v>0.003401147987</v>
      </c>
      <c r="AL414" s="37">
        <f t="shared" si="14"/>
        <v>99</v>
      </c>
      <c r="AM414" s="37">
        <f t="shared" si="15"/>
        <v>99</v>
      </c>
      <c r="AN414" s="37">
        <f t="shared" si="16"/>
        <v>0</v>
      </c>
    </row>
    <row r="415">
      <c r="A415" s="15">
        <f t="shared" si="17"/>
        <v>409</v>
      </c>
      <c r="B415" s="15">
        <v>4.0</v>
      </c>
      <c r="C415" s="15" t="s">
        <v>456</v>
      </c>
      <c r="D415" s="16">
        <v>742.0</v>
      </c>
      <c r="E415" s="17">
        <v>11.0</v>
      </c>
      <c r="F415" s="17">
        <v>1.0</v>
      </c>
      <c r="G415" s="17">
        <v>30.0</v>
      </c>
      <c r="H415" s="18">
        <v>2.0</v>
      </c>
      <c r="I415" s="18">
        <v>2.0</v>
      </c>
      <c r="J415" s="18">
        <v>17.0</v>
      </c>
      <c r="K415" s="19">
        <v>8.0</v>
      </c>
      <c r="L415" s="19">
        <v>28.0</v>
      </c>
      <c r="M415" s="19">
        <v>59.0</v>
      </c>
      <c r="N415" s="20">
        <v>5.0</v>
      </c>
      <c r="O415" s="20">
        <v>2.0</v>
      </c>
      <c r="P415" s="20">
        <v>36.0</v>
      </c>
      <c r="Q415" s="29">
        <f t="shared" si="2"/>
        <v>178</v>
      </c>
      <c r="R415" s="30">
        <f t="shared" si="3"/>
        <v>36</v>
      </c>
      <c r="S415" s="30">
        <f t="shared" si="4"/>
        <v>47</v>
      </c>
      <c r="T415" s="30">
        <f t="shared" si="5"/>
        <v>59</v>
      </c>
      <c r="U415" s="30">
        <f t="shared" si="6"/>
        <v>36</v>
      </c>
      <c r="V415" s="31">
        <f t="shared" si="7"/>
        <v>0.5566037736</v>
      </c>
      <c r="W415" s="32">
        <f t="shared" si="8"/>
        <v>0.04851752022</v>
      </c>
      <c r="X415" s="33">
        <f t="shared" si="9"/>
        <v>0.04851752022</v>
      </c>
      <c r="Y415" s="34">
        <f t="shared" ref="Y415:AH415" si="424">Y$2*POWER($V415,Y$3)*POWER($W415,Y$4)*POWER($X415,Y$5)</f>
        <v>0.1283647541</v>
      </c>
      <c r="Z415" s="34">
        <f t="shared" si="424"/>
        <v>-0.1599796522</v>
      </c>
      <c r="AA415" s="34">
        <f t="shared" si="424"/>
        <v>0.2193782257</v>
      </c>
      <c r="AB415" s="34">
        <f t="shared" si="424"/>
        <v>0.4486459205</v>
      </c>
      <c r="AC415" s="34">
        <f t="shared" si="424"/>
        <v>0.04946033107</v>
      </c>
      <c r="AD415" s="34">
        <f t="shared" si="424"/>
        <v>0.0001725750401</v>
      </c>
      <c r="AE415" s="34">
        <f t="shared" si="424"/>
        <v>-0.02279442599</v>
      </c>
      <c r="AF415" s="34">
        <f t="shared" si="424"/>
        <v>-0.05708381628</v>
      </c>
      <c r="AG415" s="34">
        <f t="shared" si="424"/>
        <v>-0.06871782439</v>
      </c>
      <c r="AH415" s="34">
        <f t="shared" si="424"/>
        <v>-0.007143034514</v>
      </c>
      <c r="AI415" s="34">
        <f t="shared" si="11"/>
        <v>0.530303053</v>
      </c>
      <c r="AJ415" s="35">
        <f t="shared" si="12"/>
        <v>0.5337078652</v>
      </c>
      <c r="AK415" s="36">
        <f t="shared" si="13"/>
        <v>0.003404812134</v>
      </c>
      <c r="AL415" s="37">
        <f t="shared" si="14"/>
        <v>95</v>
      </c>
      <c r="AM415" s="37">
        <f t="shared" si="15"/>
        <v>95</v>
      </c>
      <c r="AN415" s="37">
        <f t="shared" si="16"/>
        <v>0</v>
      </c>
    </row>
    <row r="416">
      <c r="A416" s="15">
        <f t="shared" si="17"/>
        <v>410</v>
      </c>
      <c r="B416" s="15">
        <v>4.0</v>
      </c>
      <c r="C416" s="15" t="s">
        <v>457</v>
      </c>
      <c r="D416" s="16">
        <v>778.0</v>
      </c>
      <c r="E416" s="17">
        <v>11.0</v>
      </c>
      <c r="F416" s="17">
        <v>3.0</v>
      </c>
      <c r="G416" s="17">
        <v>17.0</v>
      </c>
      <c r="H416" s="18">
        <v>3.0</v>
      </c>
      <c r="I416" s="18">
        <v>2.0</v>
      </c>
      <c r="J416" s="18">
        <v>12.0</v>
      </c>
      <c r="K416" s="19">
        <v>22.0</v>
      </c>
      <c r="L416" s="19">
        <v>13.0</v>
      </c>
      <c r="M416" s="19">
        <v>68.0</v>
      </c>
      <c r="N416" s="20">
        <v>4.0</v>
      </c>
      <c r="O416" s="20">
        <v>0.0</v>
      </c>
      <c r="P416" s="20">
        <v>34.0</v>
      </c>
      <c r="Q416" s="29">
        <f t="shared" si="2"/>
        <v>166</v>
      </c>
      <c r="R416" s="30">
        <f t="shared" si="3"/>
        <v>35</v>
      </c>
      <c r="S416" s="30">
        <f t="shared" si="4"/>
        <v>29</v>
      </c>
      <c r="T416" s="30">
        <f t="shared" si="5"/>
        <v>68</v>
      </c>
      <c r="U416" s="30">
        <f t="shared" si="6"/>
        <v>34</v>
      </c>
      <c r="V416" s="31">
        <f t="shared" si="7"/>
        <v>0.7010309278</v>
      </c>
      <c r="W416" s="32">
        <f t="shared" si="8"/>
        <v>0.04498714653</v>
      </c>
      <c r="X416" s="33">
        <f t="shared" si="9"/>
        <v>0.04370179949</v>
      </c>
      <c r="Y416" s="34">
        <f t="shared" ref="Y416:AH416" si="425">Y$2*POWER($V416,Y$3)*POWER($W416,Y$4)*POWER($X416,Y$5)</f>
        <v>0.1283647541</v>
      </c>
      <c r="Z416" s="34">
        <f t="shared" si="425"/>
        <v>-0.1441004951</v>
      </c>
      <c r="AA416" s="34">
        <f t="shared" si="425"/>
        <v>0.2034151857</v>
      </c>
      <c r="AB416" s="34">
        <f t="shared" si="425"/>
        <v>0.5650602472</v>
      </c>
      <c r="AC416" s="34">
        <f t="shared" si="425"/>
        <v>0.04012901208</v>
      </c>
      <c r="AD416" s="34">
        <f t="shared" si="425"/>
        <v>0.0001441347036</v>
      </c>
      <c r="AE416" s="34">
        <f t="shared" si="425"/>
        <v>-0.01959784705</v>
      </c>
      <c r="AF416" s="34">
        <f t="shared" si="425"/>
        <v>-0.06475968928</v>
      </c>
      <c r="AG416" s="34">
        <f t="shared" si="425"/>
        <v>-0.08025096903</v>
      </c>
      <c r="AH416" s="34">
        <f t="shared" si="425"/>
        <v>-0.01133091059</v>
      </c>
      <c r="AI416" s="34">
        <f t="shared" si="11"/>
        <v>0.6170734228</v>
      </c>
      <c r="AJ416" s="35">
        <f t="shared" si="12"/>
        <v>0.6204819277</v>
      </c>
      <c r="AK416" s="36">
        <f t="shared" si="13"/>
        <v>0.003408504902</v>
      </c>
      <c r="AL416" s="37">
        <f t="shared" si="14"/>
        <v>103</v>
      </c>
      <c r="AM416" s="37">
        <f t="shared" si="15"/>
        <v>103</v>
      </c>
      <c r="AN416" s="37">
        <f t="shared" si="16"/>
        <v>0</v>
      </c>
    </row>
    <row r="417">
      <c r="A417" s="15">
        <f t="shared" si="17"/>
        <v>411</v>
      </c>
      <c r="B417" s="15">
        <v>6.0</v>
      </c>
      <c r="C417" s="15" t="s">
        <v>458</v>
      </c>
      <c r="D417" s="16">
        <v>767.0</v>
      </c>
      <c r="E417" s="17">
        <v>5.0</v>
      </c>
      <c r="F417" s="17">
        <v>4.0</v>
      </c>
      <c r="G417" s="17">
        <v>13.0</v>
      </c>
      <c r="H417" s="18">
        <v>1.0</v>
      </c>
      <c r="I417" s="18">
        <v>6.0</v>
      </c>
      <c r="J417" s="18">
        <v>8.0</v>
      </c>
      <c r="K417" s="19">
        <v>50.0</v>
      </c>
      <c r="L417" s="19">
        <v>34.0</v>
      </c>
      <c r="M417" s="19">
        <v>67.0</v>
      </c>
      <c r="N417" s="20">
        <v>3.0</v>
      </c>
      <c r="O417" s="20">
        <v>1.0</v>
      </c>
      <c r="P417" s="20">
        <v>12.0</v>
      </c>
      <c r="Q417" s="29">
        <f t="shared" si="2"/>
        <v>184</v>
      </c>
      <c r="R417" s="30">
        <f t="shared" si="3"/>
        <v>84</v>
      </c>
      <c r="S417" s="30">
        <f t="shared" si="4"/>
        <v>21</v>
      </c>
      <c r="T417" s="30">
        <f t="shared" si="5"/>
        <v>67</v>
      </c>
      <c r="U417" s="30">
        <f t="shared" si="6"/>
        <v>12</v>
      </c>
      <c r="V417" s="31">
        <f t="shared" si="7"/>
        <v>0.7613636364</v>
      </c>
      <c r="W417" s="32">
        <f t="shared" si="8"/>
        <v>0.109517601</v>
      </c>
      <c r="X417" s="33">
        <f t="shared" si="9"/>
        <v>0.01564537158</v>
      </c>
      <c r="Y417" s="34">
        <f t="shared" ref="Y417:AH417" si="426">Y$2*POWER($V417,Y$3)*POWER($W417,Y$4)*POWER($X417,Y$5)</f>
        <v>0.1283647541</v>
      </c>
      <c r="Z417" s="34">
        <f t="shared" si="426"/>
        <v>-0.05158839719</v>
      </c>
      <c r="AA417" s="34">
        <f t="shared" si="426"/>
        <v>0.4951979594</v>
      </c>
      <c r="AB417" s="34">
        <f t="shared" si="426"/>
        <v>0.6136909336</v>
      </c>
      <c r="AC417" s="34">
        <f t="shared" si="426"/>
        <v>0.005143178441</v>
      </c>
      <c r="AD417" s="34">
        <f t="shared" si="426"/>
        <v>0.0001256176302</v>
      </c>
      <c r="AE417" s="34">
        <f t="shared" si="426"/>
        <v>-0.1161446778</v>
      </c>
      <c r="AF417" s="34">
        <f t="shared" si="426"/>
        <v>-0.0251794518</v>
      </c>
      <c r="AG417" s="34">
        <f t="shared" si="426"/>
        <v>-0.2121781762</v>
      </c>
      <c r="AH417" s="34">
        <f t="shared" si="426"/>
        <v>-0.01336517707</v>
      </c>
      <c r="AI417" s="34">
        <f t="shared" si="11"/>
        <v>0.8240665631</v>
      </c>
      <c r="AJ417" s="35">
        <f t="shared" si="12"/>
        <v>0.8206521739</v>
      </c>
      <c r="AK417" s="36">
        <f t="shared" si="13"/>
        <v>0.003414389141</v>
      </c>
      <c r="AL417" s="37">
        <f t="shared" si="14"/>
        <v>151</v>
      </c>
      <c r="AM417" s="37">
        <f t="shared" si="15"/>
        <v>151</v>
      </c>
      <c r="AN417" s="37">
        <f t="shared" si="16"/>
        <v>0</v>
      </c>
    </row>
    <row r="418">
      <c r="A418" s="15">
        <f t="shared" si="17"/>
        <v>412</v>
      </c>
      <c r="B418" s="15">
        <v>8.0</v>
      </c>
      <c r="C418" s="15" t="s">
        <v>459</v>
      </c>
      <c r="D418" s="16">
        <v>680.0</v>
      </c>
      <c r="E418" s="17">
        <v>4.0</v>
      </c>
      <c r="F418" s="17">
        <v>2.0</v>
      </c>
      <c r="G418" s="17">
        <v>17.0</v>
      </c>
      <c r="H418" s="18">
        <v>2.0</v>
      </c>
      <c r="I418" s="18">
        <v>1.0</v>
      </c>
      <c r="J418" s="18">
        <v>20.0</v>
      </c>
      <c r="K418" s="19">
        <v>6.0</v>
      </c>
      <c r="L418" s="19">
        <v>22.0</v>
      </c>
      <c r="M418" s="19">
        <v>30.0</v>
      </c>
      <c r="N418" s="20">
        <v>6.0</v>
      </c>
      <c r="O418" s="20">
        <v>0.0</v>
      </c>
      <c r="P418" s="20">
        <v>23.0</v>
      </c>
      <c r="Q418" s="29">
        <f t="shared" si="2"/>
        <v>118</v>
      </c>
      <c r="R418" s="30">
        <f t="shared" si="3"/>
        <v>28</v>
      </c>
      <c r="S418" s="30">
        <f t="shared" si="4"/>
        <v>37</v>
      </c>
      <c r="T418" s="30">
        <f t="shared" si="5"/>
        <v>30</v>
      </c>
      <c r="U418" s="30">
        <f t="shared" si="6"/>
        <v>23</v>
      </c>
      <c r="V418" s="31">
        <f t="shared" si="7"/>
        <v>0.447761194</v>
      </c>
      <c r="W418" s="32">
        <f t="shared" si="8"/>
        <v>0.04117647059</v>
      </c>
      <c r="X418" s="33">
        <f t="shared" si="9"/>
        <v>0.03382352941</v>
      </c>
      <c r="Y418" s="34">
        <f t="shared" ref="Y418:AH418" si="427">Y$2*POWER($V418,Y$3)*POWER($W418,Y$4)*POWER($X418,Y$5)</f>
        <v>0.1283647541</v>
      </c>
      <c r="Z418" s="34">
        <f t="shared" si="427"/>
        <v>-0.1115282984</v>
      </c>
      <c r="AA418" s="34">
        <f t="shared" si="427"/>
        <v>0.186184723</v>
      </c>
      <c r="AB418" s="34">
        <f t="shared" si="427"/>
        <v>0.3609142492</v>
      </c>
      <c r="AC418" s="34">
        <f t="shared" si="427"/>
        <v>0.02403796368</v>
      </c>
      <c r="AD418" s="34">
        <f t="shared" si="427"/>
        <v>0.0001021054289</v>
      </c>
      <c r="AE418" s="34">
        <f t="shared" si="427"/>
        <v>-0.01641835745</v>
      </c>
      <c r="AF418" s="34">
        <f t="shared" si="427"/>
        <v>-0.03201353505</v>
      </c>
      <c r="AG418" s="34">
        <f t="shared" si="427"/>
        <v>-0.04691591924</v>
      </c>
      <c r="AH418" s="34">
        <f t="shared" si="427"/>
        <v>-0.004622568546</v>
      </c>
      <c r="AI418" s="34">
        <f t="shared" si="11"/>
        <v>0.4881051167</v>
      </c>
      <c r="AJ418" s="35">
        <f t="shared" si="12"/>
        <v>0.4915254237</v>
      </c>
      <c r="AK418" s="36">
        <f t="shared" si="13"/>
        <v>0.003420307041</v>
      </c>
      <c r="AL418" s="37">
        <f t="shared" si="14"/>
        <v>58</v>
      </c>
      <c r="AM418" s="37">
        <f t="shared" si="15"/>
        <v>58</v>
      </c>
      <c r="AN418" s="37">
        <f t="shared" si="16"/>
        <v>0</v>
      </c>
    </row>
    <row r="419">
      <c r="A419" s="15">
        <f t="shared" si="17"/>
        <v>413</v>
      </c>
      <c r="B419" s="15">
        <v>6.0</v>
      </c>
      <c r="C419" s="15" t="s">
        <v>460</v>
      </c>
      <c r="D419" s="16">
        <v>612.0</v>
      </c>
      <c r="E419" s="17">
        <v>11.0</v>
      </c>
      <c r="F419" s="17">
        <v>9.0</v>
      </c>
      <c r="G419" s="17">
        <v>15.0</v>
      </c>
      <c r="H419" s="18">
        <v>8.0</v>
      </c>
      <c r="I419" s="18">
        <v>3.0</v>
      </c>
      <c r="J419" s="18">
        <v>10.0</v>
      </c>
      <c r="K419" s="19">
        <v>31.0</v>
      </c>
      <c r="L419" s="19">
        <v>22.0</v>
      </c>
      <c r="M419" s="19">
        <v>37.0</v>
      </c>
      <c r="N419" s="20">
        <v>3.0</v>
      </c>
      <c r="O419" s="20">
        <v>0.0</v>
      </c>
      <c r="P419" s="20">
        <v>17.0</v>
      </c>
      <c r="Q419" s="29">
        <f t="shared" si="2"/>
        <v>132</v>
      </c>
      <c r="R419" s="30">
        <f t="shared" si="3"/>
        <v>53</v>
      </c>
      <c r="S419" s="30">
        <f t="shared" si="4"/>
        <v>25</v>
      </c>
      <c r="T419" s="30">
        <f t="shared" si="5"/>
        <v>37</v>
      </c>
      <c r="U419" s="30">
        <f t="shared" si="6"/>
        <v>17</v>
      </c>
      <c r="V419" s="31">
        <f t="shared" si="7"/>
        <v>0.5967741935</v>
      </c>
      <c r="W419" s="32">
        <f t="shared" si="8"/>
        <v>0.08660130719</v>
      </c>
      <c r="X419" s="33">
        <f t="shared" si="9"/>
        <v>0.02777777778</v>
      </c>
      <c r="Y419" s="34">
        <f t="shared" ref="Y419:AH419" si="428">Y$2*POWER($V419,Y$3)*POWER($W419,Y$4)*POWER($X419,Y$5)</f>
        <v>0.1283647541</v>
      </c>
      <c r="Z419" s="34">
        <f t="shared" si="428"/>
        <v>-0.09159328853</v>
      </c>
      <c r="AA419" s="34">
        <f t="shared" si="428"/>
        <v>0.3915789808</v>
      </c>
      <c r="AB419" s="34">
        <f t="shared" si="428"/>
        <v>0.481024959</v>
      </c>
      <c r="AC419" s="34">
        <f t="shared" si="428"/>
        <v>0.01621268059</v>
      </c>
      <c r="AD419" s="34">
        <f t="shared" si="428"/>
        <v>0.0001763610755</v>
      </c>
      <c r="AE419" s="34">
        <f t="shared" si="428"/>
        <v>-0.07262403324</v>
      </c>
      <c r="AF419" s="34">
        <f t="shared" si="428"/>
        <v>-0.03504094353</v>
      </c>
      <c r="AG419" s="34">
        <f t="shared" si="428"/>
        <v>-0.1315101101</v>
      </c>
      <c r="AH419" s="34">
        <f t="shared" si="428"/>
        <v>-0.008211273635</v>
      </c>
      <c r="AI419" s="34">
        <f t="shared" si="11"/>
        <v>0.6783780865</v>
      </c>
      <c r="AJ419" s="35">
        <f t="shared" si="12"/>
        <v>0.6818181818</v>
      </c>
      <c r="AK419" s="36">
        <f t="shared" si="13"/>
        <v>0.003440095286</v>
      </c>
      <c r="AL419" s="37">
        <f t="shared" si="14"/>
        <v>90</v>
      </c>
      <c r="AM419" s="37">
        <f t="shared" si="15"/>
        <v>90</v>
      </c>
      <c r="AN419" s="37">
        <f t="shared" si="16"/>
        <v>0</v>
      </c>
    </row>
    <row r="420">
      <c r="A420" s="15">
        <f t="shared" si="17"/>
        <v>414</v>
      </c>
      <c r="B420" s="15">
        <v>8.0</v>
      </c>
      <c r="C420" s="15" t="s">
        <v>461</v>
      </c>
      <c r="D420" s="16">
        <v>832.0</v>
      </c>
      <c r="E420" s="17">
        <v>5.0</v>
      </c>
      <c r="F420" s="17">
        <v>4.0</v>
      </c>
      <c r="G420" s="17">
        <v>13.0</v>
      </c>
      <c r="H420" s="18">
        <v>0.0</v>
      </c>
      <c r="I420" s="18">
        <v>3.0</v>
      </c>
      <c r="J420" s="18">
        <v>9.0</v>
      </c>
      <c r="K420" s="19">
        <v>8.0</v>
      </c>
      <c r="L420" s="19">
        <v>31.0</v>
      </c>
      <c r="M420" s="19">
        <v>60.0</v>
      </c>
      <c r="N420" s="20">
        <v>2.0</v>
      </c>
      <c r="O420" s="20">
        <v>1.0</v>
      </c>
      <c r="P420" s="20">
        <v>7.0</v>
      </c>
      <c r="Q420" s="29">
        <f t="shared" si="2"/>
        <v>128</v>
      </c>
      <c r="R420" s="30">
        <f t="shared" si="3"/>
        <v>39</v>
      </c>
      <c r="S420" s="30">
        <f t="shared" si="4"/>
        <v>22</v>
      </c>
      <c r="T420" s="30">
        <f t="shared" si="5"/>
        <v>60</v>
      </c>
      <c r="U420" s="30">
        <f t="shared" si="6"/>
        <v>7</v>
      </c>
      <c r="V420" s="31">
        <f t="shared" si="7"/>
        <v>0.7317073171</v>
      </c>
      <c r="W420" s="32">
        <f t="shared" si="8"/>
        <v>0.046875</v>
      </c>
      <c r="X420" s="33">
        <f t="shared" si="9"/>
        <v>0.008413461538</v>
      </c>
      <c r="Y420" s="34">
        <f t="shared" ref="Y420:AH420" si="429">Y$2*POWER($V420,Y$3)*POWER($W420,Y$4)*POWER($X420,Y$5)</f>
        <v>0.1283647541</v>
      </c>
      <c r="Z420" s="34">
        <f t="shared" si="429"/>
        <v>-0.02774219797</v>
      </c>
      <c r="AA420" s="34">
        <f t="shared" si="429"/>
        <v>0.2119513587</v>
      </c>
      <c r="AB420" s="34">
        <f t="shared" si="429"/>
        <v>0.5897866999</v>
      </c>
      <c r="AC420" s="34">
        <f t="shared" si="429"/>
        <v>0.001487336567</v>
      </c>
      <c r="AD420" s="34">
        <f t="shared" si="429"/>
        <v>0.00002891324168</v>
      </c>
      <c r="AE420" s="34">
        <f t="shared" si="429"/>
        <v>-0.02127717819</v>
      </c>
      <c r="AF420" s="34">
        <f t="shared" si="429"/>
        <v>-0.01301308809</v>
      </c>
      <c r="AG420" s="34">
        <f t="shared" si="429"/>
        <v>-0.08727770909</v>
      </c>
      <c r="AH420" s="34">
        <f t="shared" si="429"/>
        <v>-0.01234426544</v>
      </c>
      <c r="AI420" s="34">
        <f t="shared" si="11"/>
        <v>0.7699646238</v>
      </c>
      <c r="AJ420" s="35">
        <f t="shared" si="12"/>
        <v>0.7734375</v>
      </c>
      <c r="AK420" s="36">
        <f t="shared" si="13"/>
        <v>0.003472876242</v>
      </c>
      <c r="AL420" s="37">
        <f t="shared" si="14"/>
        <v>99</v>
      </c>
      <c r="AM420" s="37">
        <f t="shared" si="15"/>
        <v>99</v>
      </c>
      <c r="AN420" s="37">
        <f t="shared" si="16"/>
        <v>0</v>
      </c>
    </row>
    <row r="421">
      <c r="A421" s="15">
        <f t="shared" si="17"/>
        <v>415</v>
      </c>
      <c r="B421" s="15">
        <v>8.0</v>
      </c>
      <c r="C421" s="15" t="s">
        <v>462</v>
      </c>
      <c r="D421" s="16">
        <v>593.0</v>
      </c>
      <c r="E421" s="17">
        <v>6.0</v>
      </c>
      <c r="F421" s="17">
        <v>6.0</v>
      </c>
      <c r="G421" s="17">
        <v>39.0</v>
      </c>
      <c r="H421" s="18">
        <v>4.0</v>
      </c>
      <c r="I421" s="18">
        <v>1.0</v>
      </c>
      <c r="J421" s="18">
        <v>15.0</v>
      </c>
      <c r="K421" s="19">
        <v>10.0</v>
      </c>
      <c r="L421" s="19">
        <v>24.0</v>
      </c>
      <c r="M421" s="19">
        <v>44.0</v>
      </c>
      <c r="N421" s="20">
        <v>2.0</v>
      </c>
      <c r="O421" s="20">
        <v>0.0</v>
      </c>
      <c r="P421" s="20">
        <v>34.0</v>
      </c>
      <c r="Q421" s="29">
        <f t="shared" si="2"/>
        <v>166</v>
      </c>
      <c r="R421" s="30">
        <f t="shared" si="3"/>
        <v>34</v>
      </c>
      <c r="S421" s="30">
        <f t="shared" si="4"/>
        <v>54</v>
      </c>
      <c r="T421" s="30">
        <f t="shared" si="5"/>
        <v>44</v>
      </c>
      <c r="U421" s="30">
        <f t="shared" si="6"/>
        <v>34</v>
      </c>
      <c r="V421" s="31">
        <f t="shared" si="7"/>
        <v>0.4489795918</v>
      </c>
      <c r="W421" s="32">
        <f t="shared" si="8"/>
        <v>0.05733558179</v>
      </c>
      <c r="X421" s="33">
        <f t="shared" si="9"/>
        <v>0.05733558179</v>
      </c>
      <c r="Y421" s="34">
        <f t="shared" ref="Y421:AH421" si="430">Y$2*POWER($V421,Y$3)*POWER($W421,Y$4)*POWER($X421,Y$5)</f>
        <v>0.1283647541</v>
      </c>
      <c r="Z421" s="34">
        <f t="shared" si="430"/>
        <v>-0.1890559615</v>
      </c>
      <c r="AA421" s="34">
        <f t="shared" si="430"/>
        <v>0.2592502285</v>
      </c>
      <c r="AB421" s="34">
        <f t="shared" si="430"/>
        <v>0.3618963288</v>
      </c>
      <c r="AC421" s="34">
        <f t="shared" si="430"/>
        <v>0.0690729931</v>
      </c>
      <c r="AD421" s="34">
        <f t="shared" si="430"/>
        <v>0.0002410067684</v>
      </c>
      <c r="AE421" s="34">
        <f t="shared" si="430"/>
        <v>-0.03183317206</v>
      </c>
      <c r="AF421" s="34">
        <f t="shared" si="430"/>
        <v>-0.05441505623</v>
      </c>
      <c r="AG421" s="34">
        <f t="shared" si="430"/>
        <v>-0.06550515579</v>
      </c>
      <c r="AH421" s="34">
        <f t="shared" si="430"/>
        <v>-0.004647759609</v>
      </c>
      <c r="AI421" s="34">
        <f t="shared" si="11"/>
        <v>0.4733682061</v>
      </c>
      <c r="AJ421" s="35">
        <f t="shared" si="12"/>
        <v>0.4698795181</v>
      </c>
      <c r="AK421" s="36">
        <f t="shared" si="13"/>
        <v>0.003488688044</v>
      </c>
      <c r="AL421" s="37">
        <f t="shared" si="14"/>
        <v>78</v>
      </c>
      <c r="AM421" s="37">
        <f t="shared" si="15"/>
        <v>78</v>
      </c>
      <c r="AN421" s="37">
        <f t="shared" si="16"/>
        <v>0</v>
      </c>
    </row>
    <row r="422">
      <c r="A422" s="15">
        <f t="shared" si="17"/>
        <v>416</v>
      </c>
      <c r="B422" s="15">
        <v>3.0</v>
      </c>
      <c r="C422" s="15" t="s">
        <v>463</v>
      </c>
      <c r="D422" s="16">
        <v>537.0</v>
      </c>
      <c r="E422" s="17">
        <v>6.0</v>
      </c>
      <c r="F422" s="17">
        <v>4.0</v>
      </c>
      <c r="G422" s="17">
        <v>27.0</v>
      </c>
      <c r="H422" s="18">
        <v>7.0</v>
      </c>
      <c r="I422" s="18">
        <v>2.0</v>
      </c>
      <c r="J422" s="18">
        <v>18.0</v>
      </c>
      <c r="K422" s="19">
        <v>13.0</v>
      </c>
      <c r="L422" s="19">
        <v>35.0</v>
      </c>
      <c r="M422" s="19">
        <v>56.0</v>
      </c>
      <c r="N422" s="20">
        <v>5.0</v>
      </c>
      <c r="O422" s="20">
        <v>0.0</v>
      </c>
      <c r="P422" s="20">
        <v>31.0</v>
      </c>
      <c r="Q422" s="29">
        <f t="shared" si="2"/>
        <v>180</v>
      </c>
      <c r="R422" s="30">
        <f t="shared" si="3"/>
        <v>48</v>
      </c>
      <c r="S422" s="30">
        <f t="shared" si="4"/>
        <v>45</v>
      </c>
      <c r="T422" s="30">
        <f t="shared" si="5"/>
        <v>56</v>
      </c>
      <c r="U422" s="30">
        <f t="shared" si="6"/>
        <v>31</v>
      </c>
      <c r="V422" s="31">
        <f t="shared" si="7"/>
        <v>0.5544554455</v>
      </c>
      <c r="W422" s="32">
        <f t="shared" si="8"/>
        <v>0.08938547486</v>
      </c>
      <c r="X422" s="33">
        <f t="shared" si="9"/>
        <v>0.05772811918</v>
      </c>
      <c r="Y422" s="34">
        <f t="shared" ref="Y422:AH422" si="431">Y$2*POWER($V422,Y$3)*POWER($W422,Y$4)*POWER($X422,Y$5)</f>
        <v>0.1283647541</v>
      </c>
      <c r="Z422" s="34">
        <f t="shared" si="431"/>
        <v>-0.1903502979</v>
      </c>
      <c r="AA422" s="34">
        <f t="shared" si="431"/>
        <v>0.4041679541</v>
      </c>
      <c r="AB422" s="34">
        <f t="shared" si="431"/>
        <v>0.4469142782</v>
      </c>
      <c r="AC422" s="34">
        <f t="shared" si="431"/>
        <v>0.07002202148</v>
      </c>
      <c r="AD422" s="34">
        <f t="shared" si="431"/>
        <v>0.0003782989639</v>
      </c>
      <c r="AE422" s="34">
        <f t="shared" si="431"/>
        <v>-0.07736871301</v>
      </c>
      <c r="AF422" s="34">
        <f t="shared" si="431"/>
        <v>-0.06765849284</v>
      </c>
      <c r="AG422" s="34">
        <f t="shared" si="431"/>
        <v>-0.1261125375</v>
      </c>
      <c r="AH422" s="34">
        <f t="shared" si="431"/>
        <v>-0.007088000871</v>
      </c>
      <c r="AI422" s="34">
        <f t="shared" si="11"/>
        <v>0.5812692646</v>
      </c>
      <c r="AJ422" s="35">
        <f t="shared" si="12"/>
        <v>0.5777777778</v>
      </c>
      <c r="AK422" s="36">
        <f t="shared" si="13"/>
        <v>0.003491486838</v>
      </c>
      <c r="AL422" s="37">
        <f t="shared" si="14"/>
        <v>104</v>
      </c>
      <c r="AM422" s="37">
        <f t="shared" si="15"/>
        <v>104</v>
      </c>
      <c r="AN422" s="37">
        <f t="shared" si="16"/>
        <v>0</v>
      </c>
    </row>
    <row r="423">
      <c r="A423" s="15">
        <f t="shared" si="17"/>
        <v>417</v>
      </c>
      <c r="B423" s="15">
        <v>11.0</v>
      </c>
      <c r="C423" s="15" t="s">
        <v>464</v>
      </c>
      <c r="D423" s="16">
        <v>694.0</v>
      </c>
      <c r="E423" s="17">
        <v>1.0</v>
      </c>
      <c r="F423" s="17">
        <v>1.0</v>
      </c>
      <c r="G423" s="17">
        <v>30.0</v>
      </c>
      <c r="H423" s="18">
        <v>1.0</v>
      </c>
      <c r="I423" s="18">
        <v>1.0</v>
      </c>
      <c r="J423" s="18">
        <v>15.0</v>
      </c>
      <c r="K423" s="19">
        <v>5.0</v>
      </c>
      <c r="L423" s="19">
        <v>13.0</v>
      </c>
      <c r="M423" s="19">
        <v>48.0</v>
      </c>
      <c r="N423" s="20">
        <v>1.0</v>
      </c>
      <c r="O423" s="20">
        <v>4.0</v>
      </c>
      <c r="P423" s="20">
        <v>30.0</v>
      </c>
      <c r="Q423" s="29">
        <f t="shared" si="2"/>
        <v>141</v>
      </c>
      <c r="R423" s="30">
        <f t="shared" si="3"/>
        <v>18</v>
      </c>
      <c r="S423" s="30">
        <f t="shared" si="4"/>
        <v>45</v>
      </c>
      <c r="T423" s="30">
        <f t="shared" si="5"/>
        <v>48</v>
      </c>
      <c r="U423" s="30">
        <f t="shared" si="6"/>
        <v>30</v>
      </c>
      <c r="V423" s="31">
        <f t="shared" si="7"/>
        <v>0.5161290323</v>
      </c>
      <c r="W423" s="32">
        <f t="shared" si="8"/>
        <v>0.02593659942</v>
      </c>
      <c r="X423" s="33">
        <f t="shared" si="9"/>
        <v>0.04322766571</v>
      </c>
      <c r="Y423" s="34">
        <f t="shared" ref="Y423:AH423" si="432">Y$2*POWER($V423,Y$3)*POWER($W423,Y$4)*POWER($X423,Y$5)</f>
        <v>0.1283647541</v>
      </c>
      <c r="Z423" s="34">
        <f t="shared" si="432"/>
        <v>-0.1425371061</v>
      </c>
      <c r="AA423" s="34">
        <f t="shared" si="432"/>
        <v>0.1172756798</v>
      </c>
      <c r="AB423" s="34">
        <f t="shared" si="432"/>
        <v>0.4160215862</v>
      </c>
      <c r="AC423" s="34">
        <f t="shared" si="432"/>
        <v>0.03926299246</v>
      </c>
      <c r="AD423" s="34">
        <f t="shared" si="432"/>
        <v>0.00008219693259</v>
      </c>
      <c r="AE423" s="34">
        <f t="shared" si="432"/>
        <v>-0.006514146758</v>
      </c>
      <c r="AF423" s="34">
        <f t="shared" si="432"/>
        <v>-0.04716157833</v>
      </c>
      <c r="AG423" s="34">
        <f t="shared" si="432"/>
        <v>-0.03406402657</v>
      </c>
      <c r="AH423" s="34">
        <f t="shared" si="432"/>
        <v>-0.006141960703</v>
      </c>
      <c r="AI423" s="34">
        <f t="shared" si="11"/>
        <v>0.464588391</v>
      </c>
      <c r="AJ423" s="35">
        <f t="shared" si="12"/>
        <v>0.4680851064</v>
      </c>
      <c r="AK423" s="36">
        <f t="shared" si="13"/>
        <v>0.003496715398</v>
      </c>
      <c r="AL423" s="37">
        <f t="shared" si="14"/>
        <v>66</v>
      </c>
      <c r="AM423" s="37">
        <f t="shared" si="15"/>
        <v>66</v>
      </c>
      <c r="AN423" s="37">
        <f t="shared" si="16"/>
        <v>0</v>
      </c>
    </row>
    <row r="424">
      <c r="A424" s="15">
        <f t="shared" si="17"/>
        <v>418</v>
      </c>
      <c r="B424" s="15">
        <v>11.0</v>
      </c>
      <c r="C424" s="15" t="s">
        <v>465</v>
      </c>
      <c r="D424" s="16">
        <v>708.0</v>
      </c>
      <c r="E424" s="17">
        <v>1.0</v>
      </c>
      <c r="F424" s="17">
        <v>8.0</v>
      </c>
      <c r="G424" s="17">
        <v>14.0</v>
      </c>
      <c r="H424" s="18">
        <v>5.0</v>
      </c>
      <c r="I424" s="18">
        <v>1.0</v>
      </c>
      <c r="J424" s="18">
        <v>12.0</v>
      </c>
      <c r="K424" s="19">
        <v>10.0</v>
      </c>
      <c r="L424" s="19">
        <v>24.0</v>
      </c>
      <c r="M424" s="19">
        <v>38.0</v>
      </c>
      <c r="N424" s="20">
        <v>2.0</v>
      </c>
      <c r="O424" s="20">
        <v>3.0</v>
      </c>
      <c r="P424" s="20">
        <v>14.0</v>
      </c>
      <c r="Q424" s="29">
        <f t="shared" si="2"/>
        <v>112</v>
      </c>
      <c r="R424" s="30">
        <f t="shared" si="3"/>
        <v>34</v>
      </c>
      <c r="S424" s="30">
        <f t="shared" si="4"/>
        <v>26</v>
      </c>
      <c r="T424" s="30">
        <f t="shared" si="5"/>
        <v>38</v>
      </c>
      <c r="U424" s="30">
        <f t="shared" si="6"/>
        <v>14</v>
      </c>
      <c r="V424" s="31">
        <f t="shared" si="7"/>
        <v>0.59375</v>
      </c>
      <c r="W424" s="32">
        <f t="shared" si="8"/>
        <v>0.04802259887</v>
      </c>
      <c r="X424" s="33">
        <f t="shared" si="9"/>
        <v>0.0197740113</v>
      </c>
      <c r="Y424" s="34">
        <f t="shared" ref="Y424:AH424" si="433">Y$2*POWER($V424,Y$3)*POWER($W424,Y$4)*POWER($X424,Y$5)</f>
        <v>0.1283647541</v>
      </c>
      <c r="Z424" s="34">
        <f t="shared" si="433"/>
        <v>-0.065202002</v>
      </c>
      <c r="AA424" s="34">
        <f t="shared" si="433"/>
        <v>0.217140375</v>
      </c>
      <c r="AB424" s="34">
        <f t="shared" si="433"/>
        <v>0.4785873325</v>
      </c>
      <c r="AC424" s="34">
        <f t="shared" si="433"/>
        <v>0.008215791024</v>
      </c>
      <c r="AD424" s="34">
        <f t="shared" si="433"/>
        <v>0.00006961794978</v>
      </c>
      <c r="AE424" s="34">
        <f t="shared" si="433"/>
        <v>-0.02233175158</v>
      </c>
      <c r="AF424" s="34">
        <f t="shared" si="433"/>
        <v>-0.02481799304</v>
      </c>
      <c r="AG424" s="34">
        <f t="shared" si="433"/>
        <v>-0.07255610178</v>
      </c>
      <c r="AH424" s="34">
        <f t="shared" si="433"/>
        <v>-0.008128262135</v>
      </c>
      <c r="AI424" s="34">
        <f t="shared" si="11"/>
        <v>0.6393417601</v>
      </c>
      <c r="AJ424" s="35">
        <f t="shared" si="12"/>
        <v>0.6428571429</v>
      </c>
      <c r="AK424" s="36">
        <f t="shared" si="13"/>
        <v>0.003515382764</v>
      </c>
      <c r="AL424" s="37">
        <f t="shared" si="14"/>
        <v>72</v>
      </c>
      <c r="AM424" s="37">
        <f t="shared" si="15"/>
        <v>72</v>
      </c>
      <c r="AN424" s="37">
        <f t="shared" si="16"/>
        <v>0</v>
      </c>
    </row>
    <row r="425">
      <c r="A425" s="15">
        <f t="shared" si="17"/>
        <v>419</v>
      </c>
      <c r="B425" s="15">
        <v>11.0</v>
      </c>
      <c r="C425" s="15" t="s">
        <v>466</v>
      </c>
      <c r="D425" s="16">
        <v>606.0</v>
      </c>
      <c r="E425" s="17">
        <v>2.0</v>
      </c>
      <c r="F425" s="17">
        <v>2.0</v>
      </c>
      <c r="G425" s="17">
        <v>28.0</v>
      </c>
      <c r="H425" s="18">
        <v>0.0</v>
      </c>
      <c r="I425" s="18">
        <v>2.0</v>
      </c>
      <c r="J425" s="18">
        <v>9.0</v>
      </c>
      <c r="K425" s="19">
        <v>9.0</v>
      </c>
      <c r="L425" s="19">
        <v>17.0</v>
      </c>
      <c r="M425" s="19">
        <v>34.0</v>
      </c>
      <c r="N425" s="20">
        <v>3.0</v>
      </c>
      <c r="O425" s="20">
        <v>3.0</v>
      </c>
      <c r="P425" s="20">
        <v>15.0</v>
      </c>
      <c r="Q425" s="29">
        <f t="shared" si="2"/>
        <v>112</v>
      </c>
      <c r="R425" s="30">
        <f t="shared" si="3"/>
        <v>26</v>
      </c>
      <c r="S425" s="30">
        <f t="shared" si="4"/>
        <v>37</v>
      </c>
      <c r="T425" s="30">
        <f t="shared" si="5"/>
        <v>34</v>
      </c>
      <c r="U425" s="30">
        <f t="shared" si="6"/>
        <v>15</v>
      </c>
      <c r="V425" s="31">
        <f t="shared" si="7"/>
        <v>0.4788732394</v>
      </c>
      <c r="W425" s="32">
        <f t="shared" si="8"/>
        <v>0.04290429043</v>
      </c>
      <c r="X425" s="33">
        <f t="shared" si="9"/>
        <v>0.02475247525</v>
      </c>
      <c r="Y425" s="34">
        <f t="shared" ref="Y425:AH425" si="434">Y$2*POWER($V425,Y$3)*POWER($W425,Y$4)*POWER($X425,Y$5)</f>
        <v>0.1283647541</v>
      </c>
      <c r="Z425" s="34">
        <f t="shared" si="434"/>
        <v>-0.08161778186</v>
      </c>
      <c r="AA425" s="34">
        <f t="shared" si="434"/>
        <v>0.1939972832</v>
      </c>
      <c r="AB425" s="34">
        <f t="shared" si="434"/>
        <v>0.385991859</v>
      </c>
      <c r="AC425" s="34">
        <f t="shared" si="434"/>
        <v>0.01287351365</v>
      </c>
      <c r="AD425" s="34">
        <f t="shared" si="434"/>
        <v>0.00007785744555</v>
      </c>
      <c r="AE425" s="34">
        <f t="shared" si="434"/>
        <v>-0.01782513866</v>
      </c>
      <c r="AF425" s="34">
        <f t="shared" si="434"/>
        <v>-0.02505575311</v>
      </c>
      <c r="AG425" s="34">
        <f t="shared" si="434"/>
        <v>-0.05228124866</v>
      </c>
      <c r="AH425" s="34">
        <f t="shared" si="434"/>
        <v>-0.005287271263</v>
      </c>
      <c r="AI425" s="34">
        <f t="shared" si="11"/>
        <v>0.5392380739</v>
      </c>
      <c r="AJ425" s="35">
        <f t="shared" si="12"/>
        <v>0.5357142857</v>
      </c>
      <c r="AK425" s="36">
        <f t="shared" si="13"/>
        <v>0.003523788153</v>
      </c>
      <c r="AL425" s="37">
        <f t="shared" si="14"/>
        <v>60</v>
      </c>
      <c r="AM425" s="37">
        <f t="shared" si="15"/>
        <v>60</v>
      </c>
      <c r="AN425" s="37">
        <f t="shared" si="16"/>
        <v>0</v>
      </c>
    </row>
    <row r="426">
      <c r="A426" s="15">
        <f t="shared" si="17"/>
        <v>420</v>
      </c>
      <c r="B426" s="15">
        <v>8.0</v>
      </c>
      <c r="C426" s="15" t="s">
        <v>467</v>
      </c>
      <c r="D426" s="16">
        <v>710.0</v>
      </c>
      <c r="E426" s="17">
        <v>4.0</v>
      </c>
      <c r="F426" s="17">
        <v>0.0</v>
      </c>
      <c r="G426" s="17">
        <v>13.0</v>
      </c>
      <c r="H426" s="18">
        <v>0.0</v>
      </c>
      <c r="I426" s="18">
        <v>1.0</v>
      </c>
      <c r="J426" s="18">
        <v>10.0</v>
      </c>
      <c r="K426" s="19">
        <v>13.0</v>
      </c>
      <c r="L426" s="19">
        <v>17.0</v>
      </c>
      <c r="M426" s="19">
        <v>33.0</v>
      </c>
      <c r="N426" s="20">
        <v>3.0</v>
      </c>
      <c r="O426" s="20">
        <v>5.0</v>
      </c>
      <c r="P426" s="20">
        <v>16.0</v>
      </c>
      <c r="Q426" s="29">
        <f t="shared" si="2"/>
        <v>102</v>
      </c>
      <c r="R426" s="30">
        <f t="shared" si="3"/>
        <v>30</v>
      </c>
      <c r="S426" s="30">
        <f t="shared" si="4"/>
        <v>23</v>
      </c>
      <c r="T426" s="30">
        <f t="shared" si="5"/>
        <v>33</v>
      </c>
      <c r="U426" s="30">
        <f t="shared" si="6"/>
        <v>16</v>
      </c>
      <c r="V426" s="31">
        <f t="shared" si="7"/>
        <v>0.5892857143</v>
      </c>
      <c r="W426" s="32">
        <f t="shared" si="8"/>
        <v>0.04225352113</v>
      </c>
      <c r="X426" s="33">
        <f t="shared" si="9"/>
        <v>0.02253521127</v>
      </c>
      <c r="Y426" s="34">
        <f t="shared" ref="Y426:AH426" si="435">Y$2*POWER($V426,Y$3)*POWER($W426,Y$4)*POWER($X426,Y$5)</f>
        <v>0.1283647541</v>
      </c>
      <c r="Z426" s="34">
        <f t="shared" si="435"/>
        <v>-0.07430666788</v>
      </c>
      <c r="AA426" s="34">
        <f t="shared" si="435"/>
        <v>0.1910547459</v>
      </c>
      <c r="AB426" s="34">
        <f t="shared" si="435"/>
        <v>0.4749889315</v>
      </c>
      <c r="AC426" s="34">
        <f t="shared" si="435"/>
        <v>0.01067045887</v>
      </c>
      <c r="AD426" s="34">
        <f t="shared" si="435"/>
        <v>0.00006980802191</v>
      </c>
      <c r="AE426" s="34">
        <f t="shared" si="435"/>
        <v>-0.01728849869</v>
      </c>
      <c r="AF426" s="34">
        <f t="shared" si="435"/>
        <v>-0.02807086559</v>
      </c>
      <c r="AG426" s="34">
        <f t="shared" si="435"/>
        <v>-0.0633597534</v>
      </c>
      <c r="AH426" s="34">
        <f t="shared" si="435"/>
        <v>-0.008006492138</v>
      </c>
      <c r="AI426" s="34">
        <f t="shared" si="11"/>
        <v>0.6141164207</v>
      </c>
      <c r="AJ426" s="35">
        <f t="shared" si="12"/>
        <v>0.6176470588</v>
      </c>
      <c r="AK426" s="36">
        <f t="shared" si="13"/>
        <v>0.003530638106</v>
      </c>
      <c r="AL426" s="37">
        <f t="shared" si="14"/>
        <v>63</v>
      </c>
      <c r="AM426" s="37">
        <f t="shared" si="15"/>
        <v>63</v>
      </c>
      <c r="AN426" s="37">
        <f t="shared" si="16"/>
        <v>0</v>
      </c>
    </row>
    <row r="427">
      <c r="A427" s="15">
        <f t="shared" si="17"/>
        <v>421</v>
      </c>
      <c r="B427" s="15">
        <v>6.0</v>
      </c>
      <c r="C427" s="15" t="s">
        <v>468</v>
      </c>
      <c r="D427" s="16">
        <v>671.0</v>
      </c>
      <c r="E427" s="17">
        <v>2.0</v>
      </c>
      <c r="F427" s="17">
        <v>8.0</v>
      </c>
      <c r="G427" s="17">
        <v>23.0</v>
      </c>
      <c r="H427" s="18">
        <v>2.0</v>
      </c>
      <c r="I427" s="18">
        <v>2.0</v>
      </c>
      <c r="J427" s="18">
        <v>11.0</v>
      </c>
      <c r="K427" s="19">
        <v>11.0</v>
      </c>
      <c r="L427" s="19">
        <v>19.0</v>
      </c>
      <c r="M427" s="19">
        <v>65.0</v>
      </c>
      <c r="N427" s="20">
        <v>1.0</v>
      </c>
      <c r="O427" s="20">
        <v>1.0</v>
      </c>
      <c r="P427" s="20">
        <v>21.0</v>
      </c>
      <c r="Q427" s="29">
        <f t="shared" si="2"/>
        <v>150</v>
      </c>
      <c r="R427" s="30">
        <f t="shared" si="3"/>
        <v>30</v>
      </c>
      <c r="S427" s="30">
        <f t="shared" si="4"/>
        <v>34</v>
      </c>
      <c r="T427" s="30">
        <f t="shared" si="5"/>
        <v>65</v>
      </c>
      <c r="U427" s="30">
        <f t="shared" si="6"/>
        <v>21</v>
      </c>
      <c r="V427" s="31">
        <f t="shared" si="7"/>
        <v>0.6565656566</v>
      </c>
      <c r="W427" s="32">
        <f t="shared" si="8"/>
        <v>0.04470938897</v>
      </c>
      <c r="X427" s="33">
        <f t="shared" si="9"/>
        <v>0.03129657228</v>
      </c>
      <c r="Y427" s="34">
        <f t="shared" ref="Y427:AH427" si="436">Y$2*POWER($V427,Y$3)*POWER($W427,Y$4)*POWER($X427,Y$5)</f>
        <v>0.1283647541</v>
      </c>
      <c r="Z427" s="34">
        <f t="shared" si="436"/>
        <v>-0.1031960151</v>
      </c>
      <c r="AA427" s="34">
        <f t="shared" si="436"/>
        <v>0.2021592691</v>
      </c>
      <c r="AB427" s="34">
        <f t="shared" si="436"/>
        <v>0.5292193789</v>
      </c>
      <c r="AC427" s="34">
        <f t="shared" si="436"/>
        <v>0.02058037942</v>
      </c>
      <c r="AD427" s="34">
        <f t="shared" si="436"/>
        <v>0.0001025832139</v>
      </c>
      <c r="AE427" s="34">
        <f t="shared" si="436"/>
        <v>-0.01935659389</v>
      </c>
      <c r="AF427" s="34">
        <f t="shared" si="436"/>
        <v>-0.04343533691</v>
      </c>
      <c r="AG427" s="34">
        <f t="shared" si="436"/>
        <v>-0.07469672413</v>
      </c>
      <c r="AH427" s="34">
        <f t="shared" si="436"/>
        <v>-0.009939093585</v>
      </c>
      <c r="AI427" s="34">
        <f t="shared" si="11"/>
        <v>0.6298026011</v>
      </c>
      <c r="AJ427" s="35">
        <f t="shared" si="12"/>
        <v>0.6333333333</v>
      </c>
      <c r="AK427" s="36">
        <f t="shared" si="13"/>
        <v>0.003530732207</v>
      </c>
      <c r="AL427" s="37">
        <f t="shared" si="14"/>
        <v>95</v>
      </c>
      <c r="AM427" s="37">
        <f t="shared" si="15"/>
        <v>95</v>
      </c>
      <c r="AN427" s="37">
        <f t="shared" si="16"/>
        <v>0</v>
      </c>
    </row>
    <row r="428">
      <c r="A428" s="15">
        <f t="shared" si="17"/>
        <v>422</v>
      </c>
      <c r="B428" s="15">
        <v>8.0</v>
      </c>
      <c r="C428" s="15" t="s">
        <v>469</v>
      </c>
      <c r="D428" s="16">
        <v>925.0</v>
      </c>
      <c r="E428" s="17">
        <v>1.0</v>
      </c>
      <c r="F428" s="17">
        <v>5.0</v>
      </c>
      <c r="G428" s="17">
        <v>6.0</v>
      </c>
      <c r="H428" s="18">
        <v>0.0</v>
      </c>
      <c r="I428" s="18">
        <v>1.0</v>
      </c>
      <c r="J428" s="18">
        <v>9.0</v>
      </c>
      <c r="K428" s="19">
        <v>22.0</v>
      </c>
      <c r="L428" s="19">
        <v>19.0</v>
      </c>
      <c r="M428" s="19">
        <v>59.0</v>
      </c>
      <c r="N428" s="20">
        <v>2.0</v>
      </c>
      <c r="O428" s="20">
        <v>1.0</v>
      </c>
      <c r="P428" s="20">
        <v>10.0</v>
      </c>
      <c r="Q428" s="29">
        <f t="shared" si="2"/>
        <v>125</v>
      </c>
      <c r="R428" s="30">
        <f t="shared" si="3"/>
        <v>41</v>
      </c>
      <c r="S428" s="30">
        <f t="shared" si="4"/>
        <v>15</v>
      </c>
      <c r="T428" s="30">
        <f t="shared" si="5"/>
        <v>59</v>
      </c>
      <c r="U428" s="30">
        <f t="shared" si="6"/>
        <v>10</v>
      </c>
      <c r="V428" s="31">
        <f t="shared" si="7"/>
        <v>0.7972972973</v>
      </c>
      <c r="W428" s="32">
        <f t="shared" si="8"/>
        <v>0.04432432432</v>
      </c>
      <c r="X428" s="33">
        <f t="shared" si="9"/>
        <v>0.01081081081</v>
      </c>
      <c r="Y428" s="34">
        <f t="shared" ref="Y428:AH428" si="437">Y$2*POWER($V428,Y$3)*POWER($W428,Y$4)*POWER($X428,Y$5)</f>
        <v>0.1283647541</v>
      </c>
      <c r="Z428" s="34">
        <f t="shared" si="437"/>
        <v>-0.0356471177</v>
      </c>
      <c r="AA428" s="34">
        <f t="shared" si="437"/>
        <v>0.2004181496</v>
      </c>
      <c r="AB428" s="34">
        <f t="shared" si="437"/>
        <v>0.6426549671</v>
      </c>
      <c r="AC428" s="34">
        <f t="shared" si="437"/>
        <v>0.002455705951</v>
      </c>
      <c r="AD428" s="34">
        <f t="shared" si="437"/>
        <v>0.00003513024538</v>
      </c>
      <c r="AE428" s="34">
        <f t="shared" si="437"/>
        <v>-0.01902460801</v>
      </c>
      <c r="AF428" s="34">
        <f t="shared" si="437"/>
        <v>-0.01821993474</v>
      </c>
      <c r="AG428" s="34">
        <f t="shared" si="437"/>
        <v>-0.08992637257</v>
      </c>
      <c r="AH428" s="34">
        <f t="shared" si="437"/>
        <v>-0.01465652589</v>
      </c>
      <c r="AI428" s="34">
        <f t="shared" si="11"/>
        <v>0.7964541482</v>
      </c>
      <c r="AJ428" s="35">
        <f t="shared" si="12"/>
        <v>0.8</v>
      </c>
      <c r="AK428" s="36">
        <f t="shared" si="13"/>
        <v>0.003545851818</v>
      </c>
      <c r="AL428" s="37">
        <f t="shared" si="14"/>
        <v>100</v>
      </c>
      <c r="AM428" s="37">
        <f t="shared" si="15"/>
        <v>100</v>
      </c>
      <c r="AN428" s="37">
        <f t="shared" si="16"/>
        <v>0</v>
      </c>
    </row>
    <row r="429">
      <c r="A429" s="15">
        <f t="shared" si="17"/>
        <v>423</v>
      </c>
      <c r="B429" s="15">
        <v>6.0</v>
      </c>
      <c r="C429" s="15" t="s">
        <v>470</v>
      </c>
      <c r="D429" s="16">
        <v>500.0</v>
      </c>
      <c r="E429" s="17">
        <v>5.0</v>
      </c>
      <c r="F429" s="17">
        <v>3.0</v>
      </c>
      <c r="G429" s="17">
        <v>14.0</v>
      </c>
      <c r="H429" s="18">
        <v>3.0</v>
      </c>
      <c r="I429" s="18">
        <v>0.0</v>
      </c>
      <c r="J429" s="18">
        <v>15.0</v>
      </c>
      <c r="K429" s="19">
        <v>15.0</v>
      </c>
      <c r="L429" s="19">
        <v>26.0</v>
      </c>
      <c r="M429" s="19">
        <v>27.0</v>
      </c>
      <c r="N429" s="20">
        <v>2.0</v>
      </c>
      <c r="O429" s="20">
        <v>0.0</v>
      </c>
      <c r="P429" s="20">
        <v>21.0</v>
      </c>
      <c r="Q429" s="29">
        <f t="shared" si="2"/>
        <v>118</v>
      </c>
      <c r="R429" s="30">
        <f t="shared" si="3"/>
        <v>41</v>
      </c>
      <c r="S429" s="30">
        <f t="shared" si="4"/>
        <v>29</v>
      </c>
      <c r="T429" s="30">
        <f t="shared" si="5"/>
        <v>27</v>
      </c>
      <c r="U429" s="30">
        <f t="shared" si="6"/>
        <v>21</v>
      </c>
      <c r="V429" s="31">
        <f t="shared" si="7"/>
        <v>0.4821428571</v>
      </c>
      <c r="W429" s="32">
        <f t="shared" si="8"/>
        <v>0.082</v>
      </c>
      <c r="X429" s="33">
        <f t="shared" si="9"/>
        <v>0.042</v>
      </c>
      <c r="Y429" s="34">
        <f t="shared" ref="Y429:AH429" si="438">Y$2*POWER($V429,Y$3)*POWER($W429,Y$4)*POWER($X429,Y$5)</f>
        <v>0.1283647541</v>
      </c>
      <c r="Z429" s="34">
        <f t="shared" si="438"/>
        <v>-0.1384890523</v>
      </c>
      <c r="AA429" s="34">
        <f t="shared" si="438"/>
        <v>0.3707735769</v>
      </c>
      <c r="AB429" s="34">
        <f t="shared" si="438"/>
        <v>0.3886273076</v>
      </c>
      <c r="AC429" s="34">
        <f t="shared" si="438"/>
        <v>0.03706452245</v>
      </c>
      <c r="AD429" s="34">
        <f t="shared" si="438"/>
        <v>0.0002524898561</v>
      </c>
      <c r="AE429" s="34">
        <f t="shared" si="438"/>
        <v>-0.06511172093</v>
      </c>
      <c r="AF429" s="34">
        <f t="shared" si="438"/>
        <v>-0.04280488015</v>
      </c>
      <c r="AG429" s="34">
        <f t="shared" si="438"/>
        <v>-0.1006037684</v>
      </c>
      <c r="AH429" s="34">
        <f t="shared" si="438"/>
        <v>-0.005359717878</v>
      </c>
      <c r="AI429" s="34">
        <f t="shared" si="11"/>
        <v>0.5727135112</v>
      </c>
      <c r="AJ429" s="35">
        <f t="shared" si="12"/>
        <v>0.5762711864</v>
      </c>
      <c r="AK429" s="36">
        <f t="shared" si="13"/>
        <v>0.003557675218</v>
      </c>
      <c r="AL429" s="37">
        <f t="shared" si="14"/>
        <v>68</v>
      </c>
      <c r="AM429" s="37">
        <f t="shared" si="15"/>
        <v>68</v>
      </c>
      <c r="AN429" s="37">
        <f t="shared" si="16"/>
        <v>0</v>
      </c>
    </row>
    <row r="430">
      <c r="A430" s="15">
        <f t="shared" si="17"/>
        <v>424</v>
      </c>
      <c r="B430" s="15">
        <v>6.0</v>
      </c>
      <c r="C430" s="15" t="s">
        <v>471</v>
      </c>
      <c r="D430" s="16">
        <v>771.0</v>
      </c>
      <c r="E430" s="17">
        <v>10.0</v>
      </c>
      <c r="F430" s="17">
        <v>8.0</v>
      </c>
      <c r="G430" s="17">
        <v>22.0</v>
      </c>
      <c r="H430" s="18">
        <v>9.0</v>
      </c>
      <c r="I430" s="18">
        <v>1.0</v>
      </c>
      <c r="J430" s="18">
        <v>15.0</v>
      </c>
      <c r="K430" s="19">
        <v>20.0</v>
      </c>
      <c r="L430" s="19">
        <v>12.0</v>
      </c>
      <c r="M430" s="19">
        <v>43.0</v>
      </c>
      <c r="N430" s="20">
        <v>8.0</v>
      </c>
      <c r="O430" s="20">
        <v>2.0</v>
      </c>
      <c r="P430" s="20">
        <v>43.0</v>
      </c>
      <c r="Q430" s="29">
        <f t="shared" si="2"/>
        <v>155</v>
      </c>
      <c r="R430" s="30">
        <f t="shared" si="3"/>
        <v>32</v>
      </c>
      <c r="S430" s="30">
        <f t="shared" si="4"/>
        <v>37</v>
      </c>
      <c r="T430" s="30">
        <f t="shared" si="5"/>
        <v>43</v>
      </c>
      <c r="U430" s="30">
        <f t="shared" si="6"/>
        <v>43</v>
      </c>
      <c r="V430" s="31">
        <f t="shared" si="7"/>
        <v>0.5375</v>
      </c>
      <c r="W430" s="32">
        <f t="shared" si="8"/>
        <v>0.04150453956</v>
      </c>
      <c r="X430" s="33">
        <f t="shared" si="9"/>
        <v>0.05577172503</v>
      </c>
      <c r="Y430" s="34">
        <f t="shared" ref="Y430:AH430" si="439">Y$2*POWER($V430,Y$3)*POWER($W430,Y$4)*POWER($X430,Y$5)</f>
        <v>0.1283647541</v>
      </c>
      <c r="Z430" s="34">
        <f t="shared" si="439"/>
        <v>-0.1838993653</v>
      </c>
      <c r="AA430" s="34">
        <f t="shared" si="439"/>
        <v>0.1876681291</v>
      </c>
      <c r="AB430" s="34">
        <f t="shared" si="439"/>
        <v>0.43324748</v>
      </c>
      <c r="AC430" s="34">
        <f t="shared" si="439"/>
        <v>0.06535637909</v>
      </c>
      <c r="AD430" s="34">
        <f t="shared" si="439"/>
        <v>0.0001697033712</v>
      </c>
      <c r="AE430" s="34">
        <f t="shared" si="439"/>
        <v>-0.01668102256</v>
      </c>
      <c r="AF430" s="34">
        <f t="shared" si="439"/>
        <v>-0.06336665818</v>
      </c>
      <c r="AG430" s="34">
        <f t="shared" si="439"/>
        <v>-0.05676736401</v>
      </c>
      <c r="AH430" s="34">
        <f t="shared" si="439"/>
        <v>-0.006661122077</v>
      </c>
      <c r="AI430" s="34">
        <f t="shared" si="11"/>
        <v>0.4874309135</v>
      </c>
      <c r="AJ430" s="35">
        <f t="shared" si="12"/>
        <v>0.4838709677</v>
      </c>
      <c r="AK430" s="36">
        <f t="shared" si="13"/>
        <v>0.003559945783</v>
      </c>
      <c r="AL430" s="37">
        <f t="shared" si="14"/>
        <v>75</v>
      </c>
      <c r="AM430" s="37">
        <f t="shared" si="15"/>
        <v>75</v>
      </c>
      <c r="AN430" s="37">
        <f t="shared" si="16"/>
        <v>0</v>
      </c>
    </row>
    <row r="431">
      <c r="A431" s="15">
        <f t="shared" si="17"/>
        <v>425</v>
      </c>
      <c r="B431" s="15">
        <v>11.0</v>
      </c>
      <c r="C431" s="15" t="s">
        <v>472</v>
      </c>
      <c r="D431" s="16">
        <v>803.0</v>
      </c>
      <c r="E431" s="17">
        <v>4.0</v>
      </c>
      <c r="F431" s="17">
        <v>5.0</v>
      </c>
      <c r="G431" s="17">
        <v>22.0</v>
      </c>
      <c r="H431" s="18">
        <v>4.0</v>
      </c>
      <c r="I431" s="18">
        <v>0.0</v>
      </c>
      <c r="J431" s="18">
        <v>12.0</v>
      </c>
      <c r="K431" s="19">
        <v>31.0</v>
      </c>
      <c r="L431" s="19">
        <v>19.0</v>
      </c>
      <c r="M431" s="19">
        <v>61.0</v>
      </c>
      <c r="N431" s="20">
        <v>2.0</v>
      </c>
      <c r="O431" s="20">
        <v>4.0</v>
      </c>
      <c r="P431" s="20">
        <v>19.0</v>
      </c>
      <c r="Q431" s="29">
        <f t="shared" si="2"/>
        <v>164</v>
      </c>
      <c r="R431" s="30">
        <f t="shared" si="3"/>
        <v>50</v>
      </c>
      <c r="S431" s="30">
        <f t="shared" si="4"/>
        <v>34</v>
      </c>
      <c r="T431" s="30">
        <f t="shared" si="5"/>
        <v>61</v>
      </c>
      <c r="U431" s="30">
        <f t="shared" si="6"/>
        <v>19</v>
      </c>
      <c r="V431" s="31">
        <f t="shared" si="7"/>
        <v>0.6421052632</v>
      </c>
      <c r="W431" s="32">
        <f t="shared" si="8"/>
        <v>0.06226650062</v>
      </c>
      <c r="X431" s="33">
        <f t="shared" si="9"/>
        <v>0.02366127024</v>
      </c>
      <c r="Y431" s="34">
        <f t="shared" ref="Y431:AH431" si="440">Y$2*POWER($V431,Y$3)*POWER($W431,Y$4)*POWER($X431,Y$5)</f>
        <v>0.1283647541</v>
      </c>
      <c r="Z431" s="34">
        <f t="shared" si="440"/>
        <v>-0.07801968786</v>
      </c>
      <c r="AA431" s="34">
        <f t="shared" si="440"/>
        <v>0.2815460141</v>
      </c>
      <c r="AB431" s="34">
        <f t="shared" si="440"/>
        <v>0.517563697</v>
      </c>
      <c r="AC431" s="34">
        <f t="shared" si="440"/>
        <v>0.01176348328</v>
      </c>
      <c r="AD431" s="34">
        <f t="shared" si="440"/>
        <v>0.0001080123231</v>
      </c>
      <c r="AE431" s="34">
        <f t="shared" si="440"/>
        <v>-0.0375439867</v>
      </c>
      <c r="AF431" s="34">
        <f t="shared" si="440"/>
        <v>-0.03211534141</v>
      </c>
      <c r="AG431" s="34">
        <f t="shared" si="440"/>
        <v>-0.1017385042</v>
      </c>
      <c r="AH431" s="34">
        <f t="shared" si="440"/>
        <v>-0.009506111747</v>
      </c>
      <c r="AI431" s="34">
        <f t="shared" si="11"/>
        <v>0.6804223289</v>
      </c>
      <c r="AJ431" s="35">
        <f t="shared" si="12"/>
        <v>0.6768292683</v>
      </c>
      <c r="AK431" s="36">
        <f t="shared" si="13"/>
        <v>0.00359306056</v>
      </c>
      <c r="AL431" s="37">
        <f t="shared" si="14"/>
        <v>111</v>
      </c>
      <c r="AM431" s="37">
        <f t="shared" si="15"/>
        <v>111</v>
      </c>
      <c r="AN431" s="37">
        <f t="shared" si="16"/>
        <v>0</v>
      </c>
    </row>
    <row r="432">
      <c r="A432" s="15">
        <f t="shared" si="17"/>
        <v>426</v>
      </c>
      <c r="B432" s="15">
        <v>3.0</v>
      </c>
      <c r="C432" s="15" t="s">
        <v>473</v>
      </c>
      <c r="D432" s="16">
        <v>726.0</v>
      </c>
      <c r="E432" s="17">
        <v>4.0</v>
      </c>
      <c r="F432" s="17">
        <v>13.0</v>
      </c>
      <c r="G432" s="17">
        <v>16.0</v>
      </c>
      <c r="H432" s="18">
        <v>3.0</v>
      </c>
      <c r="I432" s="18">
        <v>8.0</v>
      </c>
      <c r="J432" s="18">
        <v>24.0</v>
      </c>
      <c r="K432" s="19">
        <v>12.0</v>
      </c>
      <c r="L432" s="19">
        <v>18.0</v>
      </c>
      <c r="M432" s="19">
        <v>55.0</v>
      </c>
      <c r="N432" s="20">
        <v>2.0</v>
      </c>
      <c r="O432" s="20">
        <v>2.0</v>
      </c>
      <c r="P432" s="20">
        <v>36.0</v>
      </c>
      <c r="Q432" s="29">
        <f t="shared" si="2"/>
        <v>161</v>
      </c>
      <c r="R432" s="30">
        <f t="shared" si="3"/>
        <v>30</v>
      </c>
      <c r="S432" s="30">
        <f t="shared" si="4"/>
        <v>40</v>
      </c>
      <c r="T432" s="30">
        <f t="shared" si="5"/>
        <v>55</v>
      </c>
      <c r="U432" s="30">
        <f t="shared" si="6"/>
        <v>36</v>
      </c>
      <c r="V432" s="31">
        <f t="shared" si="7"/>
        <v>0.5789473684</v>
      </c>
      <c r="W432" s="32">
        <f t="shared" si="8"/>
        <v>0.04132231405</v>
      </c>
      <c r="X432" s="33">
        <f t="shared" si="9"/>
        <v>0.04958677686</v>
      </c>
      <c r="Y432" s="34">
        <f t="shared" ref="Y432:AH432" si="441">Y$2*POWER($V432,Y$3)*POWER($W432,Y$4)*POWER($X432,Y$5)</f>
        <v>0.1283647541</v>
      </c>
      <c r="Z432" s="34">
        <f t="shared" si="441"/>
        <v>-0.1635053746</v>
      </c>
      <c r="AA432" s="34">
        <f t="shared" si="441"/>
        <v>0.186844173</v>
      </c>
      <c r="AB432" s="34">
        <f t="shared" si="441"/>
        <v>0.4666557924</v>
      </c>
      <c r="AC432" s="34">
        <f t="shared" si="441"/>
        <v>0.05166442357</v>
      </c>
      <c r="AD432" s="34">
        <f t="shared" si="441"/>
        <v>0.0001502212274</v>
      </c>
      <c r="AE432" s="34">
        <f t="shared" si="441"/>
        <v>-0.01653486819</v>
      </c>
      <c r="AF432" s="34">
        <f t="shared" si="441"/>
        <v>-0.06068386341</v>
      </c>
      <c r="AG432" s="34">
        <f t="shared" si="441"/>
        <v>-0.06087631809</v>
      </c>
      <c r="AH432" s="34">
        <f t="shared" si="441"/>
        <v>-0.007728026884</v>
      </c>
      <c r="AI432" s="34">
        <f t="shared" si="11"/>
        <v>0.5243509131</v>
      </c>
      <c r="AJ432" s="35">
        <f t="shared" si="12"/>
        <v>0.5279503106</v>
      </c>
      <c r="AK432" s="36">
        <f t="shared" si="13"/>
        <v>0.003599397443</v>
      </c>
      <c r="AL432" s="37">
        <f t="shared" si="14"/>
        <v>85</v>
      </c>
      <c r="AM432" s="37">
        <f t="shared" si="15"/>
        <v>85</v>
      </c>
      <c r="AN432" s="37">
        <f t="shared" si="16"/>
        <v>0</v>
      </c>
    </row>
    <row r="433">
      <c r="A433" s="15">
        <f t="shared" si="17"/>
        <v>427</v>
      </c>
      <c r="B433" s="15">
        <v>4.0</v>
      </c>
      <c r="C433" s="15" t="s">
        <v>474</v>
      </c>
      <c r="D433" s="16">
        <v>604.0</v>
      </c>
      <c r="E433" s="17">
        <v>6.0</v>
      </c>
      <c r="F433" s="17">
        <v>2.0</v>
      </c>
      <c r="G433" s="17">
        <v>13.0</v>
      </c>
      <c r="H433" s="18">
        <v>6.0</v>
      </c>
      <c r="I433" s="18">
        <v>2.0</v>
      </c>
      <c r="J433" s="18">
        <v>19.0</v>
      </c>
      <c r="K433" s="19">
        <v>8.0</v>
      </c>
      <c r="L433" s="19">
        <v>8.0</v>
      </c>
      <c r="M433" s="19">
        <v>26.0</v>
      </c>
      <c r="N433" s="20">
        <v>3.0</v>
      </c>
      <c r="O433" s="20">
        <v>0.0</v>
      </c>
      <c r="P433" s="20">
        <v>21.0</v>
      </c>
      <c r="Q433" s="29">
        <f t="shared" si="2"/>
        <v>95</v>
      </c>
      <c r="R433" s="30">
        <f t="shared" si="3"/>
        <v>16</v>
      </c>
      <c r="S433" s="30">
        <f t="shared" si="4"/>
        <v>32</v>
      </c>
      <c r="T433" s="30">
        <f t="shared" si="5"/>
        <v>26</v>
      </c>
      <c r="U433" s="30">
        <f t="shared" si="6"/>
        <v>21</v>
      </c>
      <c r="V433" s="31">
        <f t="shared" si="7"/>
        <v>0.4482758621</v>
      </c>
      <c r="W433" s="32">
        <f t="shared" si="8"/>
        <v>0.02649006623</v>
      </c>
      <c r="X433" s="33">
        <f t="shared" si="9"/>
        <v>0.03476821192</v>
      </c>
      <c r="Y433" s="34">
        <f t="shared" ref="Y433:AH433" si="442">Y$2*POWER($V433,Y$3)*POWER($W433,Y$4)*POWER($X433,Y$5)</f>
        <v>0.1283647541</v>
      </c>
      <c r="Z433" s="34">
        <f t="shared" si="442"/>
        <v>-0.1146432552</v>
      </c>
      <c r="AA433" s="34">
        <f t="shared" si="442"/>
        <v>0.1197782513</v>
      </c>
      <c r="AB433" s="34">
        <f t="shared" si="442"/>
        <v>0.3613290932</v>
      </c>
      <c r="AC433" s="34">
        <f t="shared" si="442"/>
        <v>0.02539946332</v>
      </c>
      <c r="AD433" s="34">
        <f t="shared" si="442"/>
        <v>0.00006752213908</v>
      </c>
      <c r="AE433" s="34">
        <f t="shared" si="442"/>
        <v>-0.006795126676</v>
      </c>
      <c r="AF433" s="34">
        <f t="shared" si="442"/>
        <v>-0.03294548978</v>
      </c>
      <c r="AG433" s="34">
        <f t="shared" si="442"/>
        <v>-0.0302171192</v>
      </c>
      <c r="AH433" s="34">
        <f t="shared" si="442"/>
        <v>-0.004633201248</v>
      </c>
      <c r="AI433" s="34">
        <f t="shared" si="11"/>
        <v>0.4457048919</v>
      </c>
      <c r="AJ433" s="35">
        <f t="shared" si="12"/>
        <v>0.4421052632</v>
      </c>
      <c r="AK433" s="36">
        <f t="shared" si="13"/>
        <v>0.003599628759</v>
      </c>
      <c r="AL433" s="37">
        <f t="shared" si="14"/>
        <v>42</v>
      </c>
      <c r="AM433" s="37">
        <f t="shared" si="15"/>
        <v>42</v>
      </c>
      <c r="AN433" s="37">
        <f t="shared" si="16"/>
        <v>0</v>
      </c>
    </row>
    <row r="434">
      <c r="A434" s="15">
        <f t="shared" si="17"/>
        <v>428</v>
      </c>
      <c r="B434" s="15">
        <v>4.0</v>
      </c>
      <c r="C434" s="15" t="s">
        <v>475</v>
      </c>
      <c r="D434" s="16">
        <v>720.0</v>
      </c>
      <c r="E434" s="17">
        <v>5.0</v>
      </c>
      <c r="F434" s="17">
        <v>0.0</v>
      </c>
      <c r="G434" s="17">
        <v>25.0</v>
      </c>
      <c r="H434" s="18">
        <v>2.0</v>
      </c>
      <c r="I434" s="18">
        <v>1.0</v>
      </c>
      <c r="J434" s="18">
        <v>36.0</v>
      </c>
      <c r="K434" s="19">
        <v>4.0</v>
      </c>
      <c r="L434" s="19">
        <v>17.0</v>
      </c>
      <c r="M434" s="19">
        <v>51.0</v>
      </c>
      <c r="N434" s="20">
        <v>2.0</v>
      </c>
      <c r="O434" s="20">
        <v>5.0</v>
      </c>
      <c r="P434" s="20">
        <v>32.0</v>
      </c>
      <c r="Q434" s="29">
        <f t="shared" si="2"/>
        <v>165</v>
      </c>
      <c r="R434" s="30">
        <f t="shared" si="3"/>
        <v>21</v>
      </c>
      <c r="S434" s="30">
        <f t="shared" si="4"/>
        <v>61</v>
      </c>
      <c r="T434" s="30">
        <f t="shared" si="5"/>
        <v>51</v>
      </c>
      <c r="U434" s="30">
        <f t="shared" si="6"/>
        <v>32</v>
      </c>
      <c r="V434" s="31">
        <f t="shared" si="7"/>
        <v>0.4553571429</v>
      </c>
      <c r="W434" s="32">
        <f t="shared" si="8"/>
        <v>0.02916666667</v>
      </c>
      <c r="X434" s="33">
        <f t="shared" si="9"/>
        <v>0.04444444444</v>
      </c>
      <c r="Y434" s="34">
        <f t="shared" ref="Y434:AH434" si="443">Y$2*POWER($V434,Y$3)*POWER($W434,Y$4)*POWER($X434,Y$5)</f>
        <v>0.1283647541</v>
      </c>
      <c r="Z434" s="34">
        <f t="shared" si="443"/>
        <v>-0.1465492616</v>
      </c>
      <c r="AA434" s="34">
        <f t="shared" si="443"/>
        <v>0.1318808454</v>
      </c>
      <c r="AB434" s="34">
        <f t="shared" si="443"/>
        <v>0.3670369016</v>
      </c>
      <c r="AC434" s="34">
        <f t="shared" si="443"/>
        <v>0.0415044623</v>
      </c>
      <c r="AD434" s="34">
        <f t="shared" si="443"/>
        <v>0.00009503532674</v>
      </c>
      <c r="AE434" s="34">
        <f t="shared" si="443"/>
        <v>-0.008237682817</v>
      </c>
      <c r="AF434" s="34">
        <f t="shared" si="443"/>
        <v>-0.04277971561</v>
      </c>
      <c r="AG434" s="34">
        <f t="shared" si="443"/>
        <v>-0.03379586846</v>
      </c>
      <c r="AH434" s="34">
        <f t="shared" si="443"/>
        <v>-0.004780736008</v>
      </c>
      <c r="AI434" s="34">
        <f t="shared" si="11"/>
        <v>0.4327387342</v>
      </c>
      <c r="AJ434" s="35">
        <f t="shared" si="12"/>
        <v>0.4363636364</v>
      </c>
      <c r="AK434" s="36">
        <f t="shared" si="13"/>
        <v>0.003624902119</v>
      </c>
      <c r="AL434" s="37">
        <f t="shared" si="14"/>
        <v>72</v>
      </c>
      <c r="AM434" s="37">
        <f t="shared" si="15"/>
        <v>72</v>
      </c>
      <c r="AN434" s="37">
        <f t="shared" si="16"/>
        <v>0</v>
      </c>
    </row>
    <row r="435">
      <c r="A435" s="15">
        <f t="shared" si="17"/>
        <v>429</v>
      </c>
      <c r="B435" s="15">
        <v>6.0</v>
      </c>
      <c r="C435" s="15" t="s">
        <v>476</v>
      </c>
      <c r="D435" s="16">
        <v>706.0</v>
      </c>
      <c r="E435" s="17">
        <v>6.0</v>
      </c>
      <c r="F435" s="17">
        <v>3.0</v>
      </c>
      <c r="G435" s="17">
        <v>12.0</v>
      </c>
      <c r="H435" s="18">
        <v>4.0</v>
      </c>
      <c r="I435" s="18">
        <v>3.0</v>
      </c>
      <c r="J435" s="18">
        <v>13.0</v>
      </c>
      <c r="K435" s="19">
        <v>29.0</v>
      </c>
      <c r="L435" s="19">
        <v>15.0</v>
      </c>
      <c r="M435" s="19">
        <v>74.0</v>
      </c>
      <c r="N435" s="20">
        <v>18.0</v>
      </c>
      <c r="O435" s="20">
        <v>6.0</v>
      </c>
      <c r="P435" s="20">
        <v>23.0</v>
      </c>
      <c r="Q435" s="29">
        <f t="shared" si="2"/>
        <v>166</v>
      </c>
      <c r="R435" s="30">
        <f t="shared" si="3"/>
        <v>44</v>
      </c>
      <c r="S435" s="30">
        <f t="shared" si="4"/>
        <v>25</v>
      </c>
      <c r="T435" s="30">
        <f t="shared" si="5"/>
        <v>74</v>
      </c>
      <c r="U435" s="30">
        <f t="shared" si="6"/>
        <v>23</v>
      </c>
      <c r="V435" s="31">
        <f t="shared" si="7"/>
        <v>0.7474747475</v>
      </c>
      <c r="W435" s="32">
        <f t="shared" si="8"/>
        <v>0.06232294618</v>
      </c>
      <c r="X435" s="33">
        <f t="shared" si="9"/>
        <v>0.03257790368</v>
      </c>
      <c r="Y435" s="34">
        <f t="shared" ref="Y435:AH435" si="444">Y$2*POWER($V435,Y$3)*POWER($W435,Y$4)*POWER($X435,Y$5)</f>
        <v>0.1283647541</v>
      </c>
      <c r="Z435" s="34">
        <f t="shared" si="444"/>
        <v>-0.1074210239</v>
      </c>
      <c r="AA435" s="34">
        <f t="shared" si="444"/>
        <v>0.2818012399</v>
      </c>
      <c r="AB435" s="34">
        <f t="shared" si="444"/>
        <v>0.6024959083</v>
      </c>
      <c r="AC435" s="34">
        <f t="shared" si="444"/>
        <v>0.02230006341</v>
      </c>
      <c r="AD435" s="34">
        <f t="shared" si="444"/>
        <v>0.00014885105</v>
      </c>
      <c r="AE435" s="34">
        <f t="shared" si="444"/>
        <v>-0.03761208597</v>
      </c>
      <c r="AF435" s="34">
        <f t="shared" si="444"/>
        <v>-0.05147399997</v>
      </c>
      <c r="AG435" s="34">
        <f t="shared" si="444"/>
        <v>-0.1185411565</v>
      </c>
      <c r="AH435" s="34">
        <f t="shared" si="444"/>
        <v>-0.01288200627</v>
      </c>
      <c r="AI435" s="34">
        <f t="shared" si="11"/>
        <v>0.7071805441</v>
      </c>
      <c r="AJ435" s="35">
        <f t="shared" si="12"/>
        <v>0.7108433735</v>
      </c>
      <c r="AK435" s="36">
        <f t="shared" si="13"/>
        <v>0.003662829411</v>
      </c>
      <c r="AL435" s="37">
        <f t="shared" si="14"/>
        <v>118</v>
      </c>
      <c r="AM435" s="37">
        <f t="shared" si="15"/>
        <v>118</v>
      </c>
      <c r="AN435" s="37">
        <f t="shared" si="16"/>
        <v>0</v>
      </c>
    </row>
    <row r="436">
      <c r="A436" s="15">
        <f t="shared" si="17"/>
        <v>430</v>
      </c>
      <c r="B436" s="15">
        <v>8.0</v>
      </c>
      <c r="C436" s="15" t="s">
        <v>477</v>
      </c>
      <c r="D436" s="16">
        <v>645.0</v>
      </c>
      <c r="E436" s="17">
        <v>1.0</v>
      </c>
      <c r="F436" s="17">
        <v>2.0</v>
      </c>
      <c r="G436" s="17">
        <v>11.0</v>
      </c>
      <c r="H436" s="18">
        <v>6.0</v>
      </c>
      <c r="I436" s="18">
        <v>2.0</v>
      </c>
      <c r="J436" s="18">
        <v>9.0</v>
      </c>
      <c r="K436" s="19">
        <v>11.0</v>
      </c>
      <c r="L436" s="19">
        <v>19.0</v>
      </c>
      <c r="M436" s="19">
        <v>33.0</v>
      </c>
      <c r="N436" s="20">
        <v>3.0</v>
      </c>
      <c r="O436" s="20">
        <v>0.0</v>
      </c>
      <c r="P436" s="20">
        <v>13.0</v>
      </c>
      <c r="Q436" s="29">
        <f t="shared" si="2"/>
        <v>96</v>
      </c>
      <c r="R436" s="30">
        <f t="shared" si="3"/>
        <v>30</v>
      </c>
      <c r="S436" s="30">
        <f t="shared" si="4"/>
        <v>20</v>
      </c>
      <c r="T436" s="30">
        <f t="shared" si="5"/>
        <v>33</v>
      </c>
      <c r="U436" s="30">
        <f t="shared" si="6"/>
        <v>13</v>
      </c>
      <c r="V436" s="31">
        <f t="shared" si="7"/>
        <v>0.6226415094</v>
      </c>
      <c r="W436" s="32">
        <f t="shared" si="8"/>
        <v>0.04651162791</v>
      </c>
      <c r="X436" s="33">
        <f t="shared" si="9"/>
        <v>0.02015503876</v>
      </c>
      <c r="Y436" s="34">
        <f t="shared" ref="Y436:AH436" si="445">Y$2*POWER($V436,Y$3)*POWER($W436,Y$4)*POWER($X436,Y$5)</f>
        <v>0.1283647541</v>
      </c>
      <c r="Z436" s="34">
        <f t="shared" si="445"/>
        <v>-0.06645838609</v>
      </c>
      <c r="AA436" s="34">
        <f t="shared" si="445"/>
        <v>0.2103083249</v>
      </c>
      <c r="AB436" s="34">
        <f t="shared" si="445"/>
        <v>0.5018750975</v>
      </c>
      <c r="AC436" s="34">
        <f t="shared" si="445"/>
        <v>0.00853546338</v>
      </c>
      <c r="AD436" s="34">
        <f t="shared" si="445"/>
        <v>0.00006872677573</v>
      </c>
      <c r="AE436" s="34">
        <f t="shared" si="445"/>
        <v>-0.02094857806</v>
      </c>
      <c r="AF436" s="34">
        <f t="shared" si="445"/>
        <v>-0.02652711168</v>
      </c>
      <c r="AG436" s="34">
        <f t="shared" si="445"/>
        <v>-0.07369266623</v>
      </c>
      <c r="AH436" s="34">
        <f t="shared" si="445"/>
        <v>-0.008938540173</v>
      </c>
      <c r="AI436" s="34">
        <f t="shared" si="11"/>
        <v>0.6525870844</v>
      </c>
      <c r="AJ436" s="35">
        <f t="shared" si="12"/>
        <v>0.65625</v>
      </c>
      <c r="AK436" s="36">
        <f t="shared" si="13"/>
        <v>0.003662915589</v>
      </c>
      <c r="AL436" s="37">
        <f t="shared" si="14"/>
        <v>63</v>
      </c>
      <c r="AM436" s="37">
        <f t="shared" si="15"/>
        <v>63</v>
      </c>
      <c r="AN436" s="37">
        <f t="shared" si="16"/>
        <v>0</v>
      </c>
    </row>
    <row r="437">
      <c r="A437" s="15">
        <f t="shared" si="17"/>
        <v>431</v>
      </c>
      <c r="B437" s="15">
        <v>3.0</v>
      </c>
      <c r="C437" s="15" t="s">
        <v>478</v>
      </c>
      <c r="D437" s="16">
        <v>632.0</v>
      </c>
      <c r="E437" s="17">
        <v>2.0</v>
      </c>
      <c r="F437" s="17">
        <v>0.0</v>
      </c>
      <c r="G437" s="17">
        <v>6.0</v>
      </c>
      <c r="H437" s="18">
        <v>0.0</v>
      </c>
      <c r="I437" s="18">
        <v>1.0</v>
      </c>
      <c r="J437" s="18">
        <v>9.0</v>
      </c>
      <c r="K437" s="19">
        <v>8.0</v>
      </c>
      <c r="L437" s="19">
        <v>11.0</v>
      </c>
      <c r="M437" s="19">
        <v>42.0</v>
      </c>
      <c r="N437" s="20">
        <v>1.0</v>
      </c>
      <c r="O437" s="20">
        <v>1.0</v>
      </c>
      <c r="P437" s="20">
        <v>8.0</v>
      </c>
      <c r="Q437" s="29">
        <f t="shared" si="2"/>
        <v>84</v>
      </c>
      <c r="R437" s="30">
        <f t="shared" si="3"/>
        <v>19</v>
      </c>
      <c r="S437" s="30">
        <f t="shared" si="4"/>
        <v>15</v>
      </c>
      <c r="T437" s="30">
        <f t="shared" si="5"/>
        <v>42</v>
      </c>
      <c r="U437" s="30">
        <f t="shared" si="6"/>
        <v>8</v>
      </c>
      <c r="V437" s="31">
        <f t="shared" si="7"/>
        <v>0.7368421053</v>
      </c>
      <c r="W437" s="32">
        <f t="shared" si="8"/>
        <v>0.03006329114</v>
      </c>
      <c r="X437" s="33">
        <f t="shared" si="9"/>
        <v>0.01265822785</v>
      </c>
      <c r="Y437" s="34">
        <f t="shared" ref="Y437:AH437" si="446">Y$2*POWER($V437,Y$3)*POWER($W437,Y$4)*POWER($X437,Y$5)</f>
        <v>0.1283647541</v>
      </c>
      <c r="Z437" s="34">
        <f t="shared" si="446"/>
        <v>-0.04173871376</v>
      </c>
      <c r="AA437" s="34">
        <f t="shared" si="446"/>
        <v>0.1359350486</v>
      </c>
      <c r="AB437" s="34">
        <f t="shared" si="446"/>
        <v>0.5939255539</v>
      </c>
      <c r="AC437" s="34">
        <f t="shared" si="446"/>
        <v>0.003366709508</v>
      </c>
      <c r="AD437" s="34">
        <f t="shared" si="446"/>
        <v>0.00002789910192</v>
      </c>
      <c r="AE437" s="34">
        <f t="shared" si="446"/>
        <v>-0.008751943688</v>
      </c>
      <c r="AF437" s="34">
        <f t="shared" si="446"/>
        <v>-0.01971585436</v>
      </c>
      <c r="AG437" s="34">
        <f t="shared" si="446"/>
        <v>-0.0563683882</v>
      </c>
      <c r="AH437" s="34">
        <f t="shared" si="446"/>
        <v>-0.01251812619</v>
      </c>
      <c r="AI437" s="34">
        <f t="shared" si="11"/>
        <v>0.7225269391</v>
      </c>
      <c r="AJ437" s="35">
        <f t="shared" si="12"/>
        <v>0.7261904762</v>
      </c>
      <c r="AK437" s="36">
        <f t="shared" si="13"/>
        <v>0.003663537111</v>
      </c>
      <c r="AL437" s="37">
        <f t="shared" si="14"/>
        <v>61</v>
      </c>
      <c r="AM437" s="37">
        <f t="shared" si="15"/>
        <v>61</v>
      </c>
      <c r="AN437" s="37">
        <f t="shared" si="16"/>
        <v>0</v>
      </c>
    </row>
    <row r="438">
      <c r="A438" s="15">
        <f t="shared" si="17"/>
        <v>432</v>
      </c>
      <c r="B438" s="15">
        <v>11.0</v>
      </c>
      <c r="C438" s="15" t="s">
        <v>479</v>
      </c>
      <c r="D438" s="16">
        <v>640.0</v>
      </c>
      <c r="E438" s="17">
        <v>5.0</v>
      </c>
      <c r="F438" s="17">
        <v>4.0</v>
      </c>
      <c r="G438" s="17">
        <v>20.0</v>
      </c>
      <c r="H438" s="18">
        <v>0.0</v>
      </c>
      <c r="I438" s="18">
        <v>2.0</v>
      </c>
      <c r="J438" s="18">
        <v>7.0</v>
      </c>
      <c r="K438" s="19">
        <v>8.0</v>
      </c>
      <c r="L438" s="19">
        <v>12.0</v>
      </c>
      <c r="M438" s="19">
        <v>19.0</v>
      </c>
      <c r="N438" s="20">
        <v>3.0</v>
      </c>
      <c r="O438" s="20">
        <v>2.0</v>
      </c>
      <c r="P438" s="20">
        <v>24.0</v>
      </c>
      <c r="Q438" s="29">
        <f t="shared" si="2"/>
        <v>90</v>
      </c>
      <c r="R438" s="30">
        <f t="shared" si="3"/>
        <v>20</v>
      </c>
      <c r="S438" s="30">
        <f t="shared" si="4"/>
        <v>27</v>
      </c>
      <c r="T438" s="30">
        <f t="shared" si="5"/>
        <v>19</v>
      </c>
      <c r="U438" s="30">
        <f t="shared" si="6"/>
        <v>24</v>
      </c>
      <c r="V438" s="31">
        <f t="shared" si="7"/>
        <v>0.4130434783</v>
      </c>
      <c r="W438" s="32">
        <f t="shared" si="8"/>
        <v>0.03125</v>
      </c>
      <c r="X438" s="33">
        <f t="shared" si="9"/>
        <v>0.0375</v>
      </c>
      <c r="Y438" s="34">
        <f t="shared" ref="Y438:AH438" si="447">Y$2*POWER($V438,Y$3)*POWER($W438,Y$4)*POWER($X438,Y$5)</f>
        <v>0.1283647541</v>
      </c>
      <c r="Z438" s="34">
        <f t="shared" si="447"/>
        <v>-0.1236509395</v>
      </c>
      <c r="AA438" s="34">
        <f t="shared" si="447"/>
        <v>0.1413009058</v>
      </c>
      <c r="AB438" s="34">
        <f t="shared" si="447"/>
        <v>0.3329303183</v>
      </c>
      <c r="AC438" s="34">
        <f t="shared" si="447"/>
        <v>0.02954761037</v>
      </c>
      <c r="AD438" s="34">
        <f t="shared" si="447"/>
        <v>0.00008591363243</v>
      </c>
      <c r="AE438" s="34">
        <f t="shared" si="447"/>
        <v>-0.009456523642</v>
      </c>
      <c r="AF438" s="34">
        <f t="shared" si="447"/>
        <v>-0.03274125293</v>
      </c>
      <c r="AG438" s="34">
        <f t="shared" si="447"/>
        <v>-0.03284508955</v>
      </c>
      <c r="AH438" s="34">
        <f t="shared" si="447"/>
        <v>-0.003933525721</v>
      </c>
      <c r="AI438" s="34">
        <f t="shared" si="11"/>
        <v>0.4296021708</v>
      </c>
      <c r="AJ438" s="35">
        <f t="shared" si="12"/>
        <v>0.4333333333</v>
      </c>
      <c r="AK438" s="36">
        <f t="shared" si="13"/>
        <v>0.003731162504</v>
      </c>
      <c r="AL438" s="37">
        <f t="shared" si="14"/>
        <v>39</v>
      </c>
      <c r="AM438" s="37">
        <f t="shared" si="15"/>
        <v>39</v>
      </c>
      <c r="AN438" s="37">
        <f t="shared" si="16"/>
        <v>0</v>
      </c>
    </row>
    <row r="439">
      <c r="A439" s="15">
        <f t="shared" si="17"/>
        <v>433</v>
      </c>
      <c r="B439" s="15">
        <v>6.0</v>
      </c>
      <c r="C439" s="15" t="s">
        <v>480</v>
      </c>
      <c r="D439" s="16">
        <v>561.0</v>
      </c>
      <c r="E439" s="17">
        <v>10.0</v>
      </c>
      <c r="F439" s="17">
        <v>7.0</v>
      </c>
      <c r="G439" s="17">
        <v>24.0</v>
      </c>
      <c r="H439" s="18">
        <v>3.0</v>
      </c>
      <c r="I439" s="18">
        <v>4.0</v>
      </c>
      <c r="J439" s="18">
        <v>10.0</v>
      </c>
      <c r="K439" s="19">
        <v>8.0</v>
      </c>
      <c r="L439" s="19">
        <v>22.0</v>
      </c>
      <c r="M439" s="19">
        <v>35.0</v>
      </c>
      <c r="N439" s="20">
        <v>1.0</v>
      </c>
      <c r="O439" s="20">
        <v>0.0</v>
      </c>
      <c r="P439" s="20">
        <v>16.0</v>
      </c>
      <c r="Q439" s="29">
        <f t="shared" si="2"/>
        <v>115</v>
      </c>
      <c r="R439" s="30">
        <f t="shared" si="3"/>
        <v>30</v>
      </c>
      <c r="S439" s="30">
        <f t="shared" si="4"/>
        <v>34</v>
      </c>
      <c r="T439" s="30">
        <f t="shared" si="5"/>
        <v>35</v>
      </c>
      <c r="U439" s="30">
        <f t="shared" si="6"/>
        <v>16</v>
      </c>
      <c r="V439" s="31">
        <f t="shared" si="7"/>
        <v>0.5072463768</v>
      </c>
      <c r="W439" s="32">
        <f t="shared" si="8"/>
        <v>0.05347593583</v>
      </c>
      <c r="X439" s="33">
        <f t="shared" si="9"/>
        <v>0.02852049911</v>
      </c>
      <c r="Y439" s="34">
        <f t="shared" ref="Y439:AH439" si="448">Y$2*POWER($V439,Y$3)*POWER($W439,Y$4)*POWER($X439,Y$5)</f>
        <v>0.1283647541</v>
      </c>
      <c r="Z439" s="34">
        <f t="shared" si="448"/>
        <v>-0.09404230694</v>
      </c>
      <c r="AA439" s="34">
        <f t="shared" si="448"/>
        <v>0.2417983415</v>
      </c>
      <c r="AB439" s="34">
        <f t="shared" si="448"/>
        <v>0.4088617944</v>
      </c>
      <c r="AC439" s="34">
        <f t="shared" si="448"/>
        <v>0.01709125961</v>
      </c>
      <c r="AD439" s="34">
        <f t="shared" si="448"/>
        <v>0.0001118140316</v>
      </c>
      <c r="AE439" s="34">
        <f t="shared" si="448"/>
        <v>-0.02769161317</v>
      </c>
      <c r="AF439" s="34">
        <f t="shared" si="448"/>
        <v>-0.03058048246</v>
      </c>
      <c r="AG439" s="34">
        <f t="shared" si="448"/>
        <v>-0.06902429928</v>
      </c>
      <c r="AH439" s="34">
        <f t="shared" si="448"/>
        <v>-0.005932371817</v>
      </c>
      <c r="AI439" s="34">
        <f t="shared" si="11"/>
        <v>0.5689568899</v>
      </c>
      <c r="AJ439" s="35">
        <f t="shared" si="12"/>
        <v>0.5652173913</v>
      </c>
      <c r="AK439" s="36">
        <f t="shared" si="13"/>
        <v>0.003739498645</v>
      </c>
      <c r="AL439" s="37">
        <f t="shared" si="14"/>
        <v>65</v>
      </c>
      <c r="AM439" s="37">
        <f t="shared" si="15"/>
        <v>65</v>
      </c>
      <c r="AN439" s="37">
        <f t="shared" si="16"/>
        <v>0</v>
      </c>
    </row>
    <row r="440">
      <c r="A440" s="15">
        <f t="shared" si="17"/>
        <v>434</v>
      </c>
      <c r="B440" s="15">
        <v>8.0</v>
      </c>
      <c r="C440" s="15" t="s">
        <v>481</v>
      </c>
      <c r="D440" s="16">
        <v>798.0</v>
      </c>
      <c r="E440" s="17">
        <v>2.0</v>
      </c>
      <c r="F440" s="17">
        <v>5.0</v>
      </c>
      <c r="G440" s="17">
        <v>12.0</v>
      </c>
      <c r="H440" s="18">
        <v>6.0</v>
      </c>
      <c r="I440" s="18">
        <v>0.0</v>
      </c>
      <c r="J440" s="18">
        <v>11.0</v>
      </c>
      <c r="K440" s="19">
        <v>16.0</v>
      </c>
      <c r="L440" s="19">
        <v>13.0</v>
      </c>
      <c r="M440" s="19">
        <v>33.0</v>
      </c>
      <c r="N440" s="20">
        <v>3.0</v>
      </c>
      <c r="O440" s="20">
        <v>0.0</v>
      </c>
      <c r="P440" s="20">
        <v>22.0</v>
      </c>
      <c r="Q440" s="29">
        <f t="shared" si="2"/>
        <v>107</v>
      </c>
      <c r="R440" s="30">
        <f t="shared" si="3"/>
        <v>29</v>
      </c>
      <c r="S440" s="30">
        <f t="shared" si="4"/>
        <v>23</v>
      </c>
      <c r="T440" s="30">
        <f t="shared" si="5"/>
        <v>33</v>
      </c>
      <c r="U440" s="30">
        <f t="shared" si="6"/>
        <v>22</v>
      </c>
      <c r="V440" s="31">
        <f t="shared" si="7"/>
        <v>0.5892857143</v>
      </c>
      <c r="W440" s="32">
        <f t="shared" si="8"/>
        <v>0.03634085213</v>
      </c>
      <c r="X440" s="33">
        <f t="shared" si="9"/>
        <v>0.02756892231</v>
      </c>
      <c r="Y440" s="34">
        <f t="shared" ref="Y440:AH440" si="449">Y$2*POWER($V440,Y$3)*POWER($W440,Y$4)*POWER($X440,Y$5)</f>
        <v>0.1283647541</v>
      </c>
      <c r="Z440" s="34">
        <f t="shared" si="449"/>
        <v>-0.09090461719</v>
      </c>
      <c r="AA440" s="34">
        <f t="shared" si="449"/>
        <v>0.1643198504</v>
      </c>
      <c r="AB440" s="34">
        <f t="shared" si="449"/>
        <v>0.4749889315</v>
      </c>
      <c r="AC440" s="34">
        <f t="shared" si="449"/>
        <v>0.01596979742</v>
      </c>
      <c r="AD440" s="34">
        <f t="shared" si="449"/>
        <v>0.00007345065754</v>
      </c>
      <c r="AE440" s="34">
        <f t="shared" si="449"/>
        <v>-0.01278856109</v>
      </c>
      <c r="AF440" s="34">
        <f t="shared" si="449"/>
        <v>-0.03434108086</v>
      </c>
      <c r="AG440" s="34">
        <f t="shared" si="449"/>
        <v>-0.05449362249</v>
      </c>
      <c r="AH440" s="34">
        <f t="shared" si="449"/>
        <v>-0.008006492138</v>
      </c>
      <c r="AI440" s="34">
        <f t="shared" si="11"/>
        <v>0.5831824103</v>
      </c>
      <c r="AJ440" s="35">
        <f t="shared" si="12"/>
        <v>0.5794392523</v>
      </c>
      <c r="AK440" s="36">
        <f t="shared" si="13"/>
        <v>0.003743157968</v>
      </c>
      <c r="AL440" s="37">
        <f t="shared" si="14"/>
        <v>62</v>
      </c>
      <c r="AM440" s="37">
        <f t="shared" si="15"/>
        <v>62</v>
      </c>
      <c r="AN440" s="37">
        <f t="shared" si="16"/>
        <v>0</v>
      </c>
    </row>
    <row r="441">
      <c r="A441" s="15">
        <f t="shared" si="17"/>
        <v>435</v>
      </c>
      <c r="B441" s="15">
        <v>6.0</v>
      </c>
      <c r="C441" s="15" t="s">
        <v>482</v>
      </c>
      <c r="D441" s="16">
        <v>851.0</v>
      </c>
      <c r="E441" s="17">
        <v>9.0</v>
      </c>
      <c r="F441" s="17">
        <v>9.0</v>
      </c>
      <c r="G441" s="17">
        <v>29.0</v>
      </c>
      <c r="H441" s="18">
        <v>2.0</v>
      </c>
      <c r="I441" s="18">
        <v>0.0</v>
      </c>
      <c r="J441" s="18">
        <v>7.0</v>
      </c>
      <c r="K441" s="19">
        <v>34.0</v>
      </c>
      <c r="L441" s="19">
        <v>26.0</v>
      </c>
      <c r="M441" s="19">
        <v>97.0</v>
      </c>
      <c r="N441" s="20">
        <v>10.0</v>
      </c>
      <c r="O441" s="20">
        <v>2.0</v>
      </c>
      <c r="P441" s="20">
        <v>29.0</v>
      </c>
      <c r="Q441" s="29">
        <f t="shared" si="2"/>
        <v>222</v>
      </c>
      <c r="R441" s="30">
        <f t="shared" si="3"/>
        <v>60</v>
      </c>
      <c r="S441" s="30">
        <f t="shared" si="4"/>
        <v>36</v>
      </c>
      <c r="T441" s="30">
        <f t="shared" si="5"/>
        <v>97</v>
      </c>
      <c r="U441" s="30">
        <f t="shared" si="6"/>
        <v>29</v>
      </c>
      <c r="V441" s="31">
        <f t="shared" si="7"/>
        <v>0.7293233083</v>
      </c>
      <c r="W441" s="32">
        <f t="shared" si="8"/>
        <v>0.0705052879</v>
      </c>
      <c r="X441" s="33">
        <f t="shared" si="9"/>
        <v>0.03407755582</v>
      </c>
      <c r="Y441" s="34">
        <f t="shared" ref="Y441:AH441" si="450">Y$2*POWER($V441,Y$3)*POWER($W441,Y$4)*POWER($X441,Y$5)</f>
        <v>0.1283647541</v>
      </c>
      <c r="Z441" s="34">
        <f t="shared" si="450"/>
        <v>-0.1123659145</v>
      </c>
      <c r="AA441" s="34">
        <f t="shared" si="450"/>
        <v>0.3187987534</v>
      </c>
      <c r="AB441" s="34">
        <f t="shared" si="450"/>
        <v>0.5878650891</v>
      </c>
      <c r="AC441" s="34">
        <f t="shared" si="450"/>
        <v>0.02440038639</v>
      </c>
      <c r="AD441" s="34">
        <f t="shared" si="450"/>
        <v>0.0001761452434</v>
      </c>
      <c r="AE441" s="34">
        <f t="shared" si="450"/>
        <v>-0.04813653772</v>
      </c>
      <c r="AF441" s="34">
        <f t="shared" si="450"/>
        <v>-0.05253597408</v>
      </c>
      <c r="AG441" s="34">
        <f t="shared" si="450"/>
        <v>-0.1308478054</v>
      </c>
      <c r="AH441" s="34">
        <f t="shared" si="450"/>
        <v>-0.01226395766</v>
      </c>
      <c r="AI441" s="34">
        <f t="shared" si="11"/>
        <v>0.7034549389</v>
      </c>
      <c r="AJ441" s="35">
        <f t="shared" si="12"/>
        <v>0.7072072072</v>
      </c>
      <c r="AK441" s="36">
        <f t="shared" si="13"/>
        <v>0.003752268281</v>
      </c>
      <c r="AL441" s="37">
        <f t="shared" si="14"/>
        <v>157</v>
      </c>
      <c r="AM441" s="37">
        <f t="shared" si="15"/>
        <v>157</v>
      </c>
      <c r="AN441" s="37">
        <f t="shared" si="16"/>
        <v>0</v>
      </c>
    </row>
    <row r="442">
      <c r="A442" s="15">
        <f t="shared" si="17"/>
        <v>436</v>
      </c>
      <c r="B442" s="15">
        <v>6.0</v>
      </c>
      <c r="C442" s="15" t="s">
        <v>483</v>
      </c>
      <c r="D442" s="16">
        <v>636.0</v>
      </c>
      <c r="E442" s="17">
        <v>4.0</v>
      </c>
      <c r="F442" s="17">
        <v>4.0</v>
      </c>
      <c r="G442" s="17">
        <v>12.0</v>
      </c>
      <c r="H442" s="18">
        <v>6.0</v>
      </c>
      <c r="I442" s="18">
        <v>4.0</v>
      </c>
      <c r="J442" s="18">
        <v>19.0</v>
      </c>
      <c r="K442" s="19">
        <v>15.0</v>
      </c>
      <c r="L442" s="19">
        <v>24.0</v>
      </c>
      <c r="M442" s="19">
        <v>62.0</v>
      </c>
      <c r="N442" s="20">
        <v>2.0</v>
      </c>
      <c r="O442" s="20">
        <v>1.0</v>
      </c>
      <c r="P442" s="20">
        <v>17.0</v>
      </c>
      <c r="Q442" s="29">
        <f t="shared" si="2"/>
        <v>149</v>
      </c>
      <c r="R442" s="30">
        <f t="shared" si="3"/>
        <v>39</v>
      </c>
      <c r="S442" s="30">
        <f t="shared" si="4"/>
        <v>31</v>
      </c>
      <c r="T442" s="30">
        <f t="shared" si="5"/>
        <v>62</v>
      </c>
      <c r="U442" s="30">
        <f t="shared" si="6"/>
        <v>17</v>
      </c>
      <c r="V442" s="31">
        <f t="shared" si="7"/>
        <v>0.6666666667</v>
      </c>
      <c r="W442" s="32">
        <f t="shared" si="8"/>
        <v>0.06132075472</v>
      </c>
      <c r="X442" s="33">
        <f t="shared" si="9"/>
        <v>0.02672955975</v>
      </c>
      <c r="Y442" s="34">
        <f t="shared" ref="Y442:AH442" si="451">Y$2*POWER($V442,Y$3)*POWER($W442,Y$4)*POWER($X442,Y$5)</f>
        <v>0.1283647541</v>
      </c>
      <c r="Z442" s="34">
        <f t="shared" si="451"/>
        <v>-0.08813693802</v>
      </c>
      <c r="AA442" s="34">
        <f t="shared" si="451"/>
        <v>0.277269702</v>
      </c>
      <c r="AB442" s="34">
        <f t="shared" si="451"/>
        <v>0.5373612155</v>
      </c>
      <c r="AC442" s="34">
        <f t="shared" si="451"/>
        <v>0.01501216882</v>
      </c>
      <c r="AD442" s="34">
        <f t="shared" si="451"/>
        <v>0.0001201655806</v>
      </c>
      <c r="AE442" s="34">
        <f t="shared" si="451"/>
        <v>-0.03641216081</v>
      </c>
      <c r="AF442" s="34">
        <f t="shared" si="451"/>
        <v>-0.03766767412</v>
      </c>
      <c r="AG442" s="34">
        <f t="shared" si="451"/>
        <v>-0.1040257586</v>
      </c>
      <c r="AH442" s="34">
        <f t="shared" si="451"/>
        <v>-0.0102472643</v>
      </c>
      <c r="AI442" s="34">
        <f t="shared" si="11"/>
        <v>0.68163821</v>
      </c>
      <c r="AJ442" s="35">
        <f t="shared" si="12"/>
        <v>0.677852349</v>
      </c>
      <c r="AK442" s="36">
        <f t="shared" si="13"/>
        <v>0.003785861055</v>
      </c>
      <c r="AL442" s="37">
        <f t="shared" si="14"/>
        <v>101</v>
      </c>
      <c r="AM442" s="37">
        <f t="shared" si="15"/>
        <v>101</v>
      </c>
      <c r="AN442" s="37">
        <f t="shared" si="16"/>
        <v>0</v>
      </c>
    </row>
    <row r="443">
      <c r="A443" s="15">
        <f t="shared" si="17"/>
        <v>437</v>
      </c>
      <c r="B443" s="15">
        <v>6.0</v>
      </c>
      <c r="C443" s="15" t="s">
        <v>484</v>
      </c>
      <c r="D443" s="16">
        <v>667.0</v>
      </c>
      <c r="E443" s="17">
        <v>4.0</v>
      </c>
      <c r="F443" s="17">
        <v>2.0</v>
      </c>
      <c r="G443" s="17">
        <v>29.0</v>
      </c>
      <c r="H443" s="18">
        <v>1.0</v>
      </c>
      <c r="I443" s="18">
        <v>1.0</v>
      </c>
      <c r="J443" s="18">
        <v>18.0</v>
      </c>
      <c r="K443" s="19">
        <v>11.0</v>
      </c>
      <c r="L443" s="19">
        <v>30.0</v>
      </c>
      <c r="M443" s="19">
        <v>53.0</v>
      </c>
      <c r="N443" s="20">
        <v>0.0</v>
      </c>
      <c r="O443" s="20">
        <v>1.0</v>
      </c>
      <c r="P443" s="20">
        <v>27.0</v>
      </c>
      <c r="Q443" s="29">
        <f t="shared" si="2"/>
        <v>168</v>
      </c>
      <c r="R443" s="30">
        <f t="shared" si="3"/>
        <v>41</v>
      </c>
      <c r="S443" s="30">
        <f t="shared" si="4"/>
        <v>47</v>
      </c>
      <c r="T443" s="30">
        <f t="shared" si="5"/>
        <v>53</v>
      </c>
      <c r="U443" s="30">
        <f t="shared" si="6"/>
        <v>27</v>
      </c>
      <c r="V443" s="31">
        <f t="shared" si="7"/>
        <v>0.53</v>
      </c>
      <c r="W443" s="32">
        <f t="shared" si="8"/>
        <v>0.06146926537</v>
      </c>
      <c r="X443" s="33">
        <f t="shared" si="9"/>
        <v>0.04047976012</v>
      </c>
      <c r="Y443" s="34">
        <f t="shared" ref="Y443:AH443" si="452">Y$2*POWER($V443,Y$3)*POWER($W443,Y$4)*POWER($X443,Y$5)</f>
        <v>0.1283647541</v>
      </c>
      <c r="Z443" s="34">
        <f t="shared" si="452"/>
        <v>-0.1334762765</v>
      </c>
      <c r="AA443" s="34">
        <f t="shared" si="452"/>
        <v>0.277941212</v>
      </c>
      <c r="AB443" s="34">
        <f t="shared" si="452"/>
        <v>0.4272021663</v>
      </c>
      <c r="AC443" s="34">
        <f t="shared" si="452"/>
        <v>0.03442989423</v>
      </c>
      <c r="AD443" s="34">
        <f t="shared" si="452"/>
        <v>0.0001824218035</v>
      </c>
      <c r="AE443" s="34">
        <f t="shared" si="452"/>
        <v>-0.03658874513</v>
      </c>
      <c r="AF443" s="34">
        <f t="shared" si="452"/>
        <v>-0.04535049771</v>
      </c>
      <c r="AG443" s="34">
        <f t="shared" si="452"/>
        <v>-0.0829007676</v>
      </c>
      <c r="AH443" s="34">
        <f t="shared" si="452"/>
        <v>-0.006476527218</v>
      </c>
      <c r="AI443" s="34">
        <f t="shared" si="11"/>
        <v>0.5633276343</v>
      </c>
      <c r="AJ443" s="35">
        <f t="shared" si="12"/>
        <v>0.5595238095</v>
      </c>
      <c r="AK443" s="36">
        <f t="shared" si="13"/>
        <v>0.003803824754</v>
      </c>
      <c r="AL443" s="37">
        <f t="shared" si="14"/>
        <v>94</v>
      </c>
      <c r="AM443" s="37">
        <f t="shared" si="15"/>
        <v>94</v>
      </c>
      <c r="AN443" s="37">
        <f t="shared" si="16"/>
        <v>0</v>
      </c>
    </row>
    <row r="444">
      <c r="A444" s="15">
        <f t="shared" si="17"/>
        <v>438</v>
      </c>
      <c r="B444" s="15">
        <v>8.0</v>
      </c>
      <c r="C444" s="15" t="s">
        <v>485</v>
      </c>
      <c r="D444" s="16">
        <v>801.0</v>
      </c>
      <c r="E444" s="17">
        <v>3.0</v>
      </c>
      <c r="F444" s="17">
        <v>6.0</v>
      </c>
      <c r="G444" s="17">
        <v>36.0</v>
      </c>
      <c r="H444" s="18">
        <v>1.0</v>
      </c>
      <c r="I444" s="18">
        <v>6.0</v>
      </c>
      <c r="J444" s="18">
        <v>24.0</v>
      </c>
      <c r="K444" s="19">
        <v>10.0</v>
      </c>
      <c r="L444" s="19">
        <v>14.0</v>
      </c>
      <c r="M444" s="19">
        <v>28.0</v>
      </c>
      <c r="N444" s="20">
        <v>5.0</v>
      </c>
      <c r="O444" s="20">
        <v>4.0</v>
      </c>
      <c r="P444" s="20">
        <v>22.0</v>
      </c>
      <c r="Q444" s="29">
        <f t="shared" si="2"/>
        <v>134</v>
      </c>
      <c r="R444" s="30">
        <f t="shared" si="3"/>
        <v>24</v>
      </c>
      <c r="S444" s="30">
        <f t="shared" si="4"/>
        <v>60</v>
      </c>
      <c r="T444" s="30">
        <f t="shared" si="5"/>
        <v>28</v>
      </c>
      <c r="U444" s="30">
        <f t="shared" si="6"/>
        <v>22</v>
      </c>
      <c r="V444" s="31">
        <f t="shared" si="7"/>
        <v>0.3181818182</v>
      </c>
      <c r="W444" s="32">
        <f t="shared" si="8"/>
        <v>0.02996254682</v>
      </c>
      <c r="X444" s="33">
        <f t="shared" si="9"/>
        <v>0.02746566792</v>
      </c>
      <c r="Y444" s="34">
        <f t="shared" ref="Y444:AH444" si="453">Y$2*POWER($V444,Y$3)*POWER($W444,Y$4)*POWER($X444,Y$5)</f>
        <v>0.1283647541</v>
      </c>
      <c r="Z444" s="34">
        <f t="shared" si="453"/>
        <v>-0.09056415045</v>
      </c>
      <c r="AA444" s="34">
        <f t="shared" si="453"/>
        <v>0.1354795202</v>
      </c>
      <c r="AB444" s="34">
        <f t="shared" si="453"/>
        <v>0.2564678528</v>
      </c>
      <c r="AC444" s="34">
        <f t="shared" si="453"/>
        <v>0.01585039748</v>
      </c>
      <c r="AD444" s="34">
        <f t="shared" si="453"/>
        <v>0.00006033227228</v>
      </c>
      <c r="AE444" s="34">
        <f t="shared" si="453"/>
        <v>-0.008693385142</v>
      </c>
      <c r="AF444" s="34">
        <f t="shared" si="453"/>
        <v>-0.01847284481</v>
      </c>
      <c r="AG444" s="34">
        <f t="shared" si="453"/>
        <v>-0.02425932676</v>
      </c>
      <c r="AH444" s="34">
        <f t="shared" si="453"/>
        <v>-0.002334216712</v>
      </c>
      <c r="AI444" s="34">
        <f t="shared" si="11"/>
        <v>0.391898933</v>
      </c>
      <c r="AJ444" s="35">
        <f t="shared" si="12"/>
        <v>0.3880597015</v>
      </c>
      <c r="AK444" s="36">
        <f t="shared" si="13"/>
        <v>0.003839231501</v>
      </c>
      <c r="AL444" s="37">
        <f t="shared" si="14"/>
        <v>52</v>
      </c>
      <c r="AM444" s="37">
        <f t="shared" si="15"/>
        <v>52</v>
      </c>
      <c r="AN444" s="37">
        <f t="shared" si="16"/>
        <v>0</v>
      </c>
    </row>
    <row r="445">
      <c r="A445" s="15">
        <f t="shared" si="17"/>
        <v>439</v>
      </c>
      <c r="B445" s="15">
        <v>11.0</v>
      </c>
      <c r="C445" s="15" t="s">
        <v>486</v>
      </c>
      <c r="D445" s="16">
        <v>529.0</v>
      </c>
      <c r="E445" s="17">
        <v>2.0</v>
      </c>
      <c r="F445" s="17">
        <v>1.0</v>
      </c>
      <c r="G445" s="17">
        <v>2.0</v>
      </c>
      <c r="H445" s="18">
        <v>1.0</v>
      </c>
      <c r="I445" s="18">
        <v>0.0</v>
      </c>
      <c r="J445" s="18">
        <v>9.0</v>
      </c>
      <c r="K445" s="19">
        <v>10.0</v>
      </c>
      <c r="L445" s="19">
        <v>16.0</v>
      </c>
      <c r="M445" s="19">
        <v>18.0</v>
      </c>
      <c r="N445" s="20">
        <v>2.0</v>
      </c>
      <c r="O445" s="20">
        <v>0.0</v>
      </c>
      <c r="P445" s="20">
        <v>14.0</v>
      </c>
      <c r="Q445" s="29">
        <f t="shared" si="2"/>
        <v>69</v>
      </c>
      <c r="R445" s="30">
        <f t="shared" si="3"/>
        <v>26</v>
      </c>
      <c r="S445" s="30">
        <f t="shared" si="4"/>
        <v>11</v>
      </c>
      <c r="T445" s="30">
        <f t="shared" si="5"/>
        <v>18</v>
      </c>
      <c r="U445" s="30">
        <f t="shared" si="6"/>
        <v>14</v>
      </c>
      <c r="V445" s="31">
        <f t="shared" si="7"/>
        <v>0.6206896552</v>
      </c>
      <c r="W445" s="32">
        <f t="shared" si="8"/>
        <v>0.04914933837</v>
      </c>
      <c r="X445" s="33">
        <f t="shared" si="9"/>
        <v>0.02646502836</v>
      </c>
      <c r="Y445" s="34">
        <f t="shared" ref="Y445:AH445" si="454">Y$2*POWER($V445,Y$3)*POWER($W445,Y$4)*POWER($X445,Y$5)</f>
        <v>0.1283647541</v>
      </c>
      <c r="Z445" s="34">
        <f t="shared" si="454"/>
        <v>-0.08726468321</v>
      </c>
      <c r="AA445" s="34">
        <f t="shared" si="454"/>
        <v>0.222235073</v>
      </c>
      <c r="AB445" s="34">
        <f t="shared" si="454"/>
        <v>0.5003018213</v>
      </c>
      <c r="AC445" s="34">
        <f t="shared" si="454"/>
        <v>0.0147165007</v>
      </c>
      <c r="AD445" s="34">
        <f t="shared" si="454"/>
        <v>0.00009536100767</v>
      </c>
      <c r="AE445" s="34">
        <f t="shared" si="454"/>
        <v>-0.02339197123</v>
      </c>
      <c r="AF445" s="34">
        <f t="shared" si="454"/>
        <v>-0.03472283117</v>
      </c>
      <c r="AG445" s="34">
        <f t="shared" si="454"/>
        <v>-0.07762772211</v>
      </c>
      <c r="AH445" s="34">
        <f t="shared" si="454"/>
        <v>-0.008882587007</v>
      </c>
      <c r="AI445" s="34">
        <f t="shared" si="11"/>
        <v>0.6338237154</v>
      </c>
      <c r="AJ445" s="35">
        <f t="shared" si="12"/>
        <v>0.6376811594</v>
      </c>
      <c r="AK445" s="36">
        <f t="shared" si="13"/>
        <v>0.003857444013</v>
      </c>
      <c r="AL445" s="37">
        <f t="shared" si="14"/>
        <v>44</v>
      </c>
      <c r="AM445" s="37">
        <f t="shared" si="15"/>
        <v>44</v>
      </c>
      <c r="AN445" s="37">
        <f t="shared" si="16"/>
        <v>0</v>
      </c>
    </row>
    <row r="446">
      <c r="A446" s="15">
        <f t="shared" si="17"/>
        <v>440</v>
      </c>
      <c r="B446" s="15">
        <v>11.0</v>
      </c>
      <c r="C446" s="15" t="s">
        <v>487</v>
      </c>
      <c r="D446" s="16">
        <v>713.0</v>
      </c>
      <c r="E446" s="17">
        <v>6.0</v>
      </c>
      <c r="F446" s="17">
        <v>6.0</v>
      </c>
      <c r="G446" s="17">
        <v>23.0</v>
      </c>
      <c r="H446" s="18">
        <v>3.0</v>
      </c>
      <c r="I446" s="18">
        <v>0.0</v>
      </c>
      <c r="J446" s="18">
        <v>15.0</v>
      </c>
      <c r="K446" s="19">
        <v>16.0</v>
      </c>
      <c r="L446" s="19">
        <v>25.0</v>
      </c>
      <c r="M446" s="19">
        <v>46.0</v>
      </c>
      <c r="N446" s="20">
        <v>4.0</v>
      </c>
      <c r="O446" s="20">
        <v>4.0</v>
      </c>
      <c r="P446" s="20">
        <v>17.0</v>
      </c>
      <c r="Q446" s="29">
        <f t="shared" si="2"/>
        <v>142</v>
      </c>
      <c r="R446" s="30">
        <f t="shared" si="3"/>
        <v>41</v>
      </c>
      <c r="S446" s="30">
        <f t="shared" si="4"/>
        <v>38</v>
      </c>
      <c r="T446" s="30">
        <f t="shared" si="5"/>
        <v>46</v>
      </c>
      <c r="U446" s="30">
        <f t="shared" si="6"/>
        <v>17</v>
      </c>
      <c r="V446" s="31">
        <f t="shared" si="7"/>
        <v>0.5476190476</v>
      </c>
      <c r="W446" s="32">
        <f t="shared" si="8"/>
        <v>0.05750350631</v>
      </c>
      <c r="X446" s="33">
        <f t="shared" si="9"/>
        <v>0.02384291725</v>
      </c>
      <c r="Y446" s="34">
        <f t="shared" ref="Y446:AH446" si="455">Y$2*POWER($V446,Y$3)*POWER($W446,Y$4)*POWER($X446,Y$5)</f>
        <v>0.1283647541</v>
      </c>
      <c r="Z446" s="34">
        <f t="shared" si="455"/>
        <v>-0.07861864317</v>
      </c>
      <c r="AA446" s="34">
        <f t="shared" si="455"/>
        <v>0.2600095209</v>
      </c>
      <c r="AB446" s="34">
        <f t="shared" si="455"/>
        <v>0.4414038556</v>
      </c>
      <c r="AC446" s="34">
        <f t="shared" si="455"/>
        <v>0.01194479254</v>
      </c>
      <c r="AD446" s="34">
        <f t="shared" si="455"/>
        <v>0.0001005158409</v>
      </c>
      <c r="AE446" s="34">
        <f t="shared" si="455"/>
        <v>-0.03201991119</v>
      </c>
      <c r="AF446" s="34">
        <f t="shared" si="455"/>
        <v>-0.02759981652</v>
      </c>
      <c r="AG446" s="34">
        <f t="shared" si="455"/>
        <v>-0.08013044081</v>
      </c>
      <c r="AH446" s="34">
        <f t="shared" si="455"/>
        <v>-0.006914289303</v>
      </c>
      <c r="AI446" s="34">
        <f t="shared" si="11"/>
        <v>0.616540338</v>
      </c>
      <c r="AJ446" s="35">
        <f t="shared" si="12"/>
        <v>0.6126760563</v>
      </c>
      <c r="AK446" s="36">
        <f t="shared" si="13"/>
        <v>0.003864281641</v>
      </c>
      <c r="AL446" s="37">
        <f t="shared" si="14"/>
        <v>87</v>
      </c>
      <c r="AM446" s="37">
        <f t="shared" si="15"/>
        <v>87</v>
      </c>
      <c r="AN446" s="37">
        <f t="shared" si="16"/>
        <v>0</v>
      </c>
    </row>
    <row r="447">
      <c r="A447" s="15">
        <f t="shared" si="17"/>
        <v>441</v>
      </c>
      <c r="B447" s="15">
        <v>8.0</v>
      </c>
      <c r="C447" s="15" t="s">
        <v>488</v>
      </c>
      <c r="D447" s="16">
        <v>699.0</v>
      </c>
      <c r="E447" s="17">
        <v>3.0</v>
      </c>
      <c r="F447" s="17">
        <v>1.0</v>
      </c>
      <c r="G447" s="17">
        <v>3.0</v>
      </c>
      <c r="H447" s="18">
        <v>0.0</v>
      </c>
      <c r="I447" s="18">
        <v>1.0</v>
      </c>
      <c r="J447" s="18">
        <v>5.0</v>
      </c>
      <c r="K447" s="19">
        <v>11.0</v>
      </c>
      <c r="L447" s="19">
        <v>16.0</v>
      </c>
      <c r="M447" s="19">
        <v>46.0</v>
      </c>
      <c r="N447" s="20">
        <v>3.0</v>
      </c>
      <c r="O447" s="20">
        <v>4.0</v>
      </c>
      <c r="P447" s="20">
        <v>10.0</v>
      </c>
      <c r="Q447" s="29">
        <f t="shared" si="2"/>
        <v>91</v>
      </c>
      <c r="R447" s="30">
        <f t="shared" si="3"/>
        <v>27</v>
      </c>
      <c r="S447" s="30">
        <f t="shared" si="4"/>
        <v>8</v>
      </c>
      <c r="T447" s="30">
        <f t="shared" si="5"/>
        <v>46</v>
      </c>
      <c r="U447" s="30">
        <f t="shared" si="6"/>
        <v>10</v>
      </c>
      <c r="V447" s="31">
        <f t="shared" si="7"/>
        <v>0.8518518519</v>
      </c>
      <c r="W447" s="32">
        <f t="shared" si="8"/>
        <v>0.03862660944</v>
      </c>
      <c r="X447" s="33">
        <f t="shared" si="9"/>
        <v>0.01430615165</v>
      </c>
      <c r="Y447" s="34">
        <f t="shared" ref="Y447:AH447" si="456">Y$2*POWER($V447,Y$3)*POWER($W447,Y$4)*POWER($X447,Y$5)</f>
        <v>0.1283647541</v>
      </c>
      <c r="Z447" s="34">
        <f t="shared" si="456"/>
        <v>-0.04717250911</v>
      </c>
      <c r="AA447" s="34">
        <f t="shared" si="456"/>
        <v>0.1746551969</v>
      </c>
      <c r="AB447" s="34">
        <f t="shared" si="456"/>
        <v>0.6866282198</v>
      </c>
      <c r="AC447" s="34">
        <f t="shared" si="456"/>
        <v>0.004300366565</v>
      </c>
      <c r="AD447" s="34">
        <f t="shared" si="456"/>
        <v>0.00004051260827</v>
      </c>
      <c r="AE447" s="34">
        <f t="shared" si="456"/>
        <v>-0.01444789731</v>
      </c>
      <c r="AF447" s="34">
        <f t="shared" si="456"/>
        <v>-0.02576055135</v>
      </c>
      <c r="AG447" s="34">
        <f t="shared" si="456"/>
        <v>-0.08372888728</v>
      </c>
      <c r="AH447" s="34">
        <f t="shared" si="456"/>
        <v>-0.01673087288</v>
      </c>
      <c r="AI447" s="34">
        <f t="shared" si="11"/>
        <v>0.806148332</v>
      </c>
      <c r="AJ447" s="35">
        <f t="shared" si="12"/>
        <v>0.8021978022</v>
      </c>
      <c r="AK447" s="36">
        <f t="shared" si="13"/>
        <v>0.00395052979</v>
      </c>
      <c r="AL447" s="37">
        <f t="shared" si="14"/>
        <v>73</v>
      </c>
      <c r="AM447" s="37">
        <f t="shared" si="15"/>
        <v>73</v>
      </c>
      <c r="AN447" s="37">
        <f t="shared" si="16"/>
        <v>0</v>
      </c>
    </row>
    <row r="448">
      <c r="A448" s="15">
        <f t="shared" si="17"/>
        <v>442</v>
      </c>
      <c r="B448" s="15">
        <v>11.0</v>
      </c>
      <c r="C448" s="15" t="s">
        <v>489</v>
      </c>
      <c r="D448" s="16">
        <v>636.0</v>
      </c>
      <c r="E448" s="17">
        <v>0.0</v>
      </c>
      <c r="F448" s="17">
        <v>4.0</v>
      </c>
      <c r="G448" s="17">
        <v>21.0</v>
      </c>
      <c r="H448" s="18">
        <v>0.0</v>
      </c>
      <c r="I448" s="18">
        <v>0.0</v>
      </c>
      <c r="J448" s="18">
        <v>10.0</v>
      </c>
      <c r="K448" s="19">
        <v>12.0</v>
      </c>
      <c r="L448" s="19">
        <v>14.0</v>
      </c>
      <c r="M448" s="19">
        <v>55.0</v>
      </c>
      <c r="N448" s="20">
        <v>0.0</v>
      </c>
      <c r="O448" s="20">
        <v>0.0</v>
      </c>
      <c r="P448" s="20">
        <v>11.0</v>
      </c>
      <c r="Q448" s="29">
        <f t="shared" si="2"/>
        <v>123</v>
      </c>
      <c r="R448" s="30">
        <f t="shared" si="3"/>
        <v>26</v>
      </c>
      <c r="S448" s="30">
        <f t="shared" si="4"/>
        <v>31</v>
      </c>
      <c r="T448" s="30">
        <f t="shared" si="5"/>
        <v>55</v>
      </c>
      <c r="U448" s="30">
        <f t="shared" si="6"/>
        <v>11</v>
      </c>
      <c r="V448" s="31">
        <f t="shared" si="7"/>
        <v>0.6395348837</v>
      </c>
      <c r="W448" s="32">
        <f t="shared" si="8"/>
        <v>0.04088050314</v>
      </c>
      <c r="X448" s="33">
        <f t="shared" si="9"/>
        <v>0.01729559748</v>
      </c>
      <c r="Y448" s="34">
        <f t="shared" ref="Y448:AH448" si="457">Y$2*POWER($V448,Y$3)*POWER($W448,Y$4)*POWER($X448,Y$5)</f>
        <v>0.1283647541</v>
      </c>
      <c r="Z448" s="34">
        <f t="shared" si="457"/>
        <v>-0.05702978342</v>
      </c>
      <c r="AA448" s="34">
        <f t="shared" si="457"/>
        <v>0.184846468</v>
      </c>
      <c r="AB448" s="34">
        <f t="shared" si="457"/>
        <v>0.5154918637</v>
      </c>
      <c r="AC448" s="34">
        <f t="shared" si="457"/>
        <v>0.006285371719</v>
      </c>
      <c r="AD448" s="34">
        <f t="shared" si="457"/>
        <v>0.0000518361328</v>
      </c>
      <c r="AE448" s="34">
        <f t="shared" si="457"/>
        <v>-0.01618318258</v>
      </c>
      <c r="AF448" s="34">
        <f t="shared" si="457"/>
        <v>-0.02338126831</v>
      </c>
      <c r="AG448" s="34">
        <f t="shared" si="457"/>
        <v>-0.06652810146</v>
      </c>
      <c r="AH448" s="34">
        <f t="shared" si="457"/>
        <v>-0.009430157197</v>
      </c>
      <c r="AI448" s="34">
        <f t="shared" si="11"/>
        <v>0.6624878006</v>
      </c>
      <c r="AJ448" s="35">
        <f t="shared" si="12"/>
        <v>0.6585365854</v>
      </c>
      <c r="AK448" s="36">
        <f t="shared" si="13"/>
        <v>0.003951215275</v>
      </c>
      <c r="AL448" s="37">
        <f t="shared" si="14"/>
        <v>81</v>
      </c>
      <c r="AM448" s="37">
        <f t="shared" si="15"/>
        <v>81</v>
      </c>
      <c r="AN448" s="37">
        <f t="shared" si="16"/>
        <v>0</v>
      </c>
    </row>
    <row r="449">
      <c r="A449" s="15">
        <f t="shared" si="17"/>
        <v>443</v>
      </c>
      <c r="B449" s="15">
        <v>11.0</v>
      </c>
      <c r="C449" s="15" t="s">
        <v>490</v>
      </c>
      <c r="D449" s="16">
        <v>611.0</v>
      </c>
      <c r="E449" s="17">
        <v>5.0</v>
      </c>
      <c r="F449" s="17">
        <v>2.0</v>
      </c>
      <c r="G449" s="17">
        <v>11.0</v>
      </c>
      <c r="H449" s="18">
        <v>2.0</v>
      </c>
      <c r="I449" s="18">
        <v>1.0</v>
      </c>
      <c r="J449" s="18">
        <v>6.0</v>
      </c>
      <c r="K449" s="19">
        <v>6.0</v>
      </c>
      <c r="L449" s="19">
        <v>11.0</v>
      </c>
      <c r="M449" s="19">
        <v>37.0</v>
      </c>
      <c r="N449" s="20">
        <v>1.0</v>
      </c>
      <c r="O449" s="20">
        <v>1.0</v>
      </c>
      <c r="P449" s="20">
        <v>12.0</v>
      </c>
      <c r="Q449" s="29">
        <f t="shared" si="2"/>
        <v>83</v>
      </c>
      <c r="R449" s="30">
        <f t="shared" si="3"/>
        <v>17</v>
      </c>
      <c r="S449" s="30">
        <f t="shared" si="4"/>
        <v>17</v>
      </c>
      <c r="T449" s="30">
        <f t="shared" si="5"/>
        <v>37</v>
      </c>
      <c r="U449" s="30">
        <f t="shared" si="6"/>
        <v>12</v>
      </c>
      <c r="V449" s="31">
        <f t="shared" si="7"/>
        <v>0.6851851852</v>
      </c>
      <c r="W449" s="32">
        <f t="shared" si="8"/>
        <v>0.02782324059</v>
      </c>
      <c r="X449" s="33">
        <f t="shared" si="9"/>
        <v>0.01963993453</v>
      </c>
      <c r="Y449" s="34">
        <f t="shared" ref="Y449:AH449" si="458">Y$2*POWER($V449,Y$3)*POWER($W449,Y$4)*POWER($X449,Y$5)</f>
        <v>0.1283647541</v>
      </c>
      <c r="Z449" s="34">
        <f t="shared" si="458"/>
        <v>-0.06475990285</v>
      </c>
      <c r="AA449" s="34">
        <f t="shared" si="458"/>
        <v>0.1258063711</v>
      </c>
      <c r="AB449" s="34">
        <f t="shared" si="458"/>
        <v>0.5522879159</v>
      </c>
      <c r="AC449" s="34">
        <f t="shared" si="458"/>
        <v>0.008104755162</v>
      </c>
      <c r="AD449" s="34">
        <f t="shared" si="458"/>
        <v>0.00004006162293</v>
      </c>
      <c r="AE449" s="34">
        <f t="shared" si="458"/>
        <v>-0.007496298843</v>
      </c>
      <c r="AF449" s="34">
        <f t="shared" si="458"/>
        <v>-0.02844567592</v>
      </c>
      <c r="AG449" s="34">
        <f t="shared" si="458"/>
        <v>-0.04851101201</v>
      </c>
      <c r="AH449" s="34">
        <f t="shared" si="458"/>
        <v>-0.0108244636</v>
      </c>
      <c r="AI449" s="34">
        <f t="shared" si="11"/>
        <v>0.6545665047</v>
      </c>
      <c r="AJ449" s="35">
        <f t="shared" si="12"/>
        <v>0.6506024096</v>
      </c>
      <c r="AK449" s="36">
        <f t="shared" si="13"/>
        <v>0.003964095041</v>
      </c>
      <c r="AL449" s="37">
        <f t="shared" si="14"/>
        <v>54</v>
      </c>
      <c r="AM449" s="37">
        <f t="shared" si="15"/>
        <v>54</v>
      </c>
      <c r="AN449" s="37">
        <f t="shared" si="16"/>
        <v>0</v>
      </c>
    </row>
    <row r="450">
      <c r="A450" s="15">
        <f t="shared" si="17"/>
        <v>444</v>
      </c>
      <c r="B450" s="15">
        <v>6.0</v>
      </c>
      <c r="C450" s="15" t="s">
        <v>491</v>
      </c>
      <c r="D450" s="16">
        <v>535.0</v>
      </c>
      <c r="E450" s="17">
        <v>2.0</v>
      </c>
      <c r="F450" s="17">
        <v>2.0</v>
      </c>
      <c r="G450" s="17">
        <v>12.0</v>
      </c>
      <c r="H450" s="18">
        <v>2.0</v>
      </c>
      <c r="I450" s="18">
        <v>3.0</v>
      </c>
      <c r="J450" s="18">
        <v>11.0</v>
      </c>
      <c r="K450" s="19">
        <v>4.0</v>
      </c>
      <c r="L450" s="19">
        <v>15.0</v>
      </c>
      <c r="M450" s="19">
        <v>49.0</v>
      </c>
      <c r="N450" s="20">
        <v>2.0</v>
      </c>
      <c r="O450" s="20">
        <v>1.0</v>
      </c>
      <c r="P450" s="20">
        <v>14.0</v>
      </c>
      <c r="Q450" s="29">
        <f t="shared" si="2"/>
        <v>105</v>
      </c>
      <c r="R450" s="30">
        <f t="shared" si="3"/>
        <v>19</v>
      </c>
      <c r="S450" s="30">
        <f t="shared" si="4"/>
        <v>23</v>
      </c>
      <c r="T450" s="30">
        <f t="shared" si="5"/>
        <v>49</v>
      </c>
      <c r="U450" s="30">
        <f t="shared" si="6"/>
        <v>14</v>
      </c>
      <c r="V450" s="31">
        <f t="shared" si="7"/>
        <v>0.6805555556</v>
      </c>
      <c r="W450" s="32">
        <f t="shared" si="8"/>
        <v>0.03551401869</v>
      </c>
      <c r="X450" s="33">
        <f t="shared" si="9"/>
        <v>0.0261682243</v>
      </c>
      <c r="Y450" s="34">
        <f t="shared" ref="Y450:AH450" si="459">Y$2*POWER($V450,Y$3)*POWER($W450,Y$4)*POWER($X450,Y$5)</f>
        <v>0.1283647541</v>
      </c>
      <c r="Z450" s="34">
        <f t="shared" si="459"/>
        <v>-0.08628601387</v>
      </c>
      <c r="AA450" s="34">
        <f t="shared" si="459"/>
        <v>0.1605812163</v>
      </c>
      <c r="AB450" s="34">
        <f t="shared" si="459"/>
        <v>0.5485562408</v>
      </c>
      <c r="AC450" s="34">
        <f t="shared" si="459"/>
        <v>0.01438826193</v>
      </c>
      <c r="AD450" s="34">
        <f t="shared" si="459"/>
        <v>0.00006813258467</v>
      </c>
      <c r="AE450" s="34">
        <f t="shared" si="459"/>
        <v>-0.01221324607</v>
      </c>
      <c r="AF450" s="34">
        <f t="shared" si="459"/>
        <v>-0.03764489543</v>
      </c>
      <c r="AG450" s="34">
        <f t="shared" si="459"/>
        <v>-0.06150183332</v>
      </c>
      <c r="AH450" s="34">
        <f t="shared" si="459"/>
        <v>-0.01067868124</v>
      </c>
      <c r="AI450" s="34">
        <f t="shared" si="11"/>
        <v>0.6436339358</v>
      </c>
      <c r="AJ450" s="35">
        <f t="shared" si="12"/>
        <v>0.6476190476</v>
      </c>
      <c r="AK450" s="36">
        <f t="shared" si="13"/>
        <v>0.003985111808</v>
      </c>
      <c r="AL450" s="37">
        <f t="shared" si="14"/>
        <v>68</v>
      </c>
      <c r="AM450" s="37">
        <f t="shared" si="15"/>
        <v>68</v>
      </c>
      <c r="AN450" s="37">
        <f t="shared" si="16"/>
        <v>0</v>
      </c>
    </row>
    <row r="451">
      <c r="A451" s="15">
        <f t="shared" si="17"/>
        <v>445</v>
      </c>
      <c r="B451" s="15">
        <v>6.0</v>
      </c>
      <c r="C451" s="15" t="s">
        <v>492</v>
      </c>
      <c r="D451" s="16">
        <v>500.0</v>
      </c>
      <c r="E451" s="17">
        <v>2.0</v>
      </c>
      <c r="F451" s="17">
        <v>4.0</v>
      </c>
      <c r="G451" s="17">
        <v>15.0</v>
      </c>
      <c r="H451" s="18">
        <v>1.0</v>
      </c>
      <c r="I451" s="18">
        <v>2.0</v>
      </c>
      <c r="J451" s="18">
        <v>16.0</v>
      </c>
      <c r="K451" s="19">
        <v>20.0</v>
      </c>
      <c r="L451" s="19">
        <v>16.0</v>
      </c>
      <c r="M451" s="19">
        <v>43.0</v>
      </c>
      <c r="N451" s="20">
        <v>0.0</v>
      </c>
      <c r="O451" s="20">
        <v>1.0</v>
      </c>
      <c r="P451" s="20">
        <v>19.0</v>
      </c>
      <c r="Q451" s="29">
        <f t="shared" si="2"/>
        <v>129</v>
      </c>
      <c r="R451" s="30">
        <f t="shared" si="3"/>
        <v>36</v>
      </c>
      <c r="S451" s="30">
        <f t="shared" si="4"/>
        <v>31</v>
      </c>
      <c r="T451" s="30">
        <f t="shared" si="5"/>
        <v>43</v>
      </c>
      <c r="U451" s="30">
        <f t="shared" si="6"/>
        <v>19</v>
      </c>
      <c r="V451" s="31">
        <f t="shared" si="7"/>
        <v>0.5810810811</v>
      </c>
      <c r="W451" s="32">
        <f t="shared" si="8"/>
        <v>0.072</v>
      </c>
      <c r="X451" s="33">
        <f t="shared" si="9"/>
        <v>0.038</v>
      </c>
      <c r="Y451" s="34">
        <f t="shared" ref="Y451:AH451" si="460">Y$2*POWER($V451,Y$3)*POWER($W451,Y$4)*POWER($X451,Y$5)</f>
        <v>0.1283647541</v>
      </c>
      <c r="Z451" s="34">
        <f t="shared" si="460"/>
        <v>-0.1252996187</v>
      </c>
      <c r="AA451" s="34">
        <f t="shared" si="460"/>
        <v>0.325557287</v>
      </c>
      <c r="AB451" s="34">
        <f t="shared" si="460"/>
        <v>0.468375654</v>
      </c>
      <c r="AC451" s="34">
        <f t="shared" si="460"/>
        <v>0.03034079955</v>
      </c>
      <c r="AD451" s="34">
        <f t="shared" si="460"/>
        <v>0.0002005842759</v>
      </c>
      <c r="AE451" s="34">
        <f t="shared" si="460"/>
        <v>-0.0501991614</v>
      </c>
      <c r="AF451" s="34">
        <f t="shared" si="460"/>
        <v>-0.04667545824</v>
      </c>
      <c r="AG451" s="34">
        <f t="shared" si="460"/>
        <v>-0.1064618213</v>
      </c>
      <c r="AH451" s="34">
        <f t="shared" si="460"/>
        <v>-0.007785095196</v>
      </c>
      <c r="AI451" s="34">
        <f t="shared" si="11"/>
        <v>0.6164179241</v>
      </c>
      <c r="AJ451" s="35">
        <f t="shared" si="12"/>
        <v>0.6124031008</v>
      </c>
      <c r="AK451" s="36">
        <f t="shared" si="13"/>
        <v>0.004014823313</v>
      </c>
      <c r="AL451" s="37">
        <f t="shared" si="14"/>
        <v>79</v>
      </c>
      <c r="AM451" s="37">
        <f t="shared" si="15"/>
        <v>79</v>
      </c>
      <c r="AN451" s="37">
        <f t="shared" si="16"/>
        <v>0</v>
      </c>
    </row>
    <row r="452">
      <c r="A452" s="15">
        <f t="shared" si="17"/>
        <v>446</v>
      </c>
      <c r="B452" s="15">
        <v>3.0</v>
      </c>
      <c r="C452" s="15" t="s">
        <v>493</v>
      </c>
      <c r="D452" s="16">
        <v>681.0</v>
      </c>
      <c r="E452" s="17">
        <v>11.0</v>
      </c>
      <c r="F452" s="17">
        <v>5.0</v>
      </c>
      <c r="G452" s="17">
        <v>28.0</v>
      </c>
      <c r="H452" s="18">
        <v>3.0</v>
      </c>
      <c r="I452" s="18">
        <v>2.0</v>
      </c>
      <c r="J452" s="18">
        <v>25.0</v>
      </c>
      <c r="K452" s="19">
        <v>21.0</v>
      </c>
      <c r="L452" s="19">
        <v>26.0</v>
      </c>
      <c r="M452" s="19">
        <v>44.0</v>
      </c>
      <c r="N452" s="20">
        <v>7.0</v>
      </c>
      <c r="O452" s="20">
        <v>2.0</v>
      </c>
      <c r="P452" s="20">
        <v>42.0</v>
      </c>
      <c r="Q452" s="29">
        <f t="shared" si="2"/>
        <v>186</v>
      </c>
      <c r="R452" s="30">
        <f t="shared" si="3"/>
        <v>47</v>
      </c>
      <c r="S452" s="30">
        <f t="shared" si="4"/>
        <v>53</v>
      </c>
      <c r="T452" s="30">
        <f t="shared" si="5"/>
        <v>44</v>
      </c>
      <c r="U452" s="30">
        <f t="shared" si="6"/>
        <v>42</v>
      </c>
      <c r="V452" s="31">
        <f t="shared" si="7"/>
        <v>0.4536082474</v>
      </c>
      <c r="W452" s="32">
        <f t="shared" si="8"/>
        <v>0.06901615272</v>
      </c>
      <c r="X452" s="33">
        <f t="shared" si="9"/>
        <v>0.06167400881</v>
      </c>
      <c r="Y452" s="34">
        <f t="shared" ref="Y452:AH452" si="461">Y$2*POWER($V452,Y$3)*POWER($W452,Y$4)*POWER($X452,Y$5)</f>
        <v>0.1283647541</v>
      </c>
      <c r="Z452" s="34">
        <f t="shared" si="461"/>
        <v>-0.2033613102</v>
      </c>
      <c r="AA452" s="34">
        <f t="shared" si="461"/>
        <v>0.3120654366</v>
      </c>
      <c r="AB452" s="34">
        <f t="shared" si="461"/>
        <v>0.3656272188</v>
      </c>
      <c r="AC452" s="34">
        <f t="shared" si="461"/>
        <v>0.07992160282</v>
      </c>
      <c r="AD452" s="34">
        <f t="shared" si="461"/>
        <v>0.0003120568473</v>
      </c>
      <c r="AE452" s="34">
        <f t="shared" si="461"/>
        <v>-0.046124637</v>
      </c>
      <c r="AF452" s="34">
        <f t="shared" si="461"/>
        <v>-0.05913592284</v>
      </c>
      <c r="AG452" s="34">
        <f t="shared" si="461"/>
        <v>-0.07966294319</v>
      </c>
      <c r="AH452" s="34">
        <f t="shared" si="461"/>
        <v>-0.004744083673</v>
      </c>
      <c r="AI452" s="34">
        <f t="shared" si="11"/>
        <v>0.4932621722</v>
      </c>
      <c r="AJ452" s="35">
        <f t="shared" si="12"/>
        <v>0.4892473118</v>
      </c>
      <c r="AK452" s="36">
        <f t="shared" si="13"/>
        <v>0.004014860414</v>
      </c>
      <c r="AL452" s="37">
        <f t="shared" si="14"/>
        <v>91</v>
      </c>
      <c r="AM452" s="37">
        <f t="shared" si="15"/>
        <v>91</v>
      </c>
      <c r="AN452" s="37">
        <f t="shared" si="16"/>
        <v>0</v>
      </c>
    </row>
    <row r="453">
      <c r="A453" s="15">
        <f t="shared" si="17"/>
        <v>447</v>
      </c>
      <c r="B453" s="15">
        <v>11.0</v>
      </c>
      <c r="C453" s="15" t="s">
        <v>494</v>
      </c>
      <c r="D453" s="16">
        <v>964.0</v>
      </c>
      <c r="E453" s="17">
        <v>1.0</v>
      </c>
      <c r="F453" s="17">
        <v>6.0</v>
      </c>
      <c r="G453" s="17">
        <v>16.0</v>
      </c>
      <c r="H453" s="18">
        <v>1.0</v>
      </c>
      <c r="I453" s="18">
        <v>1.0</v>
      </c>
      <c r="J453" s="18">
        <v>14.0</v>
      </c>
      <c r="K453" s="19">
        <v>21.0</v>
      </c>
      <c r="L453" s="19">
        <v>41.0</v>
      </c>
      <c r="M453" s="19">
        <v>76.0</v>
      </c>
      <c r="N453" s="20">
        <v>2.0</v>
      </c>
      <c r="O453" s="20">
        <v>3.0</v>
      </c>
      <c r="P453" s="20">
        <v>15.0</v>
      </c>
      <c r="Q453" s="29">
        <f t="shared" si="2"/>
        <v>183</v>
      </c>
      <c r="R453" s="30">
        <f t="shared" si="3"/>
        <v>62</v>
      </c>
      <c r="S453" s="30">
        <f t="shared" si="4"/>
        <v>30</v>
      </c>
      <c r="T453" s="30">
        <f t="shared" si="5"/>
        <v>76</v>
      </c>
      <c r="U453" s="30">
        <f t="shared" si="6"/>
        <v>15</v>
      </c>
      <c r="V453" s="31">
        <f t="shared" si="7"/>
        <v>0.7169811321</v>
      </c>
      <c r="W453" s="32">
        <f t="shared" si="8"/>
        <v>0.0643153527</v>
      </c>
      <c r="X453" s="33">
        <f t="shared" si="9"/>
        <v>0.01556016598</v>
      </c>
      <c r="Y453" s="34">
        <f t="shared" ref="Y453:AH453" si="462">Y$2*POWER($V453,Y$3)*POWER($W453,Y$4)*POWER($X453,Y$5)</f>
        <v>0.1283647541</v>
      </c>
      <c r="Z453" s="34">
        <f t="shared" si="462"/>
        <v>-0.05130744378</v>
      </c>
      <c r="AA453" s="34">
        <f t="shared" si="462"/>
        <v>0.290810163</v>
      </c>
      <c r="AB453" s="34">
        <f t="shared" si="462"/>
        <v>0.5779167789</v>
      </c>
      <c r="AC453" s="34">
        <f t="shared" si="462"/>
        <v>0.005087310888</v>
      </c>
      <c r="AD453" s="34">
        <f t="shared" si="462"/>
        <v>0.00007336850551</v>
      </c>
      <c r="AE453" s="34">
        <f t="shared" si="462"/>
        <v>-0.04005537302</v>
      </c>
      <c r="AF453" s="34">
        <f t="shared" si="462"/>
        <v>-0.02358251992</v>
      </c>
      <c r="AG453" s="34">
        <f t="shared" si="462"/>
        <v>-0.1173402589</v>
      </c>
      <c r="AH453" s="34">
        <f t="shared" si="462"/>
        <v>-0.01185238936</v>
      </c>
      <c r="AI453" s="34">
        <f t="shared" si="11"/>
        <v>0.7581143904</v>
      </c>
      <c r="AJ453" s="35">
        <f t="shared" si="12"/>
        <v>0.7540983607</v>
      </c>
      <c r="AK453" s="36">
        <f t="shared" si="13"/>
        <v>0.004016029787</v>
      </c>
      <c r="AL453" s="37">
        <f t="shared" si="14"/>
        <v>138</v>
      </c>
      <c r="AM453" s="37">
        <f t="shared" si="15"/>
        <v>138</v>
      </c>
      <c r="AN453" s="37">
        <f t="shared" si="16"/>
        <v>0</v>
      </c>
    </row>
    <row r="454">
      <c r="A454" s="15">
        <f t="shared" si="17"/>
        <v>448</v>
      </c>
      <c r="B454" s="15">
        <v>6.0</v>
      </c>
      <c r="C454" s="15" t="s">
        <v>495</v>
      </c>
      <c r="D454" s="16">
        <v>769.0</v>
      </c>
      <c r="E454" s="17">
        <v>1.0</v>
      </c>
      <c r="F454" s="17">
        <v>3.0</v>
      </c>
      <c r="G454" s="17">
        <v>10.0</v>
      </c>
      <c r="H454" s="18">
        <v>2.0</v>
      </c>
      <c r="I454" s="18">
        <v>0.0</v>
      </c>
      <c r="J454" s="18">
        <v>11.0</v>
      </c>
      <c r="K454" s="19">
        <v>5.0</v>
      </c>
      <c r="L454" s="19">
        <v>16.0</v>
      </c>
      <c r="M454" s="19">
        <v>39.0</v>
      </c>
      <c r="N454" s="20">
        <v>2.0</v>
      </c>
      <c r="O454" s="20">
        <v>2.0</v>
      </c>
      <c r="P454" s="20">
        <v>14.0</v>
      </c>
      <c r="Q454" s="29">
        <f t="shared" si="2"/>
        <v>95</v>
      </c>
      <c r="R454" s="30">
        <f t="shared" si="3"/>
        <v>21</v>
      </c>
      <c r="S454" s="30">
        <f t="shared" si="4"/>
        <v>21</v>
      </c>
      <c r="T454" s="30">
        <f t="shared" si="5"/>
        <v>39</v>
      </c>
      <c r="U454" s="30">
        <f t="shared" si="6"/>
        <v>14</v>
      </c>
      <c r="V454" s="31">
        <f t="shared" si="7"/>
        <v>0.65</v>
      </c>
      <c r="W454" s="32">
        <f t="shared" si="8"/>
        <v>0.02730819246</v>
      </c>
      <c r="X454" s="33">
        <f t="shared" si="9"/>
        <v>0.01820546164</v>
      </c>
      <c r="Y454" s="34">
        <f t="shared" ref="Y454:AH454" si="463">Y$2*POWER($V454,Y$3)*POWER($W454,Y$4)*POWER($X454,Y$5)</f>
        <v>0.1283647541</v>
      </c>
      <c r="Z454" s="34">
        <f t="shared" si="463"/>
        <v>-0.06002993162</v>
      </c>
      <c r="AA454" s="34">
        <f t="shared" si="463"/>
        <v>0.1234775146</v>
      </c>
      <c r="AB454" s="34">
        <f t="shared" si="463"/>
        <v>0.5239271851</v>
      </c>
      <c r="AC454" s="34">
        <f t="shared" si="463"/>
        <v>0.006964071476</v>
      </c>
      <c r="AD454" s="34">
        <f t="shared" si="463"/>
        <v>0.00003644814606</v>
      </c>
      <c r="AE454" s="34">
        <f t="shared" si="463"/>
        <v>-0.007221333115</v>
      </c>
      <c r="AF454" s="34">
        <f t="shared" si="463"/>
        <v>-0.0250140095</v>
      </c>
      <c r="AG454" s="34">
        <f t="shared" si="463"/>
        <v>-0.04516801146</v>
      </c>
      <c r="AH454" s="34">
        <f t="shared" si="463"/>
        <v>-0.009741305623</v>
      </c>
      <c r="AI454" s="34">
        <f t="shared" si="11"/>
        <v>0.6355953821</v>
      </c>
      <c r="AJ454" s="35">
        <f t="shared" si="12"/>
        <v>0.6315789474</v>
      </c>
      <c r="AK454" s="36">
        <f t="shared" si="13"/>
        <v>0.004016434692</v>
      </c>
      <c r="AL454" s="37">
        <f t="shared" si="14"/>
        <v>60</v>
      </c>
      <c r="AM454" s="37">
        <f t="shared" si="15"/>
        <v>60</v>
      </c>
      <c r="AN454" s="37">
        <f t="shared" si="16"/>
        <v>0</v>
      </c>
    </row>
    <row r="455">
      <c r="A455" s="15">
        <f t="shared" si="17"/>
        <v>449</v>
      </c>
      <c r="B455" s="15">
        <v>11.0</v>
      </c>
      <c r="C455" s="15" t="s">
        <v>496</v>
      </c>
      <c r="D455" s="16">
        <v>587.0</v>
      </c>
      <c r="E455" s="17">
        <v>4.0</v>
      </c>
      <c r="F455" s="17">
        <v>4.0</v>
      </c>
      <c r="G455" s="17">
        <v>17.0</v>
      </c>
      <c r="H455" s="18">
        <v>4.0</v>
      </c>
      <c r="I455" s="18">
        <v>0.0</v>
      </c>
      <c r="J455" s="18">
        <v>11.0</v>
      </c>
      <c r="K455" s="19">
        <v>9.0</v>
      </c>
      <c r="L455" s="19">
        <v>7.0</v>
      </c>
      <c r="M455" s="19">
        <v>34.0</v>
      </c>
      <c r="N455" s="20">
        <v>3.0</v>
      </c>
      <c r="O455" s="20">
        <v>1.0</v>
      </c>
      <c r="P455" s="20">
        <v>22.0</v>
      </c>
      <c r="Q455" s="29">
        <f t="shared" si="2"/>
        <v>100</v>
      </c>
      <c r="R455" s="30">
        <f t="shared" si="3"/>
        <v>16</v>
      </c>
      <c r="S455" s="30">
        <f t="shared" si="4"/>
        <v>28</v>
      </c>
      <c r="T455" s="30">
        <f t="shared" si="5"/>
        <v>34</v>
      </c>
      <c r="U455" s="30">
        <f t="shared" si="6"/>
        <v>22</v>
      </c>
      <c r="V455" s="31">
        <f t="shared" si="7"/>
        <v>0.5483870968</v>
      </c>
      <c r="W455" s="32">
        <f t="shared" si="8"/>
        <v>0.0272572402</v>
      </c>
      <c r="X455" s="33">
        <f t="shared" si="9"/>
        <v>0.03747870528</v>
      </c>
      <c r="Y455" s="34">
        <f t="shared" ref="Y455:AH455" si="464">Y$2*POWER($V455,Y$3)*POWER($W455,Y$4)*POWER($X455,Y$5)</f>
        <v>0.1283647541</v>
      </c>
      <c r="Z455" s="34">
        <f t="shared" si="464"/>
        <v>-0.1235807232</v>
      </c>
      <c r="AA455" s="34">
        <f t="shared" si="464"/>
        <v>0.1232471274</v>
      </c>
      <c r="AB455" s="34">
        <f t="shared" si="464"/>
        <v>0.4420229353</v>
      </c>
      <c r="AC455" s="34">
        <f t="shared" si="464"/>
        <v>0.02951406213</v>
      </c>
      <c r="AD455" s="34">
        <f t="shared" si="464"/>
        <v>0.00007489403908</v>
      </c>
      <c r="AE455" s="34">
        <f t="shared" si="464"/>
        <v>-0.007194410796</v>
      </c>
      <c r="AF455" s="34">
        <f t="shared" si="464"/>
        <v>-0.04344502635</v>
      </c>
      <c r="AG455" s="34">
        <f t="shared" si="464"/>
        <v>-0.03803590625</v>
      </c>
      <c r="AH455" s="34">
        <f t="shared" si="464"/>
        <v>-0.006933697825</v>
      </c>
      <c r="AI455" s="34">
        <f t="shared" si="11"/>
        <v>0.5040340085</v>
      </c>
      <c r="AJ455" s="35">
        <f t="shared" si="12"/>
        <v>0.5</v>
      </c>
      <c r="AK455" s="36">
        <f t="shared" si="13"/>
        <v>0.004034008544</v>
      </c>
      <c r="AL455" s="37">
        <f t="shared" si="14"/>
        <v>50</v>
      </c>
      <c r="AM455" s="37">
        <f t="shared" si="15"/>
        <v>50</v>
      </c>
      <c r="AN455" s="37">
        <f t="shared" si="16"/>
        <v>0</v>
      </c>
    </row>
    <row r="456">
      <c r="A456" s="15">
        <f t="shared" si="17"/>
        <v>450</v>
      </c>
      <c r="B456" s="15">
        <v>11.0</v>
      </c>
      <c r="C456" s="15" t="s">
        <v>497</v>
      </c>
      <c r="D456" s="16">
        <v>484.0</v>
      </c>
      <c r="E456" s="17">
        <v>5.0</v>
      </c>
      <c r="F456" s="17">
        <v>4.0</v>
      </c>
      <c r="G456" s="17">
        <v>17.0</v>
      </c>
      <c r="H456" s="18">
        <v>2.0</v>
      </c>
      <c r="I456" s="18">
        <v>1.0</v>
      </c>
      <c r="J456" s="18">
        <v>9.0</v>
      </c>
      <c r="K456" s="19">
        <v>7.0</v>
      </c>
      <c r="L456" s="19">
        <v>7.0</v>
      </c>
      <c r="M456" s="19">
        <v>27.0</v>
      </c>
      <c r="N456" s="20">
        <v>3.0</v>
      </c>
      <c r="O456" s="20">
        <v>4.0</v>
      </c>
      <c r="P456" s="20">
        <v>11.0</v>
      </c>
      <c r="Q456" s="29">
        <f t="shared" si="2"/>
        <v>78</v>
      </c>
      <c r="R456" s="30">
        <f t="shared" si="3"/>
        <v>14</v>
      </c>
      <c r="S456" s="30">
        <f t="shared" si="4"/>
        <v>26</v>
      </c>
      <c r="T456" s="30">
        <f t="shared" si="5"/>
        <v>27</v>
      </c>
      <c r="U456" s="30">
        <f t="shared" si="6"/>
        <v>11</v>
      </c>
      <c r="V456" s="31">
        <f t="shared" si="7"/>
        <v>0.5094339623</v>
      </c>
      <c r="W456" s="32">
        <f t="shared" si="8"/>
        <v>0.02892561983</v>
      </c>
      <c r="X456" s="33">
        <f t="shared" si="9"/>
        <v>0.02272727273</v>
      </c>
      <c r="Y456" s="34">
        <f t="shared" ref="Y456:AH456" si="465">Y$2*POWER($V456,Y$3)*POWER($W456,Y$4)*POWER($X456,Y$5)</f>
        <v>0.1283647541</v>
      </c>
      <c r="Z456" s="34">
        <f t="shared" si="465"/>
        <v>-0.07493996334</v>
      </c>
      <c r="AA456" s="34">
        <f t="shared" si="465"/>
        <v>0.1307909211</v>
      </c>
      <c r="AB456" s="34">
        <f t="shared" si="465"/>
        <v>0.4106250797</v>
      </c>
      <c r="AC456" s="34">
        <f t="shared" si="465"/>
        <v>0.01085311676</v>
      </c>
      <c r="AD456" s="34">
        <f t="shared" si="465"/>
        <v>0.00004819597712</v>
      </c>
      <c r="AE456" s="34">
        <f t="shared" si="465"/>
        <v>-0.008102085415</v>
      </c>
      <c r="AF456" s="34">
        <f t="shared" si="465"/>
        <v>-0.02447391661</v>
      </c>
      <c r="AG456" s="34">
        <f t="shared" si="465"/>
        <v>-0.03749688821</v>
      </c>
      <c r="AH456" s="34">
        <f t="shared" si="465"/>
        <v>-0.00598365086</v>
      </c>
      <c r="AI456" s="34">
        <f t="shared" si="11"/>
        <v>0.5296855632</v>
      </c>
      <c r="AJ456" s="35">
        <f t="shared" si="12"/>
        <v>0.5256410256</v>
      </c>
      <c r="AK456" s="36">
        <f t="shared" si="13"/>
        <v>0.004044537586</v>
      </c>
      <c r="AL456" s="37">
        <f t="shared" si="14"/>
        <v>41</v>
      </c>
      <c r="AM456" s="37">
        <f t="shared" si="15"/>
        <v>41</v>
      </c>
      <c r="AN456" s="37">
        <f t="shared" si="16"/>
        <v>0</v>
      </c>
    </row>
    <row r="457">
      <c r="A457" s="15">
        <f t="shared" si="17"/>
        <v>451</v>
      </c>
      <c r="B457" s="15">
        <v>3.0</v>
      </c>
      <c r="C457" s="15" t="s">
        <v>498</v>
      </c>
      <c r="D457" s="16">
        <v>680.0</v>
      </c>
      <c r="E457" s="17">
        <v>0.0</v>
      </c>
      <c r="F457" s="17">
        <v>1.0</v>
      </c>
      <c r="G457" s="17">
        <v>17.0</v>
      </c>
      <c r="H457" s="18">
        <v>4.0</v>
      </c>
      <c r="I457" s="18">
        <v>2.0</v>
      </c>
      <c r="J457" s="18">
        <v>21.0</v>
      </c>
      <c r="K457" s="19">
        <v>10.0</v>
      </c>
      <c r="L457" s="19">
        <v>16.0</v>
      </c>
      <c r="M457" s="19">
        <v>43.0</v>
      </c>
      <c r="N457" s="20">
        <v>4.0</v>
      </c>
      <c r="O457" s="20">
        <v>2.0</v>
      </c>
      <c r="P457" s="20">
        <v>15.0</v>
      </c>
      <c r="Q457" s="29">
        <f t="shared" si="2"/>
        <v>122</v>
      </c>
      <c r="R457" s="30">
        <f t="shared" si="3"/>
        <v>26</v>
      </c>
      <c r="S457" s="30">
        <f t="shared" si="4"/>
        <v>38</v>
      </c>
      <c r="T457" s="30">
        <f t="shared" si="5"/>
        <v>43</v>
      </c>
      <c r="U457" s="30">
        <f t="shared" si="6"/>
        <v>15</v>
      </c>
      <c r="V457" s="31">
        <f t="shared" si="7"/>
        <v>0.5308641975</v>
      </c>
      <c r="W457" s="32">
        <f t="shared" si="8"/>
        <v>0.03823529412</v>
      </c>
      <c r="X457" s="33">
        <f t="shared" si="9"/>
        <v>0.02205882353</v>
      </c>
      <c r="Y457" s="34">
        <f t="shared" ref="Y457:AH457" si="466">Y$2*POWER($V457,Y$3)*POWER($W457,Y$4)*POWER($X457,Y$5)</f>
        <v>0.1283647541</v>
      </c>
      <c r="Z457" s="34">
        <f t="shared" si="466"/>
        <v>-0.07273584677</v>
      </c>
      <c r="AA457" s="34">
        <f t="shared" si="466"/>
        <v>0.1728858142</v>
      </c>
      <c r="AB457" s="34">
        <f t="shared" si="466"/>
        <v>0.4278987456</v>
      </c>
      <c r="AC457" s="34">
        <f t="shared" si="466"/>
        <v>0.01022408663</v>
      </c>
      <c r="AD457" s="34">
        <f t="shared" si="466"/>
        <v>0.00006183403303</v>
      </c>
      <c r="AE457" s="34">
        <f t="shared" si="466"/>
        <v>-0.01415664494</v>
      </c>
      <c r="AF457" s="34">
        <f t="shared" si="466"/>
        <v>-0.02475335332</v>
      </c>
      <c r="AG457" s="34">
        <f t="shared" si="466"/>
        <v>-0.0516502623</v>
      </c>
      <c r="AH457" s="34">
        <f t="shared" si="466"/>
        <v>-0.006497665187</v>
      </c>
      <c r="AI457" s="34">
        <f t="shared" si="11"/>
        <v>0.5696414621</v>
      </c>
      <c r="AJ457" s="35">
        <f t="shared" si="12"/>
        <v>0.5655737705</v>
      </c>
      <c r="AK457" s="36">
        <f t="shared" si="13"/>
        <v>0.004067691571</v>
      </c>
      <c r="AL457" s="37">
        <f t="shared" si="14"/>
        <v>69</v>
      </c>
      <c r="AM457" s="37">
        <f t="shared" si="15"/>
        <v>69</v>
      </c>
      <c r="AN457" s="37">
        <f t="shared" si="16"/>
        <v>0</v>
      </c>
    </row>
    <row r="458">
      <c r="A458" s="15">
        <f t="shared" si="17"/>
        <v>452</v>
      </c>
      <c r="B458" s="15">
        <v>8.0</v>
      </c>
      <c r="C458" s="15" t="s">
        <v>499</v>
      </c>
      <c r="D458" s="16">
        <v>795.0</v>
      </c>
      <c r="E458" s="17">
        <v>6.0</v>
      </c>
      <c r="F458" s="17">
        <v>3.0</v>
      </c>
      <c r="G458" s="17">
        <v>13.0</v>
      </c>
      <c r="H458" s="18">
        <v>3.0</v>
      </c>
      <c r="I458" s="18">
        <v>1.0</v>
      </c>
      <c r="J458" s="18">
        <v>10.0</v>
      </c>
      <c r="K458" s="19">
        <v>6.0</v>
      </c>
      <c r="L458" s="19">
        <v>20.0</v>
      </c>
      <c r="M458" s="19">
        <v>38.0</v>
      </c>
      <c r="N458" s="20">
        <v>5.0</v>
      </c>
      <c r="O458" s="20">
        <v>3.0</v>
      </c>
      <c r="P458" s="20">
        <v>12.0</v>
      </c>
      <c r="Q458" s="29">
        <f t="shared" si="2"/>
        <v>99</v>
      </c>
      <c r="R458" s="30">
        <f t="shared" si="3"/>
        <v>26</v>
      </c>
      <c r="S458" s="30">
        <f t="shared" si="4"/>
        <v>23</v>
      </c>
      <c r="T458" s="30">
        <f t="shared" si="5"/>
        <v>38</v>
      </c>
      <c r="U458" s="30">
        <f t="shared" si="6"/>
        <v>12</v>
      </c>
      <c r="V458" s="31">
        <f t="shared" si="7"/>
        <v>0.6229508197</v>
      </c>
      <c r="W458" s="32">
        <f t="shared" si="8"/>
        <v>0.03270440252</v>
      </c>
      <c r="X458" s="33">
        <f t="shared" si="9"/>
        <v>0.01509433962</v>
      </c>
      <c r="Y458" s="34">
        <f t="shared" ref="Y458:AH458" si="467">Y$2*POWER($V458,Y$3)*POWER($W458,Y$4)*POWER($X458,Y$5)</f>
        <v>0.1283647541</v>
      </c>
      <c r="Z458" s="34">
        <f t="shared" si="467"/>
        <v>-0.04977144735</v>
      </c>
      <c r="AA458" s="34">
        <f t="shared" si="467"/>
        <v>0.1478771744</v>
      </c>
      <c r="AB458" s="34">
        <f t="shared" si="467"/>
        <v>0.5021244145</v>
      </c>
      <c r="AC458" s="34">
        <f t="shared" si="467"/>
        <v>0.004787271551</v>
      </c>
      <c r="AD458" s="34">
        <f t="shared" si="467"/>
        <v>0.00003619104545</v>
      </c>
      <c r="AE458" s="34">
        <f t="shared" si="467"/>
        <v>-0.01035723685</v>
      </c>
      <c r="AF458" s="34">
        <f t="shared" si="467"/>
        <v>-0.01987632718</v>
      </c>
      <c r="AG458" s="34">
        <f t="shared" si="467"/>
        <v>-0.05184234529</v>
      </c>
      <c r="AH458" s="34">
        <f t="shared" si="467"/>
        <v>-0.008947423194</v>
      </c>
      <c r="AI458" s="34">
        <f t="shared" si="11"/>
        <v>0.6423950257</v>
      </c>
      <c r="AJ458" s="35">
        <f t="shared" si="12"/>
        <v>0.6464646465</v>
      </c>
      <c r="AK458" s="36">
        <f t="shared" si="13"/>
        <v>0.004069620793</v>
      </c>
      <c r="AL458" s="37">
        <f t="shared" si="14"/>
        <v>64</v>
      </c>
      <c r="AM458" s="37">
        <f t="shared" si="15"/>
        <v>64</v>
      </c>
      <c r="AN458" s="37">
        <f t="shared" si="16"/>
        <v>0</v>
      </c>
    </row>
    <row r="459">
      <c r="A459" s="15">
        <f t="shared" si="17"/>
        <v>453</v>
      </c>
      <c r="B459" s="15">
        <v>6.0</v>
      </c>
      <c r="C459" s="15" t="s">
        <v>500</v>
      </c>
      <c r="D459" s="16">
        <v>462.0</v>
      </c>
      <c r="E459" s="17">
        <v>9.0</v>
      </c>
      <c r="F459" s="17">
        <v>3.0</v>
      </c>
      <c r="G459" s="17">
        <v>16.0</v>
      </c>
      <c r="H459" s="18">
        <v>3.0</v>
      </c>
      <c r="I459" s="18">
        <v>2.0</v>
      </c>
      <c r="J459" s="18">
        <v>11.0</v>
      </c>
      <c r="K459" s="19">
        <v>19.0</v>
      </c>
      <c r="L459" s="19">
        <v>8.0</v>
      </c>
      <c r="M459" s="19">
        <v>42.0</v>
      </c>
      <c r="N459" s="20">
        <v>2.0</v>
      </c>
      <c r="O459" s="20">
        <v>0.0</v>
      </c>
      <c r="P459" s="20">
        <v>22.0</v>
      </c>
      <c r="Q459" s="29">
        <f t="shared" si="2"/>
        <v>118</v>
      </c>
      <c r="R459" s="30">
        <f t="shared" si="3"/>
        <v>27</v>
      </c>
      <c r="S459" s="30">
        <f t="shared" si="4"/>
        <v>27</v>
      </c>
      <c r="T459" s="30">
        <f t="shared" si="5"/>
        <v>42</v>
      </c>
      <c r="U459" s="30">
        <f t="shared" si="6"/>
        <v>22</v>
      </c>
      <c r="V459" s="31">
        <f t="shared" si="7"/>
        <v>0.6086956522</v>
      </c>
      <c r="W459" s="32">
        <f t="shared" si="8"/>
        <v>0.05844155844</v>
      </c>
      <c r="X459" s="33">
        <f t="shared" si="9"/>
        <v>0.04761904762</v>
      </c>
      <c r="Y459" s="34">
        <f t="shared" ref="Y459:AH459" si="468">Y$2*POWER($V459,Y$3)*POWER($W459,Y$4)*POWER($X459,Y$5)</f>
        <v>0.1283647541</v>
      </c>
      <c r="Z459" s="34">
        <f t="shared" si="468"/>
        <v>-0.157017066</v>
      </c>
      <c r="AA459" s="34">
        <f t="shared" si="468"/>
        <v>0.2642510446</v>
      </c>
      <c r="AB459" s="34">
        <f t="shared" si="468"/>
        <v>0.4906341533</v>
      </c>
      <c r="AC459" s="34">
        <f t="shared" si="468"/>
        <v>0.04764542866</v>
      </c>
      <c r="AD459" s="34">
        <f t="shared" si="468"/>
        <v>0.0002040249527</v>
      </c>
      <c r="AE459" s="34">
        <f t="shared" si="468"/>
        <v>-0.03307311085</v>
      </c>
      <c r="AF459" s="34">
        <f t="shared" si="468"/>
        <v>-0.06127018093</v>
      </c>
      <c r="AG459" s="34">
        <f t="shared" si="468"/>
        <v>-0.0905204382</v>
      </c>
      <c r="AH459" s="34">
        <f t="shared" si="468"/>
        <v>-0.008542615416</v>
      </c>
      <c r="AI459" s="34">
        <f t="shared" si="11"/>
        <v>0.5806759942</v>
      </c>
      <c r="AJ459" s="35">
        <f t="shared" si="12"/>
        <v>0.5847457627</v>
      </c>
      <c r="AK459" s="36">
        <f t="shared" si="13"/>
        <v>0.004069768548</v>
      </c>
      <c r="AL459" s="37">
        <f t="shared" si="14"/>
        <v>69</v>
      </c>
      <c r="AM459" s="37">
        <f t="shared" si="15"/>
        <v>69</v>
      </c>
      <c r="AN459" s="37">
        <f t="shared" si="16"/>
        <v>0</v>
      </c>
    </row>
    <row r="460">
      <c r="A460" s="15">
        <f t="shared" si="17"/>
        <v>454</v>
      </c>
      <c r="B460" s="15">
        <v>6.0</v>
      </c>
      <c r="C460" s="15" t="s">
        <v>501</v>
      </c>
      <c r="D460" s="16">
        <v>613.0</v>
      </c>
      <c r="E460" s="17">
        <v>8.0</v>
      </c>
      <c r="F460" s="17">
        <v>3.0</v>
      </c>
      <c r="G460" s="17">
        <v>13.0</v>
      </c>
      <c r="H460" s="18">
        <v>4.0</v>
      </c>
      <c r="I460" s="18">
        <v>1.0</v>
      </c>
      <c r="J460" s="18">
        <v>12.0</v>
      </c>
      <c r="K460" s="19">
        <v>18.0</v>
      </c>
      <c r="L460" s="19">
        <v>14.0</v>
      </c>
      <c r="M460" s="19">
        <v>35.0</v>
      </c>
      <c r="N460" s="20">
        <v>5.0</v>
      </c>
      <c r="O460" s="20">
        <v>0.0</v>
      </c>
      <c r="P460" s="20">
        <v>33.0</v>
      </c>
      <c r="Q460" s="29">
        <f t="shared" si="2"/>
        <v>125</v>
      </c>
      <c r="R460" s="30">
        <f t="shared" si="3"/>
        <v>32</v>
      </c>
      <c r="S460" s="30">
        <f t="shared" si="4"/>
        <v>25</v>
      </c>
      <c r="T460" s="30">
        <f t="shared" si="5"/>
        <v>35</v>
      </c>
      <c r="U460" s="30">
        <f t="shared" si="6"/>
        <v>33</v>
      </c>
      <c r="V460" s="31">
        <f t="shared" si="7"/>
        <v>0.5833333333</v>
      </c>
      <c r="W460" s="32">
        <f t="shared" si="8"/>
        <v>0.05220228385</v>
      </c>
      <c r="X460" s="33">
        <f t="shared" si="9"/>
        <v>0.05383360522</v>
      </c>
      <c r="Y460" s="34">
        <f t="shared" ref="Y460:AH460" si="469">Y$2*POWER($V460,Y$3)*POWER($W460,Y$4)*POWER($X460,Y$5)</f>
        <v>0.1283647541</v>
      </c>
      <c r="Z460" s="34">
        <f t="shared" si="469"/>
        <v>-0.1775086897</v>
      </c>
      <c r="AA460" s="34">
        <f t="shared" si="469"/>
        <v>0.2360393598</v>
      </c>
      <c r="AB460" s="34">
        <f t="shared" si="469"/>
        <v>0.4701910635</v>
      </c>
      <c r="AC460" s="34">
        <f t="shared" si="469"/>
        <v>0.06089291418</v>
      </c>
      <c r="AD460" s="34">
        <f t="shared" si="469"/>
        <v>0.0002060268209</v>
      </c>
      <c r="AE460" s="34">
        <f t="shared" si="469"/>
        <v>-0.02638824313</v>
      </c>
      <c r="AF460" s="34">
        <f t="shared" si="469"/>
        <v>-0.06638019398</v>
      </c>
      <c r="AG460" s="34">
        <f t="shared" si="469"/>
        <v>-0.0774873765</v>
      </c>
      <c r="AH460" s="34">
        <f t="shared" si="469"/>
        <v>-0.007845561728</v>
      </c>
      <c r="AI460" s="34">
        <f t="shared" si="11"/>
        <v>0.5400840534</v>
      </c>
      <c r="AJ460" s="35">
        <f t="shared" si="12"/>
        <v>0.536</v>
      </c>
      <c r="AK460" s="36">
        <f t="shared" si="13"/>
        <v>0.004084053418</v>
      </c>
      <c r="AL460" s="37">
        <f t="shared" si="14"/>
        <v>67</v>
      </c>
      <c r="AM460" s="37">
        <f t="shared" si="15"/>
        <v>67</v>
      </c>
      <c r="AN460" s="37">
        <f t="shared" si="16"/>
        <v>0</v>
      </c>
    </row>
    <row r="461">
      <c r="A461" s="15">
        <f t="shared" si="17"/>
        <v>455</v>
      </c>
      <c r="B461" s="15">
        <v>6.0</v>
      </c>
      <c r="C461" s="15" t="s">
        <v>502</v>
      </c>
      <c r="D461" s="16">
        <v>822.0</v>
      </c>
      <c r="E461" s="17">
        <v>3.0</v>
      </c>
      <c r="F461" s="17">
        <v>4.0</v>
      </c>
      <c r="G461" s="17">
        <v>15.0</v>
      </c>
      <c r="H461" s="18">
        <v>7.0</v>
      </c>
      <c r="I461" s="18">
        <v>1.0</v>
      </c>
      <c r="J461" s="18">
        <v>3.0</v>
      </c>
      <c r="K461" s="19">
        <v>7.0</v>
      </c>
      <c r="L461" s="19">
        <v>23.0</v>
      </c>
      <c r="M461" s="19">
        <v>51.0</v>
      </c>
      <c r="N461" s="20">
        <v>3.0</v>
      </c>
      <c r="O461" s="20">
        <v>0.0</v>
      </c>
      <c r="P461" s="20">
        <v>16.0</v>
      </c>
      <c r="Q461" s="29">
        <f t="shared" si="2"/>
        <v>115</v>
      </c>
      <c r="R461" s="30">
        <f t="shared" si="3"/>
        <v>30</v>
      </c>
      <c r="S461" s="30">
        <f t="shared" si="4"/>
        <v>18</v>
      </c>
      <c r="T461" s="30">
        <f t="shared" si="5"/>
        <v>51</v>
      </c>
      <c r="U461" s="30">
        <f t="shared" si="6"/>
        <v>16</v>
      </c>
      <c r="V461" s="31">
        <f t="shared" si="7"/>
        <v>0.7391304348</v>
      </c>
      <c r="W461" s="32">
        <f t="shared" si="8"/>
        <v>0.03649635036</v>
      </c>
      <c r="X461" s="33">
        <f t="shared" si="9"/>
        <v>0.01946472019</v>
      </c>
      <c r="Y461" s="34">
        <f t="shared" ref="Y461:AH461" si="470">Y$2*POWER($V461,Y$3)*POWER($W461,Y$4)*POWER($X461,Y$5)</f>
        <v>0.1283647541</v>
      </c>
      <c r="Z461" s="34">
        <f t="shared" si="470"/>
        <v>-0.06418215838</v>
      </c>
      <c r="AA461" s="34">
        <f t="shared" si="470"/>
        <v>0.1650229557</v>
      </c>
      <c r="AB461" s="34">
        <f t="shared" si="470"/>
        <v>0.5957700432</v>
      </c>
      <c r="AC461" s="34">
        <f t="shared" si="470"/>
        <v>0.007960789828</v>
      </c>
      <c r="AD461" s="34">
        <f t="shared" si="470"/>
        <v>0.00005208088965</v>
      </c>
      <c r="AE461" s="34">
        <f t="shared" si="470"/>
        <v>-0.01289823673</v>
      </c>
      <c r="AF461" s="34">
        <f t="shared" si="470"/>
        <v>-0.03041147666</v>
      </c>
      <c r="AG461" s="34">
        <f t="shared" si="470"/>
        <v>-0.06864283026</v>
      </c>
      <c r="AH461" s="34">
        <f t="shared" si="470"/>
        <v>-0.01259599926</v>
      </c>
      <c r="AI461" s="34">
        <f t="shared" si="11"/>
        <v>0.7084399224</v>
      </c>
      <c r="AJ461" s="35">
        <f t="shared" si="12"/>
        <v>0.7043478261</v>
      </c>
      <c r="AK461" s="36">
        <f t="shared" si="13"/>
        <v>0.004092096352</v>
      </c>
      <c r="AL461" s="37">
        <f t="shared" si="14"/>
        <v>81</v>
      </c>
      <c r="AM461" s="37">
        <f t="shared" si="15"/>
        <v>81</v>
      </c>
      <c r="AN461" s="37">
        <f t="shared" si="16"/>
        <v>0</v>
      </c>
    </row>
    <row r="462">
      <c r="A462" s="15">
        <f t="shared" si="17"/>
        <v>456</v>
      </c>
      <c r="B462" s="15">
        <v>6.0</v>
      </c>
      <c r="C462" s="15" t="s">
        <v>503</v>
      </c>
      <c r="D462" s="16">
        <v>757.0</v>
      </c>
      <c r="E462" s="17">
        <v>3.0</v>
      </c>
      <c r="F462" s="17">
        <v>3.0</v>
      </c>
      <c r="G462" s="17">
        <v>22.0</v>
      </c>
      <c r="H462" s="18">
        <v>2.0</v>
      </c>
      <c r="I462" s="18">
        <v>3.0</v>
      </c>
      <c r="J462" s="18">
        <v>19.0</v>
      </c>
      <c r="K462" s="19">
        <v>23.0</v>
      </c>
      <c r="L462" s="19">
        <v>32.0</v>
      </c>
      <c r="M462" s="19">
        <v>69.0</v>
      </c>
      <c r="N462" s="20">
        <v>4.0</v>
      </c>
      <c r="O462" s="20">
        <v>0.0</v>
      </c>
      <c r="P462" s="20">
        <v>25.0</v>
      </c>
      <c r="Q462" s="29">
        <f t="shared" si="2"/>
        <v>190</v>
      </c>
      <c r="R462" s="30">
        <f t="shared" si="3"/>
        <v>55</v>
      </c>
      <c r="S462" s="30">
        <f t="shared" si="4"/>
        <v>41</v>
      </c>
      <c r="T462" s="30">
        <f t="shared" si="5"/>
        <v>69</v>
      </c>
      <c r="U462" s="30">
        <f t="shared" si="6"/>
        <v>25</v>
      </c>
      <c r="V462" s="31">
        <f t="shared" si="7"/>
        <v>0.6272727273</v>
      </c>
      <c r="W462" s="32">
        <f t="shared" si="8"/>
        <v>0.07265521797</v>
      </c>
      <c r="X462" s="33">
        <f t="shared" si="9"/>
        <v>0.03302509908</v>
      </c>
      <c r="Y462" s="34">
        <f t="shared" ref="Y462:AH462" si="471">Y$2*POWER($V462,Y$3)*POWER($W462,Y$4)*POWER($X462,Y$5)</f>
        <v>0.1283647541</v>
      </c>
      <c r="Z462" s="34">
        <f t="shared" si="471"/>
        <v>-0.1088955874</v>
      </c>
      <c r="AA462" s="34">
        <f t="shared" si="471"/>
        <v>0.3285199395</v>
      </c>
      <c r="AB462" s="34">
        <f t="shared" si="471"/>
        <v>0.5056080527</v>
      </c>
      <c r="AC462" s="34">
        <f t="shared" si="471"/>
        <v>0.0229164893</v>
      </c>
      <c r="AD462" s="34">
        <f t="shared" si="471"/>
        <v>0.0001759104871</v>
      </c>
      <c r="AE462" s="34">
        <f t="shared" si="471"/>
        <v>-0.05111696841</v>
      </c>
      <c r="AF462" s="34">
        <f t="shared" si="471"/>
        <v>-0.04378937964</v>
      </c>
      <c r="AG462" s="34">
        <f t="shared" si="471"/>
        <v>-0.1159705922</v>
      </c>
      <c r="AH462" s="34">
        <f t="shared" si="471"/>
        <v>-0.009072004709</v>
      </c>
      <c r="AI462" s="34">
        <f t="shared" si="11"/>
        <v>0.6567406138</v>
      </c>
      <c r="AJ462" s="35">
        <f t="shared" si="12"/>
        <v>0.6526315789</v>
      </c>
      <c r="AK462" s="36">
        <f t="shared" si="13"/>
        <v>0.00410903481</v>
      </c>
      <c r="AL462" s="37">
        <f t="shared" si="14"/>
        <v>124</v>
      </c>
      <c r="AM462" s="37">
        <f t="shared" si="15"/>
        <v>124</v>
      </c>
      <c r="AN462" s="37">
        <f t="shared" si="16"/>
        <v>0</v>
      </c>
    </row>
    <row r="463">
      <c r="A463" s="15">
        <f t="shared" si="17"/>
        <v>457</v>
      </c>
      <c r="B463" s="15">
        <v>11.0</v>
      </c>
      <c r="C463" s="15" t="s">
        <v>504</v>
      </c>
      <c r="D463" s="16">
        <v>339.0</v>
      </c>
      <c r="E463" s="17">
        <v>0.0</v>
      </c>
      <c r="F463" s="17">
        <v>1.0</v>
      </c>
      <c r="G463" s="17">
        <v>6.0</v>
      </c>
      <c r="H463" s="18">
        <v>0.0</v>
      </c>
      <c r="I463" s="18">
        <v>1.0</v>
      </c>
      <c r="J463" s="18">
        <v>4.0</v>
      </c>
      <c r="K463" s="19">
        <v>7.0</v>
      </c>
      <c r="L463" s="19">
        <v>18.0</v>
      </c>
      <c r="M463" s="19">
        <v>25.0</v>
      </c>
      <c r="N463" s="20">
        <v>1.0</v>
      </c>
      <c r="O463" s="20">
        <v>1.0</v>
      </c>
      <c r="P463" s="20">
        <v>4.0</v>
      </c>
      <c r="Q463" s="29">
        <f t="shared" si="2"/>
        <v>64</v>
      </c>
      <c r="R463" s="30">
        <f t="shared" si="3"/>
        <v>25</v>
      </c>
      <c r="S463" s="30">
        <f t="shared" si="4"/>
        <v>10</v>
      </c>
      <c r="T463" s="30">
        <f t="shared" si="5"/>
        <v>25</v>
      </c>
      <c r="U463" s="30">
        <f t="shared" si="6"/>
        <v>4</v>
      </c>
      <c r="V463" s="31">
        <f t="shared" si="7"/>
        <v>0.7142857143</v>
      </c>
      <c r="W463" s="32">
        <f t="shared" si="8"/>
        <v>0.07374631268</v>
      </c>
      <c r="X463" s="33">
        <f t="shared" si="9"/>
        <v>0.01179941003</v>
      </c>
      <c r="Y463" s="34">
        <f t="shared" ref="Y463:AH463" si="472">Y$2*POWER($V463,Y$3)*POWER($W463,Y$4)*POWER($X463,Y$5)</f>
        <v>0.1283647541</v>
      </c>
      <c r="Z463" s="34">
        <f t="shared" si="472"/>
        <v>-0.03890688362</v>
      </c>
      <c r="AA463" s="34">
        <f t="shared" si="472"/>
        <v>0.333453465</v>
      </c>
      <c r="AB463" s="34">
        <f t="shared" si="472"/>
        <v>0.5757441594</v>
      </c>
      <c r="AC463" s="34">
        <f t="shared" si="472"/>
        <v>0.00292536738</v>
      </c>
      <c r="AD463" s="34">
        <f t="shared" si="472"/>
        <v>0.00006379422937</v>
      </c>
      <c r="AE463" s="34">
        <f t="shared" si="472"/>
        <v>-0.05266378756</v>
      </c>
      <c r="AF463" s="34">
        <f t="shared" si="472"/>
        <v>-0.01781560255</v>
      </c>
      <c r="AG463" s="34">
        <f t="shared" si="472"/>
        <v>-0.1340407762</v>
      </c>
      <c r="AH463" s="34">
        <f t="shared" si="472"/>
        <v>-0.01176344116</v>
      </c>
      <c r="AI463" s="34">
        <f t="shared" si="11"/>
        <v>0.7853610491</v>
      </c>
      <c r="AJ463" s="35">
        <f t="shared" si="12"/>
        <v>0.78125</v>
      </c>
      <c r="AK463" s="36">
        <f t="shared" si="13"/>
        <v>0.00411104906</v>
      </c>
      <c r="AL463" s="37">
        <f t="shared" si="14"/>
        <v>50</v>
      </c>
      <c r="AM463" s="37">
        <f t="shared" si="15"/>
        <v>50</v>
      </c>
      <c r="AN463" s="37">
        <f t="shared" si="16"/>
        <v>0</v>
      </c>
    </row>
    <row r="464">
      <c r="A464" s="15">
        <f t="shared" si="17"/>
        <v>458</v>
      </c>
      <c r="B464" s="15">
        <v>8.0</v>
      </c>
      <c r="C464" s="15" t="s">
        <v>505</v>
      </c>
      <c r="D464" s="38">
        <v>1022.0</v>
      </c>
      <c r="E464" s="17">
        <v>7.0</v>
      </c>
      <c r="F464" s="17">
        <v>14.0</v>
      </c>
      <c r="G464" s="17">
        <v>16.0</v>
      </c>
      <c r="H464" s="18">
        <v>3.0</v>
      </c>
      <c r="I464" s="18">
        <v>3.0</v>
      </c>
      <c r="J464" s="18">
        <v>13.0</v>
      </c>
      <c r="K464" s="19">
        <v>4.0</v>
      </c>
      <c r="L464" s="19">
        <v>22.0</v>
      </c>
      <c r="M464" s="19">
        <v>42.0</v>
      </c>
      <c r="N464" s="20">
        <v>5.0</v>
      </c>
      <c r="O464" s="20">
        <v>1.0</v>
      </c>
      <c r="P464" s="20">
        <v>19.0</v>
      </c>
      <c r="Q464" s="29">
        <f t="shared" si="2"/>
        <v>116</v>
      </c>
      <c r="R464" s="30">
        <f t="shared" si="3"/>
        <v>26</v>
      </c>
      <c r="S464" s="30">
        <f t="shared" si="4"/>
        <v>29</v>
      </c>
      <c r="T464" s="30">
        <f t="shared" si="5"/>
        <v>42</v>
      </c>
      <c r="U464" s="30">
        <f t="shared" si="6"/>
        <v>19</v>
      </c>
      <c r="V464" s="31">
        <f t="shared" si="7"/>
        <v>0.5915492958</v>
      </c>
      <c r="W464" s="32">
        <f t="shared" si="8"/>
        <v>0.02544031311</v>
      </c>
      <c r="X464" s="33">
        <f t="shared" si="9"/>
        <v>0.01859099804</v>
      </c>
      <c r="Y464" s="34">
        <f t="shared" ref="Y464:AH464" si="473">Y$2*POWER($V464,Y$3)*POWER($W464,Y$4)*POWER($X464,Y$5)</f>
        <v>0.1283647541</v>
      </c>
      <c r="Z464" s="34">
        <f t="shared" si="473"/>
        <v>-0.06130118332</v>
      </c>
      <c r="AA464" s="34">
        <f t="shared" si="473"/>
        <v>0.1150316572</v>
      </c>
      <c r="AB464" s="34">
        <f t="shared" si="473"/>
        <v>0.4768134729</v>
      </c>
      <c r="AC464" s="34">
        <f t="shared" si="473"/>
        <v>0.00726215039</v>
      </c>
      <c r="AD464" s="34">
        <f t="shared" si="473"/>
        <v>0.00003467416004</v>
      </c>
      <c r="AE464" s="34">
        <f t="shared" si="473"/>
        <v>-0.006267240687</v>
      </c>
      <c r="AF464" s="34">
        <f t="shared" si="473"/>
        <v>-0.02324673178</v>
      </c>
      <c r="AG464" s="34">
        <f t="shared" si="473"/>
        <v>-0.03829464547</v>
      </c>
      <c r="AH464" s="34">
        <f t="shared" si="473"/>
        <v>-0.008068119817</v>
      </c>
      <c r="AI464" s="34">
        <f t="shared" si="11"/>
        <v>0.5903287876</v>
      </c>
      <c r="AJ464" s="35">
        <f t="shared" si="12"/>
        <v>0.5862068966</v>
      </c>
      <c r="AK464" s="36">
        <f t="shared" si="13"/>
        <v>0.004121891083</v>
      </c>
      <c r="AL464" s="37">
        <f t="shared" si="14"/>
        <v>68</v>
      </c>
      <c r="AM464" s="37">
        <f t="shared" si="15"/>
        <v>68</v>
      </c>
      <c r="AN464" s="37">
        <f t="shared" si="16"/>
        <v>0</v>
      </c>
    </row>
    <row r="465">
      <c r="A465" s="15">
        <f t="shared" si="17"/>
        <v>459</v>
      </c>
      <c r="B465" s="15">
        <v>11.0</v>
      </c>
      <c r="C465" s="15" t="s">
        <v>506</v>
      </c>
      <c r="D465" s="16">
        <v>993.0</v>
      </c>
      <c r="E465" s="17">
        <v>11.0</v>
      </c>
      <c r="F465" s="17">
        <v>6.0</v>
      </c>
      <c r="G465" s="17">
        <v>30.0</v>
      </c>
      <c r="H465" s="18">
        <v>4.0</v>
      </c>
      <c r="I465" s="18">
        <v>1.0</v>
      </c>
      <c r="J465" s="18">
        <v>31.0</v>
      </c>
      <c r="K465" s="19">
        <v>12.0</v>
      </c>
      <c r="L465" s="19">
        <v>28.0</v>
      </c>
      <c r="M465" s="19">
        <v>62.0</v>
      </c>
      <c r="N465" s="20">
        <v>1.0</v>
      </c>
      <c r="O465" s="20">
        <v>4.0</v>
      </c>
      <c r="P465" s="20">
        <v>26.0</v>
      </c>
      <c r="Q465" s="29">
        <f t="shared" si="2"/>
        <v>189</v>
      </c>
      <c r="R465" s="30">
        <f t="shared" si="3"/>
        <v>40</v>
      </c>
      <c r="S465" s="30">
        <f t="shared" si="4"/>
        <v>61</v>
      </c>
      <c r="T465" s="30">
        <f t="shared" si="5"/>
        <v>62</v>
      </c>
      <c r="U465" s="30">
        <f t="shared" si="6"/>
        <v>26</v>
      </c>
      <c r="V465" s="31">
        <f t="shared" si="7"/>
        <v>0.5040650407</v>
      </c>
      <c r="W465" s="32">
        <f t="shared" si="8"/>
        <v>0.04028197382</v>
      </c>
      <c r="X465" s="33">
        <f t="shared" si="9"/>
        <v>0.02618328298</v>
      </c>
      <c r="Y465" s="34">
        <f t="shared" ref="Y465:AH465" si="474">Y$2*POWER($V465,Y$3)*POWER($W465,Y$4)*POWER($X465,Y$5)</f>
        <v>0.1283647541</v>
      </c>
      <c r="Z465" s="34">
        <f t="shared" si="474"/>
        <v>-0.08633566774</v>
      </c>
      <c r="AA465" s="34">
        <f t="shared" si="474"/>
        <v>0.1821401404</v>
      </c>
      <c r="AB465" s="34">
        <f t="shared" si="474"/>
        <v>0.4062975044</v>
      </c>
      <c r="AC465" s="34">
        <f t="shared" si="474"/>
        <v>0.01440482634</v>
      </c>
      <c r="AD465" s="34">
        <f t="shared" si="474"/>
        <v>0.0000773242354</v>
      </c>
      <c r="AE465" s="34">
        <f t="shared" si="474"/>
        <v>-0.01571277729</v>
      </c>
      <c r="AF465" s="34">
        <f t="shared" si="474"/>
        <v>-0.02789837678</v>
      </c>
      <c r="AG465" s="34">
        <f t="shared" si="474"/>
        <v>-0.05166803919</v>
      </c>
      <c r="AH465" s="34">
        <f t="shared" si="474"/>
        <v>-0.005858192142</v>
      </c>
      <c r="AI465" s="34">
        <f t="shared" si="11"/>
        <v>0.5438114963</v>
      </c>
      <c r="AJ465" s="35">
        <f t="shared" si="12"/>
        <v>0.5396825397</v>
      </c>
      <c r="AK465" s="36">
        <f t="shared" si="13"/>
        <v>0.004128956658</v>
      </c>
      <c r="AL465" s="37">
        <f t="shared" si="14"/>
        <v>102</v>
      </c>
      <c r="AM465" s="37">
        <f t="shared" si="15"/>
        <v>102</v>
      </c>
      <c r="AN465" s="37">
        <f t="shared" si="16"/>
        <v>0</v>
      </c>
    </row>
    <row r="466">
      <c r="A466" s="15">
        <f t="shared" si="17"/>
        <v>460</v>
      </c>
      <c r="B466" s="15">
        <v>8.0</v>
      </c>
      <c r="C466" s="15" t="s">
        <v>507</v>
      </c>
      <c r="D466" s="16">
        <v>903.0</v>
      </c>
      <c r="E466" s="17">
        <v>3.0</v>
      </c>
      <c r="F466" s="17">
        <v>4.0</v>
      </c>
      <c r="G466" s="17">
        <v>21.0</v>
      </c>
      <c r="H466" s="18">
        <v>6.0</v>
      </c>
      <c r="I466" s="18">
        <v>0.0</v>
      </c>
      <c r="J466" s="18">
        <v>10.0</v>
      </c>
      <c r="K466" s="19">
        <v>15.0</v>
      </c>
      <c r="L466" s="19">
        <v>12.0</v>
      </c>
      <c r="M466" s="19">
        <v>29.0</v>
      </c>
      <c r="N466" s="20">
        <v>3.0</v>
      </c>
      <c r="O466" s="20">
        <v>0.0</v>
      </c>
      <c r="P466" s="20">
        <v>22.0</v>
      </c>
      <c r="Q466" s="29">
        <f t="shared" si="2"/>
        <v>109</v>
      </c>
      <c r="R466" s="30">
        <f t="shared" si="3"/>
        <v>27</v>
      </c>
      <c r="S466" s="30">
        <f t="shared" si="4"/>
        <v>31</v>
      </c>
      <c r="T466" s="30">
        <f t="shared" si="5"/>
        <v>29</v>
      </c>
      <c r="U466" s="30">
        <f t="shared" si="6"/>
        <v>22</v>
      </c>
      <c r="V466" s="31">
        <f t="shared" si="7"/>
        <v>0.4833333333</v>
      </c>
      <c r="W466" s="32">
        <f t="shared" si="8"/>
        <v>0.02990033223</v>
      </c>
      <c r="X466" s="33">
        <f t="shared" si="9"/>
        <v>0.02436323367</v>
      </c>
      <c r="Y466" s="34">
        <f t="shared" ref="Y466:AH466" si="475">Y$2*POWER($V466,Y$3)*POWER($W466,Y$4)*POWER($X466,Y$5)</f>
        <v>0.1283647541</v>
      </c>
      <c r="Z466" s="34">
        <f t="shared" si="475"/>
        <v>-0.08033431286</v>
      </c>
      <c r="AA466" s="34">
        <f t="shared" si="475"/>
        <v>0.1351982089</v>
      </c>
      <c r="AB466" s="34">
        <f t="shared" si="475"/>
        <v>0.3895868812</v>
      </c>
      <c r="AC466" s="34">
        <f t="shared" si="475"/>
        <v>0.01247181583</v>
      </c>
      <c r="AD466" s="34">
        <f t="shared" si="475"/>
        <v>0.0000534062072</v>
      </c>
      <c r="AE466" s="34">
        <f t="shared" si="475"/>
        <v>-0.008657320525</v>
      </c>
      <c r="AF466" s="34">
        <f t="shared" si="475"/>
        <v>-0.02489143508</v>
      </c>
      <c r="AG466" s="34">
        <f t="shared" si="475"/>
        <v>-0.03677455454</v>
      </c>
      <c r="AH466" s="34">
        <f t="shared" si="475"/>
        <v>-0.005386218297</v>
      </c>
      <c r="AI466" s="34">
        <f t="shared" si="11"/>
        <v>0.5096312249</v>
      </c>
      <c r="AJ466" s="35">
        <f t="shared" si="12"/>
        <v>0.5137614679</v>
      </c>
      <c r="AK466" s="36">
        <f t="shared" si="13"/>
        <v>0.004130242957</v>
      </c>
      <c r="AL466" s="37">
        <f t="shared" si="14"/>
        <v>56</v>
      </c>
      <c r="AM466" s="37">
        <f t="shared" si="15"/>
        <v>56</v>
      </c>
      <c r="AN466" s="37">
        <f t="shared" si="16"/>
        <v>0</v>
      </c>
    </row>
    <row r="467">
      <c r="A467" s="15">
        <f t="shared" si="17"/>
        <v>461</v>
      </c>
      <c r="B467" s="15">
        <v>6.0</v>
      </c>
      <c r="C467" s="15" t="s">
        <v>508</v>
      </c>
      <c r="D467" s="16">
        <v>916.0</v>
      </c>
      <c r="E467" s="17">
        <v>4.0</v>
      </c>
      <c r="F467" s="17">
        <v>5.0</v>
      </c>
      <c r="G467" s="17">
        <v>25.0</v>
      </c>
      <c r="H467" s="18">
        <v>6.0</v>
      </c>
      <c r="I467" s="18">
        <v>0.0</v>
      </c>
      <c r="J467" s="18">
        <v>20.0</v>
      </c>
      <c r="K467" s="19">
        <v>12.0</v>
      </c>
      <c r="L467" s="19">
        <v>12.0</v>
      </c>
      <c r="M467" s="19">
        <v>52.0</v>
      </c>
      <c r="N467" s="20">
        <v>4.0</v>
      </c>
      <c r="O467" s="20">
        <v>3.0</v>
      </c>
      <c r="P467" s="20">
        <v>26.0</v>
      </c>
      <c r="Q467" s="29">
        <f t="shared" si="2"/>
        <v>147</v>
      </c>
      <c r="R467" s="30">
        <f t="shared" si="3"/>
        <v>24</v>
      </c>
      <c r="S467" s="30">
        <f t="shared" si="4"/>
        <v>45</v>
      </c>
      <c r="T467" s="30">
        <f t="shared" si="5"/>
        <v>52</v>
      </c>
      <c r="U467" s="30">
        <f t="shared" si="6"/>
        <v>26</v>
      </c>
      <c r="V467" s="31">
        <f t="shared" si="7"/>
        <v>0.5360824742</v>
      </c>
      <c r="W467" s="32">
        <f t="shared" si="8"/>
        <v>0.02620087336</v>
      </c>
      <c r="X467" s="33">
        <f t="shared" si="9"/>
        <v>0.02838427948</v>
      </c>
      <c r="Y467" s="34">
        <f t="shared" ref="Y467:AH467" si="476">Y$2*POWER($V467,Y$3)*POWER($W467,Y$4)*POWER($X467,Y$5)</f>
        <v>0.1283647541</v>
      </c>
      <c r="Z467" s="34">
        <f t="shared" si="476"/>
        <v>-0.09359314199</v>
      </c>
      <c r="AA467" s="34">
        <f t="shared" si="476"/>
        <v>0.1184706285</v>
      </c>
      <c r="AB467" s="34">
        <f t="shared" si="476"/>
        <v>0.4321048949</v>
      </c>
      <c r="AC467" s="34">
        <f t="shared" si="476"/>
        <v>0.01692838691</v>
      </c>
      <c r="AD467" s="34">
        <f t="shared" si="476"/>
        <v>0.00005452233343</v>
      </c>
      <c r="AE467" s="34">
        <f t="shared" si="476"/>
        <v>-0.006647571319</v>
      </c>
      <c r="AF467" s="34">
        <f t="shared" si="476"/>
        <v>-0.03216456939</v>
      </c>
      <c r="AG467" s="34">
        <f t="shared" si="476"/>
        <v>-0.03574143925</v>
      </c>
      <c r="AH467" s="34">
        <f t="shared" si="476"/>
        <v>-0.006626034221</v>
      </c>
      <c r="AI467" s="34">
        <f t="shared" si="11"/>
        <v>0.5211504306</v>
      </c>
      <c r="AJ467" s="35">
        <f t="shared" si="12"/>
        <v>0.5170068027</v>
      </c>
      <c r="AK467" s="36">
        <f t="shared" si="13"/>
        <v>0.004143627831</v>
      </c>
      <c r="AL467" s="37">
        <f t="shared" si="14"/>
        <v>76</v>
      </c>
      <c r="AM467" s="37">
        <f t="shared" si="15"/>
        <v>76</v>
      </c>
      <c r="AN467" s="37">
        <f t="shared" si="16"/>
        <v>0</v>
      </c>
    </row>
    <row r="468">
      <c r="A468" s="15">
        <f t="shared" si="17"/>
        <v>462</v>
      </c>
      <c r="B468" s="15">
        <v>6.0</v>
      </c>
      <c r="C468" s="15" t="s">
        <v>509</v>
      </c>
      <c r="D468" s="16">
        <v>662.0</v>
      </c>
      <c r="E468" s="17">
        <v>6.0</v>
      </c>
      <c r="F468" s="17">
        <v>1.0</v>
      </c>
      <c r="G468" s="17">
        <v>24.0</v>
      </c>
      <c r="H468" s="18">
        <v>2.0</v>
      </c>
      <c r="I468" s="18">
        <v>0.0</v>
      </c>
      <c r="J468" s="18">
        <v>19.0</v>
      </c>
      <c r="K468" s="19">
        <v>15.0</v>
      </c>
      <c r="L468" s="19">
        <v>15.0</v>
      </c>
      <c r="M468" s="19">
        <v>66.0</v>
      </c>
      <c r="N468" s="20">
        <v>1.0</v>
      </c>
      <c r="O468" s="20">
        <v>1.0</v>
      </c>
      <c r="P468" s="20">
        <v>17.0</v>
      </c>
      <c r="Q468" s="29">
        <f t="shared" si="2"/>
        <v>156</v>
      </c>
      <c r="R468" s="30">
        <f t="shared" si="3"/>
        <v>30</v>
      </c>
      <c r="S468" s="30">
        <f t="shared" si="4"/>
        <v>43</v>
      </c>
      <c r="T468" s="30">
        <f t="shared" si="5"/>
        <v>66</v>
      </c>
      <c r="U468" s="30">
        <f t="shared" si="6"/>
        <v>17</v>
      </c>
      <c r="V468" s="31">
        <f t="shared" si="7"/>
        <v>0.6055045872</v>
      </c>
      <c r="W468" s="32">
        <f t="shared" si="8"/>
        <v>0.04531722054</v>
      </c>
      <c r="X468" s="33">
        <f t="shared" si="9"/>
        <v>0.02567975831</v>
      </c>
      <c r="Y468" s="34">
        <f t="shared" ref="Y468:AH468" si="477">Y$2*POWER($V468,Y$3)*POWER($W468,Y$4)*POWER($X468,Y$5)</f>
        <v>0.1283647541</v>
      </c>
      <c r="Z468" s="34">
        <f t="shared" si="477"/>
        <v>-0.08467536643</v>
      </c>
      <c r="AA468" s="34">
        <f t="shared" si="477"/>
        <v>0.204907658</v>
      </c>
      <c r="AB468" s="34">
        <f t="shared" si="477"/>
        <v>0.4880620214</v>
      </c>
      <c r="AC468" s="34">
        <f t="shared" si="477"/>
        <v>0.01385612179</v>
      </c>
      <c r="AD468" s="34">
        <f t="shared" si="477"/>
        <v>0.00008531688473</v>
      </c>
      <c r="AE468" s="34">
        <f t="shared" si="477"/>
        <v>-0.01988648376</v>
      </c>
      <c r="AF468" s="34">
        <f t="shared" si="477"/>
        <v>-0.03286825346</v>
      </c>
      <c r="AG468" s="34">
        <f t="shared" si="477"/>
        <v>-0.06982410253</v>
      </c>
      <c r="AH468" s="34">
        <f t="shared" si="477"/>
        <v>-0.00845328149</v>
      </c>
      <c r="AI468" s="34">
        <f t="shared" si="11"/>
        <v>0.6195683845</v>
      </c>
      <c r="AJ468" s="35">
        <f t="shared" si="12"/>
        <v>0.6153846154</v>
      </c>
      <c r="AK468" s="36">
        <f t="shared" si="13"/>
        <v>0.00418376908</v>
      </c>
      <c r="AL468" s="37">
        <f t="shared" si="14"/>
        <v>96</v>
      </c>
      <c r="AM468" s="37">
        <f t="shared" si="15"/>
        <v>96</v>
      </c>
      <c r="AN468" s="37">
        <f t="shared" si="16"/>
        <v>0</v>
      </c>
    </row>
    <row r="469">
      <c r="A469" s="15">
        <f t="shared" si="17"/>
        <v>463</v>
      </c>
      <c r="B469" s="15">
        <v>8.0</v>
      </c>
      <c r="C469" s="15" t="s">
        <v>510</v>
      </c>
      <c r="D469" s="16">
        <v>846.0</v>
      </c>
      <c r="E469" s="17">
        <v>0.0</v>
      </c>
      <c r="F469" s="17">
        <v>2.0</v>
      </c>
      <c r="G469" s="17">
        <v>18.0</v>
      </c>
      <c r="H469" s="18">
        <v>1.0</v>
      </c>
      <c r="I469" s="18">
        <v>1.0</v>
      </c>
      <c r="J469" s="18">
        <v>4.0</v>
      </c>
      <c r="K469" s="19">
        <v>4.0</v>
      </c>
      <c r="L469" s="19">
        <v>22.0</v>
      </c>
      <c r="M469" s="19">
        <v>39.0</v>
      </c>
      <c r="N469" s="20">
        <v>4.0</v>
      </c>
      <c r="O469" s="20">
        <v>0.0</v>
      </c>
      <c r="P469" s="20">
        <v>17.0</v>
      </c>
      <c r="Q469" s="29">
        <f t="shared" si="2"/>
        <v>104</v>
      </c>
      <c r="R469" s="30">
        <f t="shared" si="3"/>
        <v>26</v>
      </c>
      <c r="S469" s="30">
        <f t="shared" si="4"/>
        <v>22</v>
      </c>
      <c r="T469" s="30">
        <f t="shared" si="5"/>
        <v>39</v>
      </c>
      <c r="U469" s="30">
        <f t="shared" si="6"/>
        <v>17</v>
      </c>
      <c r="V469" s="31">
        <f t="shared" si="7"/>
        <v>0.6393442623</v>
      </c>
      <c r="W469" s="32">
        <f t="shared" si="8"/>
        <v>0.03073286052</v>
      </c>
      <c r="X469" s="33">
        <f t="shared" si="9"/>
        <v>0.02009456265</v>
      </c>
      <c r="Y469" s="34">
        <f t="shared" ref="Y469:AH469" si="478">Y$2*POWER($V469,Y$3)*POWER($W469,Y$4)*POWER($X469,Y$5)</f>
        <v>0.1283647541</v>
      </c>
      <c r="Z469" s="34">
        <f t="shared" si="478"/>
        <v>-0.06625897468</v>
      </c>
      <c r="AA469" s="34">
        <f t="shared" si="478"/>
        <v>0.138962593</v>
      </c>
      <c r="AB469" s="34">
        <f t="shared" si="478"/>
        <v>0.5153382148</v>
      </c>
      <c r="AC469" s="34">
        <f t="shared" si="478"/>
        <v>0.008484318134</v>
      </c>
      <c r="AD469" s="34">
        <f t="shared" si="478"/>
        <v>0.0000452754041</v>
      </c>
      <c r="AE469" s="34">
        <f t="shared" si="478"/>
        <v>-0.009146131456</v>
      </c>
      <c r="AF469" s="34">
        <f t="shared" si="478"/>
        <v>-0.02715698724</v>
      </c>
      <c r="AG469" s="34">
        <f t="shared" si="478"/>
        <v>-0.04999912641</v>
      </c>
      <c r="AH469" s="34">
        <f t="shared" si="478"/>
        <v>-0.00942453648</v>
      </c>
      <c r="AI469" s="34">
        <f t="shared" si="11"/>
        <v>0.6292093992</v>
      </c>
      <c r="AJ469" s="35">
        <f t="shared" si="12"/>
        <v>0.625</v>
      </c>
      <c r="AK469" s="36">
        <f t="shared" si="13"/>
        <v>0.00420939916</v>
      </c>
      <c r="AL469" s="37">
        <f t="shared" si="14"/>
        <v>65</v>
      </c>
      <c r="AM469" s="37">
        <f t="shared" si="15"/>
        <v>65</v>
      </c>
      <c r="AN469" s="37">
        <f t="shared" si="16"/>
        <v>0</v>
      </c>
    </row>
    <row r="470">
      <c r="A470" s="15">
        <f t="shared" si="17"/>
        <v>464</v>
      </c>
      <c r="B470" s="15">
        <v>3.0</v>
      </c>
      <c r="C470" s="15" t="s">
        <v>511</v>
      </c>
      <c r="D470" s="16">
        <v>670.0</v>
      </c>
      <c r="E470" s="17">
        <v>7.0</v>
      </c>
      <c r="F470" s="17">
        <v>4.0</v>
      </c>
      <c r="G470" s="17">
        <v>31.0</v>
      </c>
      <c r="H470" s="18">
        <v>5.0</v>
      </c>
      <c r="I470" s="18">
        <v>3.0</v>
      </c>
      <c r="J470" s="18">
        <v>14.0</v>
      </c>
      <c r="K470" s="19">
        <v>17.0</v>
      </c>
      <c r="L470" s="19">
        <v>26.0</v>
      </c>
      <c r="M470" s="19">
        <v>30.0</v>
      </c>
      <c r="N470" s="20">
        <v>5.0</v>
      </c>
      <c r="O470" s="20">
        <v>1.0</v>
      </c>
      <c r="P470" s="20">
        <v>33.0</v>
      </c>
      <c r="Q470" s="29">
        <f t="shared" si="2"/>
        <v>151</v>
      </c>
      <c r="R470" s="30">
        <f t="shared" si="3"/>
        <v>43</v>
      </c>
      <c r="S470" s="30">
        <f t="shared" si="4"/>
        <v>45</v>
      </c>
      <c r="T470" s="30">
        <f t="shared" si="5"/>
        <v>30</v>
      </c>
      <c r="U470" s="30">
        <f t="shared" si="6"/>
        <v>33</v>
      </c>
      <c r="V470" s="31">
        <f t="shared" si="7"/>
        <v>0.4</v>
      </c>
      <c r="W470" s="32">
        <f t="shared" si="8"/>
        <v>0.06417910448</v>
      </c>
      <c r="X470" s="33">
        <f t="shared" si="9"/>
        <v>0.04925373134</v>
      </c>
      <c r="Y470" s="34">
        <f t="shared" ref="Y470:AH470" si="479">Y$2*POWER($V470,Y$3)*POWER($W470,Y$4)*POWER($X470,Y$5)</f>
        <v>0.1283647541</v>
      </c>
      <c r="Z470" s="34">
        <f t="shared" si="479"/>
        <v>-0.1624072041</v>
      </c>
      <c r="AA470" s="34">
        <f t="shared" si="479"/>
        <v>0.2901940991</v>
      </c>
      <c r="AB470" s="34">
        <f t="shared" si="479"/>
        <v>0.3224167293</v>
      </c>
      <c r="AC470" s="34">
        <f t="shared" si="479"/>
        <v>0.05097275444</v>
      </c>
      <c r="AD470" s="34">
        <f t="shared" si="479"/>
        <v>0.0002317467125</v>
      </c>
      <c r="AE470" s="34">
        <f t="shared" si="479"/>
        <v>-0.03988584296</v>
      </c>
      <c r="AF470" s="34">
        <f t="shared" si="479"/>
        <v>-0.04164543342</v>
      </c>
      <c r="AG470" s="34">
        <f t="shared" si="479"/>
        <v>-0.06532483232</v>
      </c>
      <c r="AH470" s="34">
        <f t="shared" si="479"/>
        <v>-0.003689015147</v>
      </c>
      <c r="AI470" s="34">
        <f t="shared" si="11"/>
        <v>0.4792277557</v>
      </c>
      <c r="AJ470" s="35">
        <f t="shared" si="12"/>
        <v>0.4834437086</v>
      </c>
      <c r="AK470" s="36">
        <f t="shared" si="13"/>
        <v>0.004215952959</v>
      </c>
      <c r="AL470" s="37">
        <f t="shared" si="14"/>
        <v>73</v>
      </c>
      <c r="AM470" s="37">
        <f t="shared" si="15"/>
        <v>73</v>
      </c>
      <c r="AN470" s="37">
        <f t="shared" si="16"/>
        <v>0</v>
      </c>
    </row>
    <row r="471">
      <c r="A471" s="15">
        <f t="shared" si="17"/>
        <v>465</v>
      </c>
      <c r="B471" s="15">
        <v>6.0</v>
      </c>
      <c r="C471" s="15" t="s">
        <v>512</v>
      </c>
      <c r="D471" s="16">
        <v>952.0</v>
      </c>
      <c r="E471" s="17">
        <v>6.0</v>
      </c>
      <c r="F471" s="17">
        <v>3.0</v>
      </c>
      <c r="G471" s="17">
        <v>15.0</v>
      </c>
      <c r="H471" s="18">
        <v>1.0</v>
      </c>
      <c r="I471" s="18">
        <v>4.0</v>
      </c>
      <c r="J471" s="18">
        <v>5.0</v>
      </c>
      <c r="K471" s="19">
        <v>41.0</v>
      </c>
      <c r="L471" s="19">
        <v>30.0</v>
      </c>
      <c r="M471" s="19">
        <v>75.0</v>
      </c>
      <c r="N471" s="20">
        <v>12.0</v>
      </c>
      <c r="O471" s="20">
        <v>4.0</v>
      </c>
      <c r="P471" s="20">
        <v>44.0</v>
      </c>
      <c r="Q471" s="29">
        <f t="shared" si="2"/>
        <v>210</v>
      </c>
      <c r="R471" s="30">
        <f t="shared" si="3"/>
        <v>71</v>
      </c>
      <c r="S471" s="30">
        <f t="shared" si="4"/>
        <v>20</v>
      </c>
      <c r="T471" s="30">
        <f t="shared" si="5"/>
        <v>75</v>
      </c>
      <c r="U471" s="30">
        <f t="shared" si="6"/>
        <v>44</v>
      </c>
      <c r="V471" s="31">
        <f t="shared" si="7"/>
        <v>0.7894736842</v>
      </c>
      <c r="W471" s="32">
        <f t="shared" si="8"/>
        <v>0.07457983193</v>
      </c>
      <c r="X471" s="33">
        <f t="shared" si="9"/>
        <v>0.04621848739</v>
      </c>
      <c r="Y471" s="34">
        <f t="shared" ref="Y471:AH471" si="480">Y$2*POWER($V471,Y$3)*POWER($W471,Y$4)*POWER($X471,Y$5)</f>
        <v>0.1283647541</v>
      </c>
      <c r="Z471" s="34">
        <f t="shared" si="480"/>
        <v>-0.152398917</v>
      </c>
      <c r="AA471" s="34">
        <f t="shared" si="480"/>
        <v>0.3372223298</v>
      </c>
      <c r="AB471" s="34">
        <f t="shared" si="480"/>
        <v>0.6363488078</v>
      </c>
      <c r="AC471" s="34">
        <f t="shared" si="480"/>
        <v>0.04488397216</v>
      </c>
      <c r="AD471" s="34">
        <f t="shared" si="480"/>
        <v>0.0002527073773</v>
      </c>
      <c r="AE471" s="34">
        <f t="shared" si="480"/>
        <v>-0.05386098233</v>
      </c>
      <c r="AF471" s="34">
        <f t="shared" si="480"/>
        <v>-0.07712970034</v>
      </c>
      <c r="AG471" s="34">
        <f t="shared" si="480"/>
        <v>-0.1498248039</v>
      </c>
      <c r="AH471" s="34">
        <f t="shared" si="480"/>
        <v>-0.01437029792</v>
      </c>
      <c r="AI471" s="34">
        <f t="shared" si="11"/>
        <v>0.6994878698</v>
      </c>
      <c r="AJ471" s="35">
        <f t="shared" si="12"/>
        <v>0.6952380952</v>
      </c>
      <c r="AK471" s="36">
        <f t="shared" si="13"/>
        <v>0.004249774519</v>
      </c>
      <c r="AL471" s="37">
        <f t="shared" si="14"/>
        <v>146</v>
      </c>
      <c r="AM471" s="37">
        <f t="shared" si="15"/>
        <v>146</v>
      </c>
      <c r="AN471" s="37">
        <f t="shared" si="16"/>
        <v>0</v>
      </c>
    </row>
    <row r="472">
      <c r="A472" s="15">
        <f t="shared" si="17"/>
        <v>466</v>
      </c>
      <c r="B472" s="15">
        <v>3.0</v>
      </c>
      <c r="C472" s="15" t="s">
        <v>513</v>
      </c>
      <c r="D472" s="16">
        <v>757.0</v>
      </c>
      <c r="E472" s="17">
        <v>5.0</v>
      </c>
      <c r="F472" s="17">
        <v>4.0</v>
      </c>
      <c r="G472" s="17">
        <v>23.0</v>
      </c>
      <c r="H472" s="18">
        <v>5.0</v>
      </c>
      <c r="I472" s="18">
        <v>0.0</v>
      </c>
      <c r="J472" s="18">
        <v>24.0</v>
      </c>
      <c r="K472" s="19">
        <v>14.0</v>
      </c>
      <c r="L472" s="19">
        <v>21.0</v>
      </c>
      <c r="M472" s="19">
        <v>33.0</v>
      </c>
      <c r="N472" s="20">
        <v>8.0</v>
      </c>
      <c r="O472" s="20">
        <v>6.0</v>
      </c>
      <c r="P472" s="20">
        <v>35.0</v>
      </c>
      <c r="Q472" s="29">
        <f t="shared" si="2"/>
        <v>150</v>
      </c>
      <c r="R472" s="30">
        <f t="shared" si="3"/>
        <v>35</v>
      </c>
      <c r="S472" s="30">
        <f t="shared" si="4"/>
        <v>47</v>
      </c>
      <c r="T472" s="30">
        <f t="shared" si="5"/>
        <v>33</v>
      </c>
      <c r="U472" s="30">
        <f t="shared" si="6"/>
        <v>35</v>
      </c>
      <c r="V472" s="31">
        <f t="shared" si="7"/>
        <v>0.4125</v>
      </c>
      <c r="W472" s="32">
        <f t="shared" si="8"/>
        <v>0.04623513871</v>
      </c>
      <c r="X472" s="33">
        <f t="shared" si="9"/>
        <v>0.04623513871</v>
      </c>
      <c r="Y472" s="34">
        <f t="shared" ref="Y472:AH472" si="481">Y$2*POWER($V472,Y$3)*POWER($W472,Y$4)*POWER($X472,Y$5)</f>
        <v>0.1283647541</v>
      </c>
      <c r="Z472" s="34">
        <f t="shared" si="481"/>
        <v>-0.1524538224</v>
      </c>
      <c r="AA472" s="34">
        <f t="shared" si="481"/>
        <v>0.2090581433</v>
      </c>
      <c r="AB472" s="34">
        <f t="shared" si="481"/>
        <v>0.3324922521</v>
      </c>
      <c r="AC472" s="34">
        <f t="shared" si="481"/>
        <v>0.04491631902</v>
      </c>
      <c r="AD472" s="34">
        <f t="shared" si="481"/>
        <v>0.0001567202521</v>
      </c>
      <c r="AE472" s="34">
        <f t="shared" si="481"/>
        <v>-0.02070025994</v>
      </c>
      <c r="AF472" s="34">
        <f t="shared" si="481"/>
        <v>-0.04031478756</v>
      </c>
      <c r="AG472" s="34">
        <f t="shared" si="481"/>
        <v>-0.04853117175</v>
      </c>
      <c r="AH472" s="34">
        <f t="shared" si="481"/>
        <v>-0.003923181148</v>
      </c>
      <c r="AI472" s="34">
        <f t="shared" si="11"/>
        <v>0.449064966</v>
      </c>
      <c r="AJ472" s="35">
        <f t="shared" si="12"/>
        <v>0.4533333333</v>
      </c>
      <c r="AK472" s="36">
        <f t="shared" si="13"/>
        <v>0.004268367319</v>
      </c>
      <c r="AL472" s="37">
        <f t="shared" si="14"/>
        <v>68</v>
      </c>
      <c r="AM472" s="37">
        <f t="shared" si="15"/>
        <v>68</v>
      </c>
      <c r="AN472" s="37">
        <f t="shared" si="16"/>
        <v>0</v>
      </c>
    </row>
    <row r="473">
      <c r="A473" s="15">
        <f t="shared" si="17"/>
        <v>467</v>
      </c>
      <c r="B473" s="15">
        <v>6.0</v>
      </c>
      <c r="C473" s="15" t="s">
        <v>514</v>
      </c>
      <c r="D473" s="16">
        <v>617.0</v>
      </c>
      <c r="E473" s="17">
        <v>5.0</v>
      </c>
      <c r="F473" s="17">
        <v>2.0</v>
      </c>
      <c r="G473" s="17">
        <v>22.0</v>
      </c>
      <c r="H473" s="18">
        <v>1.0</v>
      </c>
      <c r="I473" s="18">
        <v>3.0</v>
      </c>
      <c r="J473" s="18">
        <v>10.0</v>
      </c>
      <c r="K473" s="19">
        <v>20.0</v>
      </c>
      <c r="L473" s="19">
        <v>19.0</v>
      </c>
      <c r="M473" s="19">
        <v>39.0</v>
      </c>
      <c r="N473" s="20">
        <v>2.0</v>
      </c>
      <c r="O473" s="20">
        <v>1.0</v>
      </c>
      <c r="P473" s="20">
        <v>13.0</v>
      </c>
      <c r="Q473" s="29">
        <f t="shared" si="2"/>
        <v>123</v>
      </c>
      <c r="R473" s="30">
        <f t="shared" si="3"/>
        <v>39</v>
      </c>
      <c r="S473" s="30">
        <f t="shared" si="4"/>
        <v>32</v>
      </c>
      <c r="T473" s="30">
        <f t="shared" si="5"/>
        <v>39</v>
      </c>
      <c r="U473" s="30">
        <f t="shared" si="6"/>
        <v>13</v>
      </c>
      <c r="V473" s="31">
        <f t="shared" si="7"/>
        <v>0.5492957746</v>
      </c>
      <c r="W473" s="32">
        <f t="shared" si="8"/>
        <v>0.06320907618</v>
      </c>
      <c r="X473" s="33">
        <f t="shared" si="9"/>
        <v>0.02106969206</v>
      </c>
      <c r="Y473" s="34">
        <f t="shared" ref="Y473:AH473" si="482">Y$2*POWER($V473,Y$3)*POWER($W473,Y$4)*POWER($X473,Y$5)</f>
        <v>0.1283647541</v>
      </c>
      <c r="Z473" s="34">
        <f t="shared" si="482"/>
        <v>-0.06947432582</v>
      </c>
      <c r="AA473" s="34">
        <f t="shared" si="482"/>
        <v>0.285807991</v>
      </c>
      <c r="AB473" s="34">
        <f t="shared" si="482"/>
        <v>0.4427553677</v>
      </c>
      <c r="AC473" s="34">
        <f t="shared" si="482"/>
        <v>0.009327735114</v>
      </c>
      <c r="AD473" s="34">
        <f t="shared" si="482"/>
        <v>0.00009763789848</v>
      </c>
      <c r="AE473" s="34">
        <f t="shared" si="482"/>
        <v>-0.03868925395</v>
      </c>
      <c r="AF473" s="34">
        <f t="shared" si="482"/>
        <v>-0.02446429497</v>
      </c>
      <c r="AG473" s="34">
        <f t="shared" si="482"/>
        <v>-0.08835077444</v>
      </c>
      <c r="AH473" s="34">
        <f t="shared" si="482"/>
        <v>-0.006956695148</v>
      </c>
      <c r="AI473" s="34">
        <f t="shared" si="11"/>
        <v>0.6384181415</v>
      </c>
      <c r="AJ473" s="35">
        <f t="shared" si="12"/>
        <v>0.6341463415</v>
      </c>
      <c r="AK473" s="36">
        <f t="shared" si="13"/>
        <v>0.004271800001</v>
      </c>
      <c r="AL473" s="37">
        <f t="shared" si="14"/>
        <v>78</v>
      </c>
      <c r="AM473" s="37">
        <f t="shared" si="15"/>
        <v>78</v>
      </c>
      <c r="AN473" s="37">
        <f t="shared" si="16"/>
        <v>0</v>
      </c>
    </row>
    <row r="474">
      <c r="A474" s="15">
        <f t="shared" si="17"/>
        <v>468</v>
      </c>
      <c r="B474" s="15">
        <v>11.0</v>
      </c>
      <c r="C474" s="15" t="s">
        <v>515</v>
      </c>
      <c r="D474" s="16">
        <v>818.0</v>
      </c>
      <c r="E474" s="17">
        <v>5.0</v>
      </c>
      <c r="F474" s="17">
        <v>2.0</v>
      </c>
      <c r="G474" s="17">
        <v>15.0</v>
      </c>
      <c r="H474" s="18">
        <v>0.0</v>
      </c>
      <c r="I474" s="18">
        <v>0.0</v>
      </c>
      <c r="J474" s="18">
        <v>6.0</v>
      </c>
      <c r="K474" s="19">
        <v>7.0</v>
      </c>
      <c r="L474" s="19">
        <v>16.0</v>
      </c>
      <c r="M474" s="19">
        <v>36.0</v>
      </c>
      <c r="N474" s="20">
        <v>4.0</v>
      </c>
      <c r="O474" s="20">
        <v>4.0</v>
      </c>
      <c r="P474" s="20">
        <v>11.0</v>
      </c>
      <c r="Q474" s="29">
        <f t="shared" si="2"/>
        <v>91</v>
      </c>
      <c r="R474" s="30">
        <f t="shared" si="3"/>
        <v>23</v>
      </c>
      <c r="S474" s="30">
        <f t="shared" si="4"/>
        <v>21</v>
      </c>
      <c r="T474" s="30">
        <f t="shared" si="5"/>
        <v>36</v>
      </c>
      <c r="U474" s="30">
        <f t="shared" si="6"/>
        <v>11</v>
      </c>
      <c r="V474" s="31">
        <f t="shared" si="7"/>
        <v>0.6315789474</v>
      </c>
      <c r="W474" s="32">
        <f t="shared" si="8"/>
        <v>0.02811735941</v>
      </c>
      <c r="X474" s="33">
        <f t="shared" si="9"/>
        <v>0.01344743276</v>
      </c>
      <c r="Y474" s="34">
        <f t="shared" ref="Y474:AH474" si="483">Y$2*POWER($V474,Y$3)*POWER($W474,Y$4)*POWER($X474,Y$5)</f>
        <v>0.1283647541</v>
      </c>
      <c r="Z474" s="34">
        <f t="shared" si="483"/>
        <v>-0.0443410052</v>
      </c>
      <c r="AA474" s="34">
        <f t="shared" si="483"/>
        <v>0.1271362673</v>
      </c>
      <c r="AB474" s="34">
        <f t="shared" si="483"/>
        <v>0.5090790462</v>
      </c>
      <c r="AC474" s="34">
        <f t="shared" si="483"/>
        <v>0.00379960623</v>
      </c>
      <c r="AD474" s="34">
        <f t="shared" si="483"/>
        <v>0.00002772009446</v>
      </c>
      <c r="AE474" s="34">
        <f t="shared" si="483"/>
        <v>-0.00765562292</v>
      </c>
      <c r="AF474" s="34">
        <f t="shared" si="483"/>
        <v>-0.0179529278</v>
      </c>
      <c r="AG474" s="34">
        <f t="shared" si="483"/>
        <v>-0.04518838673</v>
      </c>
      <c r="AH474" s="34">
        <f t="shared" si="483"/>
        <v>-0.009196990672</v>
      </c>
      <c r="AI474" s="34">
        <f t="shared" si="11"/>
        <v>0.6440724607</v>
      </c>
      <c r="AJ474" s="35">
        <f t="shared" si="12"/>
        <v>0.6483516484</v>
      </c>
      <c r="AK474" s="36">
        <f t="shared" si="13"/>
        <v>0.00427918769</v>
      </c>
      <c r="AL474" s="37">
        <f t="shared" si="14"/>
        <v>59</v>
      </c>
      <c r="AM474" s="37">
        <f t="shared" si="15"/>
        <v>59</v>
      </c>
      <c r="AN474" s="37">
        <f t="shared" si="16"/>
        <v>0</v>
      </c>
    </row>
    <row r="475">
      <c r="A475" s="15">
        <f t="shared" si="17"/>
        <v>469</v>
      </c>
      <c r="B475" s="15">
        <v>6.0</v>
      </c>
      <c r="C475" s="15" t="s">
        <v>516</v>
      </c>
      <c r="D475" s="16">
        <v>583.0</v>
      </c>
      <c r="E475" s="17">
        <v>2.0</v>
      </c>
      <c r="F475" s="17">
        <v>5.0</v>
      </c>
      <c r="G475" s="17">
        <v>15.0</v>
      </c>
      <c r="H475" s="18">
        <v>3.0</v>
      </c>
      <c r="I475" s="18">
        <v>2.0</v>
      </c>
      <c r="J475" s="18">
        <v>20.0</v>
      </c>
      <c r="K475" s="19">
        <v>7.0</v>
      </c>
      <c r="L475" s="19">
        <v>22.0</v>
      </c>
      <c r="M475" s="19">
        <v>49.0</v>
      </c>
      <c r="N475" s="20">
        <v>3.0</v>
      </c>
      <c r="O475" s="20">
        <v>3.0</v>
      </c>
      <c r="P475" s="20">
        <v>28.0</v>
      </c>
      <c r="Q475" s="29">
        <f t="shared" si="2"/>
        <v>141</v>
      </c>
      <c r="R475" s="30">
        <f t="shared" si="3"/>
        <v>29</v>
      </c>
      <c r="S475" s="30">
        <f t="shared" si="4"/>
        <v>35</v>
      </c>
      <c r="T475" s="30">
        <f t="shared" si="5"/>
        <v>49</v>
      </c>
      <c r="U475" s="30">
        <f t="shared" si="6"/>
        <v>28</v>
      </c>
      <c r="V475" s="31">
        <f t="shared" si="7"/>
        <v>0.5833333333</v>
      </c>
      <c r="W475" s="32">
        <f t="shared" si="8"/>
        <v>0.04974271012</v>
      </c>
      <c r="X475" s="33">
        <f t="shared" si="9"/>
        <v>0.04802744425</v>
      </c>
      <c r="Y475" s="34">
        <f t="shared" ref="Y475:AH475" si="484">Y$2*POWER($V475,Y$3)*POWER($W475,Y$4)*POWER($X475,Y$5)</f>
        <v>0.1283647541</v>
      </c>
      <c r="Z475" s="34">
        <f t="shared" si="484"/>
        <v>-0.1583636961</v>
      </c>
      <c r="AA475" s="34">
        <f t="shared" si="484"/>
        <v>0.2249180799</v>
      </c>
      <c r="AB475" s="34">
        <f t="shared" si="484"/>
        <v>0.4701910635</v>
      </c>
      <c r="AC475" s="34">
        <f t="shared" si="484"/>
        <v>0.04846617892</v>
      </c>
      <c r="AD475" s="34">
        <f t="shared" si="484"/>
        <v>0.0001751457937</v>
      </c>
      <c r="AE475" s="34">
        <f t="shared" si="484"/>
        <v>-0.0239601954</v>
      </c>
      <c r="AF475" s="34">
        <f t="shared" si="484"/>
        <v>-0.05922083525</v>
      </c>
      <c r="AG475" s="34">
        <f t="shared" si="484"/>
        <v>-0.07383646505</v>
      </c>
      <c r="AH475" s="34">
        <f t="shared" si="484"/>
        <v>-0.007845561728</v>
      </c>
      <c r="AI475" s="34">
        <f t="shared" si="11"/>
        <v>0.5488884687</v>
      </c>
      <c r="AJ475" s="35">
        <f t="shared" si="12"/>
        <v>0.5531914894</v>
      </c>
      <c r="AK475" s="36">
        <f t="shared" si="13"/>
        <v>0.004303020644</v>
      </c>
      <c r="AL475" s="37">
        <f t="shared" si="14"/>
        <v>78</v>
      </c>
      <c r="AM475" s="37">
        <f t="shared" si="15"/>
        <v>78</v>
      </c>
      <c r="AN475" s="37">
        <f t="shared" si="16"/>
        <v>0</v>
      </c>
    </row>
    <row r="476">
      <c r="A476" s="15">
        <f t="shared" si="17"/>
        <v>470</v>
      </c>
      <c r="B476" s="15">
        <v>8.0</v>
      </c>
      <c r="C476" s="15" t="s">
        <v>517</v>
      </c>
      <c r="D476" s="16">
        <v>707.0</v>
      </c>
      <c r="E476" s="17">
        <v>12.0</v>
      </c>
      <c r="F476" s="17">
        <v>4.0</v>
      </c>
      <c r="G476" s="17">
        <v>29.0</v>
      </c>
      <c r="H476" s="18">
        <v>3.0</v>
      </c>
      <c r="I476" s="18">
        <v>1.0</v>
      </c>
      <c r="J476" s="18">
        <v>21.0</v>
      </c>
      <c r="K476" s="19">
        <v>13.0</v>
      </c>
      <c r="L476" s="19">
        <v>11.0</v>
      </c>
      <c r="M476" s="19">
        <v>24.0</v>
      </c>
      <c r="N476" s="20">
        <v>4.0</v>
      </c>
      <c r="O476" s="20">
        <v>3.0</v>
      </c>
      <c r="P476" s="20">
        <v>39.0</v>
      </c>
      <c r="Q476" s="29">
        <f t="shared" si="2"/>
        <v>137</v>
      </c>
      <c r="R476" s="30">
        <f t="shared" si="3"/>
        <v>24</v>
      </c>
      <c r="S476" s="30">
        <f t="shared" si="4"/>
        <v>50</v>
      </c>
      <c r="T476" s="30">
        <f t="shared" si="5"/>
        <v>24</v>
      </c>
      <c r="U476" s="30">
        <f t="shared" si="6"/>
        <v>39</v>
      </c>
      <c r="V476" s="31">
        <f t="shared" si="7"/>
        <v>0.3243243243</v>
      </c>
      <c r="W476" s="32">
        <f t="shared" si="8"/>
        <v>0.03394625177</v>
      </c>
      <c r="X476" s="33">
        <f t="shared" si="9"/>
        <v>0.05516265912</v>
      </c>
      <c r="Y476" s="34">
        <f t="shared" ref="Y476:AH476" si="485">Y$2*POWER($V476,Y$3)*POWER($W476,Y$4)*POWER($X476,Y$5)</f>
        <v>0.1283647541</v>
      </c>
      <c r="Z476" s="34">
        <f t="shared" si="485"/>
        <v>-0.1818910567</v>
      </c>
      <c r="AA476" s="34">
        <f t="shared" si="485"/>
        <v>0.153492356</v>
      </c>
      <c r="AB476" s="34">
        <f t="shared" si="485"/>
        <v>0.2614189697</v>
      </c>
      <c r="AC476" s="34">
        <f t="shared" si="485"/>
        <v>0.06393669963</v>
      </c>
      <c r="AD476" s="34">
        <f t="shared" si="485"/>
        <v>0.0001372833326</v>
      </c>
      <c r="AE476" s="34">
        <f t="shared" si="485"/>
        <v>-0.01115873914</v>
      </c>
      <c r="AF476" s="34">
        <f t="shared" si="485"/>
        <v>-0.03781751371</v>
      </c>
      <c r="AG476" s="34">
        <f t="shared" si="485"/>
        <v>-0.02801534721</v>
      </c>
      <c r="AH476" s="34">
        <f t="shared" si="485"/>
        <v>-0.002425210835</v>
      </c>
      <c r="AI476" s="34">
        <f t="shared" si="11"/>
        <v>0.3460421951</v>
      </c>
      <c r="AJ476" s="35">
        <f t="shared" si="12"/>
        <v>0.3503649635</v>
      </c>
      <c r="AK476" s="36">
        <f t="shared" si="13"/>
        <v>0.004322768398</v>
      </c>
      <c r="AL476" s="37">
        <f t="shared" si="14"/>
        <v>48</v>
      </c>
      <c r="AM476" s="37">
        <f t="shared" si="15"/>
        <v>48</v>
      </c>
      <c r="AN476" s="37">
        <f t="shared" si="16"/>
        <v>0</v>
      </c>
    </row>
    <row r="477">
      <c r="A477" s="15">
        <f t="shared" si="17"/>
        <v>471</v>
      </c>
      <c r="B477" s="15">
        <v>3.0</v>
      </c>
      <c r="C477" s="15" t="s">
        <v>518</v>
      </c>
      <c r="D477" s="16">
        <v>662.0</v>
      </c>
      <c r="E477" s="17">
        <v>0.0</v>
      </c>
      <c r="F477" s="17">
        <v>5.0</v>
      </c>
      <c r="G477" s="17">
        <v>9.0</v>
      </c>
      <c r="H477" s="18">
        <v>2.0</v>
      </c>
      <c r="I477" s="18">
        <v>6.0</v>
      </c>
      <c r="J477" s="18">
        <v>5.0</v>
      </c>
      <c r="K477" s="19">
        <v>5.0</v>
      </c>
      <c r="L477" s="19">
        <v>12.0</v>
      </c>
      <c r="M477" s="19">
        <v>24.0</v>
      </c>
      <c r="N477" s="20">
        <v>0.0</v>
      </c>
      <c r="O477" s="20">
        <v>4.0</v>
      </c>
      <c r="P477" s="20">
        <v>11.0</v>
      </c>
      <c r="Q477" s="29">
        <f t="shared" si="2"/>
        <v>66</v>
      </c>
      <c r="R477" s="30">
        <f t="shared" si="3"/>
        <v>17</v>
      </c>
      <c r="S477" s="30">
        <f t="shared" si="4"/>
        <v>14</v>
      </c>
      <c r="T477" s="30">
        <f t="shared" si="5"/>
        <v>24</v>
      </c>
      <c r="U477" s="30">
        <f t="shared" si="6"/>
        <v>11</v>
      </c>
      <c r="V477" s="31">
        <f t="shared" si="7"/>
        <v>0.6315789474</v>
      </c>
      <c r="W477" s="32">
        <f t="shared" si="8"/>
        <v>0.02567975831</v>
      </c>
      <c r="X477" s="33">
        <f t="shared" si="9"/>
        <v>0.0166163142</v>
      </c>
      <c r="Y477" s="34">
        <f t="shared" ref="Y477:AH477" si="486">Y$2*POWER($V477,Y$3)*POWER($W477,Y$4)*POWER($X477,Y$5)</f>
        <v>0.1283647541</v>
      </c>
      <c r="Z477" s="34">
        <f t="shared" si="486"/>
        <v>-0.05478994299</v>
      </c>
      <c r="AA477" s="34">
        <f t="shared" si="486"/>
        <v>0.1161143395</v>
      </c>
      <c r="AB477" s="34">
        <f t="shared" si="486"/>
        <v>0.5090790462</v>
      </c>
      <c r="AC477" s="34">
        <f t="shared" si="486"/>
        <v>0.00580135203</v>
      </c>
      <c r="AD477" s="34">
        <f t="shared" si="486"/>
        <v>0.00003128285774</v>
      </c>
      <c r="AE477" s="34">
        <f t="shared" si="486"/>
        <v>-0.006385770896</v>
      </c>
      <c r="AF477" s="34">
        <f t="shared" si="486"/>
        <v>-0.02218352711</v>
      </c>
      <c r="AG477" s="34">
        <f t="shared" si="486"/>
        <v>-0.04127083317</v>
      </c>
      <c r="AH477" s="34">
        <f t="shared" si="486"/>
        <v>-0.009196990672</v>
      </c>
      <c r="AI477" s="34">
        <f t="shared" si="11"/>
        <v>0.6255637099</v>
      </c>
      <c r="AJ477" s="35">
        <f t="shared" si="12"/>
        <v>0.6212121212</v>
      </c>
      <c r="AK477" s="36">
        <f t="shared" si="13"/>
        <v>0.004351588698</v>
      </c>
      <c r="AL477" s="37">
        <f t="shared" si="14"/>
        <v>41</v>
      </c>
      <c r="AM477" s="37">
        <f t="shared" si="15"/>
        <v>41</v>
      </c>
      <c r="AN477" s="37">
        <f t="shared" si="16"/>
        <v>0</v>
      </c>
    </row>
    <row r="478">
      <c r="A478" s="15">
        <f t="shared" si="17"/>
        <v>472</v>
      </c>
      <c r="B478" s="15">
        <v>11.0</v>
      </c>
      <c r="C478" s="15" t="s">
        <v>519</v>
      </c>
      <c r="D478" s="16">
        <v>602.0</v>
      </c>
      <c r="E478" s="17">
        <v>0.0</v>
      </c>
      <c r="F478" s="17">
        <v>2.0</v>
      </c>
      <c r="G478" s="17">
        <v>11.0</v>
      </c>
      <c r="H478" s="18">
        <v>0.0</v>
      </c>
      <c r="I478" s="18">
        <v>0.0</v>
      </c>
      <c r="J478" s="18">
        <v>8.0</v>
      </c>
      <c r="K478" s="19">
        <v>9.0</v>
      </c>
      <c r="L478" s="19">
        <v>6.0</v>
      </c>
      <c r="M478" s="19">
        <v>36.0</v>
      </c>
      <c r="N478" s="20">
        <v>3.0</v>
      </c>
      <c r="O478" s="20">
        <v>0.0</v>
      </c>
      <c r="P478" s="20">
        <v>6.0</v>
      </c>
      <c r="Q478" s="29">
        <f t="shared" si="2"/>
        <v>76</v>
      </c>
      <c r="R478" s="30">
        <f t="shared" si="3"/>
        <v>15</v>
      </c>
      <c r="S478" s="30">
        <f t="shared" si="4"/>
        <v>19</v>
      </c>
      <c r="T478" s="30">
        <f t="shared" si="5"/>
        <v>36</v>
      </c>
      <c r="U478" s="30">
        <f t="shared" si="6"/>
        <v>6</v>
      </c>
      <c r="V478" s="31">
        <f t="shared" si="7"/>
        <v>0.6545454545</v>
      </c>
      <c r="W478" s="32">
        <f t="shared" si="8"/>
        <v>0.02491694352</v>
      </c>
      <c r="X478" s="33">
        <f t="shared" si="9"/>
        <v>0.009966777409</v>
      </c>
      <c r="Y478" s="34">
        <f t="shared" ref="Y478:AH478" si="487">Y$2*POWER($V478,Y$3)*POWER($W478,Y$4)*POWER($X478,Y$5)</f>
        <v>0.1283647541</v>
      </c>
      <c r="Z478" s="34">
        <f t="shared" si="487"/>
        <v>-0.03286403708</v>
      </c>
      <c r="AA478" s="34">
        <f t="shared" si="487"/>
        <v>0.1126651741</v>
      </c>
      <c r="AB478" s="34">
        <f t="shared" si="487"/>
        <v>0.5275910115</v>
      </c>
      <c r="AC478" s="34">
        <f t="shared" si="487"/>
        <v>0.002087225377</v>
      </c>
      <c r="AD478" s="34">
        <f t="shared" si="487"/>
        <v>0.00001820666155</v>
      </c>
      <c r="AE478" s="34">
        <f t="shared" si="487"/>
        <v>-0.006012028143</v>
      </c>
      <c r="AF478" s="34">
        <f t="shared" si="487"/>
        <v>-0.01378995434</v>
      </c>
      <c r="AG478" s="34">
        <f t="shared" si="487"/>
        <v>-0.04150106469</v>
      </c>
      <c r="AH478" s="34">
        <f t="shared" si="487"/>
        <v>-0.009878024031</v>
      </c>
      <c r="AI478" s="34">
        <f t="shared" si="11"/>
        <v>0.6666812635</v>
      </c>
      <c r="AJ478" s="35">
        <f t="shared" si="12"/>
        <v>0.6710526316</v>
      </c>
      <c r="AK478" s="36">
        <f t="shared" si="13"/>
        <v>0.004371368106</v>
      </c>
      <c r="AL478" s="37">
        <f t="shared" si="14"/>
        <v>51</v>
      </c>
      <c r="AM478" s="37">
        <f t="shared" si="15"/>
        <v>51</v>
      </c>
      <c r="AN478" s="37">
        <f t="shared" si="16"/>
        <v>0</v>
      </c>
    </row>
    <row r="479">
      <c r="A479" s="15">
        <f t="shared" si="17"/>
        <v>473</v>
      </c>
      <c r="B479" s="15">
        <v>6.0</v>
      </c>
      <c r="C479" s="15" t="s">
        <v>520</v>
      </c>
      <c r="D479" s="16">
        <v>602.0</v>
      </c>
      <c r="E479" s="17">
        <v>5.0</v>
      </c>
      <c r="F479" s="17">
        <v>4.0</v>
      </c>
      <c r="G479" s="17">
        <v>14.0</v>
      </c>
      <c r="H479" s="18">
        <v>0.0</v>
      </c>
      <c r="I479" s="18">
        <v>2.0</v>
      </c>
      <c r="J479" s="18">
        <v>8.0</v>
      </c>
      <c r="K479" s="19">
        <v>7.0</v>
      </c>
      <c r="L479" s="19">
        <v>18.0</v>
      </c>
      <c r="M479" s="19">
        <v>41.0</v>
      </c>
      <c r="N479" s="20">
        <v>1.0</v>
      </c>
      <c r="O479" s="20">
        <v>0.0</v>
      </c>
      <c r="P479" s="20">
        <v>27.0</v>
      </c>
      <c r="Q479" s="29">
        <f t="shared" si="2"/>
        <v>115</v>
      </c>
      <c r="R479" s="30">
        <f t="shared" si="3"/>
        <v>25</v>
      </c>
      <c r="S479" s="30">
        <f t="shared" si="4"/>
        <v>22</v>
      </c>
      <c r="T479" s="30">
        <f t="shared" si="5"/>
        <v>41</v>
      </c>
      <c r="U479" s="30">
        <f t="shared" si="6"/>
        <v>27</v>
      </c>
      <c r="V479" s="31">
        <f t="shared" si="7"/>
        <v>0.6507936508</v>
      </c>
      <c r="W479" s="32">
        <f t="shared" si="8"/>
        <v>0.0415282392</v>
      </c>
      <c r="X479" s="33">
        <f t="shared" si="9"/>
        <v>0.04485049834</v>
      </c>
      <c r="Y479" s="34">
        <f t="shared" ref="Y479:AH479" si="488">Y$2*POWER($V479,Y$3)*POWER($W479,Y$4)*POWER($X479,Y$5)</f>
        <v>0.1283647541</v>
      </c>
      <c r="Z479" s="34">
        <f t="shared" si="488"/>
        <v>-0.1478881669</v>
      </c>
      <c r="AA479" s="34">
        <f t="shared" si="488"/>
        <v>0.1877752901</v>
      </c>
      <c r="AB479" s="34">
        <f t="shared" si="488"/>
        <v>0.5245669008</v>
      </c>
      <c r="AC479" s="34">
        <f t="shared" si="488"/>
        <v>0.04226631388</v>
      </c>
      <c r="AD479" s="34">
        <f t="shared" si="488"/>
        <v>0.0001365499616</v>
      </c>
      <c r="AE479" s="34">
        <f t="shared" si="488"/>
        <v>-0.01670007817</v>
      </c>
      <c r="AF479" s="34">
        <f t="shared" si="488"/>
        <v>-0.06169910127</v>
      </c>
      <c r="AG479" s="34">
        <f t="shared" si="488"/>
        <v>-0.06877197301</v>
      </c>
      <c r="AH479" s="34">
        <f t="shared" si="488"/>
        <v>-0.009765108438</v>
      </c>
      <c r="AI479" s="34">
        <f t="shared" si="11"/>
        <v>0.5782853811</v>
      </c>
      <c r="AJ479" s="35">
        <f t="shared" si="12"/>
        <v>0.5739130435</v>
      </c>
      <c r="AK479" s="36">
        <f t="shared" si="13"/>
        <v>0.004372337637</v>
      </c>
      <c r="AL479" s="37">
        <f t="shared" si="14"/>
        <v>66</v>
      </c>
      <c r="AM479" s="37">
        <f t="shared" si="15"/>
        <v>66</v>
      </c>
      <c r="AN479" s="37">
        <f t="shared" si="16"/>
        <v>0</v>
      </c>
    </row>
    <row r="480">
      <c r="A480" s="15">
        <f t="shared" si="17"/>
        <v>474</v>
      </c>
      <c r="B480" s="15">
        <v>6.0</v>
      </c>
      <c r="C480" s="15" t="s">
        <v>521</v>
      </c>
      <c r="D480" s="16">
        <v>725.0</v>
      </c>
      <c r="E480" s="17">
        <v>2.0</v>
      </c>
      <c r="F480" s="17">
        <v>5.0</v>
      </c>
      <c r="G480" s="17">
        <v>21.0</v>
      </c>
      <c r="H480" s="18">
        <v>4.0</v>
      </c>
      <c r="I480" s="18">
        <v>2.0</v>
      </c>
      <c r="J480" s="18">
        <v>18.0</v>
      </c>
      <c r="K480" s="19">
        <v>26.0</v>
      </c>
      <c r="L480" s="19">
        <v>26.0</v>
      </c>
      <c r="M480" s="19">
        <v>76.0</v>
      </c>
      <c r="N480" s="20">
        <v>7.0</v>
      </c>
      <c r="O480" s="20">
        <v>1.0</v>
      </c>
      <c r="P480" s="20">
        <v>32.0</v>
      </c>
      <c r="Q480" s="29">
        <f t="shared" si="2"/>
        <v>199</v>
      </c>
      <c r="R480" s="30">
        <f t="shared" si="3"/>
        <v>52</v>
      </c>
      <c r="S480" s="30">
        <f t="shared" si="4"/>
        <v>39</v>
      </c>
      <c r="T480" s="30">
        <f t="shared" si="5"/>
        <v>76</v>
      </c>
      <c r="U480" s="30">
        <f t="shared" si="6"/>
        <v>32</v>
      </c>
      <c r="V480" s="31">
        <f t="shared" si="7"/>
        <v>0.6608695652</v>
      </c>
      <c r="W480" s="32">
        <f t="shared" si="8"/>
        <v>0.07172413793</v>
      </c>
      <c r="X480" s="33">
        <f t="shared" si="9"/>
        <v>0.04413793103</v>
      </c>
      <c r="Y480" s="34">
        <f t="shared" ref="Y480:AH480" si="489">Y$2*POWER($V480,Y$3)*POWER($W480,Y$4)*POWER($X480,Y$5)</f>
        <v>0.1283647541</v>
      </c>
      <c r="Z480" s="34">
        <f t="shared" si="489"/>
        <v>-0.1455385771</v>
      </c>
      <c r="AA480" s="34">
        <f t="shared" si="489"/>
        <v>0.3243099411</v>
      </c>
      <c r="AB480" s="34">
        <f t="shared" si="489"/>
        <v>0.5326885092</v>
      </c>
      <c r="AC480" s="34">
        <f t="shared" si="489"/>
        <v>0.04093396101</v>
      </c>
      <c r="AD480" s="34">
        <f t="shared" si="489"/>
        <v>0.0002320908937</v>
      </c>
      <c r="AE480" s="34">
        <f t="shared" si="489"/>
        <v>-0.04981523041</v>
      </c>
      <c r="AF480" s="34">
        <f t="shared" si="489"/>
        <v>-0.06165892966</v>
      </c>
      <c r="AG480" s="34">
        <f t="shared" si="489"/>
        <v>-0.1206162296</v>
      </c>
      <c r="AH480" s="34">
        <f t="shared" si="489"/>
        <v>-0.01006982585</v>
      </c>
      <c r="AI480" s="34">
        <f t="shared" si="11"/>
        <v>0.6388304638</v>
      </c>
      <c r="AJ480" s="35">
        <f t="shared" si="12"/>
        <v>0.6432160804</v>
      </c>
      <c r="AK480" s="36">
        <f t="shared" si="13"/>
        <v>0.004385616645</v>
      </c>
      <c r="AL480" s="37">
        <f t="shared" si="14"/>
        <v>128</v>
      </c>
      <c r="AM480" s="37">
        <f t="shared" si="15"/>
        <v>128</v>
      </c>
      <c r="AN480" s="37">
        <f t="shared" si="16"/>
        <v>0</v>
      </c>
    </row>
    <row r="481">
      <c r="A481" s="15">
        <f t="shared" si="17"/>
        <v>475</v>
      </c>
      <c r="B481" s="15">
        <v>8.0</v>
      </c>
      <c r="C481" s="15" t="s">
        <v>522</v>
      </c>
      <c r="D481" s="16">
        <v>551.0</v>
      </c>
      <c r="E481" s="17">
        <v>6.0</v>
      </c>
      <c r="F481" s="17">
        <v>2.0</v>
      </c>
      <c r="G481" s="17">
        <v>7.0</v>
      </c>
      <c r="H481" s="18">
        <v>3.0</v>
      </c>
      <c r="I481" s="18">
        <v>0.0</v>
      </c>
      <c r="J481" s="18">
        <v>9.0</v>
      </c>
      <c r="K481" s="19">
        <v>20.0</v>
      </c>
      <c r="L481" s="19">
        <v>7.0</v>
      </c>
      <c r="M481" s="19">
        <v>33.0</v>
      </c>
      <c r="N481" s="20">
        <v>3.0</v>
      </c>
      <c r="O481" s="20">
        <v>0.0</v>
      </c>
      <c r="P481" s="20">
        <v>17.0</v>
      </c>
      <c r="Q481" s="29">
        <f t="shared" si="2"/>
        <v>93</v>
      </c>
      <c r="R481" s="30">
        <f t="shared" si="3"/>
        <v>27</v>
      </c>
      <c r="S481" s="30">
        <f t="shared" si="4"/>
        <v>16</v>
      </c>
      <c r="T481" s="30">
        <f t="shared" si="5"/>
        <v>33</v>
      </c>
      <c r="U481" s="30">
        <f t="shared" si="6"/>
        <v>17</v>
      </c>
      <c r="V481" s="31">
        <f t="shared" si="7"/>
        <v>0.6734693878</v>
      </c>
      <c r="W481" s="32">
        <f t="shared" si="8"/>
        <v>0.04900181488</v>
      </c>
      <c r="X481" s="33">
        <f t="shared" si="9"/>
        <v>0.03085299456</v>
      </c>
      <c r="Y481" s="34">
        <f t="shared" ref="Y481:AH481" si="490">Y$2*POWER($V481,Y$3)*POWER($W481,Y$4)*POWER($X481,Y$5)</f>
        <v>0.1283647541</v>
      </c>
      <c r="Z481" s="34">
        <f t="shared" si="490"/>
        <v>-0.1017333804</v>
      </c>
      <c r="AA481" s="34">
        <f t="shared" si="490"/>
        <v>0.2215680265</v>
      </c>
      <c r="AB481" s="34">
        <f t="shared" si="490"/>
        <v>0.5428444932</v>
      </c>
      <c r="AC481" s="34">
        <f t="shared" si="490"/>
        <v>0.02000112726</v>
      </c>
      <c r="AD481" s="34">
        <f t="shared" si="490"/>
        <v>0.0001108384081</v>
      </c>
      <c r="AE481" s="34">
        <f t="shared" si="490"/>
        <v>-0.0232517583</v>
      </c>
      <c r="AF481" s="34">
        <f t="shared" si="490"/>
        <v>-0.04392213477</v>
      </c>
      <c r="AG481" s="34">
        <f t="shared" si="490"/>
        <v>-0.08397590339</v>
      </c>
      <c r="AH481" s="34">
        <f t="shared" si="490"/>
        <v>-0.01045745912</v>
      </c>
      <c r="AI481" s="34">
        <f t="shared" si="11"/>
        <v>0.6495486035</v>
      </c>
      <c r="AJ481" s="35">
        <f t="shared" si="12"/>
        <v>0.6451612903</v>
      </c>
      <c r="AK481" s="36">
        <f t="shared" si="13"/>
        <v>0.004387313216</v>
      </c>
      <c r="AL481" s="37">
        <f t="shared" si="14"/>
        <v>60</v>
      </c>
      <c r="AM481" s="37">
        <f t="shared" si="15"/>
        <v>60</v>
      </c>
      <c r="AN481" s="37">
        <f t="shared" si="16"/>
        <v>0</v>
      </c>
    </row>
    <row r="482">
      <c r="A482" s="15">
        <f t="shared" si="17"/>
        <v>476</v>
      </c>
      <c r="B482" s="15">
        <v>11.0</v>
      </c>
      <c r="C482" s="15" t="s">
        <v>523</v>
      </c>
      <c r="D482" s="16">
        <v>560.0</v>
      </c>
      <c r="E482" s="17">
        <v>0.0</v>
      </c>
      <c r="F482" s="17">
        <v>0.0</v>
      </c>
      <c r="G482" s="17">
        <v>13.0</v>
      </c>
      <c r="H482" s="18">
        <v>0.0</v>
      </c>
      <c r="I482" s="18">
        <v>1.0</v>
      </c>
      <c r="J482" s="18">
        <v>14.0</v>
      </c>
      <c r="K482" s="19">
        <v>1.0</v>
      </c>
      <c r="L482" s="19">
        <v>11.0</v>
      </c>
      <c r="M482" s="19">
        <v>12.0</v>
      </c>
      <c r="N482" s="20">
        <v>0.0</v>
      </c>
      <c r="O482" s="20">
        <v>0.0</v>
      </c>
      <c r="P482" s="20">
        <v>15.0</v>
      </c>
      <c r="Q482" s="29">
        <f t="shared" si="2"/>
        <v>66</v>
      </c>
      <c r="R482" s="30">
        <f t="shared" si="3"/>
        <v>12</v>
      </c>
      <c r="S482" s="30">
        <f t="shared" si="4"/>
        <v>27</v>
      </c>
      <c r="T482" s="30">
        <f t="shared" si="5"/>
        <v>12</v>
      </c>
      <c r="U482" s="30">
        <f t="shared" si="6"/>
        <v>15</v>
      </c>
      <c r="V482" s="31">
        <f t="shared" si="7"/>
        <v>0.3076923077</v>
      </c>
      <c r="W482" s="32">
        <f t="shared" si="8"/>
        <v>0.02142857143</v>
      </c>
      <c r="X482" s="33">
        <f t="shared" si="9"/>
        <v>0.02678571429</v>
      </c>
      <c r="Y482" s="34">
        <f t="shared" ref="Y482:AH482" si="491">Y$2*POWER($V482,Y$3)*POWER($W482,Y$4)*POWER($X482,Y$5)</f>
        <v>0.1283647541</v>
      </c>
      <c r="Z482" s="34">
        <f t="shared" si="491"/>
        <v>-0.08832209965</v>
      </c>
      <c r="AA482" s="34">
        <f t="shared" si="491"/>
        <v>0.0968920497</v>
      </c>
      <c r="AB482" s="34">
        <f t="shared" si="491"/>
        <v>0.2480128687</v>
      </c>
      <c r="AC482" s="34">
        <f t="shared" si="491"/>
        <v>0.01507531141</v>
      </c>
      <c r="AD482" s="34">
        <f t="shared" si="491"/>
        <v>0.0000420801465</v>
      </c>
      <c r="AE482" s="34">
        <f t="shared" si="491"/>
        <v>-0.004446496014</v>
      </c>
      <c r="AF482" s="34">
        <f t="shared" si="491"/>
        <v>-0.01742160364</v>
      </c>
      <c r="AG482" s="34">
        <f t="shared" si="491"/>
        <v>-0.01677778085</v>
      </c>
      <c r="AH482" s="34">
        <f t="shared" si="491"/>
        <v>-0.0021828492</v>
      </c>
      <c r="AI482" s="34">
        <f t="shared" si="11"/>
        <v>0.3592362347</v>
      </c>
      <c r="AJ482" s="35">
        <f t="shared" si="12"/>
        <v>0.3636363636</v>
      </c>
      <c r="AK482" s="36">
        <f t="shared" si="13"/>
        <v>0.004400128962</v>
      </c>
      <c r="AL482" s="37">
        <f t="shared" si="14"/>
        <v>24</v>
      </c>
      <c r="AM482" s="37">
        <f t="shared" si="15"/>
        <v>24</v>
      </c>
      <c r="AN482" s="37">
        <f t="shared" si="16"/>
        <v>0</v>
      </c>
    </row>
    <row r="483">
      <c r="A483" s="15">
        <f t="shared" si="17"/>
        <v>477</v>
      </c>
      <c r="B483" s="15">
        <v>11.0</v>
      </c>
      <c r="C483" s="15" t="s">
        <v>524</v>
      </c>
      <c r="D483" s="16">
        <v>536.0</v>
      </c>
      <c r="E483" s="17">
        <v>2.0</v>
      </c>
      <c r="F483" s="17">
        <v>4.0</v>
      </c>
      <c r="G483" s="17">
        <v>8.0</v>
      </c>
      <c r="H483" s="18">
        <v>2.0</v>
      </c>
      <c r="I483" s="18">
        <v>1.0</v>
      </c>
      <c r="J483" s="18">
        <v>17.0</v>
      </c>
      <c r="K483" s="19">
        <v>5.0</v>
      </c>
      <c r="L483" s="19">
        <v>7.0</v>
      </c>
      <c r="M483" s="19">
        <v>21.0</v>
      </c>
      <c r="N483" s="20">
        <v>0.0</v>
      </c>
      <c r="O483" s="20">
        <v>2.0</v>
      </c>
      <c r="P483" s="20">
        <v>10.0</v>
      </c>
      <c r="Q483" s="29">
        <f t="shared" si="2"/>
        <v>68</v>
      </c>
      <c r="R483" s="30">
        <f t="shared" si="3"/>
        <v>12</v>
      </c>
      <c r="S483" s="30">
        <f t="shared" si="4"/>
        <v>25</v>
      </c>
      <c r="T483" s="30">
        <f t="shared" si="5"/>
        <v>21</v>
      </c>
      <c r="U483" s="30">
        <f t="shared" si="6"/>
        <v>10</v>
      </c>
      <c r="V483" s="31">
        <f t="shared" si="7"/>
        <v>0.4565217391</v>
      </c>
      <c r="W483" s="32">
        <f t="shared" si="8"/>
        <v>0.0223880597</v>
      </c>
      <c r="X483" s="33">
        <f t="shared" si="9"/>
        <v>0.01865671642</v>
      </c>
      <c r="Y483" s="34">
        <f t="shared" ref="Y483:AH483" si="492">Y$2*POWER($V483,Y$3)*POWER($W483,Y$4)*POWER($X483,Y$5)</f>
        <v>0.1283647541</v>
      </c>
      <c r="Z483" s="34">
        <f t="shared" si="492"/>
        <v>-0.06151788035</v>
      </c>
      <c r="AA483" s="34">
        <f t="shared" si="492"/>
        <v>0.1012304997</v>
      </c>
      <c r="AB483" s="34">
        <f t="shared" si="492"/>
        <v>0.3679756149</v>
      </c>
      <c r="AC483" s="34">
        <f t="shared" si="492"/>
        <v>0.007313583913</v>
      </c>
      <c r="AD483" s="34">
        <f t="shared" si="492"/>
        <v>0.0000306219229</v>
      </c>
      <c r="AE483" s="34">
        <f t="shared" si="492"/>
        <v>-0.004853604471</v>
      </c>
      <c r="AF483" s="34">
        <f t="shared" si="492"/>
        <v>-0.01800383115</v>
      </c>
      <c r="AG483" s="34">
        <f t="shared" si="492"/>
        <v>-0.02600773784</v>
      </c>
      <c r="AH483" s="34">
        <f t="shared" si="492"/>
        <v>-0.004805221172</v>
      </c>
      <c r="AI483" s="34">
        <f t="shared" si="11"/>
        <v>0.4897267996</v>
      </c>
      <c r="AJ483" s="35">
        <f t="shared" si="12"/>
        <v>0.4852941176</v>
      </c>
      <c r="AK483" s="36">
        <f t="shared" si="13"/>
        <v>0.004432681928</v>
      </c>
      <c r="AL483" s="37">
        <f t="shared" si="14"/>
        <v>33</v>
      </c>
      <c r="AM483" s="37">
        <f t="shared" si="15"/>
        <v>33</v>
      </c>
      <c r="AN483" s="37">
        <f t="shared" si="16"/>
        <v>0</v>
      </c>
    </row>
    <row r="484">
      <c r="A484" s="15">
        <f t="shared" si="17"/>
        <v>478</v>
      </c>
      <c r="B484" s="15">
        <v>6.0</v>
      </c>
      <c r="C484" s="15" t="s">
        <v>525</v>
      </c>
      <c r="D484" s="16">
        <v>879.0</v>
      </c>
      <c r="E484" s="17">
        <v>6.0</v>
      </c>
      <c r="F484" s="17">
        <v>3.0</v>
      </c>
      <c r="G484" s="17">
        <v>22.0</v>
      </c>
      <c r="H484" s="18">
        <v>5.0</v>
      </c>
      <c r="I484" s="18">
        <v>0.0</v>
      </c>
      <c r="J484" s="18">
        <v>13.0</v>
      </c>
      <c r="K484" s="19">
        <v>8.0</v>
      </c>
      <c r="L484" s="19">
        <v>15.0</v>
      </c>
      <c r="M484" s="19">
        <v>74.0</v>
      </c>
      <c r="N484" s="20">
        <v>3.0</v>
      </c>
      <c r="O484" s="20">
        <v>3.0</v>
      </c>
      <c r="P484" s="20">
        <v>36.0</v>
      </c>
      <c r="Q484" s="29">
        <f t="shared" si="2"/>
        <v>168</v>
      </c>
      <c r="R484" s="30">
        <f t="shared" si="3"/>
        <v>23</v>
      </c>
      <c r="S484" s="30">
        <f t="shared" si="4"/>
        <v>35</v>
      </c>
      <c r="T484" s="30">
        <f t="shared" si="5"/>
        <v>74</v>
      </c>
      <c r="U484" s="30">
        <f t="shared" si="6"/>
        <v>36</v>
      </c>
      <c r="V484" s="31">
        <f t="shared" si="7"/>
        <v>0.6788990826</v>
      </c>
      <c r="W484" s="32">
        <f t="shared" si="8"/>
        <v>0.02616609784</v>
      </c>
      <c r="X484" s="33">
        <f t="shared" si="9"/>
        <v>0.0409556314</v>
      </c>
      <c r="Y484" s="34">
        <f t="shared" ref="Y484:AH484" si="493">Y$2*POWER($V484,Y$3)*POWER($W484,Y$4)*POWER($X484,Y$5)</f>
        <v>0.1283647541</v>
      </c>
      <c r="Z484" s="34">
        <f t="shared" si="493"/>
        <v>-0.1350453947</v>
      </c>
      <c r="AA484" s="34">
        <f t="shared" si="493"/>
        <v>0.1183133864</v>
      </c>
      <c r="AB484" s="34">
        <f t="shared" si="493"/>
        <v>0.5472210543</v>
      </c>
      <c r="AC484" s="34">
        <f t="shared" si="493"/>
        <v>0.03524415313</v>
      </c>
      <c r="AD484" s="34">
        <f t="shared" si="493"/>
        <v>0.00007856577133</v>
      </c>
      <c r="AE484" s="34">
        <f t="shared" si="493"/>
        <v>-0.006629936841</v>
      </c>
      <c r="AF484" s="34">
        <f t="shared" si="493"/>
        <v>-0.05877425127</v>
      </c>
      <c r="AG484" s="34">
        <f t="shared" si="493"/>
        <v>-0.04520316481</v>
      </c>
      <c r="AH484" s="34">
        <f t="shared" si="493"/>
        <v>-0.01062676066</v>
      </c>
      <c r="AI484" s="34">
        <f t="shared" si="11"/>
        <v>0.5729424054</v>
      </c>
      <c r="AJ484" s="35">
        <f t="shared" si="12"/>
        <v>0.5773809524</v>
      </c>
      <c r="AK484" s="36">
        <f t="shared" si="13"/>
        <v>0.004438546935</v>
      </c>
      <c r="AL484" s="37">
        <f t="shared" si="14"/>
        <v>97</v>
      </c>
      <c r="AM484" s="37">
        <f t="shared" si="15"/>
        <v>97</v>
      </c>
      <c r="AN484" s="37">
        <f t="shared" si="16"/>
        <v>0</v>
      </c>
    </row>
    <row r="485">
      <c r="A485" s="15">
        <f t="shared" si="17"/>
        <v>479</v>
      </c>
      <c r="B485" s="15">
        <v>3.0</v>
      </c>
      <c r="C485" s="15" t="s">
        <v>526</v>
      </c>
      <c r="D485" s="16">
        <v>991.0</v>
      </c>
      <c r="E485" s="17">
        <v>8.0</v>
      </c>
      <c r="F485" s="17">
        <v>4.0</v>
      </c>
      <c r="G485" s="17">
        <v>45.0</v>
      </c>
      <c r="H485" s="18">
        <v>8.0</v>
      </c>
      <c r="I485" s="18">
        <v>4.0</v>
      </c>
      <c r="J485" s="18">
        <v>20.0</v>
      </c>
      <c r="K485" s="19">
        <v>13.0</v>
      </c>
      <c r="L485" s="19">
        <v>31.0</v>
      </c>
      <c r="M485" s="19">
        <v>41.0</v>
      </c>
      <c r="N485" s="20">
        <v>17.0</v>
      </c>
      <c r="O485" s="20">
        <v>5.0</v>
      </c>
      <c r="P485" s="20">
        <v>40.0</v>
      </c>
      <c r="Q485" s="29">
        <f t="shared" si="2"/>
        <v>190</v>
      </c>
      <c r="R485" s="30">
        <f t="shared" si="3"/>
        <v>44</v>
      </c>
      <c r="S485" s="30">
        <f t="shared" si="4"/>
        <v>65</v>
      </c>
      <c r="T485" s="30">
        <f t="shared" si="5"/>
        <v>41</v>
      </c>
      <c r="U485" s="30">
        <f t="shared" si="6"/>
        <v>40</v>
      </c>
      <c r="V485" s="31">
        <f t="shared" si="7"/>
        <v>0.3867924528</v>
      </c>
      <c r="W485" s="32">
        <f t="shared" si="8"/>
        <v>0.04439959637</v>
      </c>
      <c r="X485" s="33">
        <f t="shared" si="9"/>
        <v>0.04036326942</v>
      </c>
      <c r="Y485" s="34">
        <f t="shared" ref="Y485:AH485" si="494">Y$2*POWER($V485,Y$3)*POWER($W485,Y$4)*POWER($X485,Y$5)</f>
        <v>0.1283647541</v>
      </c>
      <c r="Z485" s="34">
        <f t="shared" si="494"/>
        <v>-0.133092165</v>
      </c>
      <c r="AA485" s="34">
        <f t="shared" si="494"/>
        <v>0.2007585019</v>
      </c>
      <c r="AB485" s="34">
        <f t="shared" si="494"/>
        <v>0.3117708939</v>
      </c>
      <c r="AC485" s="34">
        <f t="shared" si="494"/>
        <v>0.03423201799</v>
      </c>
      <c r="AD485" s="34">
        <f t="shared" si="494"/>
        <v>0.0001313851106</v>
      </c>
      <c r="AE485" s="34">
        <f t="shared" si="494"/>
        <v>-0.01908927847</v>
      </c>
      <c r="AF485" s="34">
        <f t="shared" si="494"/>
        <v>-0.03300141687</v>
      </c>
      <c r="AG485" s="34">
        <f t="shared" si="494"/>
        <v>-0.04370002373</v>
      </c>
      <c r="AH485" s="34">
        <f t="shared" si="494"/>
        <v>-0.003449422872</v>
      </c>
      <c r="AI485" s="34">
        <f t="shared" si="11"/>
        <v>0.4429252461</v>
      </c>
      <c r="AJ485" s="35">
        <f t="shared" si="12"/>
        <v>0.4473684211</v>
      </c>
      <c r="AK485" s="36">
        <f t="shared" si="13"/>
        <v>0.004443174977</v>
      </c>
      <c r="AL485" s="37">
        <f t="shared" si="14"/>
        <v>85</v>
      </c>
      <c r="AM485" s="37">
        <f t="shared" si="15"/>
        <v>85</v>
      </c>
      <c r="AN485" s="37">
        <f t="shared" si="16"/>
        <v>0</v>
      </c>
    </row>
    <row r="486">
      <c r="A486" s="15">
        <f t="shared" si="17"/>
        <v>480</v>
      </c>
      <c r="B486" s="15">
        <v>6.0</v>
      </c>
      <c r="C486" s="15" t="s">
        <v>527</v>
      </c>
      <c r="D486" s="16">
        <v>603.0</v>
      </c>
      <c r="E486" s="17">
        <v>0.0</v>
      </c>
      <c r="F486" s="17">
        <v>1.0</v>
      </c>
      <c r="G486" s="17">
        <v>17.0</v>
      </c>
      <c r="H486" s="18">
        <v>1.0</v>
      </c>
      <c r="I486" s="18">
        <v>0.0</v>
      </c>
      <c r="J486" s="18">
        <v>18.0</v>
      </c>
      <c r="K486" s="19">
        <v>15.0</v>
      </c>
      <c r="L486" s="19">
        <v>11.0</v>
      </c>
      <c r="M486" s="19">
        <v>60.0</v>
      </c>
      <c r="N486" s="20">
        <v>2.0</v>
      </c>
      <c r="O486" s="20">
        <v>0.0</v>
      </c>
      <c r="P486" s="20">
        <v>20.0</v>
      </c>
      <c r="Q486" s="29">
        <f t="shared" si="2"/>
        <v>141</v>
      </c>
      <c r="R486" s="30">
        <f t="shared" si="3"/>
        <v>26</v>
      </c>
      <c r="S486" s="30">
        <f t="shared" si="4"/>
        <v>35</v>
      </c>
      <c r="T486" s="30">
        <f t="shared" si="5"/>
        <v>60</v>
      </c>
      <c r="U486" s="30">
        <f t="shared" si="6"/>
        <v>20</v>
      </c>
      <c r="V486" s="31">
        <f t="shared" si="7"/>
        <v>0.6315789474</v>
      </c>
      <c r="W486" s="32">
        <f t="shared" si="8"/>
        <v>0.04311774461</v>
      </c>
      <c r="X486" s="33">
        <f t="shared" si="9"/>
        <v>0.03316749585</v>
      </c>
      <c r="Y486" s="34">
        <f t="shared" ref="Y486:AH486" si="495">Y$2*POWER($V486,Y$3)*POWER($W486,Y$4)*POWER($X486,Y$5)</f>
        <v>0.1283647541</v>
      </c>
      <c r="Z486" s="34">
        <f t="shared" si="495"/>
        <v>-0.1093651206</v>
      </c>
      <c r="AA486" s="34">
        <f t="shared" si="495"/>
        <v>0.1949624438</v>
      </c>
      <c r="AB486" s="34">
        <f t="shared" si="495"/>
        <v>0.5090790462</v>
      </c>
      <c r="AC486" s="34">
        <f t="shared" si="495"/>
        <v>0.02311453681</v>
      </c>
      <c r="AD486" s="34">
        <f t="shared" si="495"/>
        <v>0.0001048454315</v>
      </c>
      <c r="AE486" s="34">
        <f t="shared" si="495"/>
        <v>-0.01800294443</v>
      </c>
      <c r="AF486" s="34">
        <f t="shared" si="495"/>
        <v>-0.04428009933</v>
      </c>
      <c r="AG486" s="34">
        <f t="shared" si="495"/>
        <v>-0.06929602775</v>
      </c>
      <c r="AH486" s="34">
        <f t="shared" si="495"/>
        <v>-0.009196990672</v>
      </c>
      <c r="AI486" s="34">
        <f t="shared" si="11"/>
        <v>0.6054844436</v>
      </c>
      <c r="AJ486" s="35">
        <f t="shared" si="12"/>
        <v>0.609929078</v>
      </c>
      <c r="AK486" s="36">
        <f t="shared" si="13"/>
        <v>0.004444634416</v>
      </c>
      <c r="AL486" s="37">
        <f t="shared" si="14"/>
        <v>86</v>
      </c>
      <c r="AM486" s="37">
        <f t="shared" si="15"/>
        <v>86</v>
      </c>
      <c r="AN486" s="37">
        <f t="shared" si="16"/>
        <v>0</v>
      </c>
    </row>
    <row r="487">
      <c r="A487" s="15">
        <f t="shared" si="17"/>
        <v>481</v>
      </c>
      <c r="B487" s="15">
        <v>8.0</v>
      </c>
      <c r="C487" s="15" t="s">
        <v>528</v>
      </c>
      <c r="D487" s="16">
        <v>750.0</v>
      </c>
      <c r="E487" s="17">
        <v>2.0</v>
      </c>
      <c r="F487" s="17">
        <v>1.0</v>
      </c>
      <c r="G487" s="17">
        <v>16.0</v>
      </c>
      <c r="H487" s="18">
        <v>0.0</v>
      </c>
      <c r="I487" s="18">
        <v>1.0</v>
      </c>
      <c r="J487" s="18">
        <v>10.0</v>
      </c>
      <c r="K487" s="19">
        <v>5.0</v>
      </c>
      <c r="L487" s="19">
        <v>23.0</v>
      </c>
      <c r="M487" s="19">
        <v>24.0</v>
      </c>
      <c r="N487" s="20">
        <v>5.0</v>
      </c>
      <c r="O487" s="20">
        <v>3.0</v>
      </c>
      <c r="P487" s="20">
        <v>26.0</v>
      </c>
      <c r="Q487" s="29">
        <f t="shared" si="2"/>
        <v>104</v>
      </c>
      <c r="R487" s="30">
        <f t="shared" si="3"/>
        <v>28</v>
      </c>
      <c r="S487" s="30">
        <f t="shared" si="4"/>
        <v>26</v>
      </c>
      <c r="T487" s="30">
        <f t="shared" si="5"/>
        <v>24</v>
      </c>
      <c r="U487" s="30">
        <f t="shared" si="6"/>
        <v>26</v>
      </c>
      <c r="V487" s="31">
        <f t="shared" si="7"/>
        <v>0.48</v>
      </c>
      <c r="W487" s="32">
        <f t="shared" si="8"/>
        <v>0.03733333333</v>
      </c>
      <c r="X487" s="33">
        <f t="shared" si="9"/>
        <v>0.03466666667</v>
      </c>
      <c r="Y487" s="34">
        <f t="shared" ref="Y487:AH487" si="496">Y$2*POWER($V487,Y$3)*POWER($W487,Y$4)*POWER($X487,Y$5)</f>
        <v>0.1283647541</v>
      </c>
      <c r="Z487" s="34">
        <f t="shared" si="496"/>
        <v>-0.1143084241</v>
      </c>
      <c r="AA487" s="34">
        <f t="shared" si="496"/>
        <v>0.1688074821</v>
      </c>
      <c r="AB487" s="34">
        <f t="shared" si="496"/>
        <v>0.3869000751</v>
      </c>
      <c r="AC487" s="34">
        <f t="shared" si="496"/>
        <v>0.02525131486</v>
      </c>
      <c r="AD487" s="34">
        <f t="shared" si="496"/>
        <v>0.00009488327021</v>
      </c>
      <c r="AE487" s="34">
        <f t="shared" si="496"/>
        <v>-0.01349661953</v>
      </c>
      <c r="AF487" s="34">
        <f t="shared" si="496"/>
        <v>-0.03517398547</v>
      </c>
      <c r="AG487" s="34">
        <f t="shared" si="496"/>
        <v>-0.04559977132</v>
      </c>
      <c r="AH487" s="34">
        <f t="shared" si="496"/>
        <v>-0.005312181812</v>
      </c>
      <c r="AI487" s="34">
        <f t="shared" si="11"/>
        <v>0.4955275273</v>
      </c>
      <c r="AJ487" s="35">
        <f t="shared" si="12"/>
        <v>0.5</v>
      </c>
      <c r="AK487" s="36">
        <f t="shared" si="13"/>
        <v>0.004472472694</v>
      </c>
      <c r="AL487" s="37">
        <f t="shared" si="14"/>
        <v>52</v>
      </c>
      <c r="AM487" s="37">
        <f t="shared" si="15"/>
        <v>52</v>
      </c>
      <c r="AN487" s="37">
        <f t="shared" si="16"/>
        <v>0</v>
      </c>
    </row>
    <row r="488">
      <c r="A488" s="15">
        <f t="shared" si="17"/>
        <v>482</v>
      </c>
      <c r="B488" s="15">
        <v>11.0</v>
      </c>
      <c r="C488" s="15" t="s">
        <v>529</v>
      </c>
      <c r="D488" s="16">
        <v>721.0</v>
      </c>
      <c r="E488" s="17">
        <v>1.0</v>
      </c>
      <c r="F488" s="17">
        <v>8.0</v>
      </c>
      <c r="G488" s="17">
        <v>14.0</v>
      </c>
      <c r="H488" s="18">
        <v>0.0</v>
      </c>
      <c r="I488" s="18">
        <v>1.0</v>
      </c>
      <c r="J488" s="18">
        <v>20.0</v>
      </c>
      <c r="K488" s="19">
        <v>10.0</v>
      </c>
      <c r="L488" s="19">
        <v>9.0</v>
      </c>
      <c r="M488" s="19">
        <v>69.0</v>
      </c>
      <c r="N488" s="20">
        <v>1.0</v>
      </c>
      <c r="O488" s="20">
        <v>1.0</v>
      </c>
      <c r="P488" s="20">
        <v>13.0</v>
      </c>
      <c r="Q488" s="29">
        <f t="shared" si="2"/>
        <v>135</v>
      </c>
      <c r="R488" s="30">
        <f t="shared" si="3"/>
        <v>19</v>
      </c>
      <c r="S488" s="30">
        <f t="shared" si="4"/>
        <v>34</v>
      </c>
      <c r="T488" s="30">
        <f t="shared" si="5"/>
        <v>69</v>
      </c>
      <c r="U488" s="30">
        <f t="shared" si="6"/>
        <v>13</v>
      </c>
      <c r="V488" s="31">
        <f t="shared" si="7"/>
        <v>0.6699029126</v>
      </c>
      <c r="W488" s="32">
        <f t="shared" si="8"/>
        <v>0.02635228849</v>
      </c>
      <c r="X488" s="33">
        <f t="shared" si="9"/>
        <v>0.01803051318</v>
      </c>
      <c r="Y488" s="34">
        <f t="shared" ref="Y488:AH488" si="497">Y$2*POWER($V488,Y$3)*POWER($W488,Y$4)*POWER($X488,Y$5)</f>
        <v>0.1283647541</v>
      </c>
      <c r="Z488" s="34">
        <f t="shared" si="497"/>
        <v>-0.05945306384</v>
      </c>
      <c r="AA488" s="34">
        <f t="shared" si="497"/>
        <v>0.1191552715</v>
      </c>
      <c r="AB488" s="34">
        <f t="shared" si="497"/>
        <v>0.5399697651</v>
      </c>
      <c r="AC488" s="34">
        <f t="shared" si="497"/>
        <v>0.006830869733</v>
      </c>
      <c r="AD488" s="34">
        <f t="shared" si="497"/>
        <v>0.00003483431027</v>
      </c>
      <c r="AE488" s="34">
        <f t="shared" si="497"/>
        <v>-0.006724626098</v>
      </c>
      <c r="AF488" s="34">
        <f t="shared" si="497"/>
        <v>-0.02553219846</v>
      </c>
      <c r="AG488" s="34">
        <f t="shared" si="497"/>
        <v>-0.04492156331</v>
      </c>
      <c r="AH488" s="34">
        <f t="shared" si="497"/>
        <v>-0.01034699378</v>
      </c>
      <c r="AI488" s="34">
        <f t="shared" si="11"/>
        <v>0.6473770492</v>
      </c>
      <c r="AJ488" s="35">
        <f t="shared" si="12"/>
        <v>0.6518518519</v>
      </c>
      <c r="AK488" s="36">
        <f t="shared" si="13"/>
        <v>0.004474802659</v>
      </c>
      <c r="AL488" s="37">
        <f t="shared" si="14"/>
        <v>88</v>
      </c>
      <c r="AM488" s="37">
        <f t="shared" si="15"/>
        <v>88</v>
      </c>
      <c r="AN488" s="37">
        <f t="shared" si="16"/>
        <v>0</v>
      </c>
    </row>
    <row r="489">
      <c r="A489" s="15">
        <f t="shared" si="17"/>
        <v>483</v>
      </c>
      <c r="B489" s="15">
        <v>11.0</v>
      </c>
      <c r="C489" s="15" t="s">
        <v>530</v>
      </c>
      <c r="D489" s="16">
        <v>576.0</v>
      </c>
      <c r="E489" s="17">
        <v>2.0</v>
      </c>
      <c r="F489" s="17">
        <v>3.0</v>
      </c>
      <c r="G489" s="17">
        <v>17.0</v>
      </c>
      <c r="H489" s="18">
        <v>0.0</v>
      </c>
      <c r="I489" s="18">
        <v>1.0</v>
      </c>
      <c r="J489" s="18">
        <v>11.0</v>
      </c>
      <c r="K489" s="19">
        <v>15.0</v>
      </c>
      <c r="L489" s="19">
        <v>22.0</v>
      </c>
      <c r="M489" s="19">
        <v>52.0</v>
      </c>
      <c r="N489" s="20">
        <v>3.0</v>
      </c>
      <c r="O489" s="20">
        <v>2.0</v>
      </c>
      <c r="P489" s="20">
        <v>29.0</v>
      </c>
      <c r="Q489" s="29">
        <f t="shared" si="2"/>
        <v>146</v>
      </c>
      <c r="R489" s="30">
        <f t="shared" si="3"/>
        <v>37</v>
      </c>
      <c r="S489" s="30">
        <f t="shared" si="4"/>
        <v>28</v>
      </c>
      <c r="T489" s="30">
        <f t="shared" si="5"/>
        <v>52</v>
      </c>
      <c r="U489" s="30">
        <f t="shared" si="6"/>
        <v>29</v>
      </c>
      <c r="V489" s="31">
        <f t="shared" si="7"/>
        <v>0.65</v>
      </c>
      <c r="W489" s="32">
        <f t="shared" si="8"/>
        <v>0.06423611111</v>
      </c>
      <c r="X489" s="33">
        <f t="shared" si="9"/>
        <v>0.05034722222</v>
      </c>
      <c r="Y489" s="34">
        <f t="shared" ref="Y489:AH489" si="498">Y$2*POWER($V489,Y$3)*POWER($W489,Y$4)*POWER($X489,Y$5)</f>
        <v>0.1283647541</v>
      </c>
      <c r="Z489" s="34">
        <f t="shared" si="498"/>
        <v>-0.1660128355</v>
      </c>
      <c r="AA489" s="34">
        <f t="shared" si="498"/>
        <v>0.2904518619</v>
      </c>
      <c r="AB489" s="34">
        <f t="shared" si="498"/>
        <v>0.5239271851</v>
      </c>
      <c r="AC489" s="34">
        <f t="shared" si="498"/>
        <v>0.05326118896</v>
      </c>
      <c r="AD489" s="34">
        <f t="shared" si="498"/>
        <v>0.00023710218</v>
      </c>
      <c r="AE489" s="34">
        <f t="shared" si="498"/>
        <v>-0.03995673107</v>
      </c>
      <c r="AF489" s="34">
        <f t="shared" si="498"/>
        <v>-0.06917626808</v>
      </c>
      <c r="AG489" s="34">
        <f t="shared" si="498"/>
        <v>-0.106247142</v>
      </c>
      <c r="AH489" s="34">
        <f t="shared" si="498"/>
        <v>-0.009741305623</v>
      </c>
      <c r="AI489" s="34">
        <f t="shared" si="11"/>
        <v>0.60510781</v>
      </c>
      <c r="AJ489" s="35">
        <f t="shared" si="12"/>
        <v>0.6095890411</v>
      </c>
      <c r="AK489" s="36">
        <f t="shared" si="13"/>
        <v>0.004481231081</v>
      </c>
      <c r="AL489" s="37">
        <f t="shared" si="14"/>
        <v>89</v>
      </c>
      <c r="AM489" s="37">
        <f t="shared" si="15"/>
        <v>89</v>
      </c>
      <c r="AN489" s="37">
        <f t="shared" si="16"/>
        <v>0</v>
      </c>
    </row>
    <row r="490">
      <c r="A490" s="15">
        <f t="shared" si="17"/>
        <v>484</v>
      </c>
      <c r="B490" s="15">
        <v>8.0</v>
      </c>
      <c r="C490" s="15" t="s">
        <v>531</v>
      </c>
      <c r="D490" s="16">
        <v>719.0</v>
      </c>
      <c r="E490" s="17">
        <v>2.0</v>
      </c>
      <c r="F490" s="17">
        <v>3.0</v>
      </c>
      <c r="G490" s="17">
        <v>10.0</v>
      </c>
      <c r="H490" s="18">
        <v>1.0</v>
      </c>
      <c r="I490" s="18">
        <v>1.0</v>
      </c>
      <c r="J490" s="18">
        <v>13.0</v>
      </c>
      <c r="K490" s="19">
        <v>11.0</v>
      </c>
      <c r="L490" s="19">
        <v>13.0</v>
      </c>
      <c r="M490" s="19">
        <v>31.0</v>
      </c>
      <c r="N490" s="20">
        <v>4.0</v>
      </c>
      <c r="O490" s="20">
        <v>0.0</v>
      </c>
      <c r="P490" s="20">
        <v>20.0</v>
      </c>
      <c r="Q490" s="29">
        <f t="shared" si="2"/>
        <v>98</v>
      </c>
      <c r="R490" s="30">
        <f t="shared" si="3"/>
        <v>24</v>
      </c>
      <c r="S490" s="30">
        <f t="shared" si="4"/>
        <v>23</v>
      </c>
      <c r="T490" s="30">
        <f t="shared" si="5"/>
        <v>31</v>
      </c>
      <c r="U490" s="30">
        <f t="shared" si="6"/>
        <v>20</v>
      </c>
      <c r="V490" s="31">
        <f t="shared" si="7"/>
        <v>0.5740740741</v>
      </c>
      <c r="W490" s="32">
        <f t="shared" si="8"/>
        <v>0.03337969402</v>
      </c>
      <c r="X490" s="33">
        <f t="shared" si="9"/>
        <v>0.02781641168</v>
      </c>
      <c r="Y490" s="34">
        <f t="shared" ref="Y490:AH490" si="499">Y$2*POWER($V490,Y$3)*POWER($W490,Y$4)*POWER($X490,Y$5)</f>
        <v>0.1283647541</v>
      </c>
      <c r="Z490" s="34">
        <f t="shared" si="499"/>
        <v>-0.09172067836</v>
      </c>
      <c r="AA490" s="34">
        <f t="shared" si="499"/>
        <v>0.150930592</v>
      </c>
      <c r="AB490" s="34">
        <f t="shared" si="499"/>
        <v>0.4627277133</v>
      </c>
      <c r="AC490" s="34">
        <f t="shared" si="499"/>
        <v>0.01625780981</v>
      </c>
      <c r="AD490" s="34">
        <f t="shared" si="499"/>
        <v>0.00006807133196</v>
      </c>
      <c r="AE490" s="34">
        <f t="shared" si="499"/>
        <v>-0.01078937212</v>
      </c>
      <c r="AF490" s="34">
        <f t="shared" si="499"/>
        <v>-0.03375493664</v>
      </c>
      <c r="AG490" s="34">
        <f t="shared" si="499"/>
        <v>-0.04876126285</v>
      </c>
      <c r="AH490" s="34">
        <f t="shared" si="499"/>
        <v>-0.007598472986</v>
      </c>
      <c r="AI490" s="34">
        <f t="shared" si="11"/>
        <v>0.5657242176</v>
      </c>
      <c r="AJ490" s="35">
        <f t="shared" si="12"/>
        <v>0.5612244898</v>
      </c>
      <c r="AK490" s="36">
        <f t="shared" si="13"/>
        <v>0.004499727828</v>
      </c>
      <c r="AL490" s="37">
        <f t="shared" si="14"/>
        <v>55</v>
      </c>
      <c r="AM490" s="37">
        <f t="shared" si="15"/>
        <v>55</v>
      </c>
      <c r="AN490" s="37">
        <f t="shared" si="16"/>
        <v>0</v>
      </c>
    </row>
    <row r="491">
      <c r="A491" s="15">
        <f t="shared" si="17"/>
        <v>485</v>
      </c>
      <c r="B491" s="15">
        <v>11.0</v>
      </c>
      <c r="C491" s="15" t="s">
        <v>532</v>
      </c>
      <c r="D491" s="16">
        <v>663.0</v>
      </c>
      <c r="E491" s="17">
        <v>1.0</v>
      </c>
      <c r="F491" s="17">
        <v>2.0</v>
      </c>
      <c r="G491" s="17">
        <v>17.0</v>
      </c>
      <c r="H491" s="18">
        <v>0.0</v>
      </c>
      <c r="I491" s="18">
        <v>1.0</v>
      </c>
      <c r="J491" s="18">
        <v>11.0</v>
      </c>
      <c r="K491" s="19">
        <v>10.0</v>
      </c>
      <c r="L491" s="19">
        <v>14.0</v>
      </c>
      <c r="M491" s="19">
        <v>36.0</v>
      </c>
      <c r="N491" s="20">
        <v>2.0</v>
      </c>
      <c r="O491" s="20">
        <v>0.0</v>
      </c>
      <c r="P491" s="20">
        <v>28.0</v>
      </c>
      <c r="Q491" s="29">
        <f t="shared" si="2"/>
        <v>116</v>
      </c>
      <c r="R491" s="30">
        <f t="shared" si="3"/>
        <v>24</v>
      </c>
      <c r="S491" s="30">
        <f t="shared" si="4"/>
        <v>28</v>
      </c>
      <c r="T491" s="30">
        <f t="shared" si="5"/>
        <v>36</v>
      </c>
      <c r="U491" s="30">
        <f t="shared" si="6"/>
        <v>28</v>
      </c>
      <c r="V491" s="31">
        <f t="shared" si="7"/>
        <v>0.5625</v>
      </c>
      <c r="W491" s="32">
        <f t="shared" si="8"/>
        <v>0.03619909502</v>
      </c>
      <c r="X491" s="33">
        <f t="shared" si="9"/>
        <v>0.04223227753</v>
      </c>
      <c r="Y491" s="34">
        <f t="shared" ref="Y491:AH491" si="500">Y$2*POWER($V491,Y$3)*POWER($W491,Y$4)*POWER($X491,Y$5)</f>
        <v>0.1283647541</v>
      </c>
      <c r="Z491" s="34">
        <f t="shared" si="500"/>
        <v>-0.1392549545</v>
      </c>
      <c r="AA491" s="34">
        <f t="shared" si="500"/>
        <v>0.1636788773</v>
      </c>
      <c r="AB491" s="34">
        <f t="shared" si="500"/>
        <v>0.4533985256</v>
      </c>
      <c r="AC491" s="34">
        <f t="shared" si="500"/>
        <v>0.03747562064</v>
      </c>
      <c r="AD491" s="34">
        <f t="shared" si="500"/>
        <v>0.0001120786802</v>
      </c>
      <c r="AE491" s="34">
        <f t="shared" si="500"/>
        <v>-0.01268898535</v>
      </c>
      <c r="AF491" s="34">
        <f t="shared" si="500"/>
        <v>-0.0502152105</v>
      </c>
      <c r="AG491" s="34">
        <f t="shared" si="500"/>
        <v>-0.05181373499</v>
      </c>
      <c r="AH491" s="34">
        <f t="shared" si="500"/>
        <v>-0.007295171556</v>
      </c>
      <c r="AI491" s="34">
        <f t="shared" si="11"/>
        <v>0.5217617994</v>
      </c>
      <c r="AJ491" s="35">
        <f t="shared" si="12"/>
        <v>0.5172413793</v>
      </c>
      <c r="AK491" s="36">
        <f t="shared" si="13"/>
        <v>0.004520420083</v>
      </c>
      <c r="AL491" s="37">
        <f t="shared" si="14"/>
        <v>60</v>
      </c>
      <c r="AM491" s="37">
        <f t="shared" si="15"/>
        <v>60</v>
      </c>
      <c r="AN491" s="37">
        <f t="shared" si="16"/>
        <v>0</v>
      </c>
    </row>
    <row r="492">
      <c r="A492" s="15">
        <f t="shared" si="17"/>
        <v>486</v>
      </c>
      <c r="B492" s="15">
        <v>6.0</v>
      </c>
      <c r="C492" s="15" t="s">
        <v>533</v>
      </c>
      <c r="D492" s="16">
        <v>753.0</v>
      </c>
      <c r="E492" s="17">
        <v>2.0</v>
      </c>
      <c r="F492" s="17">
        <v>4.0</v>
      </c>
      <c r="G492" s="17">
        <v>12.0</v>
      </c>
      <c r="H492" s="18">
        <v>4.0</v>
      </c>
      <c r="I492" s="18">
        <v>0.0</v>
      </c>
      <c r="J492" s="18">
        <v>8.0</v>
      </c>
      <c r="K492" s="19">
        <v>16.0</v>
      </c>
      <c r="L492" s="19">
        <v>19.0</v>
      </c>
      <c r="M492" s="19">
        <v>46.0</v>
      </c>
      <c r="N492" s="20">
        <v>2.0</v>
      </c>
      <c r="O492" s="20">
        <v>0.0</v>
      </c>
      <c r="P492" s="20">
        <v>20.0</v>
      </c>
      <c r="Q492" s="29">
        <f t="shared" si="2"/>
        <v>121</v>
      </c>
      <c r="R492" s="30">
        <f t="shared" si="3"/>
        <v>35</v>
      </c>
      <c r="S492" s="30">
        <f t="shared" si="4"/>
        <v>20</v>
      </c>
      <c r="T492" s="30">
        <f t="shared" si="5"/>
        <v>46</v>
      </c>
      <c r="U492" s="30">
        <f t="shared" si="6"/>
        <v>20</v>
      </c>
      <c r="V492" s="31">
        <f t="shared" si="7"/>
        <v>0.696969697</v>
      </c>
      <c r="W492" s="32">
        <f t="shared" si="8"/>
        <v>0.04648074369</v>
      </c>
      <c r="X492" s="33">
        <f t="shared" si="9"/>
        <v>0.02656042497</v>
      </c>
      <c r="Y492" s="34">
        <f t="shared" ref="Y492:AH492" si="501">Y$2*POWER($V492,Y$3)*POWER($W492,Y$4)*POWER($X492,Y$5)</f>
        <v>0.1283647541</v>
      </c>
      <c r="Z492" s="34">
        <f t="shared" si="501"/>
        <v>-0.08757924003</v>
      </c>
      <c r="AA492" s="34">
        <f t="shared" si="501"/>
        <v>0.210168678</v>
      </c>
      <c r="AB492" s="34">
        <f t="shared" si="501"/>
        <v>0.5617867253</v>
      </c>
      <c r="AC492" s="34">
        <f t="shared" si="501"/>
        <v>0.01482278697</v>
      </c>
      <c r="AD492" s="34">
        <f t="shared" si="501"/>
        <v>0.00009050839835</v>
      </c>
      <c r="AE492" s="34">
        <f t="shared" si="501"/>
        <v>-0.02092076714</v>
      </c>
      <c r="AF492" s="34">
        <f t="shared" si="501"/>
        <v>-0.03913066004</v>
      </c>
      <c r="AG492" s="34">
        <f t="shared" si="501"/>
        <v>-0.08243499647</v>
      </c>
      <c r="AH492" s="34">
        <f t="shared" si="501"/>
        <v>-0.01120000581</v>
      </c>
      <c r="AI492" s="34">
        <f t="shared" si="11"/>
        <v>0.6739677832</v>
      </c>
      <c r="AJ492" s="35">
        <f t="shared" si="12"/>
        <v>0.6694214876</v>
      </c>
      <c r="AK492" s="36">
        <f t="shared" si="13"/>
        <v>0.004546295602</v>
      </c>
      <c r="AL492" s="37">
        <f t="shared" si="14"/>
        <v>81</v>
      </c>
      <c r="AM492" s="37">
        <f t="shared" si="15"/>
        <v>81</v>
      </c>
      <c r="AN492" s="37">
        <f t="shared" si="16"/>
        <v>0</v>
      </c>
    </row>
    <row r="493">
      <c r="A493" s="15">
        <f t="shared" si="17"/>
        <v>487</v>
      </c>
      <c r="B493" s="15" t="s">
        <v>147</v>
      </c>
      <c r="C493" s="15" t="s">
        <v>534</v>
      </c>
      <c r="D493" s="16">
        <v>941.0</v>
      </c>
      <c r="E493" s="17">
        <v>0.0</v>
      </c>
      <c r="F493" s="17">
        <v>5.0</v>
      </c>
      <c r="G493" s="17">
        <v>8.0</v>
      </c>
      <c r="H493" s="18">
        <v>3.0</v>
      </c>
      <c r="I493" s="18">
        <v>1.0</v>
      </c>
      <c r="J493" s="18">
        <v>10.0</v>
      </c>
      <c r="K493" s="19">
        <v>11.0</v>
      </c>
      <c r="L493" s="19">
        <v>21.0</v>
      </c>
      <c r="M493" s="19">
        <v>59.0</v>
      </c>
      <c r="N493" s="20">
        <v>5.0</v>
      </c>
      <c r="O493" s="20">
        <v>3.0</v>
      </c>
      <c r="P493" s="20">
        <v>17.0</v>
      </c>
      <c r="Q493" s="29">
        <f t="shared" si="2"/>
        <v>126</v>
      </c>
      <c r="R493" s="30">
        <f t="shared" si="3"/>
        <v>32</v>
      </c>
      <c r="S493" s="30">
        <f t="shared" si="4"/>
        <v>18</v>
      </c>
      <c r="T493" s="30">
        <f t="shared" si="5"/>
        <v>59</v>
      </c>
      <c r="U493" s="30">
        <f t="shared" si="6"/>
        <v>17</v>
      </c>
      <c r="V493" s="31">
        <f t="shared" si="7"/>
        <v>0.7662337662</v>
      </c>
      <c r="W493" s="32">
        <f t="shared" si="8"/>
        <v>0.0340063762</v>
      </c>
      <c r="X493" s="33">
        <f t="shared" si="9"/>
        <v>0.01806588735</v>
      </c>
      <c r="Y493" s="34">
        <f t="shared" ref="Y493:AH493" si="502">Y$2*POWER($V493,Y$3)*POWER($W493,Y$4)*POWER($X493,Y$5)</f>
        <v>0.1283647541</v>
      </c>
      <c r="Z493" s="34">
        <f t="shared" si="502"/>
        <v>-0.05956970518</v>
      </c>
      <c r="AA493" s="34">
        <f t="shared" si="502"/>
        <v>0.1537642163</v>
      </c>
      <c r="AB493" s="34">
        <f t="shared" si="502"/>
        <v>0.6176164619</v>
      </c>
      <c r="AC493" s="34">
        <f t="shared" si="502"/>
        <v>0.006857699078</v>
      </c>
      <c r="AD493" s="34">
        <f t="shared" si="502"/>
        <v>0.00004504021395</v>
      </c>
      <c r="AE493" s="34">
        <f t="shared" si="502"/>
        <v>-0.01119830209</v>
      </c>
      <c r="AF493" s="34">
        <f t="shared" si="502"/>
        <v>-0.02926097831</v>
      </c>
      <c r="AG493" s="34">
        <f t="shared" si="502"/>
        <v>-0.06630500326</v>
      </c>
      <c r="AH493" s="34">
        <f t="shared" si="502"/>
        <v>-0.013536707</v>
      </c>
      <c r="AI493" s="34">
        <f t="shared" si="11"/>
        <v>0.7267774758</v>
      </c>
      <c r="AJ493" s="35">
        <f t="shared" si="12"/>
        <v>0.7222222222</v>
      </c>
      <c r="AK493" s="36">
        <f t="shared" si="13"/>
        <v>0.004555253567</v>
      </c>
      <c r="AL493" s="37">
        <f t="shared" si="14"/>
        <v>91</v>
      </c>
      <c r="AM493" s="37">
        <f t="shared" si="15"/>
        <v>91</v>
      </c>
      <c r="AN493" s="37">
        <f t="shared" si="16"/>
        <v>0</v>
      </c>
    </row>
    <row r="494">
      <c r="A494" s="15">
        <f t="shared" si="17"/>
        <v>488</v>
      </c>
      <c r="B494" s="15">
        <v>11.0</v>
      </c>
      <c r="C494" s="15" t="s">
        <v>535</v>
      </c>
      <c r="D494" s="16">
        <v>502.0</v>
      </c>
      <c r="E494" s="17">
        <v>4.0</v>
      </c>
      <c r="F494" s="17">
        <v>1.0</v>
      </c>
      <c r="G494" s="17">
        <v>11.0</v>
      </c>
      <c r="H494" s="18">
        <v>3.0</v>
      </c>
      <c r="I494" s="18">
        <v>0.0</v>
      </c>
      <c r="J494" s="18">
        <v>6.0</v>
      </c>
      <c r="K494" s="19">
        <v>10.0</v>
      </c>
      <c r="L494" s="19">
        <v>17.0</v>
      </c>
      <c r="M494" s="19">
        <v>34.0</v>
      </c>
      <c r="N494" s="20">
        <v>4.0</v>
      </c>
      <c r="O494" s="20">
        <v>0.0</v>
      </c>
      <c r="P494" s="20">
        <v>24.0</v>
      </c>
      <c r="Q494" s="29">
        <f t="shared" si="2"/>
        <v>102</v>
      </c>
      <c r="R494" s="30">
        <f t="shared" si="3"/>
        <v>27</v>
      </c>
      <c r="S494" s="30">
        <f t="shared" si="4"/>
        <v>17</v>
      </c>
      <c r="T494" s="30">
        <f t="shared" si="5"/>
        <v>34</v>
      </c>
      <c r="U494" s="30">
        <f t="shared" si="6"/>
        <v>24</v>
      </c>
      <c r="V494" s="31">
        <f t="shared" si="7"/>
        <v>0.6666666667</v>
      </c>
      <c r="W494" s="32">
        <f t="shared" si="8"/>
        <v>0.05378486056</v>
      </c>
      <c r="X494" s="33">
        <f t="shared" si="9"/>
        <v>0.04780876494</v>
      </c>
      <c r="Y494" s="34">
        <f t="shared" ref="Y494:AH494" si="503">Y$2*POWER($V494,Y$3)*POWER($W494,Y$4)*POWER($X494,Y$5)</f>
        <v>0.1283647541</v>
      </c>
      <c r="Z494" s="34">
        <f t="shared" si="503"/>
        <v>-0.157642632</v>
      </c>
      <c r="AA494" s="34">
        <f t="shared" si="503"/>
        <v>0.2431951845</v>
      </c>
      <c r="AB494" s="34">
        <f t="shared" si="503"/>
        <v>0.5373612155</v>
      </c>
      <c r="AC494" s="34">
        <f t="shared" si="503"/>
        <v>0.04802582978</v>
      </c>
      <c r="AD494" s="34">
        <f t="shared" si="503"/>
        <v>0.000188516064</v>
      </c>
      <c r="AE494" s="34">
        <f t="shared" si="503"/>
        <v>-0.02801248025</v>
      </c>
      <c r="AF494" s="34">
        <f t="shared" si="503"/>
        <v>-0.06737278859</v>
      </c>
      <c r="AG494" s="34">
        <f t="shared" si="503"/>
        <v>-0.09124171659</v>
      </c>
      <c r="AH494" s="34">
        <f t="shared" si="503"/>
        <v>-0.0102472643</v>
      </c>
      <c r="AI494" s="34">
        <f t="shared" si="11"/>
        <v>0.6026186181</v>
      </c>
      <c r="AJ494" s="35">
        <f t="shared" si="12"/>
        <v>0.5980392157</v>
      </c>
      <c r="AK494" s="36">
        <f t="shared" si="13"/>
        <v>0.004579402454</v>
      </c>
      <c r="AL494" s="37">
        <f t="shared" si="14"/>
        <v>61</v>
      </c>
      <c r="AM494" s="37">
        <f t="shared" si="15"/>
        <v>61</v>
      </c>
      <c r="AN494" s="37">
        <f t="shared" si="16"/>
        <v>0</v>
      </c>
    </row>
    <row r="495">
      <c r="A495" s="15">
        <f t="shared" si="17"/>
        <v>489</v>
      </c>
      <c r="B495" s="15">
        <v>6.0</v>
      </c>
      <c r="C495" s="15" t="s">
        <v>536</v>
      </c>
      <c r="D495" s="16">
        <v>565.0</v>
      </c>
      <c r="E495" s="17">
        <v>2.0</v>
      </c>
      <c r="F495" s="17">
        <v>0.0</v>
      </c>
      <c r="G495" s="17">
        <v>18.0</v>
      </c>
      <c r="H495" s="18">
        <v>1.0</v>
      </c>
      <c r="I495" s="18">
        <v>0.0</v>
      </c>
      <c r="J495" s="18">
        <v>19.0</v>
      </c>
      <c r="K495" s="19">
        <v>16.0</v>
      </c>
      <c r="L495" s="19">
        <v>22.0</v>
      </c>
      <c r="M495" s="19">
        <v>57.0</v>
      </c>
      <c r="N495" s="20">
        <v>0.0</v>
      </c>
      <c r="O495" s="20">
        <v>2.0</v>
      </c>
      <c r="P495" s="20">
        <v>20.0</v>
      </c>
      <c r="Q495" s="29">
        <f t="shared" si="2"/>
        <v>152</v>
      </c>
      <c r="R495" s="30">
        <f t="shared" si="3"/>
        <v>38</v>
      </c>
      <c r="S495" s="30">
        <f t="shared" si="4"/>
        <v>37</v>
      </c>
      <c r="T495" s="30">
        <f t="shared" si="5"/>
        <v>57</v>
      </c>
      <c r="U495" s="30">
        <f t="shared" si="6"/>
        <v>20</v>
      </c>
      <c r="V495" s="31">
        <f t="shared" si="7"/>
        <v>0.6063829787</v>
      </c>
      <c r="W495" s="32">
        <f t="shared" si="8"/>
        <v>0.06725663717</v>
      </c>
      <c r="X495" s="33">
        <f t="shared" si="9"/>
        <v>0.03539823009</v>
      </c>
      <c r="Y495" s="34">
        <f t="shared" ref="Y495:AH495" si="504">Y$2*POWER($V495,Y$3)*POWER($W495,Y$4)*POWER($X495,Y$5)</f>
        <v>0.1283647541</v>
      </c>
      <c r="Z495" s="34">
        <f t="shared" si="504"/>
        <v>-0.1167206509</v>
      </c>
      <c r="AA495" s="34">
        <f t="shared" si="504"/>
        <v>0.3041095601</v>
      </c>
      <c r="AB495" s="34">
        <f t="shared" si="504"/>
        <v>0.4887700417</v>
      </c>
      <c r="AC495" s="34">
        <f t="shared" si="504"/>
        <v>0.02632830642</v>
      </c>
      <c r="AD495" s="34">
        <f t="shared" si="504"/>
        <v>0.0001745410116</v>
      </c>
      <c r="AE495" s="34">
        <f t="shared" si="504"/>
        <v>-0.04380278932</v>
      </c>
      <c r="AF495" s="34">
        <f t="shared" si="504"/>
        <v>-0.04537292818</v>
      </c>
      <c r="AG495" s="34">
        <f t="shared" si="504"/>
        <v>-0.1037783617</v>
      </c>
      <c r="AH495" s="34">
        <f t="shared" si="504"/>
        <v>-0.008477825241</v>
      </c>
      <c r="AI495" s="34">
        <f t="shared" si="11"/>
        <v>0.6295946481</v>
      </c>
      <c r="AJ495" s="35">
        <f t="shared" si="12"/>
        <v>0.625</v>
      </c>
      <c r="AK495" s="36">
        <f t="shared" si="13"/>
        <v>0.004594648097</v>
      </c>
      <c r="AL495" s="37">
        <f t="shared" si="14"/>
        <v>95</v>
      </c>
      <c r="AM495" s="37">
        <f t="shared" si="15"/>
        <v>95</v>
      </c>
      <c r="AN495" s="37">
        <f t="shared" si="16"/>
        <v>0</v>
      </c>
    </row>
    <row r="496">
      <c r="A496" s="15">
        <f t="shared" si="17"/>
        <v>490</v>
      </c>
      <c r="B496" s="15">
        <v>6.0</v>
      </c>
      <c r="C496" s="15" t="s">
        <v>537</v>
      </c>
      <c r="D496" s="16">
        <v>763.0</v>
      </c>
      <c r="E496" s="17">
        <v>0.0</v>
      </c>
      <c r="F496" s="17">
        <v>2.0</v>
      </c>
      <c r="G496" s="17">
        <v>8.0</v>
      </c>
      <c r="H496" s="18">
        <v>3.0</v>
      </c>
      <c r="I496" s="18">
        <v>0.0</v>
      </c>
      <c r="J496" s="18">
        <v>10.0</v>
      </c>
      <c r="K496" s="19">
        <v>31.0</v>
      </c>
      <c r="L496" s="19">
        <v>25.0</v>
      </c>
      <c r="M496" s="19">
        <v>97.0</v>
      </c>
      <c r="N496" s="20">
        <v>6.0</v>
      </c>
      <c r="O496" s="20">
        <v>1.0</v>
      </c>
      <c r="P496" s="20">
        <v>19.0</v>
      </c>
      <c r="Q496" s="29">
        <f t="shared" si="2"/>
        <v>190</v>
      </c>
      <c r="R496" s="30">
        <f t="shared" si="3"/>
        <v>56</v>
      </c>
      <c r="S496" s="30">
        <f t="shared" si="4"/>
        <v>18</v>
      </c>
      <c r="T496" s="30">
        <f t="shared" si="5"/>
        <v>97</v>
      </c>
      <c r="U496" s="30">
        <f t="shared" si="6"/>
        <v>19</v>
      </c>
      <c r="V496" s="31">
        <f t="shared" si="7"/>
        <v>0.8434782609</v>
      </c>
      <c r="W496" s="32">
        <f t="shared" si="8"/>
        <v>0.07339449541</v>
      </c>
      <c r="X496" s="33">
        <f t="shared" si="9"/>
        <v>0.0249017038</v>
      </c>
      <c r="Y496" s="34">
        <f t="shared" ref="Y496:AH496" si="505">Y$2*POWER($V496,Y$3)*POWER($W496,Y$4)*POWER($X496,Y$5)</f>
        <v>0.1283647541</v>
      </c>
      <c r="Z496" s="34">
        <f t="shared" si="505"/>
        <v>-0.08210984188</v>
      </c>
      <c r="AA496" s="34">
        <f t="shared" si="505"/>
        <v>0.3318626779</v>
      </c>
      <c r="AB496" s="34">
        <f t="shared" si="505"/>
        <v>0.6798787552</v>
      </c>
      <c r="AC496" s="34">
        <f t="shared" si="505"/>
        <v>0.0130292061</v>
      </c>
      <c r="AD496" s="34">
        <f t="shared" si="505"/>
        <v>0.0001339902952</v>
      </c>
      <c r="AE496" s="34">
        <f t="shared" si="505"/>
        <v>-0.05216250597</v>
      </c>
      <c r="AF496" s="34">
        <f t="shared" si="505"/>
        <v>-0.04439879821</v>
      </c>
      <c r="AG496" s="34">
        <f t="shared" si="505"/>
        <v>-0.1575295536</v>
      </c>
      <c r="AH496" s="34">
        <f t="shared" si="505"/>
        <v>-0.01640356499</v>
      </c>
      <c r="AI496" s="34">
        <f t="shared" si="11"/>
        <v>0.8006651189</v>
      </c>
      <c r="AJ496" s="35">
        <f t="shared" si="12"/>
        <v>0.8052631579</v>
      </c>
      <c r="AK496" s="36">
        <f t="shared" si="13"/>
        <v>0.004598038957</v>
      </c>
      <c r="AL496" s="37">
        <f t="shared" si="14"/>
        <v>153</v>
      </c>
      <c r="AM496" s="37">
        <f t="shared" si="15"/>
        <v>153</v>
      </c>
      <c r="AN496" s="37">
        <f t="shared" si="16"/>
        <v>0</v>
      </c>
    </row>
    <row r="497">
      <c r="A497" s="15">
        <f t="shared" si="17"/>
        <v>491</v>
      </c>
      <c r="B497" s="15">
        <v>3.0</v>
      </c>
      <c r="C497" s="15" t="s">
        <v>538</v>
      </c>
      <c r="D497" s="16">
        <v>727.0</v>
      </c>
      <c r="E497" s="17">
        <v>1.0</v>
      </c>
      <c r="F497" s="17">
        <v>3.0</v>
      </c>
      <c r="G497" s="17">
        <v>15.0</v>
      </c>
      <c r="H497" s="18">
        <v>3.0</v>
      </c>
      <c r="I497" s="18">
        <v>0.0</v>
      </c>
      <c r="J497" s="18">
        <v>16.0</v>
      </c>
      <c r="K497" s="19">
        <v>7.0</v>
      </c>
      <c r="L497" s="19">
        <v>16.0</v>
      </c>
      <c r="M497" s="19">
        <v>33.0</v>
      </c>
      <c r="N497" s="20">
        <v>8.0</v>
      </c>
      <c r="O497" s="20">
        <v>0.0</v>
      </c>
      <c r="P497" s="20">
        <v>27.0</v>
      </c>
      <c r="Q497" s="29">
        <f t="shared" si="2"/>
        <v>114</v>
      </c>
      <c r="R497" s="30">
        <f t="shared" si="3"/>
        <v>23</v>
      </c>
      <c r="S497" s="30">
        <f t="shared" si="4"/>
        <v>31</v>
      </c>
      <c r="T497" s="30">
        <f t="shared" si="5"/>
        <v>33</v>
      </c>
      <c r="U497" s="30">
        <f t="shared" si="6"/>
        <v>27</v>
      </c>
      <c r="V497" s="31">
        <f t="shared" si="7"/>
        <v>0.515625</v>
      </c>
      <c r="W497" s="32">
        <f t="shared" si="8"/>
        <v>0.03163686382</v>
      </c>
      <c r="X497" s="33">
        <f t="shared" si="9"/>
        <v>0.0371389271</v>
      </c>
      <c r="Y497" s="34">
        <f t="shared" ref="Y497:AH497" si="506">Y$2*POWER($V497,Y$3)*POWER($W497,Y$4)*POWER($X497,Y$5)</f>
        <v>0.1283647541</v>
      </c>
      <c r="Z497" s="34">
        <f t="shared" si="506"/>
        <v>-0.1224603527</v>
      </c>
      <c r="AA497" s="34">
        <f t="shared" si="506"/>
        <v>0.1430501605</v>
      </c>
      <c r="AB497" s="34">
        <f t="shared" si="506"/>
        <v>0.4156153151</v>
      </c>
      <c r="AC497" s="34">
        <f t="shared" si="506"/>
        <v>0.02898134486</v>
      </c>
      <c r="AD497" s="34">
        <f t="shared" si="506"/>
        <v>0.00008613974275</v>
      </c>
      <c r="AE497" s="34">
        <f t="shared" si="506"/>
        <v>-0.009692109668</v>
      </c>
      <c r="AF497" s="34">
        <f t="shared" si="506"/>
        <v>-0.04047916796</v>
      </c>
      <c r="AG497" s="34">
        <f t="shared" si="506"/>
        <v>-0.04150993472</v>
      </c>
      <c r="AH497" s="34">
        <f t="shared" si="506"/>
        <v>-0.006129970543</v>
      </c>
      <c r="AI497" s="34">
        <f t="shared" si="11"/>
        <v>0.4958261786</v>
      </c>
      <c r="AJ497" s="35">
        <f t="shared" si="12"/>
        <v>0.4912280702</v>
      </c>
      <c r="AK497" s="36">
        <f t="shared" si="13"/>
        <v>0.004598108462</v>
      </c>
      <c r="AL497" s="37">
        <f t="shared" si="14"/>
        <v>56</v>
      </c>
      <c r="AM497" s="37">
        <f t="shared" si="15"/>
        <v>56</v>
      </c>
      <c r="AN497" s="37">
        <f t="shared" si="16"/>
        <v>0</v>
      </c>
    </row>
    <row r="498">
      <c r="A498" s="15">
        <f t="shared" si="17"/>
        <v>492</v>
      </c>
      <c r="B498" s="15">
        <v>6.0</v>
      </c>
      <c r="C498" s="15" t="s">
        <v>539</v>
      </c>
      <c r="D498" s="16">
        <v>675.0</v>
      </c>
      <c r="E498" s="17">
        <v>2.0</v>
      </c>
      <c r="F498" s="17">
        <v>1.0</v>
      </c>
      <c r="G498" s="17">
        <v>7.0</v>
      </c>
      <c r="H498" s="18">
        <v>0.0</v>
      </c>
      <c r="I498" s="18">
        <v>2.0</v>
      </c>
      <c r="J498" s="18">
        <v>8.0</v>
      </c>
      <c r="K498" s="19">
        <v>17.0</v>
      </c>
      <c r="L498" s="19">
        <v>24.0</v>
      </c>
      <c r="M498" s="19">
        <v>32.0</v>
      </c>
      <c r="N498" s="20">
        <v>5.0</v>
      </c>
      <c r="O498" s="20">
        <v>3.0</v>
      </c>
      <c r="P498" s="20">
        <v>22.0</v>
      </c>
      <c r="Q498" s="29">
        <f t="shared" si="2"/>
        <v>110</v>
      </c>
      <c r="R498" s="30">
        <f t="shared" si="3"/>
        <v>41</v>
      </c>
      <c r="S498" s="30">
        <f t="shared" si="4"/>
        <v>15</v>
      </c>
      <c r="T498" s="30">
        <f t="shared" si="5"/>
        <v>32</v>
      </c>
      <c r="U498" s="30">
        <f t="shared" si="6"/>
        <v>22</v>
      </c>
      <c r="V498" s="31">
        <f t="shared" si="7"/>
        <v>0.6808510638</v>
      </c>
      <c r="W498" s="32">
        <f t="shared" si="8"/>
        <v>0.06074074074</v>
      </c>
      <c r="X498" s="33">
        <f t="shared" si="9"/>
        <v>0.03259259259</v>
      </c>
      <c r="Y498" s="34">
        <f t="shared" ref="Y498:AH498" si="507">Y$2*POWER($V498,Y$3)*POWER($W498,Y$4)*POWER($X498,Y$5)</f>
        <v>0.1283647541</v>
      </c>
      <c r="Z498" s="34">
        <f t="shared" si="507"/>
        <v>-0.1074694585</v>
      </c>
      <c r="AA498" s="34">
        <f t="shared" si="507"/>
        <v>0.274647094</v>
      </c>
      <c r="AB498" s="34">
        <f t="shared" si="507"/>
        <v>0.5487944328</v>
      </c>
      <c r="AC498" s="34">
        <f t="shared" si="507"/>
        <v>0.0223201775</v>
      </c>
      <c r="AD498" s="34">
        <f t="shared" si="507"/>
        <v>0.0001451375487</v>
      </c>
      <c r="AE498" s="34">
        <f t="shared" si="507"/>
        <v>-0.03572659584</v>
      </c>
      <c r="AF498" s="34">
        <f t="shared" si="507"/>
        <v>-0.04690717587</v>
      </c>
      <c r="AG498" s="34">
        <f t="shared" si="507"/>
        <v>-0.1052341903</v>
      </c>
      <c r="AH498" s="34">
        <f t="shared" si="507"/>
        <v>-0.01068795697</v>
      </c>
      <c r="AI498" s="34">
        <f t="shared" si="11"/>
        <v>0.6682462185</v>
      </c>
      <c r="AJ498" s="35">
        <f t="shared" si="12"/>
        <v>0.6636363636</v>
      </c>
      <c r="AK498" s="36">
        <f t="shared" si="13"/>
        <v>0.004609854822</v>
      </c>
      <c r="AL498" s="37">
        <f t="shared" si="14"/>
        <v>73</v>
      </c>
      <c r="AM498" s="37">
        <f t="shared" si="15"/>
        <v>73</v>
      </c>
      <c r="AN498" s="37">
        <f t="shared" si="16"/>
        <v>0</v>
      </c>
    </row>
    <row r="499">
      <c r="A499" s="15">
        <f t="shared" si="17"/>
        <v>493</v>
      </c>
      <c r="B499" s="15">
        <v>11.0</v>
      </c>
      <c r="C499" s="15" t="s">
        <v>540</v>
      </c>
      <c r="D499" s="16">
        <v>618.0</v>
      </c>
      <c r="E499" s="17">
        <v>1.0</v>
      </c>
      <c r="F499" s="17">
        <v>3.0</v>
      </c>
      <c r="G499" s="17">
        <v>15.0</v>
      </c>
      <c r="H499" s="18">
        <v>4.0</v>
      </c>
      <c r="I499" s="18">
        <v>0.0</v>
      </c>
      <c r="J499" s="18">
        <v>3.0</v>
      </c>
      <c r="K499" s="19">
        <v>21.0</v>
      </c>
      <c r="L499" s="19">
        <v>20.0</v>
      </c>
      <c r="M499" s="19">
        <v>34.0</v>
      </c>
      <c r="N499" s="20">
        <v>7.0</v>
      </c>
      <c r="O499" s="20">
        <v>1.0</v>
      </c>
      <c r="P499" s="20">
        <v>12.0</v>
      </c>
      <c r="Q499" s="29">
        <f t="shared" si="2"/>
        <v>105</v>
      </c>
      <c r="R499" s="30">
        <f t="shared" si="3"/>
        <v>41</v>
      </c>
      <c r="S499" s="30">
        <f t="shared" si="4"/>
        <v>18</v>
      </c>
      <c r="T499" s="30">
        <f t="shared" si="5"/>
        <v>34</v>
      </c>
      <c r="U499" s="30">
        <f t="shared" si="6"/>
        <v>12</v>
      </c>
      <c r="V499" s="31">
        <f t="shared" si="7"/>
        <v>0.6538461538</v>
      </c>
      <c r="W499" s="32">
        <f t="shared" si="8"/>
        <v>0.06634304207</v>
      </c>
      <c r="X499" s="33">
        <f t="shared" si="9"/>
        <v>0.01941747573</v>
      </c>
      <c r="Y499" s="34">
        <f t="shared" ref="Y499:AH499" si="508">Y$2*POWER($V499,Y$3)*POWER($W499,Y$4)*POWER($X499,Y$5)</f>
        <v>0.1283647541</v>
      </c>
      <c r="Z499" s="34">
        <f t="shared" si="508"/>
        <v>-0.06402637645</v>
      </c>
      <c r="AA499" s="34">
        <f t="shared" si="508"/>
        <v>0.299978622</v>
      </c>
      <c r="AB499" s="34">
        <f t="shared" si="508"/>
        <v>0.5270273459</v>
      </c>
      <c r="AC499" s="34">
        <f t="shared" si="508"/>
        <v>0.007922192116</v>
      </c>
      <c r="AD499" s="34">
        <f t="shared" si="508"/>
        <v>0.00009444281962</v>
      </c>
      <c r="AE499" s="34">
        <f t="shared" si="508"/>
        <v>-0.04262086235</v>
      </c>
      <c r="AF499" s="34">
        <f t="shared" si="508"/>
        <v>-0.02683716289</v>
      </c>
      <c r="AG499" s="34">
        <f t="shared" si="508"/>
        <v>-0.1103813279</v>
      </c>
      <c r="AH499" s="34">
        <f t="shared" si="508"/>
        <v>-0.009856928417</v>
      </c>
      <c r="AI499" s="34">
        <f t="shared" si="11"/>
        <v>0.709664699</v>
      </c>
      <c r="AJ499" s="35">
        <f t="shared" si="12"/>
        <v>0.7142857143</v>
      </c>
      <c r="AK499" s="36">
        <f t="shared" si="13"/>
        <v>0.004621015281</v>
      </c>
      <c r="AL499" s="37">
        <f t="shared" si="14"/>
        <v>75</v>
      </c>
      <c r="AM499" s="37">
        <f t="shared" si="15"/>
        <v>75</v>
      </c>
      <c r="AN499" s="37">
        <f t="shared" si="16"/>
        <v>0</v>
      </c>
    </row>
    <row r="500">
      <c r="A500" s="15">
        <f t="shared" si="17"/>
        <v>494</v>
      </c>
      <c r="B500" s="15">
        <v>6.0</v>
      </c>
      <c r="C500" s="15" t="s">
        <v>541</v>
      </c>
      <c r="D500" s="16">
        <v>552.0</v>
      </c>
      <c r="E500" s="17">
        <v>1.0</v>
      </c>
      <c r="F500" s="17">
        <v>0.0</v>
      </c>
      <c r="G500" s="17">
        <v>15.0</v>
      </c>
      <c r="H500" s="18">
        <v>2.0</v>
      </c>
      <c r="I500" s="18">
        <v>3.0</v>
      </c>
      <c r="J500" s="18">
        <v>13.0</v>
      </c>
      <c r="K500" s="19">
        <v>5.0</v>
      </c>
      <c r="L500" s="19">
        <v>4.0</v>
      </c>
      <c r="M500" s="19">
        <v>35.0</v>
      </c>
      <c r="N500" s="20">
        <v>3.0</v>
      </c>
      <c r="O500" s="20">
        <v>0.0</v>
      </c>
      <c r="P500" s="20">
        <v>19.0</v>
      </c>
      <c r="Q500" s="29">
        <f t="shared" si="2"/>
        <v>91</v>
      </c>
      <c r="R500" s="30">
        <f t="shared" si="3"/>
        <v>9</v>
      </c>
      <c r="S500" s="30">
        <f t="shared" si="4"/>
        <v>28</v>
      </c>
      <c r="T500" s="30">
        <f t="shared" si="5"/>
        <v>35</v>
      </c>
      <c r="U500" s="30">
        <f t="shared" si="6"/>
        <v>19</v>
      </c>
      <c r="V500" s="31">
        <f t="shared" si="7"/>
        <v>0.5555555556</v>
      </c>
      <c r="W500" s="32">
        <f t="shared" si="8"/>
        <v>0.01630434783</v>
      </c>
      <c r="X500" s="33">
        <f t="shared" si="9"/>
        <v>0.03442028986</v>
      </c>
      <c r="Y500" s="34">
        <f t="shared" ref="Y500:AH500" si="509">Y$2*POWER($V500,Y$3)*POWER($W500,Y$4)*POWER($X500,Y$5)</f>
        <v>0.1283647541</v>
      </c>
      <c r="Z500" s="34">
        <f t="shared" si="509"/>
        <v>-0.1134960314</v>
      </c>
      <c r="AA500" s="34">
        <f t="shared" si="509"/>
        <v>0.07372221173</v>
      </c>
      <c r="AB500" s="34">
        <f t="shared" si="509"/>
        <v>0.4478010129</v>
      </c>
      <c r="AC500" s="34">
        <f t="shared" si="509"/>
        <v>0.02489366693</v>
      </c>
      <c r="AD500" s="34">
        <f t="shared" si="509"/>
        <v>0.00004114326443</v>
      </c>
      <c r="AE500" s="34">
        <f t="shared" si="509"/>
        <v>-0.002574176568</v>
      </c>
      <c r="AF500" s="34">
        <f t="shared" si="509"/>
        <v>-0.04042129992</v>
      </c>
      <c r="AG500" s="34">
        <f t="shared" si="509"/>
        <v>-0.02304918565</v>
      </c>
      <c r="AH500" s="34">
        <f t="shared" si="509"/>
        <v>-0.007116155762</v>
      </c>
      <c r="AI500" s="34">
        <f t="shared" si="11"/>
        <v>0.4881659396</v>
      </c>
      <c r="AJ500" s="35">
        <f t="shared" si="12"/>
        <v>0.4835164835</v>
      </c>
      <c r="AK500" s="36">
        <f t="shared" si="13"/>
        <v>0.004649456059</v>
      </c>
      <c r="AL500" s="37">
        <f t="shared" si="14"/>
        <v>44</v>
      </c>
      <c r="AM500" s="37">
        <f t="shared" si="15"/>
        <v>44</v>
      </c>
      <c r="AN500" s="37">
        <f t="shared" si="16"/>
        <v>0</v>
      </c>
    </row>
    <row r="501">
      <c r="A501" s="15">
        <f t="shared" si="17"/>
        <v>495</v>
      </c>
      <c r="B501" s="15">
        <v>11.0</v>
      </c>
      <c r="C501" s="15" t="s">
        <v>542</v>
      </c>
      <c r="D501" s="16">
        <v>568.0</v>
      </c>
      <c r="E501" s="17">
        <v>1.0</v>
      </c>
      <c r="F501" s="17">
        <v>6.0</v>
      </c>
      <c r="G501" s="17">
        <v>9.0</v>
      </c>
      <c r="H501" s="18">
        <v>4.0</v>
      </c>
      <c r="I501" s="18">
        <v>0.0</v>
      </c>
      <c r="J501" s="18">
        <v>8.0</v>
      </c>
      <c r="K501" s="19">
        <v>20.0</v>
      </c>
      <c r="L501" s="19">
        <v>27.0</v>
      </c>
      <c r="M501" s="19">
        <v>33.0</v>
      </c>
      <c r="N501" s="20">
        <v>0.0</v>
      </c>
      <c r="O501" s="20">
        <v>3.0</v>
      </c>
      <c r="P501" s="20">
        <v>6.0</v>
      </c>
      <c r="Q501" s="29">
        <f t="shared" si="2"/>
        <v>103</v>
      </c>
      <c r="R501" s="30">
        <f t="shared" si="3"/>
        <v>47</v>
      </c>
      <c r="S501" s="30">
        <f t="shared" si="4"/>
        <v>17</v>
      </c>
      <c r="T501" s="30">
        <f t="shared" si="5"/>
        <v>33</v>
      </c>
      <c r="U501" s="30">
        <f t="shared" si="6"/>
        <v>6</v>
      </c>
      <c r="V501" s="31">
        <f t="shared" si="7"/>
        <v>0.66</v>
      </c>
      <c r="W501" s="32">
        <f t="shared" si="8"/>
        <v>0.08274647887</v>
      </c>
      <c r="X501" s="33">
        <f t="shared" si="9"/>
        <v>0.01056338028</v>
      </c>
      <c r="Y501" s="34">
        <f t="shared" ref="Y501:AH501" si="510">Y$2*POWER($V501,Y$3)*POWER($W501,Y$4)*POWER($X501,Y$5)</f>
        <v>0.1283647541</v>
      </c>
      <c r="Z501" s="34">
        <f t="shared" si="510"/>
        <v>-0.03483125057</v>
      </c>
      <c r="AA501" s="34">
        <f t="shared" si="510"/>
        <v>0.3741488774</v>
      </c>
      <c r="AB501" s="34">
        <f t="shared" si="510"/>
        <v>0.5319876033</v>
      </c>
      <c r="AC501" s="34">
        <f t="shared" si="510"/>
        <v>0.002344583247</v>
      </c>
      <c r="AD501" s="34">
        <f t="shared" si="510"/>
        <v>0.00006408158261</v>
      </c>
      <c r="AE501" s="34">
        <f t="shared" si="510"/>
        <v>-0.06630259305</v>
      </c>
      <c r="AF501" s="34">
        <f t="shared" si="510"/>
        <v>-0.01473720443</v>
      </c>
      <c r="AG501" s="34">
        <f t="shared" si="510"/>
        <v>-0.1389690591</v>
      </c>
      <c r="AH501" s="34">
        <f t="shared" si="510"/>
        <v>-0.01004334374</v>
      </c>
      <c r="AI501" s="34">
        <f t="shared" si="11"/>
        <v>0.7720264487</v>
      </c>
      <c r="AJ501" s="35">
        <f t="shared" si="12"/>
        <v>0.7766990291</v>
      </c>
      <c r="AK501" s="36">
        <f t="shared" si="13"/>
        <v>0.004672580432</v>
      </c>
      <c r="AL501" s="37">
        <f t="shared" si="14"/>
        <v>80</v>
      </c>
      <c r="AM501" s="37">
        <f t="shared" si="15"/>
        <v>80</v>
      </c>
      <c r="AN501" s="37">
        <f t="shared" si="16"/>
        <v>0</v>
      </c>
    </row>
    <row r="502">
      <c r="A502" s="15">
        <f t="shared" si="17"/>
        <v>496</v>
      </c>
      <c r="B502" s="15">
        <v>8.0</v>
      </c>
      <c r="C502" s="15" t="s">
        <v>543</v>
      </c>
      <c r="D502" s="16">
        <v>802.0</v>
      </c>
      <c r="E502" s="17">
        <v>5.0</v>
      </c>
      <c r="F502" s="17">
        <v>5.0</v>
      </c>
      <c r="G502" s="17">
        <v>17.0</v>
      </c>
      <c r="H502" s="18">
        <v>6.0</v>
      </c>
      <c r="I502" s="18">
        <v>1.0</v>
      </c>
      <c r="J502" s="18">
        <v>21.0</v>
      </c>
      <c r="K502" s="19">
        <v>7.0</v>
      </c>
      <c r="L502" s="19">
        <v>17.0</v>
      </c>
      <c r="M502" s="19">
        <v>37.0</v>
      </c>
      <c r="N502" s="20">
        <v>7.0</v>
      </c>
      <c r="O502" s="20">
        <v>1.0</v>
      </c>
      <c r="P502" s="20">
        <v>34.0</v>
      </c>
      <c r="Q502" s="29">
        <f t="shared" si="2"/>
        <v>133</v>
      </c>
      <c r="R502" s="30">
        <f t="shared" si="3"/>
        <v>24</v>
      </c>
      <c r="S502" s="30">
        <f t="shared" si="4"/>
        <v>38</v>
      </c>
      <c r="T502" s="30">
        <f t="shared" si="5"/>
        <v>37</v>
      </c>
      <c r="U502" s="30">
        <f t="shared" si="6"/>
        <v>34</v>
      </c>
      <c r="V502" s="31">
        <f t="shared" si="7"/>
        <v>0.4933333333</v>
      </c>
      <c r="W502" s="32">
        <f t="shared" si="8"/>
        <v>0.02992518703</v>
      </c>
      <c r="X502" s="33">
        <f t="shared" si="9"/>
        <v>0.04239401496</v>
      </c>
      <c r="Y502" s="34">
        <f t="shared" ref="Y502:AH502" si="511">Y$2*POWER($V502,Y$3)*POWER($W502,Y$4)*POWER($X502,Y$5)</f>
        <v>0.1283647541</v>
      </c>
      <c r="Z502" s="34">
        <f t="shared" si="511"/>
        <v>-0.1397882608</v>
      </c>
      <c r="AA502" s="34">
        <f t="shared" si="511"/>
        <v>0.1353105931</v>
      </c>
      <c r="AB502" s="34">
        <f t="shared" si="511"/>
        <v>0.3976472994</v>
      </c>
      <c r="AC502" s="34">
        <f t="shared" si="511"/>
        <v>0.03776321191</v>
      </c>
      <c r="AD502" s="34">
        <f t="shared" si="511"/>
        <v>0.00009300840874</v>
      </c>
      <c r="AE502" s="34">
        <f t="shared" si="511"/>
        <v>-0.008671719393</v>
      </c>
      <c r="AF502" s="34">
        <f t="shared" si="511"/>
        <v>-0.04420926222</v>
      </c>
      <c r="AG502" s="34">
        <f t="shared" si="511"/>
        <v>-0.0375666089</v>
      </c>
      <c r="AH502" s="34">
        <f t="shared" si="511"/>
        <v>-0.005611401929</v>
      </c>
      <c r="AI502" s="34">
        <f t="shared" si="11"/>
        <v>0.4633316137</v>
      </c>
      <c r="AJ502" s="35">
        <f t="shared" si="12"/>
        <v>0.4586466165</v>
      </c>
      <c r="AK502" s="36">
        <f t="shared" si="13"/>
        <v>0.00468499718</v>
      </c>
      <c r="AL502" s="37">
        <f t="shared" si="14"/>
        <v>61</v>
      </c>
      <c r="AM502" s="37">
        <f t="shared" si="15"/>
        <v>61</v>
      </c>
      <c r="AN502" s="37">
        <f t="shared" si="16"/>
        <v>0</v>
      </c>
    </row>
    <row r="503">
      <c r="A503" s="15">
        <f t="shared" si="17"/>
        <v>497</v>
      </c>
      <c r="B503" s="15">
        <v>3.0</v>
      </c>
      <c r="C503" s="15" t="s">
        <v>544</v>
      </c>
      <c r="D503" s="16">
        <v>360.0</v>
      </c>
      <c r="E503" s="17">
        <v>6.0</v>
      </c>
      <c r="F503" s="17">
        <v>1.0</v>
      </c>
      <c r="G503" s="17">
        <v>16.0</v>
      </c>
      <c r="H503" s="18">
        <v>4.0</v>
      </c>
      <c r="I503" s="18">
        <v>0.0</v>
      </c>
      <c r="J503" s="18">
        <v>12.0</v>
      </c>
      <c r="K503" s="19">
        <v>2.0</v>
      </c>
      <c r="L503" s="19">
        <v>2.0</v>
      </c>
      <c r="M503" s="19">
        <v>12.0</v>
      </c>
      <c r="N503" s="20">
        <v>3.0</v>
      </c>
      <c r="O503" s="20">
        <v>0.0</v>
      </c>
      <c r="P503" s="20">
        <v>21.0</v>
      </c>
      <c r="Q503" s="29">
        <f t="shared" si="2"/>
        <v>65</v>
      </c>
      <c r="R503" s="30">
        <f t="shared" si="3"/>
        <v>4</v>
      </c>
      <c r="S503" s="30">
        <f t="shared" si="4"/>
        <v>28</v>
      </c>
      <c r="T503" s="30">
        <f t="shared" si="5"/>
        <v>12</v>
      </c>
      <c r="U503" s="30">
        <f t="shared" si="6"/>
        <v>21</v>
      </c>
      <c r="V503" s="31">
        <f t="shared" si="7"/>
        <v>0.3</v>
      </c>
      <c r="W503" s="32">
        <f t="shared" si="8"/>
        <v>0.01111111111</v>
      </c>
      <c r="X503" s="33">
        <f t="shared" si="9"/>
        <v>0.05833333333</v>
      </c>
      <c r="Y503" s="34">
        <f t="shared" ref="Y503:AH503" si="512">Y$2*POWER($V503,Y$3)*POWER($W503,Y$4)*POWER($X503,Y$5)</f>
        <v>0.1283647541</v>
      </c>
      <c r="Z503" s="34">
        <f t="shared" si="512"/>
        <v>-0.1923459059</v>
      </c>
      <c r="AA503" s="34">
        <f t="shared" si="512"/>
        <v>0.05024032207</v>
      </c>
      <c r="AB503" s="34">
        <f t="shared" si="512"/>
        <v>0.241812547</v>
      </c>
      <c r="AC503" s="34">
        <f t="shared" si="512"/>
        <v>0.07149792139</v>
      </c>
      <c r="AD503" s="34">
        <f t="shared" si="512"/>
        <v>0.00004751766337</v>
      </c>
      <c r="AE503" s="34">
        <f t="shared" si="512"/>
        <v>-0.001195491384</v>
      </c>
      <c r="AF503" s="34">
        <f t="shared" si="512"/>
        <v>-0.03699187174</v>
      </c>
      <c r="AG503" s="34">
        <f t="shared" si="512"/>
        <v>-0.00848210032</v>
      </c>
      <c r="AH503" s="34">
        <f t="shared" si="512"/>
        <v>-0.00207507102</v>
      </c>
      <c r="AI503" s="34">
        <f t="shared" si="11"/>
        <v>0.2508726218</v>
      </c>
      <c r="AJ503" s="35">
        <f t="shared" si="12"/>
        <v>0.2461538462</v>
      </c>
      <c r="AK503" s="36">
        <f t="shared" si="13"/>
        <v>0.004718775655</v>
      </c>
      <c r="AL503" s="37">
        <f t="shared" si="14"/>
        <v>16</v>
      </c>
      <c r="AM503" s="37">
        <f t="shared" si="15"/>
        <v>16</v>
      </c>
      <c r="AN503" s="37">
        <f t="shared" si="16"/>
        <v>0</v>
      </c>
    </row>
    <row r="504">
      <c r="A504" s="15">
        <f t="shared" si="17"/>
        <v>498</v>
      </c>
      <c r="B504" s="15">
        <v>6.0</v>
      </c>
      <c r="C504" s="15" t="s">
        <v>545</v>
      </c>
      <c r="D504" s="16">
        <v>470.0</v>
      </c>
      <c r="E504" s="17">
        <v>4.0</v>
      </c>
      <c r="F504" s="17">
        <v>1.0</v>
      </c>
      <c r="G504" s="17">
        <v>24.0</v>
      </c>
      <c r="H504" s="18">
        <v>3.0</v>
      </c>
      <c r="I504" s="18">
        <v>1.0</v>
      </c>
      <c r="J504" s="18">
        <v>30.0</v>
      </c>
      <c r="K504" s="19">
        <v>4.0</v>
      </c>
      <c r="L504" s="19">
        <v>9.0</v>
      </c>
      <c r="M504" s="19">
        <v>33.0</v>
      </c>
      <c r="N504" s="20">
        <v>2.0</v>
      </c>
      <c r="O504" s="20">
        <v>2.0</v>
      </c>
      <c r="P504" s="20">
        <v>25.0</v>
      </c>
      <c r="Q504" s="29">
        <f t="shared" si="2"/>
        <v>125</v>
      </c>
      <c r="R504" s="30">
        <f t="shared" si="3"/>
        <v>13</v>
      </c>
      <c r="S504" s="30">
        <f t="shared" si="4"/>
        <v>54</v>
      </c>
      <c r="T504" s="30">
        <f t="shared" si="5"/>
        <v>33</v>
      </c>
      <c r="U504" s="30">
        <f t="shared" si="6"/>
        <v>25</v>
      </c>
      <c r="V504" s="31">
        <f t="shared" si="7"/>
        <v>0.3793103448</v>
      </c>
      <c r="W504" s="32">
        <f t="shared" si="8"/>
        <v>0.02765957447</v>
      </c>
      <c r="X504" s="33">
        <f t="shared" si="9"/>
        <v>0.05319148936</v>
      </c>
      <c r="Y504" s="34">
        <f t="shared" ref="Y504:AH504" si="513">Y$2*POWER($V504,Y$3)*POWER($W504,Y$4)*POWER($X504,Y$5)</f>
        <v>0.1283647541</v>
      </c>
      <c r="Z504" s="34">
        <f t="shared" si="513"/>
        <v>-0.1753914036</v>
      </c>
      <c r="AA504" s="34">
        <f t="shared" si="513"/>
        <v>0.1250663337</v>
      </c>
      <c r="AB504" s="34">
        <f t="shared" si="513"/>
        <v>0.3057400019</v>
      </c>
      <c r="AC504" s="34">
        <f t="shared" si="513"/>
        <v>0.05944894194</v>
      </c>
      <c r="AD504" s="34">
        <f t="shared" si="513"/>
        <v>0.0001078619921</v>
      </c>
      <c r="AE504" s="34">
        <f t="shared" si="513"/>
        <v>-0.007408366479</v>
      </c>
      <c r="AF504" s="34">
        <f t="shared" si="513"/>
        <v>-0.04264863107</v>
      </c>
      <c r="AG504" s="34">
        <f t="shared" si="513"/>
        <v>-0.02669714627</v>
      </c>
      <c r="AH504" s="34">
        <f t="shared" si="513"/>
        <v>-0.003317262432</v>
      </c>
      <c r="AI504" s="34">
        <f t="shared" si="11"/>
        <v>0.3632650838</v>
      </c>
      <c r="AJ504" s="35">
        <f t="shared" si="12"/>
        <v>0.368</v>
      </c>
      <c r="AK504" s="36">
        <f t="shared" si="13"/>
        <v>0.004734916232</v>
      </c>
      <c r="AL504" s="37">
        <f t="shared" si="14"/>
        <v>46</v>
      </c>
      <c r="AM504" s="37">
        <f t="shared" si="15"/>
        <v>46</v>
      </c>
      <c r="AN504" s="37">
        <f t="shared" si="16"/>
        <v>0</v>
      </c>
    </row>
    <row r="505">
      <c r="A505" s="15">
        <f t="shared" si="17"/>
        <v>499</v>
      </c>
      <c r="B505" s="15">
        <v>11.0</v>
      </c>
      <c r="C505" s="15" t="s">
        <v>546</v>
      </c>
      <c r="D505" s="16">
        <v>995.0</v>
      </c>
      <c r="E505" s="17">
        <v>1.0</v>
      </c>
      <c r="F505" s="17">
        <v>7.0</v>
      </c>
      <c r="G505" s="17">
        <v>17.0</v>
      </c>
      <c r="H505" s="18">
        <v>1.0</v>
      </c>
      <c r="I505" s="18">
        <v>1.0</v>
      </c>
      <c r="J505" s="18">
        <v>14.0</v>
      </c>
      <c r="K505" s="19">
        <v>17.0</v>
      </c>
      <c r="L505" s="19">
        <v>45.0</v>
      </c>
      <c r="M505" s="19">
        <v>54.0</v>
      </c>
      <c r="N505" s="20">
        <v>2.0</v>
      </c>
      <c r="O505" s="20">
        <v>3.0</v>
      </c>
      <c r="P505" s="20">
        <v>20.0</v>
      </c>
      <c r="Q505" s="29">
        <f t="shared" si="2"/>
        <v>167</v>
      </c>
      <c r="R505" s="30">
        <f t="shared" si="3"/>
        <v>62</v>
      </c>
      <c r="S505" s="30">
        <f t="shared" si="4"/>
        <v>31</v>
      </c>
      <c r="T505" s="30">
        <f t="shared" si="5"/>
        <v>54</v>
      </c>
      <c r="U505" s="30">
        <f t="shared" si="6"/>
        <v>20</v>
      </c>
      <c r="V505" s="31">
        <f t="shared" si="7"/>
        <v>0.6352941176</v>
      </c>
      <c r="W505" s="32">
        <f t="shared" si="8"/>
        <v>0.06231155779</v>
      </c>
      <c r="X505" s="33">
        <f t="shared" si="9"/>
        <v>0.02010050251</v>
      </c>
      <c r="Y505" s="34">
        <f t="shared" ref="Y505:AH505" si="514">Y$2*POWER($V505,Y$3)*POWER($W505,Y$4)*POWER($X505,Y$5)</f>
        <v>0.1283647541</v>
      </c>
      <c r="Z505" s="34">
        <f t="shared" si="514"/>
        <v>-0.06627856054</v>
      </c>
      <c r="AA505" s="34">
        <f t="shared" si="514"/>
        <v>0.2817497459</v>
      </c>
      <c r="AB505" s="34">
        <f t="shared" si="514"/>
        <v>0.5120736289</v>
      </c>
      <c r="AC505" s="34">
        <f t="shared" si="514"/>
        <v>0.00848933473</v>
      </c>
      <c r="AD505" s="34">
        <f t="shared" si="514"/>
        <v>0.00009182402289</v>
      </c>
      <c r="AE505" s="34">
        <f t="shared" si="514"/>
        <v>-0.03759834138</v>
      </c>
      <c r="AF505" s="34">
        <f t="shared" si="514"/>
        <v>-0.02699292866</v>
      </c>
      <c r="AG505" s="34">
        <f t="shared" si="514"/>
        <v>-0.1007321497</v>
      </c>
      <c r="AH505" s="34">
        <f t="shared" si="514"/>
        <v>-0.009305508797</v>
      </c>
      <c r="AI505" s="34">
        <f t="shared" si="11"/>
        <v>0.6898617985</v>
      </c>
      <c r="AJ505" s="35">
        <f t="shared" si="12"/>
        <v>0.6946107784</v>
      </c>
      <c r="AK505" s="36">
        <f t="shared" si="13"/>
        <v>0.004748979956</v>
      </c>
      <c r="AL505" s="37">
        <f t="shared" si="14"/>
        <v>116</v>
      </c>
      <c r="AM505" s="37">
        <f t="shared" si="15"/>
        <v>116</v>
      </c>
      <c r="AN505" s="37">
        <f t="shared" si="16"/>
        <v>0</v>
      </c>
    </row>
    <row r="506">
      <c r="A506" s="15">
        <f t="shared" si="17"/>
        <v>500</v>
      </c>
      <c r="B506" s="15">
        <v>6.0</v>
      </c>
      <c r="C506" s="15" t="s">
        <v>547</v>
      </c>
      <c r="D506" s="16">
        <v>813.0</v>
      </c>
      <c r="E506" s="17">
        <v>7.0</v>
      </c>
      <c r="F506" s="17">
        <v>7.0</v>
      </c>
      <c r="G506" s="17">
        <v>17.0</v>
      </c>
      <c r="H506" s="18">
        <v>1.0</v>
      </c>
      <c r="I506" s="18">
        <v>1.0</v>
      </c>
      <c r="J506" s="18">
        <v>9.0</v>
      </c>
      <c r="K506" s="19">
        <v>16.0</v>
      </c>
      <c r="L506" s="19">
        <v>20.0</v>
      </c>
      <c r="M506" s="19">
        <v>57.0</v>
      </c>
      <c r="N506" s="20">
        <v>2.0</v>
      </c>
      <c r="O506" s="20">
        <v>1.0</v>
      </c>
      <c r="P506" s="20">
        <v>32.0</v>
      </c>
      <c r="Q506" s="29">
        <f t="shared" si="2"/>
        <v>151</v>
      </c>
      <c r="R506" s="30">
        <f t="shared" si="3"/>
        <v>36</v>
      </c>
      <c r="S506" s="30">
        <f t="shared" si="4"/>
        <v>26</v>
      </c>
      <c r="T506" s="30">
        <f t="shared" si="5"/>
        <v>57</v>
      </c>
      <c r="U506" s="30">
        <f t="shared" si="6"/>
        <v>32</v>
      </c>
      <c r="V506" s="31">
        <f t="shared" si="7"/>
        <v>0.686746988</v>
      </c>
      <c r="W506" s="32">
        <f t="shared" si="8"/>
        <v>0.0442804428</v>
      </c>
      <c r="X506" s="33">
        <f t="shared" si="9"/>
        <v>0.0393603936</v>
      </c>
      <c r="Y506" s="34">
        <f t="shared" ref="Y506:AH506" si="515">Y$2*POWER($V506,Y$3)*POWER($W506,Y$4)*POWER($X506,Y$5)</f>
        <v>0.1283647541</v>
      </c>
      <c r="Z506" s="34">
        <f t="shared" si="515"/>
        <v>-0.129785324</v>
      </c>
      <c r="AA506" s="34">
        <f t="shared" si="515"/>
        <v>0.2002197337</v>
      </c>
      <c r="AB506" s="34">
        <f t="shared" si="515"/>
        <v>0.5535467942</v>
      </c>
      <c r="AC506" s="34">
        <f t="shared" si="515"/>
        <v>0.0325520762</v>
      </c>
      <c r="AD506" s="34">
        <f t="shared" si="515"/>
        <v>0.0001277768507</v>
      </c>
      <c r="AE506" s="34">
        <f t="shared" si="515"/>
        <v>-0.01898695756</v>
      </c>
      <c r="AF506" s="34">
        <f t="shared" si="515"/>
        <v>-0.05713792358</v>
      </c>
      <c r="AG506" s="34">
        <f t="shared" si="515"/>
        <v>-0.07738082895</v>
      </c>
      <c r="AH506" s="34">
        <f t="shared" si="515"/>
        <v>-0.01087386614</v>
      </c>
      <c r="AI506" s="34">
        <f t="shared" si="11"/>
        <v>0.6206462349</v>
      </c>
      <c r="AJ506" s="35">
        <f t="shared" si="12"/>
        <v>0.6158940397</v>
      </c>
      <c r="AK506" s="36">
        <f t="shared" si="13"/>
        <v>0.004752195163</v>
      </c>
      <c r="AL506" s="37">
        <f t="shared" si="14"/>
        <v>93</v>
      </c>
      <c r="AM506" s="37">
        <f t="shared" si="15"/>
        <v>93</v>
      </c>
      <c r="AN506" s="37">
        <f t="shared" si="16"/>
        <v>0</v>
      </c>
    </row>
    <row r="507">
      <c r="A507" s="15">
        <f t="shared" si="17"/>
        <v>501</v>
      </c>
      <c r="B507" s="15">
        <v>6.0</v>
      </c>
      <c r="C507" s="15" t="s">
        <v>548</v>
      </c>
      <c r="D507" s="16">
        <v>333.0</v>
      </c>
      <c r="E507" s="17">
        <v>2.0</v>
      </c>
      <c r="F507" s="17">
        <v>1.0</v>
      </c>
      <c r="G507" s="17">
        <v>8.0</v>
      </c>
      <c r="H507" s="18">
        <v>4.0</v>
      </c>
      <c r="I507" s="18">
        <v>0.0</v>
      </c>
      <c r="J507" s="18">
        <v>1.0</v>
      </c>
      <c r="K507" s="19">
        <v>10.0</v>
      </c>
      <c r="L507" s="19">
        <v>7.0</v>
      </c>
      <c r="M507" s="19">
        <v>22.0</v>
      </c>
      <c r="N507" s="20">
        <v>6.0</v>
      </c>
      <c r="O507" s="20">
        <v>0.0</v>
      </c>
      <c r="P507" s="20">
        <v>10.0</v>
      </c>
      <c r="Q507" s="29">
        <f t="shared" si="2"/>
        <v>58</v>
      </c>
      <c r="R507" s="30">
        <f t="shared" si="3"/>
        <v>17</v>
      </c>
      <c r="S507" s="30">
        <f t="shared" si="4"/>
        <v>9</v>
      </c>
      <c r="T507" s="30">
        <f t="shared" si="5"/>
        <v>22</v>
      </c>
      <c r="U507" s="30">
        <f t="shared" si="6"/>
        <v>10</v>
      </c>
      <c r="V507" s="31">
        <f t="shared" si="7"/>
        <v>0.7096774194</v>
      </c>
      <c r="W507" s="32">
        <f t="shared" si="8"/>
        <v>0.05105105105</v>
      </c>
      <c r="X507" s="33">
        <f t="shared" si="9"/>
        <v>0.03003003003</v>
      </c>
      <c r="Y507" s="34">
        <f t="shared" ref="Y507:AH507" si="516">Y$2*POWER($V507,Y$3)*POWER($W507,Y$4)*POWER($X507,Y$5)</f>
        <v>0.1283647541</v>
      </c>
      <c r="Z507" s="34">
        <f t="shared" si="516"/>
        <v>-0.09901977138</v>
      </c>
      <c r="AA507" s="34">
        <f t="shared" si="516"/>
        <v>0.2308339122</v>
      </c>
      <c r="AB507" s="34">
        <f t="shared" si="516"/>
        <v>0.572029681</v>
      </c>
      <c r="AC507" s="34">
        <f t="shared" si="516"/>
        <v>0.01894834838</v>
      </c>
      <c r="AD507" s="34">
        <f t="shared" si="516"/>
        <v>0.0001123935131</v>
      </c>
      <c r="AE507" s="34">
        <f t="shared" si="516"/>
        <v>-0.02523718115</v>
      </c>
      <c r="AF507" s="34">
        <f t="shared" si="516"/>
        <v>-0.04504898511</v>
      </c>
      <c r="AG507" s="34">
        <f t="shared" si="516"/>
        <v>-0.09219138389</v>
      </c>
      <c r="AH507" s="34">
        <f t="shared" si="516"/>
        <v>-0.01161214445</v>
      </c>
      <c r="AI507" s="34">
        <f t="shared" si="11"/>
        <v>0.6771796232</v>
      </c>
      <c r="AJ507" s="35">
        <f t="shared" si="12"/>
        <v>0.6724137931</v>
      </c>
      <c r="AK507" s="36">
        <f t="shared" si="13"/>
        <v>0.004765830093</v>
      </c>
      <c r="AL507" s="37">
        <f t="shared" si="14"/>
        <v>39</v>
      </c>
      <c r="AM507" s="37">
        <f t="shared" si="15"/>
        <v>39</v>
      </c>
      <c r="AN507" s="37">
        <f t="shared" si="16"/>
        <v>0</v>
      </c>
    </row>
    <row r="508">
      <c r="A508" s="15">
        <f t="shared" si="17"/>
        <v>502</v>
      </c>
      <c r="B508" s="15">
        <v>4.0</v>
      </c>
      <c r="C508" s="15" t="s">
        <v>549</v>
      </c>
      <c r="D508" s="16">
        <v>517.0</v>
      </c>
      <c r="E508" s="17">
        <v>0.0</v>
      </c>
      <c r="F508" s="17">
        <v>9.0</v>
      </c>
      <c r="G508" s="17">
        <v>28.0</v>
      </c>
      <c r="H508" s="18">
        <v>3.0</v>
      </c>
      <c r="I508" s="18">
        <v>0.0</v>
      </c>
      <c r="J508" s="18">
        <v>21.0</v>
      </c>
      <c r="K508" s="19">
        <v>10.0</v>
      </c>
      <c r="L508" s="19">
        <v>9.0</v>
      </c>
      <c r="M508" s="19">
        <v>37.0</v>
      </c>
      <c r="N508" s="20">
        <v>3.0</v>
      </c>
      <c r="O508" s="20">
        <v>2.0</v>
      </c>
      <c r="P508" s="20">
        <v>33.0</v>
      </c>
      <c r="Q508" s="29">
        <f t="shared" si="2"/>
        <v>138</v>
      </c>
      <c r="R508" s="30">
        <f t="shared" si="3"/>
        <v>19</v>
      </c>
      <c r="S508" s="30">
        <f t="shared" si="4"/>
        <v>49</v>
      </c>
      <c r="T508" s="30">
        <f t="shared" si="5"/>
        <v>37</v>
      </c>
      <c r="U508" s="30">
        <f t="shared" si="6"/>
        <v>33</v>
      </c>
      <c r="V508" s="31">
        <f t="shared" si="7"/>
        <v>0.4302325581</v>
      </c>
      <c r="W508" s="32">
        <f t="shared" si="8"/>
        <v>0.03675048356</v>
      </c>
      <c r="X508" s="33">
        <f t="shared" si="9"/>
        <v>0.06382978723</v>
      </c>
      <c r="Y508" s="34">
        <f t="shared" ref="Y508:AH508" si="517">Y$2*POWER($V508,Y$3)*POWER($W508,Y$4)*POWER($X508,Y$5)</f>
        <v>0.1283647541</v>
      </c>
      <c r="Z508" s="34">
        <f t="shared" si="517"/>
        <v>-0.2104696843</v>
      </c>
      <c r="AA508" s="34">
        <f t="shared" si="517"/>
        <v>0.1661720517</v>
      </c>
      <c r="AB508" s="34">
        <f t="shared" si="517"/>
        <v>0.3467854356</v>
      </c>
      <c r="AC508" s="34">
        <f t="shared" si="517"/>
        <v>0.0856064764</v>
      </c>
      <c r="AD508" s="34">
        <f t="shared" si="517"/>
        <v>0.0001719757637</v>
      </c>
      <c r="AE508" s="34">
        <f t="shared" si="517"/>
        <v>-0.01307848941</v>
      </c>
      <c r="AF508" s="34">
        <f t="shared" si="517"/>
        <v>-0.05804902471</v>
      </c>
      <c r="AG508" s="34">
        <f t="shared" si="517"/>
        <v>-0.04023379419</v>
      </c>
      <c r="AH508" s="34">
        <f t="shared" si="517"/>
        <v>-0.004267730645</v>
      </c>
      <c r="AI508" s="34">
        <f t="shared" si="11"/>
        <v>0.4010019703</v>
      </c>
      <c r="AJ508" s="35">
        <f t="shared" si="12"/>
        <v>0.4057971014</v>
      </c>
      <c r="AK508" s="36">
        <f t="shared" si="13"/>
        <v>0.004795131148</v>
      </c>
      <c r="AL508" s="37">
        <f t="shared" si="14"/>
        <v>56</v>
      </c>
      <c r="AM508" s="37">
        <f t="shared" si="15"/>
        <v>56</v>
      </c>
      <c r="AN508" s="37">
        <f t="shared" si="16"/>
        <v>0</v>
      </c>
    </row>
    <row r="509">
      <c r="A509" s="15">
        <f t="shared" si="17"/>
        <v>503</v>
      </c>
      <c r="B509" s="15">
        <v>11.0</v>
      </c>
      <c r="C509" s="15" t="s">
        <v>550</v>
      </c>
      <c r="D509" s="16">
        <v>614.0</v>
      </c>
      <c r="E509" s="17">
        <v>3.0</v>
      </c>
      <c r="F509" s="17">
        <v>3.0</v>
      </c>
      <c r="G509" s="17">
        <v>8.0</v>
      </c>
      <c r="H509" s="18">
        <v>2.0</v>
      </c>
      <c r="I509" s="18">
        <v>1.0</v>
      </c>
      <c r="J509" s="18">
        <v>4.0</v>
      </c>
      <c r="K509" s="19">
        <v>11.0</v>
      </c>
      <c r="L509" s="19">
        <v>13.0</v>
      </c>
      <c r="M509" s="19">
        <v>31.0</v>
      </c>
      <c r="N509" s="20">
        <v>3.0</v>
      </c>
      <c r="O509" s="20">
        <v>0.0</v>
      </c>
      <c r="P509" s="20">
        <v>8.0</v>
      </c>
      <c r="Q509" s="29">
        <f t="shared" si="2"/>
        <v>75</v>
      </c>
      <c r="R509" s="30">
        <f t="shared" si="3"/>
        <v>24</v>
      </c>
      <c r="S509" s="30">
        <f t="shared" si="4"/>
        <v>12</v>
      </c>
      <c r="T509" s="30">
        <f t="shared" si="5"/>
        <v>31</v>
      </c>
      <c r="U509" s="30">
        <f t="shared" si="6"/>
        <v>8</v>
      </c>
      <c r="V509" s="31">
        <f t="shared" si="7"/>
        <v>0.7209302326</v>
      </c>
      <c r="W509" s="32">
        <f t="shared" si="8"/>
        <v>0.03908794788</v>
      </c>
      <c r="X509" s="33">
        <f t="shared" si="9"/>
        <v>0.01302931596</v>
      </c>
      <c r="Y509" s="34">
        <f t="shared" ref="Y509:AH509" si="518">Y$2*POWER($V509,Y$3)*POWER($W509,Y$4)*POWER($X509,Y$5)</f>
        <v>0.1283647541</v>
      </c>
      <c r="Z509" s="34">
        <f t="shared" si="518"/>
        <v>-0.04296232426</v>
      </c>
      <c r="AA509" s="34">
        <f t="shared" si="518"/>
        <v>0.1767411981</v>
      </c>
      <c r="AB509" s="34">
        <f t="shared" si="518"/>
        <v>0.5810999191</v>
      </c>
      <c r="AC509" s="34">
        <f t="shared" si="518"/>
        <v>0.003566999593</v>
      </c>
      <c r="AD509" s="34">
        <f t="shared" si="518"/>
        <v>0.00003733750368</v>
      </c>
      <c r="AE509" s="34">
        <f t="shared" si="518"/>
        <v>-0.01479507634</v>
      </c>
      <c r="AF509" s="34">
        <f t="shared" si="518"/>
        <v>-0.01985560442</v>
      </c>
      <c r="AG509" s="34">
        <f t="shared" si="518"/>
        <v>-0.07170687037</v>
      </c>
      <c r="AH509" s="34">
        <f t="shared" si="518"/>
        <v>-0.01198331381</v>
      </c>
      <c r="AI509" s="34">
        <f t="shared" si="11"/>
        <v>0.7285070192</v>
      </c>
      <c r="AJ509" s="35">
        <f t="shared" si="12"/>
        <v>0.7333333333</v>
      </c>
      <c r="AK509" s="36">
        <f t="shared" si="13"/>
        <v>0.004826314135</v>
      </c>
      <c r="AL509" s="37">
        <f t="shared" si="14"/>
        <v>55</v>
      </c>
      <c r="AM509" s="37">
        <f t="shared" si="15"/>
        <v>55</v>
      </c>
      <c r="AN509" s="37">
        <f t="shared" si="16"/>
        <v>0</v>
      </c>
    </row>
    <row r="510">
      <c r="A510" s="15">
        <f t="shared" si="17"/>
        <v>504</v>
      </c>
      <c r="B510" s="15">
        <v>8.0</v>
      </c>
      <c r="C510" s="15" t="s">
        <v>551</v>
      </c>
      <c r="D510" s="16">
        <v>604.0</v>
      </c>
      <c r="E510" s="17">
        <v>5.0</v>
      </c>
      <c r="F510" s="17">
        <v>0.0</v>
      </c>
      <c r="G510" s="17">
        <v>8.0</v>
      </c>
      <c r="H510" s="18">
        <v>2.0</v>
      </c>
      <c r="I510" s="18">
        <v>1.0</v>
      </c>
      <c r="J510" s="18">
        <v>7.0</v>
      </c>
      <c r="K510" s="19">
        <v>12.0</v>
      </c>
      <c r="L510" s="19">
        <v>13.0</v>
      </c>
      <c r="M510" s="19">
        <v>25.0</v>
      </c>
      <c r="N510" s="20">
        <v>4.0</v>
      </c>
      <c r="O510" s="20">
        <v>2.0</v>
      </c>
      <c r="P510" s="20">
        <v>17.0</v>
      </c>
      <c r="Q510" s="29">
        <f t="shared" si="2"/>
        <v>82</v>
      </c>
      <c r="R510" s="30">
        <f t="shared" si="3"/>
        <v>25</v>
      </c>
      <c r="S510" s="30">
        <f t="shared" si="4"/>
        <v>15</v>
      </c>
      <c r="T510" s="30">
        <f t="shared" si="5"/>
        <v>25</v>
      </c>
      <c r="U510" s="30">
        <f t="shared" si="6"/>
        <v>17</v>
      </c>
      <c r="V510" s="31">
        <f t="shared" si="7"/>
        <v>0.625</v>
      </c>
      <c r="W510" s="32">
        <f t="shared" si="8"/>
        <v>0.04139072848</v>
      </c>
      <c r="X510" s="33">
        <f t="shared" si="9"/>
        <v>0.02814569536</v>
      </c>
      <c r="Y510" s="34">
        <f t="shared" ref="Y510:AH510" si="519">Y$2*POWER($V510,Y$3)*POWER($W510,Y$4)*POWER($X510,Y$5)</f>
        <v>0.1283647541</v>
      </c>
      <c r="Z510" s="34">
        <f t="shared" si="519"/>
        <v>-0.09280644467</v>
      </c>
      <c r="AA510" s="34">
        <f t="shared" si="519"/>
        <v>0.1871535176</v>
      </c>
      <c r="AB510" s="34">
        <f t="shared" si="519"/>
        <v>0.5037761395</v>
      </c>
      <c r="AC510" s="34">
        <f t="shared" si="519"/>
        <v>0.01664499977</v>
      </c>
      <c r="AD510" s="34">
        <f t="shared" si="519"/>
        <v>0.00008540746759</v>
      </c>
      <c r="AE510" s="34">
        <f t="shared" si="519"/>
        <v>-0.01658966474</v>
      </c>
      <c r="AF510" s="34">
        <f t="shared" si="519"/>
        <v>-0.03718435546</v>
      </c>
      <c r="AG510" s="34">
        <f t="shared" si="519"/>
        <v>-0.06582755836</v>
      </c>
      <c r="AH510" s="34">
        <f t="shared" si="519"/>
        <v>-0.009006384637</v>
      </c>
      <c r="AI510" s="34">
        <f t="shared" si="11"/>
        <v>0.6146104106</v>
      </c>
      <c r="AJ510" s="35">
        <f t="shared" si="12"/>
        <v>0.6097560976</v>
      </c>
      <c r="AK510" s="36">
        <f t="shared" si="13"/>
        <v>0.004854313054</v>
      </c>
      <c r="AL510" s="37">
        <f t="shared" si="14"/>
        <v>50</v>
      </c>
      <c r="AM510" s="37">
        <f t="shared" si="15"/>
        <v>50</v>
      </c>
      <c r="AN510" s="37">
        <f t="shared" si="16"/>
        <v>0</v>
      </c>
    </row>
    <row r="511">
      <c r="A511" s="15">
        <f t="shared" si="17"/>
        <v>505</v>
      </c>
      <c r="B511" s="15">
        <v>6.0</v>
      </c>
      <c r="C511" s="15" t="s">
        <v>552</v>
      </c>
      <c r="D511" s="16">
        <v>885.0</v>
      </c>
      <c r="E511" s="17">
        <v>10.0</v>
      </c>
      <c r="F511" s="17">
        <v>1.0</v>
      </c>
      <c r="G511" s="17">
        <v>20.0</v>
      </c>
      <c r="H511" s="18">
        <v>4.0</v>
      </c>
      <c r="I511" s="18">
        <v>1.0</v>
      </c>
      <c r="J511" s="18">
        <v>15.0</v>
      </c>
      <c r="K511" s="19">
        <v>11.0</v>
      </c>
      <c r="L511" s="19">
        <v>29.0</v>
      </c>
      <c r="M511" s="19">
        <v>39.0</v>
      </c>
      <c r="N511" s="20">
        <v>7.0</v>
      </c>
      <c r="O511" s="20">
        <v>3.0</v>
      </c>
      <c r="P511" s="20">
        <v>26.0</v>
      </c>
      <c r="Q511" s="29">
        <f t="shared" si="2"/>
        <v>140</v>
      </c>
      <c r="R511" s="30">
        <f t="shared" si="3"/>
        <v>40</v>
      </c>
      <c r="S511" s="30">
        <f t="shared" si="4"/>
        <v>35</v>
      </c>
      <c r="T511" s="30">
        <f t="shared" si="5"/>
        <v>39</v>
      </c>
      <c r="U511" s="30">
        <f t="shared" si="6"/>
        <v>26</v>
      </c>
      <c r="V511" s="31">
        <f t="shared" si="7"/>
        <v>0.527027027</v>
      </c>
      <c r="W511" s="32">
        <f t="shared" si="8"/>
        <v>0.04519774011</v>
      </c>
      <c r="X511" s="33">
        <f t="shared" si="9"/>
        <v>0.02937853107</v>
      </c>
      <c r="Y511" s="34">
        <f t="shared" ref="Y511:AH511" si="520">Y$2*POWER($V511,Y$3)*POWER($W511,Y$4)*POWER($X511,Y$5)</f>
        <v>0.1283647541</v>
      </c>
      <c r="Z511" s="34">
        <f t="shared" si="520"/>
        <v>-0.09687154583</v>
      </c>
      <c r="AA511" s="34">
        <f t="shared" si="520"/>
        <v>0.2043674118</v>
      </c>
      <c r="AB511" s="34">
        <f t="shared" si="520"/>
        <v>0.4248058257</v>
      </c>
      <c r="AC511" s="34">
        <f t="shared" si="520"/>
        <v>0.01813510117</v>
      </c>
      <c r="AD511" s="34">
        <f t="shared" si="520"/>
        <v>0.00009734812473</v>
      </c>
      <c r="AE511" s="34">
        <f t="shared" si="520"/>
        <v>-0.01978175918</v>
      </c>
      <c r="AF511" s="34">
        <f t="shared" si="520"/>
        <v>-0.03272888593</v>
      </c>
      <c r="AG511" s="34">
        <f t="shared" si="520"/>
        <v>-0.0606141846</v>
      </c>
      <c r="AH511" s="34">
        <f t="shared" si="520"/>
        <v>-0.00640407236</v>
      </c>
      <c r="AI511" s="34">
        <f t="shared" si="11"/>
        <v>0.559369993</v>
      </c>
      <c r="AJ511" s="35">
        <f t="shared" si="12"/>
        <v>0.5642857143</v>
      </c>
      <c r="AK511" s="36">
        <f t="shared" si="13"/>
        <v>0.004915721263</v>
      </c>
      <c r="AL511" s="37">
        <f t="shared" si="14"/>
        <v>79</v>
      </c>
      <c r="AM511" s="37">
        <f t="shared" si="15"/>
        <v>79</v>
      </c>
      <c r="AN511" s="37">
        <f t="shared" si="16"/>
        <v>0</v>
      </c>
    </row>
    <row r="512">
      <c r="A512" s="15">
        <f t="shared" si="17"/>
        <v>506</v>
      </c>
      <c r="B512" s="15">
        <v>3.0</v>
      </c>
      <c r="C512" s="15" t="s">
        <v>553</v>
      </c>
      <c r="D512" s="16">
        <v>846.0</v>
      </c>
      <c r="E512" s="17">
        <v>10.0</v>
      </c>
      <c r="F512" s="17">
        <v>4.0</v>
      </c>
      <c r="G512" s="17">
        <v>32.0</v>
      </c>
      <c r="H512" s="18">
        <v>5.0</v>
      </c>
      <c r="I512" s="18">
        <v>2.0</v>
      </c>
      <c r="J512" s="18">
        <v>24.0</v>
      </c>
      <c r="K512" s="19">
        <v>28.0</v>
      </c>
      <c r="L512" s="19">
        <v>28.0</v>
      </c>
      <c r="M512" s="19">
        <v>76.0</v>
      </c>
      <c r="N512" s="20">
        <v>3.0</v>
      </c>
      <c r="O512" s="20">
        <v>1.0</v>
      </c>
      <c r="P512" s="20">
        <v>31.0</v>
      </c>
      <c r="Q512" s="29">
        <f t="shared" si="2"/>
        <v>219</v>
      </c>
      <c r="R512" s="30">
        <f t="shared" si="3"/>
        <v>56</v>
      </c>
      <c r="S512" s="30">
        <f t="shared" si="4"/>
        <v>56</v>
      </c>
      <c r="T512" s="30">
        <f t="shared" si="5"/>
        <v>76</v>
      </c>
      <c r="U512" s="30">
        <f t="shared" si="6"/>
        <v>31</v>
      </c>
      <c r="V512" s="31">
        <f t="shared" si="7"/>
        <v>0.5757575758</v>
      </c>
      <c r="W512" s="32">
        <f t="shared" si="8"/>
        <v>0.06619385343</v>
      </c>
      <c r="X512" s="33">
        <f t="shared" si="9"/>
        <v>0.036643026</v>
      </c>
      <c r="Y512" s="34">
        <f t="shared" ref="Y512:AH512" si="521">Y$2*POWER($V512,Y$3)*POWER($W512,Y$4)*POWER($X512,Y$5)</f>
        <v>0.1283647541</v>
      </c>
      <c r="Z512" s="34">
        <f t="shared" si="521"/>
        <v>-0.1208251891</v>
      </c>
      <c r="AA512" s="34">
        <f t="shared" si="521"/>
        <v>0.2993040464</v>
      </c>
      <c r="AB512" s="34">
        <f t="shared" si="521"/>
        <v>0.4640846861</v>
      </c>
      <c r="AC512" s="34">
        <f t="shared" si="521"/>
        <v>0.02821255961</v>
      </c>
      <c r="AD512" s="34">
        <f t="shared" si="521"/>
        <v>0.0001778237591</v>
      </c>
      <c r="AE512" s="34">
        <f t="shared" si="521"/>
        <v>-0.0424293909</v>
      </c>
      <c r="AF512" s="34">
        <f t="shared" si="521"/>
        <v>-0.04459634327</v>
      </c>
      <c r="AG512" s="34">
        <f t="shared" si="521"/>
        <v>-0.09697995638</v>
      </c>
      <c r="AH512" s="34">
        <f t="shared" si="521"/>
        <v>-0.007643104156</v>
      </c>
      <c r="AI512" s="34">
        <f t="shared" si="11"/>
        <v>0.6076698861</v>
      </c>
      <c r="AJ512" s="35">
        <f t="shared" si="12"/>
        <v>0.602739726</v>
      </c>
      <c r="AK512" s="36">
        <f t="shared" si="13"/>
        <v>0.004930160052</v>
      </c>
      <c r="AL512" s="37">
        <f t="shared" si="14"/>
        <v>133</v>
      </c>
      <c r="AM512" s="37">
        <f t="shared" si="15"/>
        <v>132</v>
      </c>
      <c r="AN512" s="37">
        <f t="shared" si="16"/>
        <v>1</v>
      </c>
    </row>
    <row r="513">
      <c r="A513" s="15">
        <f t="shared" si="17"/>
        <v>507</v>
      </c>
      <c r="B513" s="15">
        <v>6.0</v>
      </c>
      <c r="C513" s="15" t="s">
        <v>554</v>
      </c>
      <c r="D513" s="16">
        <v>634.0</v>
      </c>
      <c r="E513" s="17">
        <v>12.0</v>
      </c>
      <c r="F513" s="17">
        <v>5.0</v>
      </c>
      <c r="G513" s="17">
        <v>24.0</v>
      </c>
      <c r="H513" s="18">
        <v>2.0</v>
      </c>
      <c r="I513" s="18">
        <v>0.0</v>
      </c>
      <c r="J513" s="18">
        <v>10.0</v>
      </c>
      <c r="K513" s="19">
        <v>16.0</v>
      </c>
      <c r="L513" s="19">
        <v>22.0</v>
      </c>
      <c r="M513" s="19">
        <v>31.0</v>
      </c>
      <c r="N513" s="20">
        <v>8.0</v>
      </c>
      <c r="O513" s="20">
        <v>5.0</v>
      </c>
      <c r="P513" s="20">
        <v>25.0</v>
      </c>
      <c r="Q513" s="29">
        <f t="shared" si="2"/>
        <v>128</v>
      </c>
      <c r="R513" s="30">
        <f t="shared" si="3"/>
        <v>38</v>
      </c>
      <c r="S513" s="30">
        <f t="shared" si="4"/>
        <v>34</v>
      </c>
      <c r="T513" s="30">
        <f t="shared" si="5"/>
        <v>31</v>
      </c>
      <c r="U513" s="30">
        <f t="shared" si="6"/>
        <v>25</v>
      </c>
      <c r="V513" s="31">
        <f t="shared" si="7"/>
        <v>0.4769230769</v>
      </c>
      <c r="W513" s="32">
        <f t="shared" si="8"/>
        <v>0.05993690852</v>
      </c>
      <c r="X513" s="33">
        <f t="shared" si="9"/>
        <v>0.03943217666</v>
      </c>
      <c r="Y513" s="34">
        <f t="shared" ref="Y513:AH513" si="522">Y$2*POWER($V513,Y$3)*POWER($W513,Y$4)*POWER($X513,Y$5)</f>
        <v>0.1283647541</v>
      </c>
      <c r="Z513" s="34">
        <f t="shared" si="522"/>
        <v>-0.1300220184</v>
      </c>
      <c r="AA513" s="34">
        <f t="shared" si="522"/>
        <v>0.2710124629</v>
      </c>
      <c r="AB513" s="34">
        <f t="shared" si="522"/>
        <v>0.3844199464</v>
      </c>
      <c r="AC513" s="34">
        <f t="shared" si="522"/>
        <v>0.0326709174</v>
      </c>
      <c r="AD513" s="34">
        <f t="shared" si="522"/>
        <v>0.0001732709999</v>
      </c>
      <c r="AE513" s="34">
        <f t="shared" si="522"/>
        <v>-0.03478725388</v>
      </c>
      <c r="AF513" s="34">
        <f t="shared" si="522"/>
        <v>-0.03975276541</v>
      </c>
      <c r="AG513" s="34">
        <f t="shared" si="522"/>
        <v>-0.07273900153</v>
      </c>
      <c r="AH513" s="34">
        <f t="shared" si="522"/>
        <v>-0.005244295202</v>
      </c>
      <c r="AI513" s="34">
        <f t="shared" si="11"/>
        <v>0.5340960174</v>
      </c>
      <c r="AJ513" s="35">
        <f t="shared" si="12"/>
        <v>0.5390625</v>
      </c>
      <c r="AK513" s="36">
        <f t="shared" si="13"/>
        <v>0.004966482607</v>
      </c>
      <c r="AL513" s="37">
        <f t="shared" si="14"/>
        <v>69</v>
      </c>
      <c r="AM513" s="37">
        <f t="shared" si="15"/>
        <v>69</v>
      </c>
      <c r="AN513" s="37">
        <f t="shared" si="16"/>
        <v>0</v>
      </c>
    </row>
    <row r="514">
      <c r="A514" s="15">
        <f t="shared" si="17"/>
        <v>508</v>
      </c>
      <c r="B514" s="15">
        <v>3.0</v>
      </c>
      <c r="C514" s="15" t="s">
        <v>555</v>
      </c>
      <c r="D514" s="16">
        <v>614.0</v>
      </c>
      <c r="E514" s="17">
        <v>5.0</v>
      </c>
      <c r="F514" s="17">
        <v>3.0</v>
      </c>
      <c r="G514" s="17">
        <v>18.0</v>
      </c>
      <c r="H514" s="18">
        <v>6.0</v>
      </c>
      <c r="I514" s="18">
        <v>4.0</v>
      </c>
      <c r="J514" s="18">
        <v>15.0</v>
      </c>
      <c r="K514" s="19">
        <v>2.0</v>
      </c>
      <c r="L514" s="19">
        <v>13.0</v>
      </c>
      <c r="M514" s="19">
        <v>27.0</v>
      </c>
      <c r="N514" s="20">
        <v>7.0</v>
      </c>
      <c r="O514" s="20">
        <v>0.0</v>
      </c>
      <c r="P514" s="20">
        <v>20.0</v>
      </c>
      <c r="Q514" s="29">
        <f t="shared" si="2"/>
        <v>95</v>
      </c>
      <c r="R514" s="30">
        <f t="shared" si="3"/>
        <v>15</v>
      </c>
      <c r="S514" s="30">
        <f t="shared" si="4"/>
        <v>33</v>
      </c>
      <c r="T514" s="30">
        <f t="shared" si="5"/>
        <v>27</v>
      </c>
      <c r="U514" s="30">
        <f t="shared" si="6"/>
        <v>20</v>
      </c>
      <c r="V514" s="31">
        <f t="shared" si="7"/>
        <v>0.45</v>
      </c>
      <c r="W514" s="32">
        <f t="shared" si="8"/>
        <v>0.02442996743</v>
      </c>
      <c r="X514" s="33">
        <f t="shared" si="9"/>
        <v>0.0325732899</v>
      </c>
      <c r="Y514" s="34">
        <f t="shared" ref="Y514:AH514" si="523">Y$2*POWER($V514,Y$3)*POWER($W514,Y$4)*POWER($X514,Y$5)</f>
        <v>0.1283647541</v>
      </c>
      <c r="Z514" s="34">
        <f t="shared" si="523"/>
        <v>-0.1074058107</v>
      </c>
      <c r="AA514" s="34">
        <f t="shared" si="523"/>
        <v>0.1104632488</v>
      </c>
      <c r="AB514" s="34">
        <f t="shared" si="523"/>
        <v>0.3627188204</v>
      </c>
      <c r="AC514" s="34">
        <f t="shared" si="523"/>
        <v>0.02229374746</v>
      </c>
      <c r="AD514" s="34">
        <f t="shared" si="523"/>
        <v>0.0000583398495</v>
      </c>
      <c r="AE514" s="34">
        <f t="shared" si="523"/>
        <v>-0.005779326696</v>
      </c>
      <c r="AF514" s="34">
        <f t="shared" si="523"/>
        <v>-0.03098435045</v>
      </c>
      <c r="AG514" s="34">
        <f t="shared" si="523"/>
        <v>-0.02797435366</v>
      </c>
      <c r="AH514" s="34">
        <f t="shared" si="523"/>
        <v>-0.004668909796</v>
      </c>
      <c r="AI514" s="34">
        <f t="shared" si="11"/>
        <v>0.4470861594</v>
      </c>
      <c r="AJ514" s="35">
        <f t="shared" si="12"/>
        <v>0.4421052632</v>
      </c>
      <c r="AK514" s="36">
        <f t="shared" si="13"/>
        <v>0.004980896274</v>
      </c>
      <c r="AL514" s="37">
        <f t="shared" si="14"/>
        <v>42</v>
      </c>
      <c r="AM514" s="37">
        <f t="shared" si="15"/>
        <v>42</v>
      </c>
      <c r="AN514" s="37">
        <f t="shared" si="16"/>
        <v>0</v>
      </c>
    </row>
    <row r="515">
      <c r="A515" s="15">
        <f t="shared" si="17"/>
        <v>509</v>
      </c>
      <c r="B515" s="15">
        <v>6.0</v>
      </c>
      <c r="C515" s="15" t="s">
        <v>556</v>
      </c>
      <c r="D515" s="38">
        <v>1086.0</v>
      </c>
      <c r="E515" s="17">
        <v>7.0</v>
      </c>
      <c r="F515" s="17">
        <v>3.0</v>
      </c>
      <c r="G515" s="17">
        <v>18.0</v>
      </c>
      <c r="H515" s="18">
        <v>9.0</v>
      </c>
      <c r="I515" s="18">
        <v>2.0</v>
      </c>
      <c r="J515" s="18">
        <v>7.0</v>
      </c>
      <c r="K515" s="19">
        <v>31.0</v>
      </c>
      <c r="L515" s="19">
        <v>34.0</v>
      </c>
      <c r="M515" s="19">
        <v>70.0</v>
      </c>
      <c r="N515" s="20">
        <v>11.0</v>
      </c>
      <c r="O515" s="20">
        <v>2.0</v>
      </c>
      <c r="P515" s="20">
        <v>30.0</v>
      </c>
      <c r="Q515" s="29">
        <f t="shared" si="2"/>
        <v>190</v>
      </c>
      <c r="R515" s="30">
        <f t="shared" si="3"/>
        <v>65</v>
      </c>
      <c r="S515" s="30">
        <f t="shared" si="4"/>
        <v>25</v>
      </c>
      <c r="T515" s="30">
        <f t="shared" si="5"/>
        <v>70</v>
      </c>
      <c r="U515" s="30">
        <f t="shared" si="6"/>
        <v>30</v>
      </c>
      <c r="V515" s="31">
        <f t="shared" si="7"/>
        <v>0.7368421053</v>
      </c>
      <c r="W515" s="32">
        <f t="shared" si="8"/>
        <v>0.05985267035</v>
      </c>
      <c r="X515" s="33">
        <f t="shared" si="9"/>
        <v>0.02762430939</v>
      </c>
      <c r="Y515" s="34">
        <f t="shared" ref="Y515:AH515" si="524">Y$2*POWER($V515,Y$3)*POWER($W515,Y$4)*POWER($X515,Y$5)</f>
        <v>0.1283647541</v>
      </c>
      <c r="Z515" s="34">
        <f t="shared" si="524"/>
        <v>-0.09108724826</v>
      </c>
      <c r="AA515" s="34">
        <f t="shared" si="524"/>
        <v>0.2706315691</v>
      </c>
      <c r="AB515" s="34">
        <f t="shared" si="524"/>
        <v>0.5939255539</v>
      </c>
      <c r="AC515" s="34">
        <f t="shared" si="524"/>
        <v>0.01603402982</v>
      </c>
      <c r="AD515" s="34">
        <f t="shared" si="524"/>
        <v>0.0001212148289</v>
      </c>
      <c r="AE515" s="34">
        <f t="shared" si="524"/>
        <v>-0.03468953929</v>
      </c>
      <c r="AF515" s="34">
        <f t="shared" si="524"/>
        <v>-0.04302631199</v>
      </c>
      <c r="AG515" s="34">
        <f t="shared" si="524"/>
        <v>-0.1122231941</v>
      </c>
      <c r="AH515" s="34">
        <f t="shared" si="524"/>
        <v>-0.01251812619</v>
      </c>
      <c r="AI515" s="34">
        <f t="shared" si="11"/>
        <v>0.715532702</v>
      </c>
      <c r="AJ515" s="35">
        <f t="shared" si="12"/>
        <v>0.7105263158</v>
      </c>
      <c r="AK515" s="36">
        <f t="shared" si="13"/>
        <v>0.005006386192</v>
      </c>
      <c r="AL515" s="37">
        <f t="shared" si="14"/>
        <v>135</v>
      </c>
      <c r="AM515" s="37">
        <f t="shared" si="15"/>
        <v>135</v>
      </c>
      <c r="AN515" s="37">
        <f t="shared" si="16"/>
        <v>0</v>
      </c>
    </row>
    <row r="516">
      <c r="A516" s="15">
        <f t="shared" si="17"/>
        <v>510</v>
      </c>
      <c r="B516" s="15">
        <v>6.0</v>
      </c>
      <c r="C516" s="15" t="s">
        <v>557</v>
      </c>
      <c r="D516" s="16">
        <v>715.0</v>
      </c>
      <c r="E516" s="17">
        <v>4.0</v>
      </c>
      <c r="F516" s="17">
        <v>2.0</v>
      </c>
      <c r="G516" s="17">
        <v>18.0</v>
      </c>
      <c r="H516" s="18">
        <v>1.0</v>
      </c>
      <c r="I516" s="18">
        <v>4.0</v>
      </c>
      <c r="J516" s="18">
        <v>20.0</v>
      </c>
      <c r="K516" s="19">
        <v>22.0</v>
      </c>
      <c r="L516" s="19">
        <v>33.0</v>
      </c>
      <c r="M516" s="19">
        <v>75.0</v>
      </c>
      <c r="N516" s="20">
        <v>2.0</v>
      </c>
      <c r="O516" s="20">
        <v>0.0</v>
      </c>
      <c r="P516" s="20">
        <v>22.0</v>
      </c>
      <c r="Q516" s="29">
        <f t="shared" si="2"/>
        <v>190</v>
      </c>
      <c r="R516" s="30">
        <f t="shared" si="3"/>
        <v>55</v>
      </c>
      <c r="S516" s="30">
        <f t="shared" si="4"/>
        <v>38</v>
      </c>
      <c r="T516" s="30">
        <f t="shared" si="5"/>
        <v>75</v>
      </c>
      <c r="U516" s="30">
        <f t="shared" si="6"/>
        <v>22</v>
      </c>
      <c r="V516" s="31">
        <f t="shared" si="7"/>
        <v>0.6637168142</v>
      </c>
      <c r="W516" s="32">
        <f t="shared" si="8"/>
        <v>0.07692307692</v>
      </c>
      <c r="X516" s="33">
        <f t="shared" si="9"/>
        <v>0.03076923077</v>
      </c>
      <c r="Y516" s="34">
        <f t="shared" ref="Y516:AH516" si="525">Y$2*POWER($V516,Y$3)*POWER($W516,Y$4)*POWER($X516,Y$5)</f>
        <v>0.1283647541</v>
      </c>
      <c r="Z516" s="34">
        <f t="shared" si="525"/>
        <v>-0.1014571811</v>
      </c>
      <c r="AA516" s="34">
        <f t="shared" si="525"/>
        <v>0.3478176143</v>
      </c>
      <c r="AB516" s="34">
        <f t="shared" si="525"/>
        <v>0.534983511</v>
      </c>
      <c r="AC516" s="34">
        <f t="shared" si="525"/>
        <v>0.01989267128</v>
      </c>
      <c r="AD516" s="34">
        <f t="shared" si="525"/>
        <v>0.0001735218138</v>
      </c>
      <c r="AE516" s="34">
        <f t="shared" si="525"/>
        <v>-0.05729869946</v>
      </c>
      <c r="AF516" s="34">
        <f t="shared" si="525"/>
        <v>-0.0431685754</v>
      </c>
      <c r="AG516" s="34">
        <f t="shared" si="525"/>
        <v>-0.1299164447</v>
      </c>
      <c r="AH516" s="34">
        <f t="shared" si="525"/>
        <v>-0.01015678117</v>
      </c>
      <c r="AI516" s="34">
        <f t="shared" si="11"/>
        <v>0.6892343907</v>
      </c>
      <c r="AJ516" s="35">
        <f t="shared" si="12"/>
        <v>0.6842105263</v>
      </c>
      <c r="AK516" s="36">
        <f t="shared" si="13"/>
        <v>0.005023864334</v>
      </c>
      <c r="AL516" s="37">
        <f t="shared" si="14"/>
        <v>130</v>
      </c>
      <c r="AM516" s="37">
        <f t="shared" si="15"/>
        <v>130</v>
      </c>
      <c r="AN516" s="37">
        <f t="shared" si="16"/>
        <v>0</v>
      </c>
    </row>
    <row r="517">
      <c r="A517" s="15">
        <f t="shared" si="17"/>
        <v>511</v>
      </c>
      <c r="B517" s="15">
        <v>8.0</v>
      </c>
      <c r="C517" s="15" t="s">
        <v>558</v>
      </c>
      <c r="D517" s="16">
        <v>962.0</v>
      </c>
      <c r="E517" s="17">
        <v>16.0</v>
      </c>
      <c r="F517" s="17">
        <v>4.0</v>
      </c>
      <c r="G517" s="17">
        <v>28.0</v>
      </c>
      <c r="H517" s="18">
        <v>4.0</v>
      </c>
      <c r="I517" s="18">
        <v>1.0</v>
      </c>
      <c r="J517" s="18">
        <v>14.0</v>
      </c>
      <c r="K517" s="19">
        <v>5.0</v>
      </c>
      <c r="L517" s="19">
        <v>21.0</v>
      </c>
      <c r="M517" s="19">
        <v>34.0</v>
      </c>
      <c r="N517" s="20">
        <v>7.0</v>
      </c>
      <c r="O517" s="20">
        <v>4.0</v>
      </c>
      <c r="P517" s="20">
        <v>37.0</v>
      </c>
      <c r="Q517" s="29">
        <f t="shared" si="2"/>
        <v>139</v>
      </c>
      <c r="R517" s="30">
        <f t="shared" si="3"/>
        <v>26</v>
      </c>
      <c r="S517" s="30">
        <f t="shared" si="4"/>
        <v>42</v>
      </c>
      <c r="T517" s="30">
        <f t="shared" si="5"/>
        <v>34</v>
      </c>
      <c r="U517" s="30">
        <f t="shared" si="6"/>
        <v>37</v>
      </c>
      <c r="V517" s="31">
        <f t="shared" si="7"/>
        <v>0.4473684211</v>
      </c>
      <c r="W517" s="32">
        <f t="shared" si="8"/>
        <v>0.02702702703</v>
      </c>
      <c r="X517" s="33">
        <f t="shared" si="9"/>
        <v>0.03846153846</v>
      </c>
      <c r="Y517" s="34">
        <f t="shared" ref="Y517:AH517" si="526">Y$2*POWER($V517,Y$3)*POWER($W517,Y$4)*POWER($X517,Y$5)</f>
        <v>0.1283647541</v>
      </c>
      <c r="Z517" s="34">
        <f t="shared" si="526"/>
        <v>-0.1268214764</v>
      </c>
      <c r="AA517" s="34">
        <f t="shared" si="526"/>
        <v>0.1222061888</v>
      </c>
      <c r="AB517" s="34">
        <f t="shared" si="526"/>
        <v>0.3605976577</v>
      </c>
      <c r="AC517" s="34">
        <f t="shared" si="526"/>
        <v>0.03108229888</v>
      </c>
      <c r="AD517" s="34">
        <f t="shared" si="526"/>
        <v>0.00007620890472</v>
      </c>
      <c r="AE517" s="34">
        <f t="shared" si="526"/>
        <v>-0.007073396793</v>
      </c>
      <c r="AF517" s="34">
        <f t="shared" si="526"/>
        <v>-0.03637141813</v>
      </c>
      <c r="AG517" s="34">
        <f t="shared" si="526"/>
        <v>-0.03076722022</v>
      </c>
      <c r="AH517" s="34">
        <f t="shared" si="526"/>
        <v>-0.004614462334</v>
      </c>
      <c r="AI517" s="34">
        <f t="shared" si="11"/>
        <v>0.4366791345</v>
      </c>
      <c r="AJ517" s="35">
        <f t="shared" si="12"/>
        <v>0.4316546763</v>
      </c>
      <c r="AK517" s="36">
        <f t="shared" si="13"/>
        <v>0.005024458277</v>
      </c>
      <c r="AL517" s="37">
        <f t="shared" si="14"/>
        <v>60</v>
      </c>
      <c r="AM517" s="37">
        <f t="shared" si="15"/>
        <v>60</v>
      </c>
      <c r="AN517" s="37">
        <f t="shared" si="16"/>
        <v>0</v>
      </c>
    </row>
    <row r="518">
      <c r="A518" s="15">
        <f t="shared" si="17"/>
        <v>512</v>
      </c>
      <c r="B518" s="15">
        <v>11.0</v>
      </c>
      <c r="C518" s="15" t="s">
        <v>559</v>
      </c>
      <c r="D518" s="16">
        <v>601.0</v>
      </c>
      <c r="E518" s="17">
        <v>4.0</v>
      </c>
      <c r="F518" s="17">
        <v>8.0</v>
      </c>
      <c r="G518" s="17">
        <v>13.0</v>
      </c>
      <c r="H518" s="18">
        <v>4.0</v>
      </c>
      <c r="I518" s="18">
        <v>1.0</v>
      </c>
      <c r="J518" s="18">
        <v>3.0</v>
      </c>
      <c r="K518" s="19">
        <v>20.0</v>
      </c>
      <c r="L518" s="19">
        <v>25.0</v>
      </c>
      <c r="M518" s="19">
        <v>58.0</v>
      </c>
      <c r="N518" s="20">
        <v>3.0</v>
      </c>
      <c r="O518" s="20">
        <v>2.0</v>
      </c>
      <c r="P518" s="20">
        <v>11.0</v>
      </c>
      <c r="Q518" s="29">
        <f t="shared" si="2"/>
        <v>130</v>
      </c>
      <c r="R518" s="30">
        <f t="shared" si="3"/>
        <v>45</v>
      </c>
      <c r="S518" s="30">
        <f t="shared" si="4"/>
        <v>16</v>
      </c>
      <c r="T518" s="30">
        <f t="shared" si="5"/>
        <v>58</v>
      </c>
      <c r="U518" s="30">
        <f t="shared" si="6"/>
        <v>11</v>
      </c>
      <c r="V518" s="31">
        <f t="shared" si="7"/>
        <v>0.7837837838</v>
      </c>
      <c r="W518" s="32">
        <f t="shared" si="8"/>
        <v>0.07487520799</v>
      </c>
      <c r="X518" s="33">
        <f t="shared" si="9"/>
        <v>0.01830282862</v>
      </c>
      <c r="Y518" s="34">
        <f t="shared" ref="Y518:AH518" si="527">Y$2*POWER($V518,Y$3)*POWER($W518,Y$4)*POWER($X518,Y$5)</f>
        <v>0.1283647541</v>
      </c>
      <c r="Z518" s="34">
        <f t="shared" si="527"/>
        <v>-0.06035098545</v>
      </c>
      <c r="AA518" s="34">
        <f t="shared" si="527"/>
        <v>0.3385579108</v>
      </c>
      <c r="AB518" s="34">
        <f t="shared" si="527"/>
        <v>0.6317625101</v>
      </c>
      <c r="AC518" s="34">
        <f t="shared" si="527"/>
        <v>0.007038761573</v>
      </c>
      <c r="AD518" s="34">
        <f t="shared" si="527"/>
        <v>0.0001004701491</v>
      </c>
      <c r="AE518" s="34">
        <f t="shared" si="527"/>
        <v>-0.05428846383</v>
      </c>
      <c r="AF518" s="34">
        <f t="shared" si="527"/>
        <v>-0.03032373864</v>
      </c>
      <c r="AG518" s="34">
        <f t="shared" si="527"/>
        <v>-0.1493340952</v>
      </c>
      <c r="AH518" s="34">
        <f t="shared" si="527"/>
        <v>-0.01416390494</v>
      </c>
      <c r="AI518" s="34">
        <f t="shared" si="11"/>
        <v>0.7973632186</v>
      </c>
      <c r="AJ518" s="35">
        <f t="shared" si="12"/>
        <v>0.7923076923</v>
      </c>
      <c r="AK518" s="36">
        <f t="shared" si="13"/>
        <v>0.005055526274</v>
      </c>
      <c r="AL518" s="37">
        <f t="shared" si="14"/>
        <v>103</v>
      </c>
      <c r="AM518" s="37">
        <f t="shared" si="15"/>
        <v>103</v>
      </c>
      <c r="AN518" s="37">
        <f t="shared" si="16"/>
        <v>0</v>
      </c>
    </row>
    <row r="519">
      <c r="A519" s="15">
        <f t="shared" si="17"/>
        <v>513</v>
      </c>
      <c r="B519" s="15">
        <v>11.0</v>
      </c>
      <c r="C519" s="15" t="s">
        <v>560</v>
      </c>
      <c r="D519" s="16">
        <v>482.0</v>
      </c>
      <c r="E519" s="17">
        <v>3.0</v>
      </c>
      <c r="F519" s="17">
        <v>1.0</v>
      </c>
      <c r="G519" s="17">
        <v>7.0</v>
      </c>
      <c r="H519" s="18">
        <v>1.0</v>
      </c>
      <c r="I519" s="18">
        <v>0.0</v>
      </c>
      <c r="J519" s="18">
        <v>18.0</v>
      </c>
      <c r="K519" s="19">
        <v>6.0</v>
      </c>
      <c r="L519" s="19">
        <v>11.0</v>
      </c>
      <c r="M519" s="19">
        <v>39.0</v>
      </c>
      <c r="N519" s="20">
        <v>2.0</v>
      </c>
      <c r="O519" s="20">
        <v>2.0</v>
      </c>
      <c r="P519" s="20">
        <v>21.0</v>
      </c>
      <c r="Q519" s="29">
        <f t="shared" si="2"/>
        <v>102</v>
      </c>
      <c r="R519" s="30">
        <f t="shared" si="3"/>
        <v>17</v>
      </c>
      <c r="S519" s="30">
        <f t="shared" si="4"/>
        <v>25</v>
      </c>
      <c r="T519" s="30">
        <f t="shared" si="5"/>
        <v>39</v>
      </c>
      <c r="U519" s="30">
        <f t="shared" si="6"/>
        <v>21</v>
      </c>
      <c r="V519" s="31">
        <f t="shared" si="7"/>
        <v>0.609375</v>
      </c>
      <c r="W519" s="32">
        <f t="shared" si="8"/>
        <v>0.03526970954</v>
      </c>
      <c r="X519" s="33">
        <f t="shared" si="9"/>
        <v>0.04356846473</v>
      </c>
      <c r="Y519" s="34">
        <f t="shared" ref="Y519:AH519" si="528">Y$2*POWER($V519,Y$3)*POWER($W519,Y$4)*POWER($X519,Y$5)</f>
        <v>0.1283647541</v>
      </c>
      <c r="Z519" s="34">
        <f t="shared" si="528"/>
        <v>-0.1436608426</v>
      </c>
      <c r="AA519" s="34">
        <f t="shared" si="528"/>
        <v>0.159476541</v>
      </c>
      <c r="AB519" s="34">
        <f t="shared" si="528"/>
        <v>0.491181736</v>
      </c>
      <c r="AC519" s="34">
        <f t="shared" si="528"/>
        <v>0.03988451736</v>
      </c>
      <c r="AD519" s="34">
        <f t="shared" si="528"/>
        <v>0.0001126561568</v>
      </c>
      <c r="AE519" s="34">
        <f t="shared" si="528"/>
        <v>-0.01204578856</v>
      </c>
      <c r="AF519" s="34">
        <f t="shared" si="528"/>
        <v>-0.05612096723</v>
      </c>
      <c r="AG519" s="34">
        <f t="shared" si="528"/>
        <v>-0.05469040955</v>
      </c>
      <c r="AH519" s="34">
        <f t="shared" si="528"/>
        <v>-0.008561694395</v>
      </c>
      <c r="AI519" s="34">
        <f t="shared" si="11"/>
        <v>0.5439405023</v>
      </c>
      <c r="AJ519" s="35">
        <f t="shared" si="12"/>
        <v>0.5490196078</v>
      </c>
      <c r="AK519" s="36">
        <f t="shared" si="13"/>
        <v>0.005079105528</v>
      </c>
      <c r="AL519" s="37">
        <f t="shared" si="14"/>
        <v>56</v>
      </c>
      <c r="AM519" s="37">
        <f t="shared" si="15"/>
        <v>56</v>
      </c>
      <c r="AN519" s="37">
        <f t="shared" si="16"/>
        <v>0</v>
      </c>
    </row>
    <row r="520">
      <c r="A520" s="15">
        <f t="shared" si="17"/>
        <v>514</v>
      </c>
      <c r="B520" s="15">
        <v>6.0</v>
      </c>
      <c r="C520" s="15" t="s">
        <v>561</v>
      </c>
      <c r="D520" s="16">
        <v>841.0</v>
      </c>
      <c r="E520" s="17">
        <v>7.0</v>
      </c>
      <c r="F520" s="17">
        <v>5.0</v>
      </c>
      <c r="G520" s="17">
        <v>22.0</v>
      </c>
      <c r="H520" s="18">
        <v>7.0</v>
      </c>
      <c r="I520" s="18">
        <v>7.0</v>
      </c>
      <c r="J520" s="18">
        <v>13.0</v>
      </c>
      <c r="K520" s="19">
        <v>23.0</v>
      </c>
      <c r="L520" s="19">
        <v>26.0</v>
      </c>
      <c r="M520" s="19">
        <v>40.0</v>
      </c>
      <c r="N520" s="20">
        <v>8.0</v>
      </c>
      <c r="O520" s="20">
        <v>1.0</v>
      </c>
      <c r="P520" s="20">
        <v>32.0</v>
      </c>
      <c r="Q520" s="29">
        <f t="shared" si="2"/>
        <v>156</v>
      </c>
      <c r="R520" s="30">
        <f t="shared" si="3"/>
        <v>49</v>
      </c>
      <c r="S520" s="30">
        <f t="shared" si="4"/>
        <v>35</v>
      </c>
      <c r="T520" s="30">
        <f t="shared" si="5"/>
        <v>40</v>
      </c>
      <c r="U520" s="30">
        <f t="shared" si="6"/>
        <v>32</v>
      </c>
      <c r="V520" s="31">
        <f t="shared" si="7"/>
        <v>0.5333333333</v>
      </c>
      <c r="W520" s="32">
        <f t="shared" si="8"/>
        <v>0.05826397146</v>
      </c>
      <c r="X520" s="33">
        <f t="shared" si="9"/>
        <v>0.03804994055</v>
      </c>
      <c r="Y520" s="34">
        <f t="shared" ref="Y520:AH520" si="529">Y$2*POWER($V520,Y$3)*POWER($W520,Y$4)*POWER($X520,Y$5)</f>
        <v>0.1283647541</v>
      </c>
      <c r="Z520" s="34">
        <f t="shared" si="529"/>
        <v>-0.1254642906</v>
      </c>
      <c r="AA520" s="34">
        <f t="shared" si="529"/>
        <v>0.2634480622</v>
      </c>
      <c r="AB520" s="34">
        <f t="shared" si="529"/>
        <v>0.4298889724</v>
      </c>
      <c r="AC520" s="34">
        <f t="shared" si="529"/>
        <v>0.03042060123</v>
      </c>
      <c r="AD520" s="34">
        <f t="shared" si="529"/>
        <v>0.0001625304953</v>
      </c>
      <c r="AE520" s="34">
        <f t="shared" si="529"/>
        <v>-0.03287241702</v>
      </c>
      <c r="AF520" s="34">
        <f t="shared" si="529"/>
        <v>-0.04289641205</v>
      </c>
      <c r="AG520" s="34">
        <f t="shared" si="529"/>
        <v>-0.07907213616</v>
      </c>
      <c r="AH520" s="34">
        <f t="shared" si="529"/>
        <v>-0.006558249151</v>
      </c>
      <c r="AI520" s="34">
        <f t="shared" si="11"/>
        <v>0.5654214154</v>
      </c>
      <c r="AJ520" s="35">
        <f t="shared" si="12"/>
        <v>0.5705128205</v>
      </c>
      <c r="AK520" s="36">
        <f t="shared" si="13"/>
        <v>0.005091405072</v>
      </c>
      <c r="AL520" s="37">
        <f t="shared" si="14"/>
        <v>89</v>
      </c>
      <c r="AM520" s="37">
        <f t="shared" si="15"/>
        <v>89</v>
      </c>
      <c r="AN520" s="37">
        <f t="shared" si="16"/>
        <v>0</v>
      </c>
    </row>
    <row r="521">
      <c r="A521" s="15">
        <f t="shared" si="17"/>
        <v>515</v>
      </c>
      <c r="B521" s="15">
        <v>6.0</v>
      </c>
      <c r="C521" s="15" t="s">
        <v>562</v>
      </c>
      <c r="D521" s="38">
        <v>614.0</v>
      </c>
      <c r="E521" s="17">
        <v>4.0</v>
      </c>
      <c r="F521" s="17">
        <v>8.0</v>
      </c>
      <c r="G521" s="17">
        <v>13.0</v>
      </c>
      <c r="H521" s="18">
        <v>4.0</v>
      </c>
      <c r="I521" s="18">
        <v>3.0</v>
      </c>
      <c r="J521" s="18">
        <v>9.0</v>
      </c>
      <c r="K521" s="19">
        <v>26.0</v>
      </c>
      <c r="L521" s="19">
        <v>30.0</v>
      </c>
      <c r="M521" s="19">
        <v>52.0</v>
      </c>
      <c r="N521" s="20">
        <v>6.0</v>
      </c>
      <c r="O521" s="20">
        <v>0.0</v>
      </c>
      <c r="P521" s="20">
        <v>27.0</v>
      </c>
      <c r="Q521" s="29">
        <f t="shared" si="2"/>
        <v>157</v>
      </c>
      <c r="R521" s="30">
        <f t="shared" si="3"/>
        <v>56</v>
      </c>
      <c r="S521" s="30">
        <f t="shared" si="4"/>
        <v>22</v>
      </c>
      <c r="T521" s="30">
        <f t="shared" si="5"/>
        <v>52</v>
      </c>
      <c r="U521" s="30">
        <f t="shared" si="6"/>
        <v>27</v>
      </c>
      <c r="V521" s="31">
        <f t="shared" si="7"/>
        <v>0.7027027027</v>
      </c>
      <c r="W521" s="32">
        <f t="shared" si="8"/>
        <v>0.09120521173</v>
      </c>
      <c r="X521" s="33">
        <f t="shared" si="9"/>
        <v>0.04397394137</v>
      </c>
      <c r="Y521" s="34">
        <f t="shared" ref="Y521:AH521" si="530">Y$2*POWER($V521,Y$3)*POWER($W521,Y$4)*POWER($X521,Y$5)</f>
        <v>0.1283647541</v>
      </c>
      <c r="Z521" s="34">
        <f t="shared" si="530"/>
        <v>-0.1449978444</v>
      </c>
      <c r="AA521" s="34">
        <f t="shared" si="530"/>
        <v>0.412396129</v>
      </c>
      <c r="AB521" s="34">
        <f t="shared" si="530"/>
        <v>0.5664077677</v>
      </c>
      <c r="AC521" s="34">
        <f t="shared" si="530"/>
        <v>0.04063035474</v>
      </c>
      <c r="AD521" s="34">
        <f t="shared" si="530"/>
        <v>0.0002940328415</v>
      </c>
      <c r="AE521" s="34">
        <f t="shared" si="530"/>
        <v>-0.08055097119</v>
      </c>
      <c r="AF521" s="34">
        <f t="shared" si="530"/>
        <v>-0.06531836041</v>
      </c>
      <c r="AG521" s="34">
        <f t="shared" si="530"/>
        <v>-0.1630857214</v>
      </c>
      <c r="AH521" s="34">
        <f t="shared" si="530"/>
        <v>-0.01138501753</v>
      </c>
      <c r="AI521" s="34">
        <f t="shared" si="11"/>
        <v>0.6827551234</v>
      </c>
      <c r="AJ521" s="35">
        <f t="shared" si="12"/>
        <v>0.6878980892</v>
      </c>
      <c r="AK521" s="36">
        <f t="shared" si="13"/>
        <v>0.00514296578</v>
      </c>
      <c r="AL521" s="37">
        <f t="shared" si="14"/>
        <v>108</v>
      </c>
      <c r="AM521" s="37">
        <f t="shared" si="15"/>
        <v>108</v>
      </c>
      <c r="AN521" s="37">
        <f t="shared" si="16"/>
        <v>0</v>
      </c>
    </row>
    <row r="522">
      <c r="A522" s="15">
        <f t="shared" si="17"/>
        <v>516</v>
      </c>
      <c r="B522" s="15">
        <v>8.0</v>
      </c>
      <c r="C522" s="15" t="s">
        <v>563</v>
      </c>
      <c r="D522" s="16">
        <v>669.0</v>
      </c>
      <c r="E522" s="17">
        <v>4.0</v>
      </c>
      <c r="F522" s="17">
        <v>3.0</v>
      </c>
      <c r="G522" s="17">
        <v>9.0</v>
      </c>
      <c r="H522" s="18">
        <v>3.0</v>
      </c>
      <c r="I522" s="18">
        <v>3.0</v>
      </c>
      <c r="J522" s="18">
        <v>12.0</v>
      </c>
      <c r="K522" s="19">
        <v>4.0</v>
      </c>
      <c r="L522" s="19">
        <v>21.0</v>
      </c>
      <c r="M522" s="19">
        <v>19.0</v>
      </c>
      <c r="N522" s="20">
        <v>4.0</v>
      </c>
      <c r="O522" s="20">
        <v>4.0</v>
      </c>
      <c r="P522" s="20">
        <v>32.0</v>
      </c>
      <c r="Q522" s="29">
        <f t="shared" si="2"/>
        <v>97</v>
      </c>
      <c r="R522" s="30">
        <f t="shared" si="3"/>
        <v>25</v>
      </c>
      <c r="S522" s="30">
        <f t="shared" si="4"/>
        <v>21</v>
      </c>
      <c r="T522" s="30">
        <f t="shared" si="5"/>
        <v>19</v>
      </c>
      <c r="U522" s="30">
        <f t="shared" si="6"/>
        <v>32</v>
      </c>
      <c r="V522" s="31">
        <f t="shared" si="7"/>
        <v>0.475</v>
      </c>
      <c r="W522" s="32">
        <f t="shared" si="8"/>
        <v>0.03736920777</v>
      </c>
      <c r="X522" s="33">
        <f t="shared" si="9"/>
        <v>0.04783258595</v>
      </c>
      <c r="Y522" s="34">
        <f t="shared" ref="Y522:AH522" si="531">Y$2*POWER($V522,Y$3)*POWER($W522,Y$4)*POWER($X522,Y$5)</f>
        <v>0.1283647541</v>
      </c>
      <c r="Z522" s="34">
        <f t="shared" si="531"/>
        <v>-0.1577211785</v>
      </c>
      <c r="AA522" s="34">
        <f t="shared" si="531"/>
        <v>0.168969693</v>
      </c>
      <c r="AB522" s="34">
        <f t="shared" si="531"/>
        <v>0.382869866</v>
      </c>
      <c r="AC522" s="34">
        <f t="shared" si="531"/>
        <v>0.04807370003</v>
      </c>
      <c r="AD522" s="34">
        <f t="shared" si="531"/>
        <v>0.0001310444232</v>
      </c>
      <c r="AE522" s="34">
        <f t="shared" si="531"/>
        <v>-0.0135225704</v>
      </c>
      <c r="AF522" s="34">
        <f t="shared" si="531"/>
        <v>-0.04802702971</v>
      </c>
      <c r="AG522" s="34">
        <f t="shared" si="531"/>
        <v>-0.04516813511</v>
      </c>
      <c r="AH522" s="34">
        <f t="shared" si="531"/>
        <v>-0.005202087766</v>
      </c>
      <c r="AI522" s="34">
        <f t="shared" si="11"/>
        <v>0.4587680562</v>
      </c>
      <c r="AJ522" s="35">
        <f t="shared" si="12"/>
        <v>0.4536082474</v>
      </c>
      <c r="AK522" s="36">
        <f t="shared" si="13"/>
        <v>0.005159808752</v>
      </c>
      <c r="AL522" s="37">
        <f t="shared" si="14"/>
        <v>44</v>
      </c>
      <c r="AM522" s="37">
        <f t="shared" si="15"/>
        <v>44</v>
      </c>
      <c r="AN522" s="37">
        <f t="shared" si="16"/>
        <v>0</v>
      </c>
    </row>
    <row r="523">
      <c r="A523" s="15">
        <f t="shared" si="17"/>
        <v>517</v>
      </c>
      <c r="B523" s="15">
        <v>3.0</v>
      </c>
      <c r="C523" s="15" t="s">
        <v>564</v>
      </c>
      <c r="D523" s="16">
        <v>681.0</v>
      </c>
      <c r="E523" s="17">
        <v>8.0</v>
      </c>
      <c r="F523" s="17">
        <v>1.0</v>
      </c>
      <c r="G523" s="17">
        <v>32.0</v>
      </c>
      <c r="H523" s="18">
        <v>3.0</v>
      </c>
      <c r="I523" s="18">
        <v>1.0</v>
      </c>
      <c r="J523" s="18">
        <v>34.0</v>
      </c>
      <c r="K523" s="19">
        <v>11.0</v>
      </c>
      <c r="L523" s="19">
        <v>8.0</v>
      </c>
      <c r="M523" s="19">
        <v>54.0</v>
      </c>
      <c r="N523" s="20">
        <v>1.0</v>
      </c>
      <c r="O523" s="20">
        <v>5.0</v>
      </c>
      <c r="P523" s="20">
        <v>30.0</v>
      </c>
      <c r="Q523" s="29">
        <f t="shared" si="2"/>
        <v>169</v>
      </c>
      <c r="R523" s="30">
        <f t="shared" si="3"/>
        <v>19</v>
      </c>
      <c r="S523" s="30">
        <f t="shared" si="4"/>
        <v>66</v>
      </c>
      <c r="T523" s="30">
        <f t="shared" si="5"/>
        <v>54</v>
      </c>
      <c r="U523" s="30">
        <f t="shared" si="6"/>
        <v>30</v>
      </c>
      <c r="V523" s="31">
        <f t="shared" si="7"/>
        <v>0.45</v>
      </c>
      <c r="W523" s="32">
        <f t="shared" si="8"/>
        <v>0.02790014684</v>
      </c>
      <c r="X523" s="33">
        <f t="shared" si="9"/>
        <v>0.04405286344</v>
      </c>
      <c r="Y523" s="34">
        <f t="shared" ref="Y523:AH523" si="532">Y$2*POWER($V523,Y$3)*POWER($W523,Y$4)*POWER($X523,Y$5)</f>
        <v>0.1283647541</v>
      </c>
      <c r="Z523" s="34">
        <f t="shared" si="532"/>
        <v>-0.1452580787</v>
      </c>
      <c r="AA523" s="34">
        <f t="shared" si="532"/>
        <v>0.1261541127</v>
      </c>
      <c r="AB523" s="34">
        <f t="shared" si="532"/>
        <v>0.3627188204</v>
      </c>
      <c r="AC523" s="34">
        <f t="shared" si="532"/>
        <v>0.04077632797</v>
      </c>
      <c r="AD523" s="34">
        <f t="shared" si="532"/>
        <v>0.00009010760028</v>
      </c>
      <c r="AE523" s="34">
        <f t="shared" si="532"/>
        <v>-0.007537797175</v>
      </c>
      <c r="AF523" s="34">
        <f t="shared" si="532"/>
        <v>-0.04190394533</v>
      </c>
      <c r="AG523" s="34">
        <f t="shared" si="532"/>
        <v>-0.031947999</v>
      </c>
      <c r="AH523" s="34">
        <f t="shared" si="532"/>
        <v>-0.004668909796</v>
      </c>
      <c r="AI523" s="34">
        <f t="shared" si="11"/>
        <v>0.4267873928</v>
      </c>
      <c r="AJ523" s="35">
        <f t="shared" si="12"/>
        <v>0.4319526627</v>
      </c>
      <c r="AK523" s="36">
        <f t="shared" si="13"/>
        <v>0.005165269954</v>
      </c>
      <c r="AL523" s="37">
        <f t="shared" si="14"/>
        <v>73</v>
      </c>
      <c r="AM523" s="37">
        <f t="shared" si="15"/>
        <v>73</v>
      </c>
      <c r="AN523" s="37">
        <f t="shared" si="16"/>
        <v>0</v>
      </c>
    </row>
    <row r="524">
      <c r="A524" s="15">
        <f t="shared" si="17"/>
        <v>518</v>
      </c>
      <c r="B524" s="15">
        <v>3.0</v>
      </c>
      <c r="C524" s="15" t="s">
        <v>565</v>
      </c>
      <c r="D524" s="16">
        <v>667.0</v>
      </c>
      <c r="E524" s="17">
        <v>2.0</v>
      </c>
      <c r="F524" s="17">
        <v>3.0</v>
      </c>
      <c r="G524" s="17">
        <v>11.0</v>
      </c>
      <c r="H524" s="18">
        <v>1.0</v>
      </c>
      <c r="I524" s="18">
        <v>2.0</v>
      </c>
      <c r="J524" s="18">
        <v>13.0</v>
      </c>
      <c r="K524" s="19">
        <v>17.0</v>
      </c>
      <c r="L524" s="19">
        <v>12.0</v>
      </c>
      <c r="M524" s="19">
        <v>23.0</v>
      </c>
      <c r="N524" s="20">
        <v>7.0</v>
      </c>
      <c r="O524" s="20">
        <v>1.0</v>
      </c>
      <c r="P524" s="20">
        <v>26.0</v>
      </c>
      <c r="Q524" s="29">
        <f t="shared" si="2"/>
        <v>102</v>
      </c>
      <c r="R524" s="30">
        <f t="shared" si="3"/>
        <v>29</v>
      </c>
      <c r="S524" s="30">
        <f t="shared" si="4"/>
        <v>24</v>
      </c>
      <c r="T524" s="30">
        <f t="shared" si="5"/>
        <v>23</v>
      </c>
      <c r="U524" s="30">
        <f t="shared" si="6"/>
        <v>26</v>
      </c>
      <c r="V524" s="31">
        <f t="shared" si="7"/>
        <v>0.4893617021</v>
      </c>
      <c r="W524" s="32">
        <f t="shared" si="8"/>
        <v>0.04347826087</v>
      </c>
      <c r="X524" s="33">
        <f t="shared" si="9"/>
        <v>0.03898050975</v>
      </c>
      <c r="Y524" s="34">
        <f t="shared" ref="Y524:AH524" si="533">Y$2*POWER($V524,Y$3)*POWER($W524,Y$4)*POWER($X524,Y$5)</f>
        <v>0.1283647541</v>
      </c>
      <c r="Z524" s="34">
        <f t="shared" si="533"/>
        <v>-0.1285327107</v>
      </c>
      <c r="AA524" s="34">
        <f t="shared" si="533"/>
        <v>0.1965925646</v>
      </c>
      <c r="AB524" s="34">
        <f t="shared" si="533"/>
        <v>0.3944459986</v>
      </c>
      <c r="AC524" s="34">
        <f t="shared" si="533"/>
        <v>0.03192676063</v>
      </c>
      <c r="AD524" s="34">
        <f t="shared" si="533"/>
        <v>0.0001242511652</v>
      </c>
      <c r="AE524" s="34">
        <f t="shared" si="533"/>
        <v>-0.01830525559</v>
      </c>
      <c r="AF524" s="34">
        <f t="shared" si="533"/>
        <v>-0.04032234211</v>
      </c>
      <c r="AG524" s="34">
        <f t="shared" si="533"/>
        <v>-0.05414106587</v>
      </c>
      <c r="AH524" s="34">
        <f t="shared" si="533"/>
        <v>-0.00552141527</v>
      </c>
      <c r="AI524" s="34">
        <f t="shared" si="11"/>
        <v>0.5046315395</v>
      </c>
      <c r="AJ524" s="35">
        <f t="shared" si="12"/>
        <v>0.5098039216</v>
      </c>
      <c r="AK524" s="36">
        <f t="shared" si="13"/>
        <v>0.005172382055</v>
      </c>
      <c r="AL524" s="37">
        <f t="shared" si="14"/>
        <v>52</v>
      </c>
      <c r="AM524" s="37">
        <f t="shared" si="15"/>
        <v>52</v>
      </c>
      <c r="AN524" s="37">
        <f t="shared" si="16"/>
        <v>0</v>
      </c>
    </row>
    <row r="525">
      <c r="A525" s="15">
        <f t="shared" si="17"/>
        <v>519</v>
      </c>
      <c r="B525" s="15">
        <v>11.0</v>
      </c>
      <c r="C525" s="15" t="s">
        <v>566</v>
      </c>
      <c r="D525" s="16">
        <v>483.0</v>
      </c>
      <c r="E525" s="17">
        <v>3.0</v>
      </c>
      <c r="F525" s="17">
        <v>6.0</v>
      </c>
      <c r="G525" s="17">
        <v>7.0</v>
      </c>
      <c r="H525" s="18">
        <v>0.0</v>
      </c>
      <c r="I525" s="18">
        <v>5.0</v>
      </c>
      <c r="J525" s="18">
        <v>14.0</v>
      </c>
      <c r="K525" s="19">
        <v>14.0</v>
      </c>
      <c r="L525" s="19">
        <v>11.0</v>
      </c>
      <c r="M525" s="19">
        <v>24.0</v>
      </c>
      <c r="N525" s="20">
        <v>1.0</v>
      </c>
      <c r="O525" s="20">
        <v>0.0</v>
      </c>
      <c r="P525" s="20">
        <v>11.0</v>
      </c>
      <c r="Q525" s="29">
        <f t="shared" si="2"/>
        <v>81</v>
      </c>
      <c r="R525" s="30">
        <f t="shared" si="3"/>
        <v>25</v>
      </c>
      <c r="S525" s="30">
        <f t="shared" si="4"/>
        <v>21</v>
      </c>
      <c r="T525" s="30">
        <f t="shared" si="5"/>
        <v>24</v>
      </c>
      <c r="U525" s="30">
        <f t="shared" si="6"/>
        <v>11</v>
      </c>
      <c r="V525" s="31">
        <f t="shared" si="7"/>
        <v>0.5333333333</v>
      </c>
      <c r="W525" s="32">
        <f t="shared" si="8"/>
        <v>0.05175983437</v>
      </c>
      <c r="X525" s="33">
        <f t="shared" si="9"/>
        <v>0.02277432712</v>
      </c>
      <c r="Y525" s="34">
        <f t="shared" ref="Y525:AH525" si="534">Y$2*POWER($V525,Y$3)*POWER($W525,Y$4)*POWER($X525,Y$5)</f>
        <v>0.1283647541</v>
      </c>
      <c r="Z525" s="34">
        <f t="shared" si="534"/>
        <v>-0.07509511854</v>
      </c>
      <c r="AA525" s="34">
        <f t="shared" si="534"/>
        <v>0.2340387674</v>
      </c>
      <c r="AB525" s="34">
        <f t="shared" si="534"/>
        <v>0.4298889724</v>
      </c>
      <c r="AC525" s="34">
        <f t="shared" si="534"/>
        <v>0.01089810372</v>
      </c>
      <c r="AD525" s="34">
        <f t="shared" si="534"/>
        <v>0.00008642098746</v>
      </c>
      <c r="AE525" s="34">
        <f t="shared" si="534"/>
        <v>-0.02594282255</v>
      </c>
      <c r="AF525" s="34">
        <f t="shared" si="534"/>
        <v>-0.02567512344</v>
      </c>
      <c r="AG525" s="34">
        <f t="shared" si="534"/>
        <v>-0.07024513723</v>
      </c>
      <c r="AH525" s="34">
        <f t="shared" si="534"/>
        <v>-0.006558249151</v>
      </c>
      <c r="AI525" s="34">
        <f t="shared" si="11"/>
        <v>0.5997605677</v>
      </c>
      <c r="AJ525" s="35">
        <f t="shared" si="12"/>
        <v>0.6049382716</v>
      </c>
      <c r="AK525" s="36">
        <f t="shared" si="13"/>
        <v>0.005177703943</v>
      </c>
      <c r="AL525" s="37">
        <f t="shared" si="14"/>
        <v>49</v>
      </c>
      <c r="AM525" s="37">
        <f t="shared" si="15"/>
        <v>49</v>
      </c>
      <c r="AN525" s="37">
        <f t="shared" si="16"/>
        <v>0</v>
      </c>
    </row>
    <row r="526">
      <c r="A526" s="15">
        <f t="shared" si="17"/>
        <v>520</v>
      </c>
      <c r="B526" s="15">
        <v>11.0</v>
      </c>
      <c r="C526" s="15" t="s">
        <v>567</v>
      </c>
      <c r="D526" s="16">
        <v>497.0</v>
      </c>
      <c r="E526" s="17">
        <v>1.0</v>
      </c>
      <c r="F526" s="17">
        <v>1.0</v>
      </c>
      <c r="G526" s="17">
        <v>6.0</v>
      </c>
      <c r="H526" s="18">
        <v>1.0</v>
      </c>
      <c r="I526" s="18">
        <v>1.0</v>
      </c>
      <c r="J526" s="18">
        <v>4.0</v>
      </c>
      <c r="K526" s="19">
        <v>10.0</v>
      </c>
      <c r="L526" s="19">
        <v>16.0</v>
      </c>
      <c r="M526" s="19">
        <v>28.0</v>
      </c>
      <c r="N526" s="20">
        <v>3.0</v>
      </c>
      <c r="O526" s="20">
        <v>2.0</v>
      </c>
      <c r="P526" s="20">
        <v>6.0</v>
      </c>
      <c r="Q526" s="29">
        <f t="shared" si="2"/>
        <v>70</v>
      </c>
      <c r="R526" s="30">
        <f t="shared" si="3"/>
        <v>26</v>
      </c>
      <c r="S526" s="30">
        <f t="shared" si="4"/>
        <v>10</v>
      </c>
      <c r="T526" s="30">
        <f t="shared" si="5"/>
        <v>28</v>
      </c>
      <c r="U526" s="30">
        <f t="shared" si="6"/>
        <v>6</v>
      </c>
      <c r="V526" s="31">
        <f t="shared" si="7"/>
        <v>0.7368421053</v>
      </c>
      <c r="W526" s="32">
        <f t="shared" si="8"/>
        <v>0.0523138833</v>
      </c>
      <c r="X526" s="33">
        <f t="shared" si="9"/>
        <v>0.01207243461</v>
      </c>
      <c r="Y526" s="34">
        <f t="shared" ref="Y526:AH526" si="535">Y$2*POWER($V526,Y$3)*POWER($W526,Y$4)*POWER($X526,Y$5)</f>
        <v>0.1283647541</v>
      </c>
      <c r="Z526" s="34">
        <f t="shared" si="535"/>
        <v>-0.03980714351</v>
      </c>
      <c r="AA526" s="34">
        <f t="shared" si="535"/>
        <v>0.2365439711</v>
      </c>
      <c r="AB526" s="34">
        <f t="shared" si="535"/>
        <v>0.5939255539</v>
      </c>
      <c r="AC526" s="34">
        <f t="shared" si="535"/>
        <v>0.003062312812</v>
      </c>
      <c r="AD526" s="34">
        <f t="shared" si="535"/>
        <v>0.00004630123902</v>
      </c>
      <c r="AE526" s="34">
        <f t="shared" si="535"/>
        <v>-0.02650119073</v>
      </c>
      <c r="AF526" s="34">
        <f t="shared" si="535"/>
        <v>-0.01880345063</v>
      </c>
      <c r="AG526" s="34">
        <f t="shared" si="535"/>
        <v>-0.09808803928</v>
      </c>
      <c r="AH526" s="34">
        <f t="shared" si="535"/>
        <v>-0.01251812619</v>
      </c>
      <c r="AI526" s="34">
        <f t="shared" si="11"/>
        <v>0.7662249428</v>
      </c>
      <c r="AJ526" s="35">
        <f t="shared" si="12"/>
        <v>0.7714285714</v>
      </c>
      <c r="AK526" s="36">
        <f t="shared" si="13"/>
        <v>0.005203628585</v>
      </c>
      <c r="AL526" s="37">
        <f t="shared" si="14"/>
        <v>54</v>
      </c>
      <c r="AM526" s="37">
        <f t="shared" si="15"/>
        <v>54</v>
      </c>
      <c r="AN526" s="37">
        <f t="shared" si="16"/>
        <v>0</v>
      </c>
    </row>
    <row r="527">
      <c r="A527" s="15">
        <f t="shared" si="17"/>
        <v>521</v>
      </c>
      <c r="B527" s="15">
        <v>6.0</v>
      </c>
      <c r="C527" s="15" t="s">
        <v>568</v>
      </c>
      <c r="D527" s="16">
        <v>514.0</v>
      </c>
      <c r="E527" s="17">
        <v>5.0</v>
      </c>
      <c r="F527" s="17">
        <v>0.0</v>
      </c>
      <c r="G527" s="17">
        <v>18.0</v>
      </c>
      <c r="H527" s="18">
        <v>2.0</v>
      </c>
      <c r="I527" s="18">
        <v>1.0</v>
      </c>
      <c r="J527" s="18">
        <v>12.0</v>
      </c>
      <c r="K527" s="19">
        <v>24.0</v>
      </c>
      <c r="L527" s="19">
        <v>22.0</v>
      </c>
      <c r="M527" s="19">
        <v>51.0</v>
      </c>
      <c r="N527" s="20">
        <v>8.0</v>
      </c>
      <c r="O527" s="20">
        <v>1.0</v>
      </c>
      <c r="P527" s="20">
        <v>29.0</v>
      </c>
      <c r="Q527" s="29">
        <f t="shared" si="2"/>
        <v>156</v>
      </c>
      <c r="R527" s="30">
        <f t="shared" si="3"/>
        <v>46</v>
      </c>
      <c r="S527" s="30">
        <f t="shared" si="4"/>
        <v>30</v>
      </c>
      <c r="T527" s="30">
        <f t="shared" si="5"/>
        <v>51</v>
      </c>
      <c r="U527" s="30">
        <f t="shared" si="6"/>
        <v>29</v>
      </c>
      <c r="V527" s="31">
        <f t="shared" si="7"/>
        <v>0.6296296296</v>
      </c>
      <c r="W527" s="32">
        <f t="shared" si="8"/>
        <v>0.08949416342</v>
      </c>
      <c r="X527" s="33">
        <f t="shared" si="9"/>
        <v>0.05642023346</v>
      </c>
      <c r="Y527" s="34">
        <f t="shared" ref="Y527:AH527" si="536">Y$2*POWER($V527,Y$3)*POWER($W527,Y$4)*POWER($X527,Y$5)</f>
        <v>0.1283647541</v>
      </c>
      <c r="Z527" s="34">
        <f t="shared" si="536"/>
        <v>-0.18603773</v>
      </c>
      <c r="AA527" s="34">
        <f t="shared" si="536"/>
        <v>0.4046594034</v>
      </c>
      <c r="AB527" s="34">
        <f t="shared" si="536"/>
        <v>0.5075078146</v>
      </c>
      <c r="AC527" s="34">
        <f t="shared" si="536"/>
        <v>0.0668851316</v>
      </c>
      <c r="AD527" s="34">
        <f t="shared" si="536"/>
        <v>0.0003701778115</v>
      </c>
      <c r="AE527" s="34">
        <f t="shared" si="536"/>
        <v>-0.07755698089</v>
      </c>
      <c r="AF527" s="34">
        <f t="shared" si="536"/>
        <v>-0.07509107021</v>
      </c>
      <c r="AG527" s="34">
        <f t="shared" si="536"/>
        <v>-0.143385267</v>
      </c>
      <c r="AH527" s="34">
        <f t="shared" si="536"/>
        <v>-0.009140306735</v>
      </c>
      <c r="AI527" s="34">
        <f t="shared" si="11"/>
        <v>0.6165759267</v>
      </c>
      <c r="AJ527" s="35">
        <f t="shared" si="12"/>
        <v>0.6217948718</v>
      </c>
      <c r="AK527" s="36">
        <f t="shared" si="13"/>
        <v>0.005218945068</v>
      </c>
      <c r="AL527" s="37">
        <f t="shared" si="14"/>
        <v>97</v>
      </c>
      <c r="AM527" s="37">
        <f t="shared" si="15"/>
        <v>97</v>
      </c>
      <c r="AN527" s="37">
        <f t="shared" si="16"/>
        <v>0</v>
      </c>
    </row>
    <row r="528">
      <c r="A528" s="15">
        <f t="shared" si="17"/>
        <v>522</v>
      </c>
      <c r="B528" s="15">
        <v>3.0</v>
      </c>
      <c r="C528" s="15" t="s">
        <v>569</v>
      </c>
      <c r="D528" s="16">
        <v>486.0</v>
      </c>
      <c r="E528" s="17">
        <v>3.0</v>
      </c>
      <c r="F528" s="17">
        <v>3.0</v>
      </c>
      <c r="G528" s="17">
        <v>15.0</v>
      </c>
      <c r="H528" s="18">
        <v>0.0</v>
      </c>
      <c r="I528" s="18">
        <v>1.0</v>
      </c>
      <c r="J528" s="18">
        <v>12.0</v>
      </c>
      <c r="K528" s="19">
        <v>5.0</v>
      </c>
      <c r="L528" s="19">
        <v>5.0</v>
      </c>
      <c r="M528" s="19">
        <v>13.0</v>
      </c>
      <c r="N528" s="20">
        <v>2.0</v>
      </c>
      <c r="O528" s="20">
        <v>3.0</v>
      </c>
      <c r="P528" s="20">
        <v>28.0</v>
      </c>
      <c r="Q528" s="29">
        <f t="shared" si="2"/>
        <v>78</v>
      </c>
      <c r="R528" s="30">
        <f t="shared" si="3"/>
        <v>10</v>
      </c>
      <c r="S528" s="30">
        <f t="shared" si="4"/>
        <v>27</v>
      </c>
      <c r="T528" s="30">
        <f t="shared" si="5"/>
        <v>13</v>
      </c>
      <c r="U528" s="30">
        <f t="shared" si="6"/>
        <v>28</v>
      </c>
      <c r="V528" s="31">
        <f t="shared" si="7"/>
        <v>0.325</v>
      </c>
      <c r="W528" s="32">
        <f t="shared" si="8"/>
        <v>0.02057613169</v>
      </c>
      <c r="X528" s="33">
        <f t="shared" si="9"/>
        <v>0.05761316872</v>
      </c>
      <c r="Y528" s="34">
        <f t="shared" ref="Y528:AH528" si="537">Y$2*POWER($V528,Y$3)*POWER($W528,Y$4)*POWER($X528,Y$5)</f>
        <v>0.1283647541</v>
      </c>
      <c r="Z528" s="34">
        <f t="shared" si="537"/>
        <v>-0.1899712651</v>
      </c>
      <c r="AA528" s="34">
        <f t="shared" si="537"/>
        <v>0.09303763346</v>
      </c>
      <c r="AB528" s="34">
        <f t="shared" si="537"/>
        <v>0.2619635925</v>
      </c>
      <c r="AC528" s="34">
        <f t="shared" si="537"/>
        <v>0.06974343802</v>
      </c>
      <c r="AD528" s="34">
        <f t="shared" si="537"/>
        <v>0.00008690930657</v>
      </c>
      <c r="AE528" s="34">
        <f t="shared" si="537"/>
        <v>-0.004099764691</v>
      </c>
      <c r="AF528" s="34">
        <f t="shared" si="537"/>
        <v>-0.03957978046</v>
      </c>
      <c r="AG528" s="34">
        <f t="shared" si="537"/>
        <v>-0.01701655928</v>
      </c>
      <c r="AH528" s="34">
        <f t="shared" si="537"/>
        <v>-0.002435326406</v>
      </c>
      <c r="AI528" s="34">
        <f t="shared" si="11"/>
        <v>0.3000936315</v>
      </c>
      <c r="AJ528" s="35">
        <f t="shared" si="12"/>
        <v>0.2948717949</v>
      </c>
      <c r="AK528" s="36">
        <f t="shared" si="13"/>
        <v>0.005221836623</v>
      </c>
      <c r="AL528" s="37">
        <f t="shared" si="14"/>
        <v>23</v>
      </c>
      <c r="AM528" s="37">
        <f t="shared" si="15"/>
        <v>23</v>
      </c>
      <c r="AN528" s="37">
        <f t="shared" si="16"/>
        <v>0</v>
      </c>
    </row>
    <row r="529">
      <c r="A529" s="15">
        <f t="shared" si="17"/>
        <v>523</v>
      </c>
      <c r="B529" s="15">
        <v>11.0</v>
      </c>
      <c r="C529" s="15" t="s">
        <v>570</v>
      </c>
      <c r="D529" s="16">
        <v>734.0</v>
      </c>
      <c r="E529" s="17">
        <v>5.0</v>
      </c>
      <c r="F529" s="17">
        <v>4.0</v>
      </c>
      <c r="G529" s="17">
        <v>18.0</v>
      </c>
      <c r="H529" s="18">
        <v>0.0</v>
      </c>
      <c r="I529" s="18">
        <v>1.0</v>
      </c>
      <c r="J529" s="18">
        <v>16.0</v>
      </c>
      <c r="K529" s="19">
        <v>5.0</v>
      </c>
      <c r="L529" s="19">
        <v>12.0</v>
      </c>
      <c r="M529" s="19">
        <v>62.0</v>
      </c>
      <c r="N529" s="20">
        <v>1.0</v>
      </c>
      <c r="O529" s="20">
        <v>0.0</v>
      </c>
      <c r="P529" s="20">
        <v>22.0</v>
      </c>
      <c r="Q529" s="29">
        <f t="shared" si="2"/>
        <v>135</v>
      </c>
      <c r="R529" s="30">
        <f t="shared" si="3"/>
        <v>17</v>
      </c>
      <c r="S529" s="30">
        <f t="shared" si="4"/>
        <v>34</v>
      </c>
      <c r="T529" s="30">
        <f t="shared" si="5"/>
        <v>62</v>
      </c>
      <c r="U529" s="30">
        <f t="shared" si="6"/>
        <v>22</v>
      </c>
      <c r="V529" s="31">
        <f t="shared" si="7"/>
        <v>0.6458333333</v>
      </c>
      <c r="W529" s="32">
        <f t="shared" si="8"/>
        <v>0.02316076294</v>
      </c>
      <c r="X529" s="33">
        <f t="shared" si="9"/>
        <v>0.02997275204</v>
      </c>
      <c r="Y529" s="34">
        <f t="shared" ref="Y529:AH529" si="538">Y$2*POWER($V529,Y$3)*POWER($W529,Y$4)*POWER($X529,Y$5)</f>
        <v>0.1283647541</v>
      </c>
      <c r="Z529" s="34">
        <f t="shared" si="538"/>
        <v>-0.09883090533</v>
      </c>
      <c r="AA529" s="34">
        <f t="shared" si="538"/>
        <v>0.1047243771</v>
      </c>
      <c r="AB529" s="34">
        <f t="shared" si="538"/>
        <v>0.5205686775</v>
      </c>
      <c r="AC529" s="34">
        <f t="shared" si="538"/>
        <v>0.01887613479</v>
      </c>
      <c r="AD529" s="34">
        <f t="shared" si="538"/>
        <v>0.00005089326042</v>
      </c>
      <c r="AE529" s="34">
        <f t="shared" si="538"/>
        <v>-0.005194421557</v>
      </c>
      <c r="AF529" s="34">
        <f t="shared" si="538"/>
        <v>-0.0409180883</v>
      </c>
      <c r="AG529" s="34">
        <f t="shared" si="538"/>
        <v>-0.03806255849</v>
      </c>
      <c r="AH529" s="34">
        <f t="shared" si="538"/>
        <v>-0.009616817373</v>
      </c>
      <c r="AI529" s="34">
        <f t="shared" si="11"/>
        <v>0.5799620456</v>
      </c>
      <c r="AJ529" s="35">
        <f t="shared" si="12"/>
        <v>0.5851851852</v>
      </c>
      <c r="AK529" s="36">
        <f t="shared" si="13"/>
        <v>0.005223139541</v>
      </c>
      <c r="AL529" s="37">
        <f t="shared" si="14"/>
        <v>79</v>
      </c>
      <c r="AM529" s="37">
        <f t="shared" si="15"/>
        <v>79</v>
      </c>
      <c r="AN529" s="37">
        <f t="shared" si="16"/>
        <v>0</v>
      </c>
    </row>
    <row r="530">
      <c r="A530" s="15">
        <f t="shared" si="17"/>
        <v>524</v>
      </c>
      <c r="B530" s="15">
        <v>8.0</v>
      </c>
      <c r="C530" s="15" t="s">
        <v>571</v>
      </c>
      <c r="D530" s="16">
        <v>759.0</v>
      </c>
      <c r="E530" s="17">
        <v>5.0</v>
      </c>
      <c r="F530" s="17">
        <v>1.0</v>
      </c>
      <c r="G530" s="17">
        <v>20.0</v>
      </c>
      <c r="H530" s="18">
        <v>2.0</v>
      </c>
      <c r="I530" s="18">
        <v>1.0</v>
      </c>
      <c r="J530" s="18">
        <v>13.0</v>
      </c>
      <c r="K530" s="19">
        <v>20.0</v>
      </c>
      <c r="L530" s="19">
        <v>20.0</v>
      </c>
      <c r="M530" s="19">
        <v>37.0</v>
      </c>
      <c r="N530" s="20">
        <v>1.0</v>
      </c>
      <c r="O530" s="20">
        <v>1.0</v>
      </c>
      <c r="P530" s="20">
        <v>21.0</v>
      </c>
      <c r="Q530" s="29">
        <f t="shared" si="2"/>
        <v>131</v>
      </c>
      <c r="R530" s="30">
        <f t="shared" si="3"/>
        <v>40</v>
      </c>
      <c r="S530" s="30">
        <f t="shared" si="4"/>
        <v>33</v>
      </c>
      <c r="T530" s="30">
        <f t="shared" si="5"/>
        <v>37</v>
      </c>
      <c r="U530" s="30">
        <f t="shared" si="6"/>
        <v>21</v>
      </c>
      <c r="V530" s="31">
        <f t="shared" si="7"/>
        <v>0.5285714286</v>
      </c>
      <c r="W530" s="32">
        <f t="shared" si="8"/>
        <v>0.05270092227</v>
      </c>
      <c r="X530" s="33">
        <f t="shared" si="9"/>
        <v>0.02766798419</v>
      </c>
      <c r="Y530" s="34">
        <f t="shared" ref="Y530:AH530" si="539">Y$2*POWER($V530,Y$3)*POWER($W530,Y$4)*POWER($X530,Y$5)</f>
        <v>0.1283647541</v>
      </c>
      <c r="Z530" s="34">
        <f t="shared" si="539"/>
        <v>-0.09123125972</v>
      </c>
      <c r="AA530" s="34">
        <f t="shared" si="539"/>
        <v>0.2382940177</v>
      </c>
      <c r="AB530" s="34">
        <f t="shared" si="539"/>
        <v>0.426050678</v>
      </c>
      <c r="AC530" s="34">
        <f t="shared" si="539"/>
        <v>0.01608477039</v>
      </c>
      <c r="AD530" s="34">
        <f t="shared" si="539"/>
        <v>0.0001068997098</v>
      </c>
      <c r="AE530" s="34">
        <f t="shared" si="539"/>
        <v>-0.02689477406</v>
      </c>
      <c r="AF530" s="34">
        <f t="shared" si="539"/>
        <v>-0.03091359129</v>
      </c>
      <c r="AG530" s="34">
        <f t="shared" si="539"/>
        <v>-0.07088372938</v>
      </c>
      <c r="AH530" s="34">
        <f t="shared" si="539"/>
        <v>-0.006441660378</v>
      </c>
      <c r="AI530" s="34">
        <f t="shared" si="11"/>
        <v>0.5825361051</v>
      </c>
      <c r="AJ530" s="35">
        <f t="shared" si="12"/>
        <v>0.5877862595</v>
      </c>
      <c r="AK530" s="36">
        <f t="shared" si="13"/>
        <v>0.005250154481</v>
      </c>
      <c r="AL530" s="37">
        <f t="shared" si="14"/>
        <v>77</v>
      </c>
      <c r="AM530" s="37">
        <f t="shared" si="15"/>
        <v>77</v>
      </c>
      <c r="AN530" s="37">
        <f t="shared" si="16"/>
        <v>0</v>
      </c>
    </row>
    <row r="531">
      <c r="A531" s="15">
        <f t="shared" si="17"/>
        <v>525</v>
      </c>
      <c r="B531" s="15">
        <v>4.0</v>
      </c>
      <c r="C531" s="15" t="s">
        <v>572</v>
      </c>
      <c r="D531" s="16">
        <v>634.0</v>
      </c>
      <c r="E531" s="17">
        <v>4.0</v>
      </c>
      <c r="F531" s="17">
        <v>6.0</v>
      </c>
      <c r="G531" s="17">
        <v>22.0</v>
      </c>
      <c r="H531" s="18">
        <v>3.0</v>
      </c>
      <c r="I531" s="18">
        <v>2.0</v>
      </c>
      <c r="J531" s="18">
        <v>15.0</v>
      </c>
      <c r="K531" s="19">
        <v>1.0</v>
      </c>
      <c r="L531" s="19">
        <v>12.0</v>
      </c>
      <c r="M531" s="19">
        <v>46.0</v>
      </c>
      <c r="N531" s="20">
        <v>4.0</v>
      </c>
      <c r="O531" s="20">
        <v>2.0</v>
      </c>
      <c r="P531" s="20">
        <v>34.0</v>
      </c>
      <c r="Q531" s="29">
        <f t="shared" si="2"/>
        <v>130</v>
      </c>
      <c r="R531" s="30">
        <f t="shared" si="3"/>
        <v>13</v>
      </c>
      <c r="S531" s="30">
        <f t="shared" si="4"/>
        <v>37</v>
      </c>
      <c r="T531" s="30">
        <f t="shared" si="5"/>
        <v>46</v>
      </c>
      <c r="U531" s="30">
        <f t="shared" si="6"/>
        <v>34</v>
      </c>
      <c r="V531" s="31">
        <f t="shared" si="7"/>
        <v>0.5542168675</v>
      </c>
      <c r="W531" s="32">
        <f t="shared" si="8"/>
        <v>0.02050473186</v>
      </c>
      <c r="X531" s="33">
        <f t="shared" si="9"/>
        <v>0.05362776025</v>
      </c>
      <c r="Y531" s="34">
        <f t="shared" ref="Y531:AH531" si="540">Y$2*POWER($V531,Y$3)*POWER($W531,Y$4)*POWER($X531,Y$5)</f>
        <v>0.1283647541</v>
      </c>
      <c r="Z531" s="34">
        <f t="shared" si="540"/>
        <v>-0.176829945</v>
      </c>
      <c r="AA531" s="34">
        <f t="shared" si="540"/>
        <v>0.09271478993</v>
      </c>
      <c r="AB531" s="34">
        <f t="shared" si="540"/>
        <v>0.4467219743</v>
      </c>
      <c r="AC531" s="34">
        <f t="shared" si="540"/>
        <v>0.06042812883</v>
      </c>
      <c r="AD531" s="34">
        <f t="shared" si="540"/>
        <v>0.00008061661257</v>
      </c>
      <c r="AE531" s="34">
        <f t="shared" si="540"/>
        <v>-0.004071361431</v>
      </c>
      <c r="AF531" s="34">
        <f t="shared" si="540"/>
        <v>-0.06282574631</v>
      </c>
      <c r="AG531" s="34">
        <f t="shared" si="540"/>
        <v>-0.02891735011</v>
      </c>
      <c r="AH531" s="34">
        <f t="shared" si="540"/>
        <v>-0.007081902355</v>
      </c>
      <c r="AI531" s="34">
        <f t="shared" si="11"/>
        <v>0.4485839585</v>
      </c>
      <c r="AJ531" s="35">
        <f t="shared" si="12"/>
        <v>0.4538461538</v>
      </c>
      <c r="AK531" s="36">
        <f t="shared" si="13"/>
        <v>0.005262195322</v>
      </c>
      <c r="AL531" s="37">
        <f t="shared" si="14"/>
        <v>59</v>
      </c>
      <c r="AM531" s="37">
        <f t="shared" si="15"/>
        <v>59</v>
      </c>
      <c r="AN531" s="37">
        <f t="shared" si="16"/>
        <v>0</v>
      </c>
    </row>
    <row r="532">
      <c r="A532" s="15">
        <f t="shared" si="17"/>
        <v>526</v>
      </c>
      <c r="B532" s="15">
        <v>8.0</v>
      </c>
      <c r="C532" s="15" t="s">
        <v>573</v>
      </c>
      <c r="D532" s="16">
        <v>484.0</v>
      </c>
      <c r="E532" s="17">
        <v>5.0</v>
      </c>
      <c r="F532" s="17">
        <v>0.0</v>
      </c>
      <c r="G532" s="17">
        <v>5.0</v>
      </c>
      <c r="H532" s="18">
        <v>1.0</v>
      </c>
      <c r="I532" s="18">
        <v>0.0</v>
      </c>
      <c r="J532" s="18">
        <v>5.0</v>
      </c>
      <c r="K532" s="19">
        <v>5.0</v>
      </c>
      <c r="L532" s="19">
        <v>8.0</v>
      </c>
      <c r="M532" s="19">
        <v>20.0</v>
      </c>
      <c r="N532" s="20">
        <v>0.0</v>
      </c>
      <c r="O532" s="20">
        <v>0.0</v>
      </c>
      <c r="P532" s="20">
        <v>8.0</v>
      </c>
      <c r="Q532" s="29">
        <f t="shared" si="2"/>
        <v>51</v>
      </c>
      <c r="R532" s="30">
        <f t="shared" si="3"/>
        <v>13</v>
      </c>
      <c r="S532" s="30">
        <f t="shared" si="4"/>
        <v>10</v>
      </c>
      <c r="T532" s="30">
        <f t="shared" si="5"/>
        <v>20</v>
      </c>
      <c r="U532" s="30">
        <f t="shared" si="6"/>
        <v>8</v>
      </c>
      <c r="V532" s="31">
        <f t="shared" si="7"/>
        <v>0.6666666667</v>
      </c>
      <c r="W532" s="32">
        <f t="shared" si="8"/>
        <v>0.02685950413</v>
      </c>
      <c r="X532" s="33">
        <f t="shared" si="9"/>
        <v>0.01652892562</v>
      </c>
      <c r="Y532" s="34">
        <f t="shared" ref="Y532:AH532" si="541">Y$2*POWER($V532,Y$3)*POWER($W532,Y$4)*POWER($X532,Y$5)</f>
        <v>0.1283647541</v>
      </c>
      <c r="Z532" s="34">
        <f t="shared" si="541"/>
        <v>-0.05450179152</v>
      </c>
      <c r="AA532" s="34">
        <f t="shared" si="541"/>
        <v>0.1214487124</v>
      </c>
      <c r="AB532" s="34">
        <f t="shared" si="541"/>
        <v>0.5373612155</v>
      </c>
      <c r="AC532" s="34">
        <f t="shared" si="541"/>
        <v>0.005740491507</v>
      </c>
      <c r="AD532" s="34">
        <f t="shared" si="541"/>
        <v>0.0000325479326</v>
      </c>
      <c r="AE532" s="34">
        <f t="shared" si="541"/>
        <v>-0.006985981812</v>
      </c>
      <c r="AF532" s="34">
        <f t="shared" si="541"/>
        <v>-0.02329279606</v>
      </c>
      <c r="AG532" s="34">
        <f t="shared" si="541"/>
        <v>-0.04556500172</v>
      </c>
      <c r="AH532" s="34">
        <f t="shared" si="541"/>
        <v>-0.0102472643</v>
      </c>
      <c r="AI532" s="34">
        <f t="shared" si="11"/>
        <v>0.652354886</v>
      </c>
      <c r="AJ532" s="35">
        <f t="shared" si="12"/>
        <v>0.6470588235</v>
      </c>
      <c r="AK532" s="36">
        <f t="shared" si="13"/>
        <v>0.005296062507</v>
      </c>
      <c r="AL532" s="37">
        <f t="shared" si="14"/>
        <v>33</v>
      </c>
      <c r="AM532" s="37">
        <f t="shared" si="15"/>
        <v>33</v>
      </c>
      <c r="AN532" s="37">
        <f t="shared" si="16"/>
        <v>0</v>
      </c>
    </row>
    <row r="533">
      <c r="A533" s="15">
        <f t="shared" si="17"/>
        <v>527</v>
      </c>
      <c r="B533" s="15">
        <v>6.0</v>
      </c>
      <c r="C533" s="15" t="s">
        <v>574</v>
      </c>
      <c r="D533" s="16">
        <v>675.0</v>
      </c>
      <c r="E533" s="17">
        <v>8.0</v>
      </c>
      <c r="F533" s="17">
        <v>4.0</v>
      </c>
      <c r="G533" s="17">
        <v>43.0</v>
      </c>
      <c r="H533" s="18">
        <v>7.0</v>
      </c>
      <c r="I533" s="18">
        <v>3.0</v>
      </c>
      <c r="J533" s="18">
        <v>28.0</v>
      </c>
      <c r="K533" s="19">
        <v>17.0</v>
      </c>
      <c r="L533" s="19">
        <v>12.0</v>
      </c>
      <c r="M533" s="19">
        <v>78.0</v>
      </c>
      <c r="N533" s="20">
        <v>4.0</v>
      </c>
      <c r="O533" s="20">
        <v>0.0</v>
      </c>
      <c r="P533" s="20">
        <v>30.0</v>
      </c>
      <c r="Q533" s="29">
        <f t="shared" si="2"/>
        <v>208</v>
      </c>
      <c r="R533" s="30">
        <f t="shared" si="3"/>
        <v>29</v>
      </c>
      <c r="S533" s="30">
        <f t="shared" si="4"/>
        <v>71</v>
      </c>
      <c r="T533" s="30">
        <f t="shared" si="5"/>
        <v>78</v>
      </c>
      <c r="U533" s="30">
        <f t="shared" si="6"/>
        <v>30</v>
      </c>
      <c r="V533" s="31">
        <f t="shared" si="7"/>
        <v>0.5234899329</v>
      </c>
      <c r="W533" s="32">
        <f t="shared" si="8"/>
        <v>0.04296296296</v>
      </c>
      <c r="X533" s="33">
        <f t="shared" si="9"/>
        <v>0.04444444444</v>
      </c>
      <c r="Y533" s="34">
        <f t="shared" ref="Y533:AH533" si="542">Y$2*POWER($V533,Y$3)*POWER($W533,Y$4)*POWER($X533,Y$5)</f>
        <v>0.1283647541</v>
      </c>
      <c r="Z533" s="34">
        <f t="shared" si="542"/>
        <v>-0.1465492616</v>
      </c>
      <c r="AA533" s="34">
        <f t="shared" si="542"/>
        <v>0.1942625787</v>
      </c>
      <c r="AB533" s="34">
        <f t="shared" si="542"/>
        <v>0.4219547799</v>
      </c>
      <c r="AC533" s="34">
        <f t="shared" si="542"/>
        <v>0.0415044623</v>
      </c>
      <c r="AD533" s="34">
        <f t="shared" si="542"/>
        <v>0.0001399885448</v>
      </c>
      <c r="AE533" s="34">
        <f t="shared" si="542"/>
        <v>-0.01787392451</v>
      </c>
      <c r="AF533" s="34">
        <f t="shared" si="542"/>
        <v>-0.04918062845</v>
      </c>
      <c r="AG533" s="34">
        <f t="shared" si="542"/>
        <v>-0.05723045764</v>
      </c>
      <c r="AH533" s="34">
        <f t="shared" si="542"/>
        <v>-0.006318400116</v>
      </c>
      <c r="AI533" s="34">
        <f t="shared" si="11"/>
        <v>0.5090738912</v>
      </c>
      <c r="AJ533" s="35">
        <f t="shared" si="12"/>
        <v>0.5144230769</v>
      </c>
      <c r="AK533" s="36">
        <f t="shared" si="13"/>
        <v>0.005349185751</v>
      </c>
      <c r="AL533" s="37">
        <f t="shared" si="14"/>
        <v>106</v>
      </c>
      <c r="AM533" s="37">
        <f t="shared" si="15"/>
        <v>107</v>
      </c>
      <c r="AN533" s="37">
        <f t="shared" si="16"/>
        <v>1</v>
      </c>
    </row>
    <row r="534">
      <c r="A534" s="15">
        <f t="shared" si="17"/>
        <v>528</v>
      </c>
      <c r="B534" s="15">
        <v>11.0</v>
      </c>
      <c r="C534" s="15" t="s">
        <v>575</v>
      </c>
      <c r="D534" s="16">
        <v>436.0</v>
      </c>
      <c r="E534" s="17">
        <v>6.0</v>
      </c>
      <c r="F534" s="17">
        <v>4.0</v>
      </c>
      <c r="G534" s="17">
        <v>18.0</v>
      </c>
      <c r="H534" s="18">
        <v>1.0</v>
      </c>
      <c r="I534" s="18">
        <v>0.0</v>
      </c>
      <c r="J534" s="18">
        <v>15.0</v>
      </c>
      <c r="K534" s="19">
        <v>5.0</v>
      </c>
      <c r="L534" s="19">
        <v>18.0</v>
      </c>
      <c r="M534" s="19">
        <v>16.0</v>
      </c>
      <c r="N534" s="20">
        <v>0.0</v>
      </c>
      <c r="O534" s="20">
        <v>0.0</v>
      </c>
      <c r="P534" s="20">
        <v>23.0</v>
      </c>
      <c r="Q534" s="29">
        <f t="shared" si="2"/>
        <v>95</v>
      </c>
      <c r="R534" s="30">
        <f t="shared" si="3"/>
        <v>23</v>
      </c>
      <c r="S534" s="30">
        <f t="shared" si="4"/>
        <v>33</v>
      </c>
      <c r="T534" s="30">
        <f t="shared" si="5"/>
        <v>16</v>
      </c>
      <c r="U534" s="30">
        <f t="shared" si="6"/>
        <v>23</v>
      </c>
      <c r="V534" s="31">
        <f t="shared" si="7"/>
        <v>0.3265306122</v>
      </c>
      <c r="W534" s="32">
        <f t="shared" si="8"/>
        <v>0.05275229358</v>
      </c>
      <c r="X534" s="33">
        <f t="shared" si="9"/>
        <v>0.05275229358</v>
      </c>
      <c r="Y534" s="34">
        <f t="shared" ref="Y534:AH534" si="543">Y$2*POWER($V534,Y$3)*POWER($W534,Y$4)*POWER($X534,Y$5)</f>
        <v>0.1283647541</v>
      </c>
      <c r="Z534" s="34">
        <f t="shared" si="543"/>
        <v>-0.1739432177</v>
      </c>
      <c r="AA534" s="34">
        <f t="shared" si="543"/>
        <v>0.2385262997</v>
      </c>
      <c r="AB534" s="34">
        <f t="shared" si="543"/>
        <v>0.26319733</v>
      </c>
      <c r="AC534" s="34">
        <f t="shared" si="543"/>
        <v>0.05847126929</v>
      </c>
      <c r="AD534" s="34">
        <f t="shared" si="543"/>
        <v>0.000204015651</v>
      </c>
      <c r="AE534" s="34">
        <f t="shared" si="543"/>
        <v>-0.02694723209</v>
      </c>
      <c r="AF534" s="34">
        <f t="shared" si="543"/>
        <v>-0.0364110755</v>
      </c>
      <c r="AG534" s="34">
        <f t="shared" si="543"/>
        <v>-0.04383186086</v>
      </c>
      <c r="AH534" s="34">
        <f t="shared" si="543"/>
        <v>-0.002458319132</v>
      </c>
      <c r="AI534" s="34">
        <f t="shared" si="11"/>
        <v>0.4051719635</v>
      </c>
      <c r="AJ534" s="35">
        <f t="shared" si="12"/>
        <v>0.4105263158</v>
      </c>
      <c r="AK534" s="36">
        <f t="shared" si="13"/>
        <v>0.005354352243</v>
      </c>
      <c r="AL534" s="37">
        <f t="shared" si="14"/>
        <v>39</v>
      </c>
      <c r="AM534" s="37">
        <f t="shared" si="15"/>
        <v>39</v>
      </c>
      <c r="AN534" s="37">
        <f t="shared" si="16"/>
        <v>0</v>
      </c>
    </row>
    <row r="535">
      <c r="A535" s="15">
        <f t="shared" si="17"/>
        <v>529</v>
      </c>
      <c r="B535" s="15">
        <v>3.0</v>
      </c>
      <c r="C535" s="15" t="s">
        <v>576</v>
      </c>
      <c r="D535" s="16">
        <v>614.0</v>
      </c>
      <c r="E535" s="17">
        <v>3.0</v>
      </c>
      <c r="F535" s="17">
        <v>0.0</v>
      </c>
      <c r="G535" s="17">
        <v>6.0</v>
      </c>
      <c r="H535" s="18">
        <v>0.0</v>
      </c>
      <c r="I535" s="18">
        <v>0.0</v>
      </c>
      <c r="J535" s="18">
        <v>7.0</v>
      </c>
      <c r="K535" s="19">
        <v>10.0</v>
      </c>
      <c r="L535" s="19">
        <v>7.0</v>
      </c>
      <c r="M535" s="19">
        <v>18.0</v>
      </c>
      <c r="N535" s="20">
        <v>7.0</v>
      </c>
      <c r="O535" s="20">
        <v>0.0</v>
      </c>
      <c r="P535" s="20">
        <v>13.0</v>
      </c>
      <c r="Q535" s="29">
        <f t="shared" si="2"/>
        <v>61</v>
      </c>
      <c r="R535" s="30">
        <f t="shared" si="3"/>
        <v>17</v>
      </c>
      <c r="S535" s="30">
        <f t="shared" si="4"/>
        <v>13</v>
      </c>
      <c r="T535" s="30">
        <f t="shared" si="5"/>
        <v>18</v>
      </c>
      <c r="U535" s="30">
        <f t="shared" si="6"/>
        <v>13</v>
      </c>
      <c r="V535" s="31">
        <f t="shared" si="7"/>
        <v>0.5806451613</v>
      </c>
      <c r="W535" s="32">
        <f t="shared" si="8"/>
        <v>0.02768729642</v>
      </c>
      <c r="X535" s="33">
        <f t="shared" si="9"/>
        <v>0.02117263844</v>
      </c>
      <c r="Y535" s="34">
        <f t="shared" ref="Y535:AH535" si="544">Y$2*POWER($V535,Y$3)*POWER($W535,Y$4)*POWER($X535,Y$5)</f>
        <v>0.1283647541</v>
      </c>
      <c r="Z535" s="34">
        <f t="shared" si="544"/>
        <v>-0.06981377692</v>
      </c>
      <c r="AA535" s="34">
        <f t="shared" si="544"/>
        <v>0.125191682</v>
      </c>
      <c r="AB535" s="34">
        <f t="shared" si="544"/>
        <v>0.4680242844</v>
      </c>
      <c r="AC535" s="34">
        <f t="shared" si="544"/>
        <v>0.0094191083</v>
      </c>
      <c r="AD535" s="34">
        <f t="shared" si="544"/>
        <v>0.00004297702246</v>
      </c>
      <c r="AE535" s="34">
        <f t="shared" si="544"/>
        <v>-0.007423224067</v>
      </c>
      <c r="AF535" s="34">
        <f t="shared" si="544"/>
        <v>-0.02598687457</v>
      </c>
      <c r="AG535" s="34">
        <f t="shared" si="544"/>
        <v>-0.04090873224</v>
      </c>
      <c r="AH535" s="34">
        <f t="shared" si="544"/>
        <v>-0.007773419015</v>
      </c>
      <c r="AI535" s="34">
        <f t="shared" si="11"/>
        <v>0.5791367791</v>
      </c>
      <c r="AJ535" s="35">
        <f t="shared" si="12"/>
        <v>0.5737704918</v>
      </c>
      <c r="AK535" s="36">
        <f t="shared" si="13"/>
        <v>0.005366287267</v>
      </c>
      <c r="AL535" s="37">
        <f t="shared" si="14"/>
        <v>35</v>
      </c>
      <c r="AM535" s="37">
        <f t="shared" si="15"/>
        <v>35</v>
      </c>
      <c r="AN535" s="37">
        <f t="shared" si="16"/>
        <v>0</v>
      </c>
    </row>
    <row r="536">
      <c r="A536" s="15">
        <f t="shared" si="17"/>
        <v>530</v>
      </c>
      <c r="B536" s="15">
        <v>8.0</v>
      </c>
      <c r="C536" s="15" t="s">
        <v>577</v>
      </c>
      <c r="D536" s="16">
        <v>949.0</v>
      </c>
      <c r="E536" s="17">
        <v>5.0</v>
      </c>
      <c r="F536" s="17">
        <v>8.0</v>
      </c>
      <c r="G536" s="17">
        <v>19.0</v>
      </c>
      <c r="H536" s="18">
        <v>2.0</v>
      </c>
      <c r="I536" s="18">
        <v>4.0</v>
      </c>
      <c r="J536" s="18">
        <v>14.0</v>
      </c>
      <c r="K536" s="19">
        <v>12.0</v>
      </c>
      <c r="L536" s="19">
        <v>22.0</v>
      </c>
      <c r="M536" s="19">
        <v>31.0</v>
      </c>
      <c r="N536" s="20">
        <v>11.0</v>
      </c>
      <c r="O536" s="20">
        <v>2.0</v>
      </c>
      <c r="P536" s="20">
        <v>29.0</v>
      </c>
      <c r="Q536" s="29">
        <f t="shared" si="2"/>
        <v>127</v>
      </c>
      <c r="R536" s="30">
        <f t="shared" si="3"/>
        <v>34</v>
      </c>
      <c r="S536" s="30">
        <f t="shared" si="4"/>
        <v>33</v>
      </c>
      <c r="T536" s="30">
        <f t="shared" si="5"/>
        <v>31</v>
      </c>
      <c r="U536" s="30">
        <f t="shared" si="6"/>
        <v>29</v>
      </c>
      <c r="V536" s="31">
        <f t="shared" si="7"/>
        <v>0.484375</v>
      </c>
      <c r="W536" s="32">
        <f t="shared" si="8"/>
        <v>0.03582718651</v>
      </c>
      <c r="X536" s="33">
        <f t="shared" si="9"/>
        <v>0.03055848261</v>
      </c>
      <c r="Y536" s="34">
        <f t="shared" ref="Y536:AH536" si="545">Y$2*POWER($V536,Y$3)*POWER($W536,Y$4)*POWER($X536,Y$5)</f>
        <v>0.1283647541</v>
      </c>
      <c r="Z536" s="34">
        <f t="shared" si="545"/>
        <v>-0.1007622689</v>
      </c>
      <c r="AA536" s="34">
        <f t="shared" si="545"/>
        <v>0.161997245</v>
      </c>
      <c r="AB536" s="34">
        <f t="shared" si="545"/>
        <v>0.3904265081</v>
      </c>
      <c r="AC536" s="34">
        <f t="shared" si="545"/>
        <v>0.01962110216</v>
      </c>
      <c r="AD536" s="34">
        <f t="shared" si="545"/>
        <v>0.0000802648285</v>
      </c>
      <c r="AE536" s="34">
        <f t="shared" si="545"/>
        <v>-0.01242959215</v>
      </c>
      <c r="AF536" s="34">
        <f t="shared" si="545"/>
        <v>-0.03128828531</v>
      </c>
      <c r="AG536" s="34">
        <f t="shared" si="545"/>
        <v>-0.04415898514</v>
      </c>
      <c r="AH536" s="34">
        <f t="shared" si="545"/>
        <v>-0.005409459772</v>
      </c>
      <c r="AI536" s="34">
        <f t="shared" si="11"/>
        <v>0.5064412829</v>
      </c>
      <c r="AJ536" s="35">
        <f t="shared" si="12"/>
        <v>0.5118110236</v>
      </c>
      <c r="AK536" s="36">
        <f t="shared" si="13"/>
        <v>0.005369740708</v>
      </c>
      <c r="AL536" s="37">
        <f t="shared" si="14"/>
        <v>65</v>
      </c>
      <c r="AM536" s="37">
        <f t="shared" si="15"/>
        <v>65</v>
      </c>
      <c r="AN536" s="37">
        <f t="shared" si="16"/>
        <v>0</v>
      </c>
    </row>
    <row r="537">
      <c r="A537" s="15">
        <f t="shared" si="17"/>
        <v>531</v>
      </c>
      <c r="B537" s="15">
        <v>6.0</v>
      </c>
      <c r="C537" s="15" t="s">
        <v>578</v>
      </c>
      <c r="D537" s="16">
        <v>528.0</v>
      </c>
      <c r="E537" s="17">
        <v>3.0</v>
      </c>
      <c r="F537" s="17">
        <v>1.0</v>
      </c>
      <c r="G537" s="17">
        <v>11.0</v>
      </c>
      <c r="H537" s="18">
        <v>0.0</v>
      </c>
      <c r="I537" s="18">
        <v>2.0</v>
      </c>
      <c r="J537" s="18">
        <v>4.0</v>
      </c>
      <c r="K537" s="19">
        <v>4.0</v>
      </c>
      <c r="L537" s="19">
        <v>10.0</v>
      </c>
      <c r="M537" s="19">
        <v>40.0</v>
      </c>
      <c r="N537" s="20">
        <v>1.0</v>
      </c>
      <c r="O537" s="20">
        <v>0.0</v>
      </c>
      <c r="P537" s="20">
        <v>18.0</v>
      </c>
      <c r="Q537" s="29">
        <f t="shared" si="2"/>
        <v>87</v>
      </c>
      <c r="R537" s="30">
        <f t="shared" si="3"/>
        <v>14</v>
      </c>
      <c r="S537" s="30">
        <f t="shared" si="4"/>
        <v>15</v>
      </c>
      <c r="T537" s="30">
        <f t="shared" si="5"/>
        <v>40</v>
      </c>
      <c r="U537" s="30">
        <f t="shared" si="6"/>
        <v>18</v>
      </c>
      <c r="V537" s="31">
        <f t="shared" si="7"/>
        <v>0.7272727273</v>
      </c>
      <c r="W537" s="32">
        <f t="shared" si="8"/>
        <v>0.02651515152</v>
      </c>
      <c r="X537" s="33">
        <f t="shared" si="9"/>
        <v>0.03409090909</v>
      </c>
      <c r="Y537" s="34">
        <f t="shared" ref="Y537:AH537" si="546">Y$2*POWER($V537,Y$3)*POWER($W537,Y$4)*POWER($X537,Y$5)</f>
        <v>0.1283647541</v>
      </c>
      <c r="Z537" s="34">
        <f t="shared" si="546"/>
        <v>-0.112409945</v>
      </c>
      <c r="AA537" s="34">
        <f t="shared" si="546"/>
        <v>0.1198916777</v>
      </c>
      <c r="AB537" s="34">
        <f t="shared" si="546"/>
        <v>0.5862122351</v>
      </c>
      <c r="AC537" s="34">
        <f t="shared" si="546"/>
        <v>0.0244195127</v>
      </c>
      <c r="AD537" s="34">
        <f t="shared" si="546"/>
        <v>0.00006626946854</v>
      </c>
      <c r="AE537" s="34">
        <f t="shared" si="546"/>
        <v>-0.006808002328</v>
      </c>
      <c r="AF537" s="34">
        <f t="shared" si="546"/>
        <v>-0.05240879112</v>
      </c>
      <c r="AG537" s="34">
        <f t="shared" si="546"/>
        <v>-0.04907000185</v>
      </c>
      <c r="AH537" s="34">
        <f t="shared" si="546"/>
        <v>-0.0121950914</v>
      </c>
      <c r="AI537" s="34">
        <f t="shared" si="11"/>
        <v>0.6260626173</v>
      </c>
      <c r="AJ537" s="35">
        <f t="shared" si="12"/>
        <v>0.6206896552</v>
      </c>
      <c r="AK537" s="36">
        <f t="shared" si="13"/>
        <v>0.005372962101</v>
      </c>
      <c r="AL537" s="37">
        <f t="shared" si="14"/>
        <v>54</v>
      </c>
      <c r="AM537" s="37">
        <f t="shared" si="15"/>
        <v>54</v>
      </c>
      <c r="AN537" s="37">
        <f t="shared" si="16"/>
        <v>0</v>
      </c>
    </row>
    <row r="538">
      <c r="A538" s="15">
        <f t="shared" si="17"/>
        <v>532</v>
      </c>
      <c r="B538" s="15">
        <v>8.0</v>
      </c>
      <c r="C538" s="15" t="s">
        <v>579</v>
      </c>
      <c r="D538" s="38">
        <v>1025.0</v>
      </c>
      <c r="E538" s="17">
        <v>6.0</v>
      </c>
      <c r="F538" s="17">
        <v>2.0</v>
      </c>
      <c r="G538" s="17">
        <v>18.0</v>
      </c>
      <c r="H538" s="18">
        <v>5.0</v>
      </c>
      <c r="I538" s="18">
        <v>1.0</v>
      </c>
      <c r="J538" s="18">
        <v>10.0</v>
      </c>
      <c r="K538" s="19">
        <v>26.0</v>
      </c>
      <c r="L538" s="19">
        <v>44.0</v>
      </c>
      <c r="M538" s="19">
        <v>56.0</v>
      </c>
      <c r="N538" s="20">
        <v>4.0</v>
      </c>
      <c r="O538" s="20">
        <v>4.0</v>
      </c>
      <c r="P538" s="20">
        <v>18.0</v>
      </c>
      <c r="Q538" s="29">
        <f t="shared" si="2"/>
        <v>172</v>
      </c>
      <c r="R538" s="30">
        <f t="shared" si="3"/>
        <v>70</v>
      </c>
      <c r="S538" s="30">
        <f t="shared" si="4"/>
        <v>28</v>
      </c>
      <c r="T538" s="30">
        <f t="shared" si="5"/>
        <v>56</v>
      </c>
      <c r="U538" s="30">
        <f t="shared" si="6"/>
        <v>18</v>
      </c>
      <c r="V538" s="31">
        <f t="shared" si="7"/>
        <v>0.6666666667</v>
      </c>
      <c r="W538" s="32">
        <f t="shared" si="8"/>
        <v>0.06829268293</v>
      </c>
      <c r="X538" s="33">
        <f t="shared" si="9"/>
        <v>0.01756097561</v>
      </c>
      <c r="Y538" s="34">
        <f t="shared" ref="Y538:AH538" si="547">Y$2*POWER($V538,Y$3)*POWER($W538,Y$4)*POWER($X538,Y$5)</f>
        <v>0.1283647541</v>
      </c>
      <c r="Z538" s="34">
        <f t="shared" si="547"/>
        <v>-0.05790483021</v>
      </c>
      <c r="AA538" s="34">
        <f t="shared" si="547"/>
        <v>0.3087941747</v>
      </c>
      <c r="AB538" s="34">
        <f t="shared" si="547"/>
        <v>0.5373612155</v>
      </c>
      <c r="AC538" s="34">
        <f t="shared" si="547"/>
        <v>0.006479732948</v>
      </c>
      <c r="AD538" s="34">
        <f t="shared" si="547"/>
        <v>0.00008792322436</v>
      </c>
      <c r="AE538" s="34">
        <f t="shared" si="547"/>
        <v>-0.04516269175</v>
      </c>
      <c r="AF538" s="34">
        <f t="shared" si="547"/>
        <v>-0.02474717552</v>
      </c>
      <c r="AG538" s="34">
        <f t="shared" si="547"/>
        <v>-0.1158530775</v>
      </c>
      <c r="AH538" s="34">
        <f t="shared" si="547"/>
        <v>-0.0102472643</v>
      </c>
      <c r="AI538" s="34">
        <f t="shared" si="11"/>
        <v>0.7271727611</v>
      </c>
      <c r="AJ538" s="35">
        <f t="shared" si="12"/>
        <v>0.7325581395</v>
      </c>
      <c r="AK538" s="36">
        <f t="shared" si="13"/>
        <v>0.005385378462</v>
      </c>
      <c r="AL538" s="37">
        <f t="shared" si="14"/>
        <v>126</v>
      </c>
      <c r="AM538" s="37">
        <f t="shared" si="15"/>
        <v>126</v>
      </c>
      <c r="AN538" s="37">
        <f t="shared" si="16"/>
        <v>0</v>
      </c>
    </row>
    <row r="539">
      <c r="A539" s="15">
        <f t="shared" si="17"/>
        <v>533</v>
      </c>
      <c r="B539" s="15">
        <v>8.0</v>
      </c>
      <c r="C539" s="15" t="s">
        <v>580</v>
      </c>
      <c r="D539" s="16">
        <v>552.0</v>
      </c>
      <c r="E539" s="17">
        <v>2.0</v>
      </c>
      <c r="F539" s="17">
        <v>1.0</v>
      </c>
      <c r="G539" s="17">
        <v>7.0</v>
      </c>
      <c r="H539" s="18">
        <v>4.0</v>
      </c>
      <c r="I539" s="18">
        <v>2.0</v>
      </c>
      <c r="J539" s="18">
        <v>16.0</v>
      </c>
      <c r="K539" s="19">
        <v>2.0</v>
      </c>
      <c r="L539" s="19">
        <v>9.0</v>
      </c>
      <c r="M539" s="19">
        <v>35.0</v>
      </c>
      <c r="N539" s="20">
        <v>1.0</v>
      </c>
      <c r="O539" s="20">
        <v>0.0</v>
      </c>
      <c r="P539" s="20">
        <v>14.0</v>
      </c>
      <c r="Q539" s="29">
        <f t="shared" si="2"/>
        <v>83</v>
      </c>
      <c r="R539" s="30">
        <f t="shared" si="3"/>
        <v>11</v>
      </c>
      <c r="S539" s="30">
        <f t="shared" si="4"/>
        <v>23</v>
      </c>
      <c r="T539" s="30">
        <f t="shared" si="5"/>
        <v>35</v>
      </c>
      <c r="U539" s="30">
        <f t="shared" si="6"/>
        <v>14</v>
      </c>
      <c r="V539" s="31">
        <f t="shared" si="7"/>
        <v>0.6034482759</v>
      </c>
      <c r="W539" s="32">
        <f t="shared" si="8"/>
        <v>0.01992753623</v>
      </c>
      <c r="X539" s="33">
        <f t="shared" si="9"/>
        <v>0.02536231884</v>
      </c>
      <c r="Y539" s="34">
        <f t="shared" ref="Y539:AH539" si="548">Y$2*POWER($V539,Y$3)*POWER($W539,Y$4)*POWER($X539,Y$5)</f>
        <v>0.1283647541</v>
      </c>
      <c r="Z539" s="34">
        <f t="shared" si="548"/>
        <v>-0.08362865474</v>
      </c>
      <c r="AA539" s="34">
        <f t="shared" si="548"/>
        <v>0.09010492545</v>
      </c>
      <c r="AB539" s="34">
        <f t="shared" si="548"/>
        <v>0.4864045485</v>
      </c>
      <c r="AC539" s="34">
        <f t="shared" si="548"/>
        <v>0.01351567512</v>
      </c>
      <c r="AD539" s="34">
        <f t="shared" si="548"/>
        <v>0.00003705299837</v>
      </c>
      <c r="AE539" s="34">
        <f t="shared" si="548"/>
        <v>-0.003845374873</v>
      </c>
      <c r="AF539" s="34">
        <f t="shared" si="548"/>
        <v>-0.03235171191</v>
      </c>
      <c r="AG539" s="34">
        <f t="shared" si="548"/>
        <v>-0.03059978095</v>
      </c>
      <c r="AH539" s="34">
        <f t="shared" si="548"/>
        <v>-0.008395963799</v>
      </c>
      <c r="AI539" s="34">
        <f t="shared" si="11"/>
        <v>0.5596054699</v>
      </c>
      <c r="AJ539" s="35">
        <f t="shared" si="12"/>
        <v>0.5542168675</v>
      </c>
      <c r="AK539" s="36">
        <f t="shared" si="13"/>
        <v>0.005388602398</v>
      </c>
      <c r="AL539" s="37">
        <f t="shared" si="14"/>
        <v>46</v>
      </c>
      <c r="AM539" s="37">
        <f t="shared" si="15"/>
        <v>46</v>
      </c>
      <c r="AN539" s="37">
        <f t="shared" si="16"/>
        <v>0</v>
      </c>
    </row>
    <row r="540">
      <c r="A540" s="15">
        <f t="shared" si="17"/>
        <v>534</v>
      </c>
      <c r="B540" s="15">
        <v>11.0</v>
      </c>
      <c r="C540" s="15" t="s">
        <v>581</v>
      </c>
      <c r="D540" s="16">
        <v>418.0</v>
      </c>
      <c r="E540" s="17">
        <v>6.0</v>
      </c>
      <c r="F540" s="17">
        <v>2.0</v>
      </c>
      <c r="G540" s="17">
        <v>9.0</v>
      </c>
      <c r="H540" s="18">
        <v>6.0</v>
      </c>
      <c r="I540" s="18">
        <v>0.0</v>
      </c>
      <c r="J540" s="18">
        <v>8.0</v>
      </c>
      <c r="K540" s="19">
        <v>12.0</v>
      </c>
      <c r="L540" s="19">
        <v>3.0</v>
      </c>
      <c r="M540" s="19">
        <v>24.0</v>
      </c>
      <c r="N540" s="20">
        <v>5.0</v>
      </c>
      <c r="O540" s="20">
        <v>0.0</v>
      </c>
      <c r="P540" s="20">
        <v>18.0</v>
      </c>
      <c r="Q540" s="29">
        <f t="shared" si="2"/>
        <v>74</v>
      </c>
      <c r="R540" s="30">
        <f t="shared" si="3"/>
        <v>15</v>
      </c>
      <c r="S540" s="30">
        <f t="shared" si="4"/>
        <v>17</v>
      </c>
      <c r="T540" s="30">
        <f t="shared" si="5"/>
        <v>24</v>
      </c>
      <c r="U540" s="30">
        <f t="shared" si="6"/>
        <v>18</v>
      </c>
      <c r="V540" s="31">
        <f t="shared" si="7"/>
        <v>0.5853658537</v>
      </c>
      <c r="W540" s="32">
        <f t="shared" si="8"/>
        <v>0.03588516746</v>
      </c>
      <c r="X540" s="33">
        <f t="shared" si="9"/>
        <v>0.04306220096</v>
      </c>
      <c r="Y540" s="34">
        <f t="shared" ref="Y540:AH540" si="549">Y$2*POWER($V540,Y$3)*POWER($W540,Y$4)*POWER($X540,Y$5)</f>
        <v>0.1283647541</v>
      </c>
      <c r="Z540" s="34">
        <f t="shared" si="549"/>
        <v>-0.1419915095</v>
      </c>
      <c r="AA540" s="34">
        <f t="shared" si="549"/>
        <v>0.1622594134</v>
      </c>
      <c r="AB540" s="34">
        <f t="shared" si="549"/>
        <v>0.4718293599</v>
      </c>
      <c r="AC540" s="34">
        <f t="shared" si="549"/>
        <v>0.0389629898</v>
      </c>
      <c r="AD540" s="34">
        <f t="shared" si="549"/>
        <v>0.0001132901085</v>
      </c>
      <c r="AE540" s="34">
        <f t="shared" si="549"/>
        <v>-0.01246985558</v>
      </c>
      <c r="AF540" s="34">
        <f t="shared" si="549"/>
        <v>-0.05328339226</v>
      </c>
      <c r="AG540" s="34">
        <f t="shared" si="549"/>
        <v>-0.05345237686</v>
      </c>
      <c r="AH540" s="34">
        <f t="shared" si="549"/>
        <v>-0.007900329881</v>
      </c>
      <c r="AI540" s="34">
        <f t="shared" si="11"/>
        <v>0.5324323432</v>
      </c>
      <c r="AJ540" s="35">
        <f t="shared" si="12"/>
        <v>0.527027027</v>
      </c>
      <c r="AK540" s="36">
        <f t="shared" si="13"/>
        <v>0.005405316203</v>
      </c>
      <c r="AL540" s="37">
        <f t="shared" si="14"/>
        <v>39</v>
      </c>
      <c r="AM540" s="37">
        <f t="shared" si="15"/>
        <v>39</v>
      </c>
      <c r="AN540" s="37">
        <f t="shared" si="16"/>
        <v>0</v>
      </c>
    </row>
    <row r="541">
      <c r="A541" s="15">
        <f t="shared" si="17"/>
        <v>535</v>
      </c>
      <c r="B541" s="15">
        <v>6.0</v>
      </c>
      <c r="C541" s="15" t="s">
        <v>582</v>
      </c>
      <c r="D541" s="16">
        <v>707.0</v>
      </c>
      <c r="E541" s="17">
        <v>1.0</v>
      </c>
      <c r="F541" s="17">
        <v>3.0</v>
      </c>
      <c r="G541" s="17">
        <v>23.0</v>
      </c>
      <c r="H541" s="18">
        <v>0.0</v>
      </c>
      <c r="I541" s="18">
        <v>1.0</v>
      </c>
      <c r="J541" s="18">
        <v>20.0</v>
      </c>
      <c r="K541" s="19">
        <v>8.0</v>
      </c>
      <c r="L541" s="19">
        <v>28.0</v>
      </c>
      <c r="M541" s="19">
        <v>61.0</v>
      </c>
      <c r="N541" s="20">
        <v>7.0</v>
      </c>
      <c r="O541" s="20">
        <v>0.0</v>
      </c>
      <c r="P541" s="20">
        <v>45.0</v>
      </c>
      <c r="Q541" s="29">
        <f t="shared" si="2"/>
        <v>185</v>
      </c>
      <c r="R541" s="30">
        <f t="shared" si="3"/>
        <v>36</v>
      </c>
      <c r="S541" s="30">
        <f t="shared" si="4"/>
        <v>43</v>
      </c>
      <c r="T541" s="30">
        <f t="shared" si="5"/>
        <v>61</v>
      </c>
      <c r="U541" s="30">
        <f t="shared" si="6"/>
        <v>45</v>
      </c>
      <c r="V541" s="31">
        <f t="shared" si="7"/>
        <v>0.5865384615</v>
      </c>
      <c r="W541" s="32">
        <f t="shared" si="8"/>
        <v>0.05091937765</v>
      </c>
      <c r="X541" s="33">
        <f t="shared" si="9"/>
        <v>0.06364922207</v>
      </c>
      <c r="Y541" s="34">
        <f t="shared" ref="Y541:AH541" si="550">Y$2*POWER($V541,Y$3)*POWER($W541,Y$4)*POWER($X541,Y$5)</f>
        <v>0.1283647541</v>
      </c>
      <c r="Z541" s="34">
        <f t="shared" si="550"/>
        <v>-0.2098742962</v>
      </c>
      <c r="AA541" s="34">
        <f t="shared" si="550"/>
        <v>0.2302385339</v>
      </c>
      <c r="AB541" s="34">
        <f t="shared" si="550"/>
        <v>0.4727745309</v>
      </c>
      <c r="AC541" s="34">
        <f t="shared" si="550"/>
        <v>0.08512282496</v>
      </c>
      <c r="AD541" s="34">
        <f t="shared" si="550"/>
        <v>0.0002376057679</v>
      </c>
      <c r="AE541" s="34">
        <f t="shared" si="550"/>
        <v>-0.02510716306</v>
      </c>
      <c r="AF541" s="34">
        <f t="shared" si="550"/>
        <v>-0.07891468977</v>
      </c>
      <c r="AG541" s="34">
        <f t="shared" si="550"/>
        <v>-0.07599836376</v>
      </c>
      <c r="AH541" s="34">
        <f t="shared" si="550"/>
        <v>-0.007932013546</v>
      </c>
      <c r="AI541" s="34">
        <f t="shared" si="11"/>
        <v>0.5189117233</v>
      </c>
      <c r="AJ541" s="35">
        <f t="shared" si="12"/>
        <v>0.5243243243</v>
      </c>
      <c r="AK541" s="36">
        <f t="shared" si="13"/>
        <v>0.005412600991</v>
      </c>
      <c r="AL541" s="37">
        <f t="shared" si="14"/>
        <v>96</v>
      </c>
      <c r="AM541" s="37">
        <f t="shared" si="15"/>
        <v>97</v>
      </c>
      <c r="AN541" s="37">
        <f t="shared" si="16"/>
        <v>1</v>
      </c>
    </row>
    <row r="542">
      <c r="A542" s="15">
        <f t="shared" si="17"/>
        <v>536</v>
      </c>
      <c r="B542" s="15">
        <v>6.0</v>
      </c>
      <c r="C542" s="15" t="s">
        <v>583</v>
      </c>
      <c r="D542" s="16">
        <v>459.0</v>
      </c>
      <c r="E542" s="17">
        <v>3.0</v>
      </c>
      <c r="F542" s="17">
        <v>3.0</v>
      </c>
      <c r="G542" s="17">
        <v>11.0</v>
      </c>
      <c r="H542" s="18">
        <v>1.0</v>
      </c>
      <c r="I542" s="18">
        <v>0.0</v>
      </c>
      <c r="J542" s="18">
        <v>17.0</v>
      </c>
      <c r="K542" s="19">
        <v>11.0</v>
      </c>
      <c r="L542" s="19">
        <v>17.0</v>
      </c>
      <c r="M542" s="19">
        <v>57.0</v>
      </c>
      <c r="N542" s="20">
        <v>1.0</v>
      </c>
      <c r="O542" s="20">
        <v>0.0</v>
      </c>
      <c r="P542" s="20">
        <v>12.0</v>
      </c>
      <c r="Q542" s="29">
        <f t="shared" si="2"/>
        <v>125</v>
      </c>
      <c r="R542" s="30">
        <f t="shared" si="3"/>
        <v>28</v>
      </c>
      <c r="S542" s="30">
        <f t="shared" si="4"/>
        <v>28</v>
      </c>
      <c r="T542" s="30">
        <f t="shared" si="5"/>
        <v>57</v>
      </c>
      <c r="U542" s="30">
        <f t="shared" si="6"/>
        <v>12</v>
      </c>
      <c r="V542" s="31">
        <f t="shared" si="7"/>
        <v>0.6705882353</v>
      </c>
      <c r="W542" s="32">
        <f t="shared" si="8"/>
        <v>0.06100217865</v>
      </c>
      <c r="X542" s="33">
        <f t="shared" si="9"/>
        <v>0.02614379085</v>
      </c>
      <c r="Y542" s="34">
        <f t="shared" ref="Y542:AH542" si="551">Y$2*POWER($V542,Y$3)*POWER($W542,Y$4)*POWER($X542,Y$5)</f>
        <v>0.1283647541</v>
      </c>
      <c r="Z542" s="34">
        <f t="shared" si="551"/>
        <v>-0.08620544803</v>
      </c>
      <c r="AA542" s="34">
        <f t="shared" si="551"/>
        <v>0.2758292192</v>
      </c>
      <c r="AB542" s="34">
        <f t="shared" si="551"/>
        <v>0.5405221638</v>
      </c>
      <c r="AC542" s="34">
        <f t="shared" si="551"/>
        <v>0.01436140564</v>
      </c>
      <c r="AD542" s="34">
        <f t="shared" si="551"/>
        <v>0.0001169215861</v>
      </c>
      <c r="AE542" s="34">
        <f t="shared" si="551"/>
        <v>-0.03603480373</v>
      </c>
      <c r="AF542" s="34">
        <f t="shared" si="551"/>
        <v>-0.03705891912</v>
      </c>
      <c r="AG542" s="34">
        <f t="shared" si="551"/>
        <v>-0.104094057</v>
      </c>
      <c r="AH542" s="34">
        <f t="shared" si="551"/>
        <v>-0.01036817492</v>
      </c>
      <c r="AI542" s="34">
        <f t="shared" si="11"/>
        <v>0.6854330615</v>
      </c>
      <c r="AJ542" s="35">
        <f t="shared" si="12"/>
        <v>0.68</v>
      </c>
      <c r="AK542" s="36">
        <f t="shared" si="13"/>
        <v>0.005433061527</v>
      </c>
      <c r="AL542" s="37">
        <f t="shared" si="14"/>
        <v>85</v>
      </c>
      <c r="AM542" s="37">
        <f t="shared" si="15"/>
        <v>85</v>
      </c>
      <c r="AN542" s="37">
        <f t="shared" si="16"/>
        <v>0</v>
      </c>
    </row>
    <row r="543">
      <c r="A543" s="15">
        <f t="shared" si="17"/>
        <v>537</v>
      </c>
      <c r="B543" s="15">
        <v>11.0</v>
      </c>
      <c r="C543" s="15" t="s">
        <v>584</v>
      </c>
      <c r="D543" s="16">
        <v>783.0</v>
      </c>
      <c r="E543" s="17">
        <v>3.0</v>
      </c>
      <c r="F543" s="17">
        <v>2.0</v>
      </c>
      <c r="G543" s="17">
        <v>22.0</v>
      </c>
      <c r="H543" s="18">
        <v>2.0</v>
      </c>
      <c r="I543" s="18">
        <v>2.0</v>
      </c>
      <c r="J543" s="18">
        <v>15.0</v>
      </c>
      <c r="K543" s="19">
        <v>12.0</v>
      </c>
      <c r="L543" s="19">
        <v>17.0</v>
      </c>
      <c r="M543" s="19">
        <v>68.0</v>
      </c>
      <c r="N543" s="20">
        <v>2.0</v>
      </c>
      <c r="O543" s="20">
        <v>1.0</v>
      </c>
      <c r="P543" s="20">
        <v>30.0</v>
      </c>
      <c r="Q543" s="29">
        <f t="shared" si="2"/>
        <v>164</v>
      </c>
      <c r="R543" s="30">
        <f t="shared" si="3"/>
        <v>29</v>
      </c>
      <c r="S543" s="30">
        <f t="shared" si="4"/>
        <v>37</v>
      </c>
      <c r="T543" s="30">
        <f t="shared" si="5"/>
        <v>68</v>
      </c>
      <c r="U543" s="30">
        <f t="shared" si="6"/>
        <v>30</v>
      </c>
      <c r="V543" s="31">
        <f t="shared" si="7"/>
        <v>0.6476190476</v>
      </c>
      <c r="W543" s="32">
        <f t="shared" si="8"/>
        <v>0.03703703704</v>
      </c>
      <c r="X543" s="33">
        <f t="shared" si="9"/>
        <v>0.03831417625</v>
      </c>
      <c r="Y543" s="34">
        <f t="shared" ref="Y543:AH543" si="552">Y$2*POWER($V543,Y$3)*POWER($W543,Y$4)*POWER($X543,Y$5)</f>
        <v>0.1283647541</v>
      </c>
      <c r="Z543" s="34">
        <f t="shared" si="552"/>
        <v>-0.1263355704</v>
      </c>
      <c r="AA543" s="34">
        <f t="shared" si="552"/>
        <v>0.1674677402</v>
      </c>
      <c r="AB543" s="34">
        <f t="shared" si="552"/>
        <v>0.5220080379</v>
      </c>
      <c r="AC543" s="34">
        <f t="shared" si="552"/>
        <v>0.03084457662</v>
      </c>
      <c r="AD543" s="34">
        <f t="shared" si="552"/>
        <v>0.0001040342931</v>
      </c>
      <c r="AE543" s="34">
        <f t="shared" si="552"/>
        <v>-0.0132832376</v>
      </c>
      <c r="AF543" s="34">
        <f t="shared" si="552"/>
        <v>-0.05245022604</v>
      </c>
      <c r="AG543" s="34">
        <f t="shared" si="552"/>
        <v>-0.06103521923</v>
      </c>
      <c r="AH543" s="34">
        <f t="shared" si="552"/>
        <v>-0.009670071452</v>
      </c>
      <c r="AI543" s="34">
        <f t="shared" si="11"/>
        <v>0.5860148184</v>
      </c>
      <c r="AJ543" s="35">
        <f t="shared" si="12"/>
        <v>0.5914634146</v>
      </c>
      <c r="AK543" s="36">
        <f t="shared" si="13"/>
        <v>0.00544859622</v>
      </c>
      <c r="AL543" s="37">
        <f t="shared" si="14"/>
        <v>97</v>
      </c>
      <c r="AM543" s="37">
        <f t="shared" si="15"/>
        <v>97</v>
      </c>
      <c r="AN543" s="37">
        <f t="shared" si="16"/>
        <v>0</v>
      </c>
    </row>
    <row r="544">
      <c r="A544" s="15">
        <f t="shared" si="17"/>
        <v>538</v>
      </c>
      <c r="B544" s="15">
        <v>3.0</v>
      </c>
      <c r="C544" s="15" t="s">
        <v>585</v>
      </c>
      <c r="D544" s="16">
        <v>710.0</v>
      </c>
      <c r="E544" s="17">
        <v>11.0</v>
      </c>
      <c r="F544" s="17">
        <v>8.0</v>
      </c>
      <c r="G544" s="17">
        <v>11.0</v>
      </c>
      <c r="H544" s="18">
        <v>3.0</v>
      </c>
      <c r="I544" s="18">
        <v>1.0</v>
      </c>
      <c r="J544" s="18">
        <v>5.0</v>
      </c>
      <c r="K544" s="19">
        <v>13.0</v>
      </c>
      <c r="L544" s="19">
        <v>9.0</v>
      </c>
      <c r="M544" s="19">
        <v>30.0</v>
      </c>
      <c r="N544" s="20">
        <v>8.0</v>
      </c>
      <c r="O544" s="20">
        <v>0.0</v>
      </c>
      <c r="P544" s="20">
        <v>14.0</v>
      </c>
      <c r="Q544" s="29">
        <f t="shared" si="2"/>
        <v>82</v>
      </c>
      <c r="R544" s="30">
        <f t="shared" si="3"/>
        <v>22</v>
      </c>
      <c r="S544" s="30">
        <f t="shared" si="4"/>
        <v>16</v>
      </c>
      <c r="T544" s="30">
        <f t="shared" si="5"/>
        <v>30</v>
      </c>
      <c r="U544" s="30">
        <f t="shared" si="6"/>
        <v>14</v>
      </c>
      <c r="V544" s="31">
        <f t="shared" si="7"/>
        <v>0.652173913</v>
      </c>
      <c r="W544" s="32">
        <f t="shared" si="8"/>
        <v>0.03098591549</v>
      </c>
      <c r="X544" s="33">
        <f t="shared" si="9"/>
        <v>0.01971830986</v>
      </c>
      <c r="Y544" s="34">
        <f t="shared" ref="Y544:AH544" si="553">Y$2*POWER($V544,Y$3)*POWER($W544,Y$4)*POWER($X544,Y$5)</f>
        <v>0.1283647541</v>
      </c>
      <c r="Z544" s="34">
        <f t="shared" si="553"/>
        <v>-0.06501833439</v>
      </c>
      <c r="AA544" s="34">
        <f t="shared" si="553"/>
        <v>0.1401068137</v>
      </c>
      <c r="AB544" s="34">
        <f t="shared" si="553"/>
        <v>0.5256794499</v>
      </c>
      <c r="AC544" s="34">
        <f t="shared" si="553"/>
        <v>0.008169570069</v>
      </c>
      <c r="AD544" s="34">
        <f t="shared" si="553"/>
        <v>0.00004479348072</v>
      </c>
      <c r="AE544" s="34">
        <f t="shared" si="553"/>
        <v>-0.009297370405</v>
      </c>
      <c r="AF544" s="34">
        <f t="shared" si="553"/>
        <v>-0.02718324928</v>
      </c>
      <c r="AG544" s="34">
        <f t="shared" si="553"/>
        <v>-0.05142240855</v>
      </c>
      <c r="AH544" s="34">
        <f t="shared" si="553"/>
        <v>-0.00980657382</v>
      </c>
      <c r="AI544" s="34">
        <f t="shared" si="11"/>
        <v>0.6396374448</v>
      </c>
      <c r="AJ544" s="35">
        <f t="shared" si="12"/>
        <v>0.6341463415</v>
      </c>
      <c r="AK544" s="36">
        <f t="shared" si="13"/>
        <v>0.005491103295</v>
      </c>
      <c r="AL544" s="37">
        <f t="shared" si="14"/>
        <v>52</v>
      </c>
      <c r="AM544" s="37">
        <f t="shared" si="15"/>
        <v>52</v>
      </c>
      <c r="AN544" s="37">
        <f t="shared" si="16"/>
        <v>0</v>
      </c>
    </row>
    <row r="545">
      <c r="A545" s="15">
        <f t="shared" si="17"/>
        <v>539</v>
      </c>
      <c r="B545" s="39">
        <v>44631.0</v>
      </c>
      <c r="C545" s="15" t="s">
        <v>586</v>
      </c>
      <c r="D545" s="16">
        <v>897.0</v>
      </c>
      <c r="E545" s="17">
        <v>1.0</v>
      </c>
      <c r="F545" s="17">
        <v>3.0</v>
      </c>
      <c r="G545" s="17">
        <v>18.0</v>
      </c>
      <c r="H545" s="18">
        <v>1.0</v>
      </c>
      <c r="I545" s="18">
        <v>1.0</v>
      </c>
      <c r="J545" s="18">
        <v>14.0</v>
      </c>
      <c r="K545" s="19">
        <v>10.0</v>
      </c>
      <c r="L545" s="19">
        <v>23.0</v>
      </c>
      <c r="M545" s="19">
        <v>42.0</v>
      </c>
      <c r="N545" s="20">
        <v>2.0</v>
      </c>
      <c r="O545" s="20">
        <v>1.0</v>
      </c>
      <c r="P545" s="20">
        <v>15.0</v>
      </c>
      <c r="Q545" s="29">
        <f t="shared" si="2"/>
        <v>122</v>
      </c>
      <c r="R545" s="30">
        <f t="shared" si="3"/>
        <v>33</v>
      </c>
      <c r="S545" s="30">
        <f t="shared" si="4"/>
        <v>32</v>
      </c>
      <c r="T545" s="30">
        <f t="shared" si="5"/>
        <v>42</v>
      </c>
      <c r="U545" s="30">
        <f t="shared" si="6"/>
        <v>15</v>
      </c>
      <c r="V545" s="31">
        <f t="shared" si="7"/>
        <v>0.5675675676</v>
      </c>
      <c r="W545" s="32">
        <f t="shared" si="8"/>
        <v>0.03678929766</v>
      </c>
      <c r="X545" s="33">
        <f t="shared" si="9"/>
        <v>0.01672240803</v>
      </c>
      <c r="Y545" s="34">
        <f t="shared" ref="Y545:AH545" si="554">Y$2*POWER($V545,Y$3)*POWER($W545,Y$4)*POWER($X545,Y$5)</f>
        <v>0.1283647541</v>
      </c>
      <c r="Z545" s="34">
        <f t="shared" si="554"/>
        <v>-0.05513977236</v>
      </c>
      <c r="AA545" s="34">
        <f t="shared" si="554"/>
        <v>0.1663475547</v>
      </c>
      <c r="AB545" s="34">
        <f t="shared" si="554"/>
        <v>0.457483197</v>
      </c>
      <c r="AC545" s="34">
        <f t="shared" si="554"/>
        <v>0.005875670865</v>
      </c>
      <c r="AD545" s="34">
        <f t="shared" si="554"/>
        <v>0.00004510255085</v>
      </c>
      <c r="AE545" s="34">
        <f t="shared" si="554"/>
        <v>-0.01310612974</v>
      </c>
      <c r="AF545" s="34">
        <f t="shared" si="554"/>
        <v>-0.02006248128</v>
      </c>
      <c r="AG545" s="34">
        <f t="shared" si="554"/>
        <v>-0.05313292526</v>
      </c>
      <c r="AH545" s="34">
        <f t="shared" si="554"/>
        <v>-0.007427208181</v>
      </c>
      <c r="AI545" s="34">
        <f t="shared" si="11"/>
        <v>0.6092477623</v>
      </c>
      <c r="AJ545" s="35">
        <f t="shared" si="12"/>
        <v>0.6147540984</v>
      </c>
      <c r="AK545" s="36">
        <f t="shared" si="13"/>
        <v>0.005506336051</v>
      </c>
      <c r="AL545" s="37">
        <f t="shared" si="14"/>
        <v>75</v>
      </c>
      <c r="AM545" s="37">
        <f t="shared" si="15"/>
        <v>75</v>
      </c>
      <c r="AN545" s="37">
        <f t="shared" si="16"/>
        <v>0</v>
      </c>
    </row>
    <row r="546">
      <c r="A546" s="15">
        <f t="shared" si="17"/>
        <v>540</v>
      </c>
      <c r="B546" s="15">
        <v>11.0</v>
      </c>
      <c r="C546" s="15" t="s">
        <v>587</v>
      </c>
      <c r="D546" s="16">
        <v>711.0</v>
      </c>
      <c r="E546" s="17">
        <v>5.0</v>
      </c>
      <c r="F546" s="17">
        <v>2.0</v>
      </c>
      <c r="G546" s="17">
        <v>15.0</v>
      </c>
      <c r="H546" s="18">
        <v>1.0</v>
      </c>
      <c r="I546" s="18">
        <v>1.0</v>
      </c>
      <c r="J546" s="18">
        <v>15.0</v>
      </c>
      <c r="K546" s="19">
        <v>4.0</v>
      </c>
      <c r="L546" s="19">
        <v>13.0</v>
      </c>
      <c r="M546" s="19">
        <v>45.0</v>
      </c>
      <c r="N546" s="20">
        <v>3.0</v>
      </c>
      <c r="O546" s="20">
        <v>0.0</v>
      </c>
      <c r="P546" s="20">
        <v>26.0</v>
      </c>
      <c r="Q546" s="29">
        <f t="shared" si="2"/>
        <v>118</v>
      </c>
      <c r="R546" s="30">
        <f t="shared" si="3"/>
        <v>17</v>
      </c>
      <c r="S546" s="30">
        <f t="shared" si="4"/>
        <v>30</v>
      </c>
      <c r="T546" s="30">
        <f t="shared" si="5"/>
        <v>45</v>
      </c>
      <c r="U546" s="30">
        <f t="shared" si="6"/>
        <v>26</v>
      </c>
      <c r="V546" s="31">
        <f t="shared" si="7"/>
        <v>0.6</v>
      </c>
      <c r="W546" s="32">
        <f t="shared" si="8"/>
        <v>0.02390998594</v>
      </c>
      <c r="X546" s="33">
        <f t="shared" si="9"/>
        <v>0.03656821378</v>
      </c>
      <c r="Y546" s="34">
        <f t="shared" ref="Y546:AH546" si="555">Y$2*POWER($V546,Y$3)*POWER($W546,Y$4)*POWER($X546,Y$5)</f>
        <v>0.1283647541</v>
      </c>
      <c r="Z546" s="34">
        <f t="shared" si="555"/>
        <v>-0.1205785064</v>
      </c>
      <c r="AA546" s="34">
        <f t="shared" si="555"/>
        <v>0.1081120855</v>
      </c>
      <c r="AB546" s="34">
        <f t="shared" si="555"/>
        <v>0.4836250939</v>
      </c>
      <c r="AC546" s="34">
        <f t="shared" si="555"/>
        <v>0.02809747688</v>
      </c>
      <c r="AD546" s="34">
        <f t="shared" si="555"/>
        <v>0.00006410086054</v>
      </c>
      <c r="AE546" s="34">
        <f t="shared" si="555"/>
        <v>-0.005535923889</v>
      </c>
      <c r="AF546" s="34">
        <f t="shared" si="555"/>
        <v>-0.04637920025</v>
      </c>
      <c r="AG546" s="34">
        <f t="shared" si="555"/>
        <v>-0.03650524188</v>
      </c>
      <c r="AH546" s="34">
        <f t="shared" si="555"/>
        <v>-0.008300284081</v>
      </c>
      <c r="AI546" s="34">
        <f t="shared" si="11"/>
        <v>0.5309643547</v>
      </c>
      <c r="AJ546" s="35">
        <f t="shared" si="12"/>
        <v>0.5254237288</v>
      </c>
      <c r="AK546" s="36">
        <f t="shared" si="13"/>
        <v>0.005540625893</v>
      </c>
      <c r="AL546" s="37">
        <f t="shared" si="14"/>
        <v>62</v>
      </c>
      <c r="AM546" s="37">
        <f t="shared" si="15"/>
        <v>62</v>
      </c>
      <c r="AN546" s="37">
        <f t="shared" si="16"/>
        <v>0</v>
      </c>
    </row>
    <row r="547">
      <c r="A547" s="15">
        <f t="shared" si="17"/>
        <v>541</v>
      </c>
      <c r="B547" s="15">
        <v>8.0</v>
      </c>
      <c r="C547" s="15" t="s">
        <v>588</v>
      </c>
      <c r="D547" s="16">
        <v>630.0</v>
      </c>
      <c r="E547" s="17">
        <v>1.0</v>
      </c>
      <c r="F547" s="17">
        <v>0.0</v>
      </c>
      <c r="G547" s="17">
        <v>17.0</v>
      </c>
      <c r="H547" s="18">
        <v>0.0</v>
      </c>
      <c r="I547" s="18">
        <v>0.0</v>
      </c>
      <c r="J547" s="18">
        <v>14.0</v>
      </c>
      <c r="K547" s="19">
        <v>5.0</v>
      </c>
      <c r="L547" s="19">
        <v>13.0</v>
      </c>
      <c r="M547" s="19">
        <v>29.0</v>
      </c>
      <c r="N547" s="20">
        <v>0.0</v>
      </c>
      <c r="O547" s="20">
        <v>0.0</v>
      </c>
      <c r="P547" s="20">
        <v>30.0</v>
      </c>
      <c r="Q547" s="29">
        <f t="shared" si="2"/>
        <v>108</v>
      </c>
      <c r="R547" s="30">
        <f t="shared" si="3"/>
        <v>18</v>
      </c>
      <c r="S547" s="30">
        <f t="shared" si="4"/>
        <v>31</v>
      </c>
      <c r="T547" s="30">
        <f t="shared" si="5"/>
        <v>29</v>
      </c>
      <c r="U547" s="30">
        <f t="shared" si="6"/>
        <v>30</v>
      </c>
      <c r="V547" s="31">
        <f t="shared" si="7"/>
        <v>0.4833333333</v>
      </c>
      <c r="W547" s="32">
        <f t="shared" si="8"/>
        <v>0.02857142857</v>
      </c>
      <c r="X547" s="33">
        <f t="shared" si="9"/>
        <v>0.04761904762</v>
      </c>
      <c r="Y547" s="34">
        <f t="shared" ref="Y547:AH547" si="556">Y$2*POWER($V547,Y$3)*POWER($W547,Y$4)*POWER($X547,Y$5)</f>
        <v>0.1283647541</v>
      </c>
      <c r="Z547" s="34">
        <f t="shared" si="556"/>
        <v>-0.157017066</v>
      </c>
      <c r="AA547" s="34">
        <f t="shared" si="556"/>
        <v>0.1291893996</v>
      </c>
      <c r="AB547" s="34">
        <f t="shared" si="556"/>
        <v>0.3895868812</v>
      </c>
      <c r="AC547" s="34">
        <f t="shared" si="556"/>
        <v>0.04764542866</v>
      </c>
      <c r="AD547" s="34">
        <f t="shared" si="556"/>
        <v>0.00009974553244</v>
      </c>
      <c r="AE547" s="34">
        <f t="shared" si="556"/>
        <v>-0.007904881803</v>
      </c>
      <c r="AF547" s="34">
        <f t="shared" si="556"/>
        <v>-0.04865144128</v>
      </c>
      <c r="AG547" s="34">
        <f t="shared" si="556"/>
        <v>-0.0351401299</v>
      </c>
      <c r="AH547" s="34">
        <f t="shared" si="556"/>
        <v>-0.005386218297</v>
      </c>
      <c r="AI547" s="34">
        <f t="shared" si="11"/>
        <v>0.4407864718</v>
      </c>
      <c r="AJ547" s="35">
        <f t="shared" si="12"/>
        <v>0.4351851852</v>
      </c>
      <c r="AK547" s="36">
        <f t="shared" si="13"/>
        <v>0.005601286594</v>
      </c>
      <c r="AL547" s="37">
        <f t="shared" si="14"/>
        <v>47</v>
      </c>
      <c r="AM547" s="37">
        <f t="shared" si="15"/>
        <v>47</v>
      </c>
      <c r="AN547" s="37">
        <f t="shared" si="16"/>
        <v>0</v>
      </c>
    </row>
    <row r="548">
      <c r="A548" s="15">
        <f t="shared" si="17"/>
        <v>542</v>
      </c>
      <c r="B548" s="15">
        <v>6.0</v>
      </c>
      <c r="C548" s="15" t="s">
        <v>589</v>
      </c>
      <c r="D548" s="16">
        <v>754.0</v>
      </c>
      <c r="E548" s="17">
        <v>4.0</v>
      </c>
      <c r="F548" s="17">
        <v>6.0</v>
      </c>
      <c r="G548" s="17">
        <v>13.0</v>
      </c>
      <c r="H548" s="18">
        <v>2.0</v>
      </c>
      <c r="I548" s="18">
        <v>0.0</v>
      </c>
      <c r="J548" s="18">
        <v>12.0</v>
      </c>
      <c r="K548" s="19">
        <v>34.0</v>
      </c>
      <c r="L548" s="19">
        <v>29.0</v>
      </c>
      <c r="M548" s="19">
        <v>77.0</v>
      </c>
      <c r="N548" s="20">
        <v>7.0</v>
      </c>
      <c r="O548" s="20">
        <v>1.0</v>
      </c>
      <c r="P548" s="20">
        <v>16.0</v>
      </c>
      <c r="Q548" s="29">
        <f t="shared" si="2"/>
        <v>181</v>
      </c>
      <c r="R548" s="30">
        <f t="shared" si="3"/>
        <v>63</v>
      </c>
      <c r="S548" s="30">
        <f t="shared" si="4"/>
        <v>25</v>
      </c>
      <c r="T548" s="30">
        <f t="shared" si="5"/>
        <v>77</v>
      </c>
      <c r="U548" s="30">
        <f t="shared" si="6"/>
        <v>16</v>
      </c>
      <c r="V548" s="31">
        <f t="shared" si="7"/>
        <v>0.7549019608</v>
      </c>
      <c r="W548" s="32">
        <f t="shared" si="8"/>
        <v>0.08355437666</v>
      </c>
      <c r="X548" s="33">
        <f t="shared" si="9"/>
        <v>0.02122015915</v>
      </c>
      <c r="Y548" s="34">
        <f t="shared" ref="Y548:AH548" si="557">Y$2*POWER($V548,Y$3)*POWER($W548,Y$4)*POWER($X548,Y$5)</f>
        <v>0.1283647541</v>
      </c>
      <c r="Z548" s="34">
        <f t="shared" si="557"/>
        <v>-0.06997046975</v>
      </c>
      <c r="AA548" s="34">
        <f t="shared" si="557"/>
        <v>0.3778018914</v>
      </c>
      <c r="AB548" s="34">
        <f t="shared" si="557"/>
        <v>0.6084825528</v>
      </c>
      <c r="AC548" s="34">
        <f t="shared" si="557"/>
        <v>0.009461436994</v>
      </c>
      <c r="AD548" s="34">
        <f t="shared" si="557"/>
        <v>0.0001299866144</v>
      </c>
      <c r="AE548" s="34">
        <f t="shared" si="557"/>
        <v>-0.06760360825</v>
      </c>
      <c r="AF548" s="34">
        <f t="shared" si="557"/>
        <v>-0.03386159789</v>
      </c>
      <c r="AG548" s="34">
        <f t="shared" si="557"/>
        <v>-0.1605034664</v>
      </c>
      <c r="AH548" s="34">
        <f t="shared" si="557"/>
        <v>-0.01313927985</v>
      </c>
      <c r="AI548" s="34">
        <f t="shared" si="11"/>
        <v>0.7791621998</v>
      </c>
      <c r="AJ548" s="35">
        <f t="shared" si="12"/>
        <v>0.773480663</v>
      </c>
      <c r="AK548" s="36">
        <f t="shared" si="13"/>
        <v>0.005681536775</v>
      </c>
      <c r="AL548" s="37">
        <f t="shared" si="14"/>
        <v>141</v>
      </c>
      <c r="AM548" s="37">
        <f t="shared" si="15"/>
        <v>140</v>
      </c>
      <c r="AN548" s="37">
        <f t="shared" si="16"/>
        <v>1</v>
      </c>
    </row>
    <row r="549">
      <c r="A549" s="15">
        <f t="shared" si="17"/>
        <v>543</v>
      </c>
      <c r="B549" s="15">
        <v>4.0</v>
      </c>
      <c r="C549" s="15" t="s">
        <v>590</v>
      </c>
      <c r="D549" s="16">
        <v>581.0</v>
      </c>
      <c r="E549" s="17">
        <v>6.0</v>
      </c>
      <c r="F549" s="17">
        <v>6.0</v>
      </c>
      <c r="G549" s="17">
        <v>25.0</v>
      </c>
      <c r="H549" s="18">
        <v>4.0</v>
      </c>
      <c r="I549" s="18">
        <v>0.0</v>
      </c>
      <c r="J549" s="18">
        <v>9.0</v>
      </c>
      <c r="K549" s="19">
        <v>5.0</v>
      </c>
      <c r="L549" s="19">
        <v>22.0</v>
      </c>
      <c r="M549" s="19">
        <v>45.0</v>
      </c>
      <c r="N549" s="20">
        <v>6.0</v>
      </c>
      <c r="O549" s="20">
        <v>4.0</v>
      </c>
      <c r="P549" s="20">
        <v>14.0</v>
      </c>
      <c r="Q549" s="29">
        <f t="shared" si="2"/>
        <v>120</v>
      </c>
      <c r="R549" s="30">
        <f t="shared" si="3"/>
        <v>27</v>
      </c>
      <c r="S549" s="30">
        <f t="shared" si="4"/>
        <v>34</v>
      </c>
      <c r="T549" s="30">
        <f t="shared" si="5"/>
        <v>45</v>
      </c>
      <c r="U549" s="30">
        <f t="shared" si="6"/>
        <v>14</v>
      </c>
      <c r="V549" s="31">
        <f t="shared" si="7"/>
        <v>0.5696202532</v>
      </c>
      <c r="W549" s="32">
        <f t="shared" si="8"/>
        <v>0.04647160069</v>
      </c>
      <c r="X549" s="33">
        <f t="shared" si="9"/>
        <v>0.02409638554</v>
      </c>
      <c r="Y549" s="34">
        <f t="shared" ref="Y549:AH549" si="558">Y$2*POWER($V549,Y$3)*POWER($W549,Y$4)*POWER($X549,Y$5)</f>
        <v>0.1283647541</v>
      </c>
      <c r="Z549" s="34">
        <f t="shared" si="558"/>
        <v>-0.07945441896</v>
      </c>
      <c r="AA549" s="34">
        <f t="shared" si="558"/>
        <v>0.2101273367</v>
      </c>
      <c r="AB549" s="34">
        <f t="shared" si="558"/>
        <v>0.4591377474</v>
      </c>
      <c r="AC549" s="34">
        <f t="shared" si="558"/>
        <v>0.01220010686</v>
      </c>
      <c r="AD549" s="34">
        <f t="shared" si="558"/>
        <v>0.00008209568427</v>
      </c>
      <c r="AE549" s="34">
        <f t="shared" si="558"/>
        <v>-0.0209125375</v>
      </c>
      <c r="AF549" s="34">
        <f t="shared" si="558"/>
        <v>-0.02901386484</v>
      </c>
      <c r="AG549" s="34">
        <f t="shared" si="558"/>
        <v>-0.06735932301</v>
      </c>
      <c r="AH549" s="34">
        <f t="shared" si="558"/>
        <v>-0.007481028354</v>
      </c>
      <c r="AI549" s="34">
        <f t="shared" si="11"/>
        <v>0.6056908681</v>
      </c>
      <c r="AJ549" s="35">
        <f t="shared" si="12"/>
        <v>0.6</v>
      </c>
      <c r="AK549" s="36">
        <f t="shared" si="13"/>
        <v>0.005690868065</v>
      </c>
      <c r="AL549" s="37">
        <f t="shared" si="14"/>
        <v>72</v>
      </c>
      <c r="AM549" s="37">
        <f t="shared" si="15"/>
        <v>72</v>
      </c>
      <c r="AN549" s="37">
        <f t="shared" si="16"/>
        <v>0</v>
      </c>
    </row>
    <row r="550">
      <c r="A550" s="15">
        <f t="shared" si="17"/>
        <v>544</v>
      </c>
      <c r="B550" s="15">
        <v>3.0</v>
      </c>
      <c r="C550" s="15" t="s">
        <v>591</v>
      </c>
      <c r="D550" s="16">
        <v>585.0</v>
      </c>
      <c r="E550" s="17">
        <v>0.0</v>
      </c>
      <c r="F550" s="17">
        <v>0.0</v>
      </c>
      <c r="G550" s="17">
        <v>12.0</v>
      </c>
      <c r="H550" s="18">
        <v>1.0</v>
      </c>
      <c r="I550" s="18">
        <v>0.0</v>
      </c>
      <c r="J550" s="18">
        <v>21.0</v>
      </c>
      <c r="K550" s="19">
        <v>5.0</v>
      </c>
      <c r="L550" s="19">
        <v>7.0</v>
      </c>
      <c r="M550" s="19">
        <v>39.0</v>
      </c>
      <c r="N550" s="20">
        <v>0.0</v>
      </c>
      <c r="O550" s="20">
        <v>6.0</v>
      </c>
      <c r="P550" s="20">
        <v>11.0</v>
      </c>
      <c r="Q550" s="29">
        <f t="shared" si="2"/>
        <v>95</v>
      </c>
      <c r="R550" s="30">
        <f t="shared" si="3"/>
        <v>12</v>
      </c>
      <c r="S550" s="30">
        <f t="shared" si="4"/>
        <v>33</v>
      </c>
      <c r="T550" s="30">
        <f t="shared" si="5"/>
        <v>39</v>
      </c>
      <c r="U550" s="30">
        <f t="shared" si="6"/>
        <v>11</v>
      </c>
      <c r="V550" s="31">
        <f t="shared" si="7"/>
        <v>0.5416666667</v>
      </c>
      <c r="W550" s="32">
        <f t="shared" si="8"/>
        <v>0.02051282051</v>
      </c>
      <c r="X550" s="33">
        <f t="shared" si="9"/>
        <v>0.0188034188</v>
      </c>
      <c r="Y550" s="34">
        <f t="shared" ref="Y550:AH550" si="559">Y$2*POWER($V550,Y$3)*POWER($W550,Y$4)*POWER($X550,Y$5)</f>
        <v>0.1283647541</v>
      </c>
      <c r="Z550" s="34">
        <f t="shared" si="559"/>
        <v>-0.0620016107</v>
      </c>
      <c r="AA550" s="34">
        <f t="shared" si="559"/>
        <v>0.09275136382</v>
      </c>
      <c r="AB550" s="34">
        <f t="shared" si="559"/>
        <v>0.4366059876</v>
      </c>
      <c r="AC550" s="34">
        <f t="shared" si="559"/>
        <v>0.007429053163</v>
      </c>
      <c r="AD550" s="34">
        <f t="shared" si="559"/>
        <v>0.00002827762892</v>
      </c>
      <c r="AE550" s="34">
        <f t="shared" si="559"/>
        <v>-0.004074574184</v>
      </c>
      <c r="AF550" s="34">
        <f t="shared" si="559"/>
        <v>-0.0215296608</v>
      </c>
      <c r="AG550" s="34">
        <f t="shared" si="559"/>
        <v>-0.02827366773</v>
      </c>
      <c r="AH550" s="34">
        <f t="shared" si="559"/>
        <v>-0.006764795572</v>
      </c>
      <c r="AI550" s="34">
        <f t="shared" si="11"/>
        <v>0.5425351273</v>
      </c>
      <c r="AJ550" s="35">
        <f t="shared" si="12"/>
        <v>0.5368421053</v>
      </c>
      <c r="AK550" s="36">
        <f t="shared" si="13"/>
        <v>0.005693022028</v>
      </c>
      <c r="AL550" s="37">
        <f t="shared" si="14"/>
        <v>51</v>
      </c>
      <c r="AM550" s="37">
        <f t="shared" si="15"/>
        <v>51</v>
      </c>
      <c r="AN550" s="37">
        <f t="shared" si="16"/>
        <v>0</v>
      </c>
    </row>
    <row r="551">
      <c r="A551" s="15">
        <f t="shared" si="17"/>
        <v>545</v>
      </c>
      <c r="B551" s="15">
        <v>6.0</v>
      </c>
      <c r="C551" s="15" t="s">
        <v>592</v>
      </c>
      <c r="D551" s="16">
        <v>820.0</v>
      </c>
      <c r="E551" s="17">
        <v>7.0</v>
      </c>
      <c r="F551" s="17">
        <v>5.0</v>
      </c>
      <c r="G551" s="17">
        <v>19.0</v>
      </c>
      <c r="H551" s="18">
        <v>3.0</v>
      </c>
      <c r="I551" s="18">
        <v>1.0</v>
      </c>
      <c r="J551" s="18">
        <v>11.0</v>
      </c>
      <c r="K551" s="19">
        <v>10.0</v>
      </c>
      <c r="L551" s="19">
        <v>54.0</v>
      </c>
      <c r="M551" s="19">
        <v>76.0</v>
      </c>
      <c r="N551" s="20">
        <v>3.0</v>
      </c>
      <c r="O551" s="20">
        <v>1.0</v>
      </c>
      <c r="P551" s="20">
        <v>44.0</v>
      </c>
      <c r="Q551" s="29">
        <f t="shared" si="2"/>
        <v>214</v>
      </c>
      <c r="R551" s="30">
        <f t="shared" si="3"/>
        <v>64</v>
      </c>
      <c r="S551" s="30">
        <f t="shared" si="4"/>
        <v>30</v>
      </c>
      <c r="T551" s="30">
        <f t="shared" si="5"/>
        <v>76</v>
      </c>
      <c r="U551" s="30">
        <f t="shared" si="6"/>
        <v>44</v>
      </c>
      <c r="V551" s="31">
        <f t="shared" si="7"/>
        <v>0.7169811321</v>
      </c>
      <c r="W551" s="32">
        <f t="shared" si="8"/>
        <v>0.07804878049</v>
      </c>
      <c r="X551" s="33">
        <f t="shared" si="9"/>
        <v>0.05365853659</v>
      </c>
      <c r="Y551" s="34">
        <f t="shared" ref="Y551:AH551" si="560">Y$2*POWER($V551,Y$3)*POWER($W551,Y$4)*POWER($X551,Y$5)</f>
        <v>0.1283647541</v>
      </c>
      <c r="Z551" s="34">
        <f t="shared" si="560"/>
        <v>-0.1769314256</v>
      </c>
      <c r="AA551" s="34">
        <f t="shared" si="560"/>
        <v>0.3529076282</v>
      </c>
      <c r="AB551" s="34">
        <f t="shared" si="560"/>
        <v>0.5779167789</v>
      </c>
      <c r="AC551" s="34">
        <f t="shared" si="560"/>
        <v>0.06049750669</v>
      </c>
      <c r="AD551" s="34">
        <f t="shared" si="560"/>
        <v>0.0003070334819</v>
      </c>
      <c r="AE551" s="34">
        <f t="shared" si="560"/>
        <v>-0.05898800556</v>
      </c>
      <c r="AF551" s="34">
        <f t="shared" si="560"/>
        <v>-0.08132326545</v>
      </c>
      <c r="AG551" s="34">
        <f t="shared" si="560"/>
        <v>-0.1423962355</v>
      </c>
      <c r="AH551" s="34">
        <f t="shared" si="560"/>
        <v>-0.01185238936</v>
      </c>
      <c r="AI551" s="34">
        <f t="shared" si="11"/>
        <v>0.6485023799</v>
      </c>
      <c r="AJ551" s="35">
        <f t="shared" si="12"/>
        <v>0.6542056075</v>
      </c>
      <c r="AK551" s="36">
        <f t="shared" si="13"/>
        <v>0.005703227606</v>
      </c>
      <c r="AL551" s="37">
        <f t="shared" si="14"/>
        <v>139</v>
      </c>
      <c r="AM551" s="37">
        <f t="shared" si="15"/>
        <v>140</v>
      </c>
      <c r="AN551" s="37">
        <f t="shared" si="16"/>
        <v>1</v>
      </c>
    </row>
    <row r="552">
      <c r="A552" s="15">
        <f t="shared" si="17"/>
        <v>546</v>
      </c>
      <c r="B552" s="15">
        <v>6.0</v>
      </c>
      <c r="C552" s="15" t="s">
        <v>593</v>
      </c>
      <c r="D552" s="16">
        <v>701.0</v>
      </c>
      <c r="E552" s="17">
        <v>12.0</v>
      </c>
      <c r="F552" s="17">
        <v>3.0</v>
      </c>
      <c r="G552" s="17">
        <v>23.0</v>
      </c>
      <c r="H552" s="18">
        <v>7.0</v>
      </c>
      <c r="I552" s="18">
        <v>4.0</v>
      </c>
      <c r="J552" s="18">
        <v>10.0</v>
      </c>
      <c r="K552" s="19">
        <v>11.0</v>
      </c>
      <c r="L552" s="19">
        <v>26.0</v>
      </c>
      <c r="M552" s="19">
        <v>32.0</v>
      </c>
      <c r="N552" s="20">
        <v>9.0</v>
      </c>
      <c r="O552" s="20">
        <v>4.0</v>
      </c>
      <c r="P552" s="20">
        <v>26.0</v>
      </c>
      <c r="Q552" s="29">
        <f t="shared" si="2"/>
        <v>128</v>
      </c>
      <c r="R552" s="30">
        <f t="shared" si="3"/>
        <v>37</v>
      </c>
      <c r="S552" s="30">
        <f t="shared" si="4"/>
        <v>33</v>
      </c>
      <c r="T552" s="30">
        <f t="shared" si="5"/>
        <v>32</v>
      </c>
      <c r="U552" s="30">
        <f t="shared" si="6"/>
        <v>26</v>
      </c>
      <c r="V552" s="31">
        <f t="shared" si="7"/>
        <v>0.4923076923</v>
      </c>
      <c r="W552" s="32">
        <f t="shared" si="8"/>
        <v>0.05278174037</v>
      </c>
      <c r="X552" s="33">
        <f t="shared" si="9"/>
        <v>0.03708987161</v>
      </c>
      <c r="Y552" s="34">
        <f t="shared" ref="Y552:AH552" si="561">Y$2*POWER($V552,Y$3)*POWER($W552,Y$4)*POWER($X552,Y$5)</f>
        <v>0.1283647541</v>
      </c>
      <c r="Z552" s="34">
        <f t="shared" si="561"/>
        <v>-0.1222985992</v>
      </c>
      <c r="AA552" s="34">
        <f t="shared" si="561"/>
        <v>0.2386594472</v>
      </c>
      <c r="AB552" s="34">
        <f t="shared" si="561"/>
        <v>0.3968205899</v>
      </c>
      <c r="AC552" s="34">
        <f t="shared" si="561"/>
        <v>0.02890483457</v>
      </c>
      <c r="AD552" s="34">
        <f t="shared" si="561"/>
        <v>0.0001435224463</v>
      </c>
      <c r="AE552" s="34">
        <f t="shared" si="561"/>
        <v>-0.02697732484</v>
      </c>
      <c r="AF552" s="34">
        <f t="shared" si="561"/>
        <v>-0.03859759187</v>
      </c>
      <c r="AG552" s="34">
        <f t="shared" si="561"/>
        <v>-0.06612184865</v>
      </c>
      <c r="AH552" s="34">
        <f t="shared" si="561"/>
        <v>-0.005588093951</v>
      </c>
      <c r="AI552" s="34">
        <f t="shared" si="11"/>
        <v>0.5333096896</v>
      </c>
      <c r="AJ552" s="35">
        <f t="shared" si="12"/>
        <v>0.5390625</v>
      </c>
      <c r="AK552" s="36">
        <f t="shared" si="13"/>
        <v>0.005752810353</v>
      </c>
      <c r="AL552" s="37">
        <f t="shared" si="14"/>
        <v>69</v>
      </c>
      <c r="AM552" s="37">
        <f t="shared" si="15"/>
        <v>69</v>
      </c>
      <c r="AN552" s="37">
        <f t="shared" si="16"/>
        <v>0</v>
      </c>
    </row>
    <row r="553">
      <c r="A553" s="15">
        <f t="shared" si="17"/>
        <v>547</v>
      </c>
      <c r="B553" s="15">
        <v>3.0</v>
      </c>
      <c r="C553" s="15" t="s">
        <v>594</v>
      </c>
      <c r="D553" s="16">
        <v>657.0</v>
      </c>
      <c r="E553" s="17">
        <v>6.0</v>
      </c>
      <c r="F553" s="17">
        <v>3.0</v>
      </c>
      <c r="G553" s="17">
        <v>19.0</v>
      </c>
      <c r="H553" s="18">
        <v>3.0</v>
      </c>
      <c r="I553" s="18">
        <v>4.0</v>
      </c>
      <c r="J553" s="18">
        <v>20.0</v>
      </c>
      <c r="K553" s="19">
        <v>22.0</v>
      </c>
      <c r="L553" s="19">
        <v>11.0</v>
      </c>
      <c r="M553" s="19">
        <v>27.0</v>
      </c>
      <c r="N553" s="20">
        <v>4.0</v>
      </c>
      <c r="O553" s="20">
        <v>3.0</v>
      </c>
      <c r="P553" s="20">
        <v>33.0</v>
      </c>
      <c r="Q553" s="29">
        <f t="shared" si="2"/>
        <v>132</v>
      </c>
      <c r="R553" s="30">
        <f t="shared" si="3"/>
        <v>33</v>
      </c>
      <c r="S553" s="30">
        <f t="shared" si="4"/>
        <v>39</v>
      </c>
      <c r="T553" s="30">
        <f t="shared" si="5"/>
        <v>27</v>
      </c>
      <c r="U553" s="30">
        <f t="shared" si="6"/>
        <v>33</v>
      </c>
      <c r="V553" s="31">
        <f t="shared" si="7"/>
        <v>0.4090909091</v>
      </c>
      <c r="W553" s="32">
        <f t="shared" si="8"/>
        <v>0.0502283105</v>
      </c>
      <c r="X553" s="33">
        <f t="shared" si="9"/>
        <v>0.0502283105</v>
      </c>
      <c r="Y553" s="34">
        <f t="shared" ref="Y553:AH553" si="562">Y$2*POWER($V553,Y$3)*POWER($W553,Y$4)*POWER($X553,Y$5)</f>
        <v>0.1283647541</v>
      </c>
      <c r="Z553" s="34">
        <f t="shared" si="562"/>
        <v>-0.1656207409</v>
      </c>
      <c r="AA553" s="34">
        <f t="shared" si="562"/>
        <v>0.2271137847</v>
      </c>
      <c r="AB553" s="34">
        <f t="shared" si="562"/>
        <v>0.3297443822</v>
      </c>
      <c r="AC553" s="34">
        <f t="shared" si="562"/>
        <v>0.05300989802</v>
      </c>
      <c r="AD553" s="34">
        <f t="shared" si="562"/>
        <v>0.0001849600494</v>
      </c>
      <c r="AE553" s="34">
        <f t="shared" si="562"/>
        <v>-0.0244302893</v>
      </c>
      <c r="AF553" s="34">
        <f t="shared" si="562"/>
        <v>-0.04343468305</v>
      </c>
      <c r="AG553" s="34">
        <f t="shared" si="562"/>
        <v>-0.05228691978</v>
      </c>
      <c r="AH553" s="34">
        <f t="shared" si="562"/>
        <v>-0.003858603137</v>
      </c>
      <c r="AI553" s="34">
        <f t="shared" si="11"/>
        <v>0.4487865429</v>
      </c>
      <c r="AJ553" s="35">
        <f t="shared" si="12"/>
        <v>0.4545454545</v>
      </c>
      <c r="AK553" s="36">
        <f t="shared" si="13"/>
        <v>0.005758911651</v>
      </c>
      <c r="AL553" s="37">
        <f t="shared" si="14"/>
        <v>60</v>
      </c>
      <c r="AM553" s="37">
        <f t="shared" si="15"/>
        <v>60</v>
      </c>
      <c r="AN553" s="37">
        <f t="shared" si="16"/>
        <v>0</v>
      </c>
    </row>
    <row r="554">
      <c r="A554" s="15">
        <f t="shared" si="17"/>
        <v>548</v>
      </c>
      <c r="B554" s="15">
        <v>11.0</v>
      </c>
      <c r="C554" s="15" t="s">
        <v>595</v>
      </c>
      <c r="D554" s="16">
        <v>882.0</v>
      </c>
      <c r="E554" s="17">
        <v>5.0</v>
      </c>
      <c r="F554" s="17">
        <v>7.0</v>
      </c>
      <c r="G554" s="17">
        <v>25.0</v>
      </c>
      <c r="H554" s="18">
        <v>2.0</v>
      </c>
      <c r="I554" s="18">
        <v>2.0</v>
      </c>
      <c r="J554" s="18">
        <v>14.0</v>
      </c>
      <c r="K554" s="19">
        <v>10.0</v>
      </c>
      <c r="L554" s="19">
        <v>57.0</v>
      </c>
      <c r="M554" s="19">
        <v>58.0</v>
      </c>
      <c r="N554" s="20">
        <v>6.0</v>
      </c>
      <c r="O554" s="20">
        <v>6.0</v>
      </c>
      <c r="P554" s="20">
        <v>12.0</v>
      </c>
      <c r="Q554" s="29">
        <f t="shared" si="2"/>
        <v>176</v>
      </c>
      <c r="R554" s="30">
        <f t="shared" si="3"/>
        <v>67</v>
      </c>
      <c r="S554" s="30">
        <f t="shared" si="4"/>
        <v>39</v>
      </c>
      <c r="T554" s="30">
        <f t="shared" si="5"/>
        <v>58</v>
      </c>
      <c r="U554" s="30">
        <f t="shared" si="6"/>
        <v>12</v>
      </c>
      <c r="V554" s="31">
        <f t="shared" si="7"/>
        <v>0.5979381443</v>
      </c>
      <c r="W554" s="32">
        <f t="shared" si="8"/>
        <v>0.07596371882</v>
      </c>
      <c r="X554" s="33">
        <f t="shared" si="9"/>
        <v>0.01360544218</v>
      </c>
      <c r="Y554" s="34">
        <f t="shared" ref="Y554:AH554" si="563">Y$2*POWER($V554,Y$3)*POWER($W554,Y$4)*POWER($X554,Y$5)</f>
        <v>0.1283647541</v>
      </c>
      <c r="Z554" s="34">
        <f t="shared" si="563"/>
        <v>-0.04486201887</v>
      </c>
      <c r="AA554" s="34">
        <f t="shared" si="563"/>
        <v>0.3434797529</v>
      </c>
      <c r="AB554" s="34">
        <f t="shared" si="563"/>
        <v>0.481963152</v>
      </c>
      <c r="AC554" s="34">
        <f t="shared" si="563"/>
        <v>0.003889422748</v>
      </c>
      <c r="AD554" s="34">
        <f t="shared" si="563"/>
        <v>0.0000757704158</v>
      </c>
      <c r="AE554" s="34">
        <f t="shared" si="563"/>
        <v>-0.05587839257</v>
      </c>
      <c r="AF554" s="34">
        <f t="shared" si="563"/>
        <v>-0.01719638573</v>
      </c>
      <c r="AG554" s="34">
        <f t="shared" si="563"/>
        <v>-0.1155811833</v>
      </c>
      <c r="AH554" s="34">
        <f t="shared" si="563"/>
        <v>-0.008243335473</v>
      </c>
      <c r="AI554" s="34">
        <f t="shared" si="11"/>
        <v>0.7160115363</v>
      </c>
      <c r="AJ554" s="35">
        <f t="shared" si="12"/>
        <v>0.7102272727</v>
      </c>
      <c r="AK554" s="36">
        <f t="shared" si="13"/>
        <v>0.005784263557</v>
      </c>
      <c r="AL554" s="37">
        <f t="shared" si="14"/>
        <v>126</v>
      </c>
      <c r="AM554" s="37">
        <f t="shared" si="15"/>
        <v>125</v>
      </c>
      <c r="AN554" s="37">
        <f t="shared" si="16"/>
        <v>1</v>
      </c>
    </row>
    <row r="555">
      <c r="A555" s="15">
        <f t="shared" si="17"/>
        <v>549</v>
      </c>
      <c r="B555" s="15">
        <v>6.0</v>
      </c>
      <c r="C555" s="15" t="s">
        <v>596</v>
      </c>
      <c r="D555" s="16">
        <v>690.0</v>
      </c>
      <c r="E555" s="17">
        <v>4.0</v>
      </c>
      <c r="F555" s="17">
        <v>2.0</v>
      </c>
      <c r="G555" s="17">
        <v>29.0</v>
      </c>
      <c r="H555" s="18">
        <v>2.0</v>
      </c>
      <c r="I555" s="18">
        <v>1.0</v>
      </c>
      <c r="J555" s="18">
        <v>21.0</v>
      </c>
      <c r="K555" s="19">
        <v>26.0</v>
      </c>
      <c r="L555" s="19">
        <v>24.0</v>
      </c>
      <c r="M555" s="19">
        <v>83.0</v>
      </c>
      <c r="N555" s="20">
        <v>3.0</v>
      </c>
      <c r="O555" s="20">
        <v>2.0</v>
      </c>
      <c r="P555" s="20">
        <v>35.0</v>
      </c>
      <c r="Q555" s="29">
        <f t="shared" si="2"/>
        <v>218</v>
      </c>
      <c r="R555" s="30">
        <f t="shared" si="3"/>
        <v>50</v>
      </c>
      <c r="S555" s="30">
        <f t="shared" si="4"/>
        <v>50</v>
      </c>
      <c r="T555" s="30">
        <f t="shared" si="5"/>
        <v>83</v>
      </c>
      <c r="U555" s="30">
        <f t="shared" si="6"/>
        <v>35</v>
      </c>
      <c r="V555" s="31">
        <f t="shared" si="7"/>
        <v>0.6240601504</v>
      </c>
      <c r="W555" s="32">
        <f t="shared" si="8"/>
        <v>0.07246376812</v>
      </c>
      <c r="X555" s="33">
        <f t="shared" si="9"/>
        <v>0.05072463768</v>
      </c>
      <c r="Y555" s="34">
        <f t="shared" ref="Y555:AH555" si="564">Y$2*POWER($V555,Y$3)*POWER($W555,Y$4)*POWER($X555,Y$5)</f>
        <v>0.1283647541</v>
      </c>
      <c r="Z555" s="34">
        <f t="shared" si="564"/>
        <v>-0.1672573095</v>
      </c>
      <c r="AA555" s="34">
        <f t="shared" si="564"/>
        <v>0.3276542743</v>
      </c>
      <c r="AB555" s="34">
        <f t="shared" si="564"/>
        <v>0.5030185814</v>
      </c>
      <c r="AC555" s="34">
        <f t="shared" si="564"/>
        <v>0.05406270048</v>
      </c>
      <c r="AD555" s="34">
        <f t="shared" si="564"/>
        <v>0.0002694763518</v>
      </c>
      <c r="AE555" s="34">
        <f t="shared" si="564"/>
        <v>-0.0508479322</v>
      </c>
      <c r="AF555" s="34">
        <f t="shared" si="564"/>
        <v>-0.06691348707</v>
      </c>
      <c r="AG555" s="34">
        <f t="shared" si="564"/>
        <v>-0.1150726261</v>
      </c>
      <c r="AH555" s="34">
        <f t="shared" si="564"/>
        <v>-0.008979318132</v>
      </c>
      <c r="AI555" s="34">
        <f t="shared" si="11"/>
        <v>0.6042991137</v>
      </c>
      <c r="AJ555" s="35">
        <f t="shared" si="12"/>
        <v>0.6100917431</v>
      </c>
      <c r="AK555" s="36">
        <f t="shared" si="13"/>
        <v>0.005792629443</v>
      </c>
      <c r="AL555" s="37">
        <f t="shared" si="14"/>
        <v>132</v>
      </c>
      <c r="AM555" s="37">
        <f t="shared" si="15"/>
        <v>133</v>
      </c>
      <c r="AN555" s="37">
        <f t="shared" si="16"/>
        <v>1</v>
      </c>
    </row>
    <row r="556">
      <c r="A556" s="15">
        <f t="shared" si="17"/>
        <v>550</v>
      </c>
      <c r="B556" s="15">
        <v>3.0</v>
      </c>
      <c r="C556" s="15" t="s">
        <v>597</v>
      </c>
      <c r="D556" s="16">
        <v>587.0</v>
      </c>
      <c r="E556" s="17">
        <v>3.0</v>
      </c>
      <c r="F556" s="17">
        <v>5.0</v>
      </c>
      <c r="G556" s="17">
        <v>23.0</v>
      </c>
      <c r="H556" s="18">
        <v>8.0</v>
      </c>
      <c r="I556" s="18">
        <v>0.0</v>
      </c>
      <c r="J556" s="18">
        <v>16.0</v>
      </c>
      <c r="K556" s="19">
        <v>12.0</v>
      </c>
      <c r="L556" s="19">
        <v>12.0</v>
      </c>
      <c r="M556" s="19">
        <v>20.0</v>
      </c>
      <c r="N556" s="20">
        <v>4.0</v>
      </c>
      <c r="O556" s="20">
        <v>3.0</v>
      </c>
      <c r="P556" s="20">
        <v>16.0</v>
      </c>
      <c r="Q556" s="29">
        <f t="shared" si="2"/>
        <v>99</v>
      </c>
      <c r="R556" s="30">
        <f t="shared" si="3"/>
        <v>24</v>
      </c>
      <c r="S556" s="30">
        <f t="shared" si="4"/>
        <v>39</v>
      </c>
      <c r="T556" s="30">
        <f t="shared" si="5"/>
        <v>20</v>
      </c>
      <c r="U556" s="30">
        <f t="shared" si="6"/>
        <v>16</v>
      </c>
      <c r="V556" s="31">
        <f t="shared" si="7"/>
        <v>0.3389830508</v>
      </c>
      <c r="W556" s="32">
        <f t="shared" si="8"/>
        <v>0.04088586031</v>
      </c>
      <c r="X556" s="33">
        <f t="shared" si="9"/>
        <v>0.0272572402</v>
      </c>
      <c r="Y556" s="34">
        <f t="shared" ref="Y556:AH556" si="565">Y$2*POWER($V556,Y$3)*POWER($W556,Y$4)*POWER($X556,Y$5)</f>
        <v>0.1283647541</v>
      </c>
      <c r="Z556" s="34">
        <f t="shared" si="565"/>
        <v>-0.08987688959</v>
      </c>
      <c r="AA556" s="34">
        <f t="shared" si="565"/>
        <v>0.1848706911</v>
      </c>
      <c r="AB556" s="34">
        <f t="shared" si="565"/>
        <v>0.2732345163</v>
      </c>
      <c r="AC556" s="34">
        <f t="shared" si="565"/>
        <v>0.01561074361</v>
      </c>
      <c r="AD556" s="34">
        <f t="shared" si="565"/>
        <v>0.00008170258809</v>
      </c>
      <c r="AE556" s="34">
        <f t="shared" si="565"/>
        <v>-0.01618742429</v>
      </c>
      <c r="AF556" s="34">
        <f t="shared" si="565"/>
        <v>-0.01953116384</v>
      </c>
      <c r="AG556" s="34">
        <f t="shared" si="565"/>
        <v>-0.03526759005</v>
      </c>
      <c r="AH556" s="34">
        <f t="shared" si="565"/>
        <v>-0.00264939324</v>
      </c>
      <c r="AI556" s="34">
        <f t="shared" si="11"/>
        <v>0.4386499467</v>
      </c>
      <c r="AJ556" s="35">
        <f t="shared" si="12"/>
        <v>0.4444444444</v>
      </c>
      <c r="AK556" s="36">
        <f t="shared" si="13"/>
        <v>0.005794497746</v>
      </c>
      <c r="AL556" s="37">
        <f t="shared" si="14"/>
        <v>44</v>
      </c>
      <c r="AM556" s="37">
        <f t="shared" si="15"/>
        <v>44</v>
      </c>
      <c r="AN556" s="37">
        <f t="shared" si="16"/>
        <v>0</v>
      </c>
    </row>
    <row r="557">
      <c r="A557" s="15">
        <f t="shared" si="17"/>
        <v>551</v>
      </c>
      <c r="B557" s="15">
        <v>11.0</v>
      </c>
      <c r="C557" s="15" t="s">
        <v>598</v>
      </c>
      <c r="D557" s="16">
        <v>781.0</v>
      </c>
      <c r="E557" s="17">
        <v>8.0</v>
      </c>
      <c r="F557" s="17">
        <v>9.0</v>
      </c>
      <c r="G557" s="17">
        <v>20.0</v>
      </c>
      <c r="H557" s="18">
        <v>1.0</v>
      </c>
      <c r="I557" s="18">
        <v>0.0</v>
      </c>
      <c r="J557" s="18">
        <v>12.0</v>
      </c>
      <c r="K557" s="19">
        <v>24.0</v>
      </c>
      <c r="L557" s="19">
        <v>29.0</v>
      </c>
      <c r="M557" s="19">
        <v>41.0</v>
      </c>
      <c r="N557" s="20">
        <v>4.0</v>
      </c>
      <c r="O557" s="20">
        <v>2.0</v>
      </c>
      <c r="P557" s="20">
        <v>18.0</v>
      </c>
      <c r="Q557" s="29">
        <f t="shared" si="2"/>
        <v>144</v>
      </c>
      <c r="R557" s="30">
        <f t="shared" si="3"/>
        <v>53</v>
      </c>
      <c r="S557" s="30">
        <f t="shared" si="4"/>
        <v>32</v>
      </c>
      <c r="T557" s="30">
        <f t="shared" si="5"/>
        <v>41</v>
      </c>
      <c r="U557" s="30">
        <f t="shared" si="6"/>
        <v>18</v>
      </c>
      <c r="V557" s="31">
        <f t="shared" si="7"/>
        <v>0.5616438356</v>
      </c>
      <c r="W557" s="32">
        <f t="shared" si="8"/>
        <v>0.06786171575</v>
      </c>
      <c r="X557" s="33">
        <f t="shared" si="9"/>
        <v>0.02304737516</v>
      </c>
      <c r="Y557" s="34">
        <f t="shared" ref="Y557:AH557" si="566">Y$2*POWER($V557,Y$3)*POWER($W557,Y$4)*POWER($X557,Y$5)</f>
        <v>0.1283647541</v>
      </c>
      <c r="Z557" s="34">
        <f t="shared" si="566"/>
        <v>-0.07599545578</v>
      </c>
      <c r="AA557" s="34">
        <f t="shared" si="566"/>
        <v>0.306845501</v>
      </c>
      <c r="AB557" s="34">
        <f t="shared" si="566"/>
        <v>0.4527084212</v>
      </c>
      <c r="AC557" s="34">
        <f t="shared" si="566"/>
        <v>0.01116099132</v>
      </c>
      <c r="AD557" s="34">
        <f t="shared" si="566"/>
        <v>0.0001146640029</v>
      </c>
      <c r="AE557" s="34">
        <f t="shared" si="566"/>
        <v>-0.04459448376</v>
      </c>
      <c r="AF557" s="34">
        <f t="shared" si="566"/>
        <v>-0.0273621819</v>
      </c>
      <c r="AG557" s="34">
        <f t="shared" si="566"/>
        <v>-0.09698632239</v>
      </c>
      <c r="AH557" s="34">
        <f t="shared" si="566"/>
        <v>-0.007272980933</v>
      </c>
      <c r="AI557" s="34">
        <f t="shared" si="11"/>
        <v>0.6469829069</v>
      </c>
      <c r="AJ557" s="35">
        <f t="shared" si="12"/>
        <v>0.6527777778</v>
      </c>
      <c r="AK557" s="36">
        <f t="shared" si="13"/>
        <v>0.005794870895</v>
      </c>
      <c r="AL557" s="37">
        <f t="shared" si="14"/>
        <v>94</v>
      </c>
      <c r="AM557" s="37">
        <f t="shared" si="15"/>
        <v>94</v>
      </c>
      <c r="AN557" s="37">
        <f t="shared" si="16"/>
        <v>0</v>
      </c>
    </row>
    <row r="558">
      <c r="A558" s="15">
        <f t="shared" si="17"/>
        <v>552</v>
      </c>
      <c r="B558" s="15">
        <v>6.0</v>
      </c>
      <c r="C558" s="15" t="s">
        <v>599</v>
      </c>
      <c r="D558" s="16">
        <v>861.0</v>
      </c>
      <c r="E558" s="17">
        <v>1.0</v>
      </c>
      <c r="F558" s="17">
        <v>3.0</v>
      </c>
      <c r="G558" s="17">
        <v>14.0</v>
      </c>
      <c r="H558" s="18">
        <v>8.0</v>
      </c>
      <c r="I558" s="18">
        <v>4.0</v>
      </c>
      <c r="J558" s="18">
        <v>59.0</v>
      </c>
      <c r="K558" s="19">
        <v>10.0</v>
      </c>
      <c r="L558" s="19">
        <v>18.0</v>
      </c>
      <c r="M558" s="19">
        <v>57.0</v>
      </c>
      <c r="N558" s="20">
        <v>3.0</v>
      </c>
      <c r="O558" s="20">
        <v>1.0</v>
      </c>
      <c r="P558" s="20">
        <v>28.0</v>
      </c>
      <c r="Q558" s="29">
        <f t="shared" si="2"/>
        <v>186</v>
      </c>
      <c r="R558" s="30">
        <f t="shared" si="3"/>
        <v>28</v>
      </c>
      <c r="S558" s="30">
        <f t="shared" si="4"/>
        <v>73</v>
      </c>
      <c r="T558" s="30">
        <f t="shared" si="5"/>
        <v>57</v>
      </c>
      <c r="U558" s="30">
        <f t="shared" si="6"/>
        <v>28</v>
      </c>
      <c r="V558" s="31">
        <f t="shared" si="7"/>
        <v>0.4384615385</v>
      </c>
      <c r="W558" s="32">
        <f t="shared" si="8"/>
        <v>0.0325203252</v>
      </c>
      <c r="X558" s="33">
        <f t="shared" si="9"/>
        <v>0.0325203252</v>
      </c>
      <c r="Y558" s="34">
        <f t="shared" ref="Y558:AH558" si="567">Y$2*POWER($V558,Y$3)*POWER($W558,Y$4)*POWER($X558,Y$5)</f>
        <v>0.1283647541</v>
      </c>
      <c r="Z558" s="34">
        <f t="shared" si="567"/>
        <v>-0.1072311671</v>
      </c>
      <c r="AA558" s="34">
        <f t="shared" si="567"/>
        <v>0.1470448451</v>
      </c>
      <c r="AB558" s="34">
        <f t="shared" si="567"/>
        <v>0.3534183379</v>
      </c>
      <c r="AC558" s="34">
        <f t="shared" si="567"/>
        <v>0.02222130641</v>
      </c>
      <c r="AD558" s="34">
        <f t="shared" si="567"/>
        <v>0.00007753370754</v>
      </c>
      <c r="AE558" s="34">
        <f t="shared" si="567"/>
        <v>-0.01024097319</v>
      </c>
      <c r="AF558" s="34">
        <f t="shared" si="567"/>
        <v>-0.03014079069</v>
      </c>
      <c r="AG558" s="34">
        <f t="shared" si="567"/>
        <v>-0.03628365615</v>
      </c>
      <c r="AH558" s="34">
        <f t="shared" si="567"/>
        <v>-0.004432548156</v>
      </c>
      <c r="AI558" s="34">
        <f t="shared" si="11"/>
        <v>0.4627976419</v>
      </c>
      <c r="AJ558" s="35">
        <f t="shared" si="12"/>
        <v>0.4569892473</v>
      </c>
      <c r="AK558" s="36">
        <f t="shared" si="13"/>
        <v>0.005808394596</v>
      </c>
      <c r="AL558" s="37">
        <f t="shared" si="14"/>
        <v>86</v>
      </c>
      <c r="AM558" s="37">
        <f t="shared" si="15"/>
        <v>85</v>
      </c>
      <c r="AN558" s="37">
        <f t="shared" si="16"/>
        <v>1</v>
      </c>
    </row>
    <row r="559">
      <c r="A559" s="15">
        <f t="shared" si="17"/>
        <v>553</v>
      </c>
      <c r="B559" s="15">
        <v>6.0</v>
      </c>
      <c r="C559" s="15" t="s">
        <v>600</v>
      </c>
      <c r="D559" s="16">
        <v>486.0</v>
      </c>
      <c r="E559" s="17">
        <v>2.0</v>
      </c>
      <c r="F559" s="17">
        <v>1.0</v>
      </c>
      <c r="G559" s="17">
        <v>11.0</v>
      </c>
      <c r="H559" s="18">
        <v>2.0</v>
      </c>
      <c r="I559" s="18">
        <v>2.0</v>
      </c>
      <c r="J559" s="18">
        <v>21.0</v>
      </c>
      <c r="K559" s="19">
        <v>5.0</v>
      </c>
      <c r="L559" s="19">
        <v>14.0</v>
      </c>
      <c r="M559" s="19">
        <v>26.0</v>
      </c>
      <c r="N559" s="20">
        <v>0.0</v>
      </c>
      <c r="O559" s="20">
        <v>2.0</v>
      </c>
      <c r="P559" s="20">
        <v>11.0</v>
      </c>
      <c r="Q559" s="29">
        <f t="shared" si="2"/>
        <v>88</v>
      </c>
      <c r="R559" s="30">
        <f t="shared" si="3"/>
        <v>19</v>
      </c>
      <c r="S559" s="30">
        <f t="shared" si="4"/>
        <v>32</v>
      </c>
      <c r="T559" s="30">
        <f t="shared" si="5"/>
        <v>26</v>
      </c>
      <c r="U559" s="30">
        <f t="shared" si="6"/>
        <v>11</v>
      </c>
      <c r="V559" s="31">
        <f t="shared" si="7"/>
        <v>0.4482758621</v>
      </c>
      <c r="W559" s="32">
        <f t="shared" si="8"/>
        <v>0.03909465021</v>
      </c>
      <c r="X559" s="33">
        <f t="shared" si="9"/>
        <v>0.02263374486</v>
      </c>
      <c r="Y559" s="34">
        <f t="shared" ref="Y559:AH559" si="568">Y$2*POWER($V559,Y$3)*POWER($W559,Y$4)*POWER($X559,Y$5)</f>
        <v>0.1283647541</v>
      </c>
      <c r="Z559" s="34">
        <f t="shared" si="568"/>
        <v>-0.07463156843</v>
      </c>
      <c r="AA559" s="34">
        <f t="shared" si="568"/>
        <v>0.1767715036</v>
      </c>
      <c r="AB559" s="34">
        <f t="shared" si="568"/>
        <v>0.3613290932</v>
      </c>
      <c r="AC559" s="34">
        <f t="shared" si="568"/>
        <v>0.01076397449</v>
      </c>
      <c r="AD559" s="34">
        <f t="shared" si="568"/>
        <v>0.00006487158955</v>
      </c>
      <c r="AE559" s="34">
        <f t="shared" si="568"/>
        <v>-0.01480015053</v>
      </c>
      <c r="AF559" s="34">
        <f t="shared" si="568"/>
        <v>-0.02144717168</v>
      </c>
      <c r="AG559" s="34">
        <f t="shared" si="568"/>
        <v>-0.04459512088</v>
      </c>
      <c r="AH559" s="34">
        <f t="shared" si="568"/>
        <v>-0.004633201248</v>
      </c>
      <c r="AI559" s="34">
        <f t="shared" si="11"/>
        <v>0.5171869841</v>
      </c>
      <c r="AJ559" s="35">
        <f t="shared" si="12"/>
        <v>0.5113636364</v>
      </c>
      <c r="AK559" s="36">
        <f t="shared" si="13"/>
        <v>0.005823347774</v>
      </c>
      <c r="AL559" s="37">
        <f t="shared" si="14"/>
        <v>45</v>
      </c>
      <c r="AM559" s="37">
        <f t="shared" si="15"/>
        <v>45</v>
      </c>
      <c r="AN559" s="37">
        <f t="shared" si="16"/>
        <v>0</v>
      </c>
    </row>
    <row r="560">
      <c r="A560" s="15">
        <f t="shared" si="17"/>
        <v>554</v>
      </c>
      <c r="B560" s="15">
        <v>11.0</v>
      </c>
      <c r="C560" s="15" t="s">
        <v>601</v>
      </c>
      <c r="D560" s="16">
        <v>721.0</v>
      </c>
      <c r="E560" s="17">
        <v>0.0</v>
      </c>
      <c r="F560" s="17">
        <v>3.0</v>
      </c>
      <c r="G560" s="17">
        <v>14.0</v>
      </c>
      <c r="H560" s="18">
        <v>0.0</v>
      </c>
      <c r="I560" s="18">
        <v>3.0</v>
      </c>
      <c r="J560" s="18">
        <v>9.0</v>
      </c>
      <c r="K560" s="19">
        <v>12.0</v>
      </c>
      <c r="L560" s="19">
        <v>22.0</v>
      </c>
      <c r="M560" s="19">
        <v>44.0</v>
      </c>
      <c r="N560" s="20">
        <v>0.0</v>
      </c>
      <c r="O560" s="20">
        <v>2.0</v>
      </c>
      <c r="P560" s="20">
        <v>6.0</v>
      </c>
      <c r="Q560" s="29">
        <f t="shared" si="2"/>
        <v>107</v>
      </c>
      <c r="R560" s="30">
        <f t="shared" si="3"/>
        <v>34</v>
      </c>
      <c r="S560" s="30">
        <f t="shared" si="4"/>
        <v>23</v>
      </c>
      <c r="T560" s="30">
        <f t="shared" si="5"/>
        <v>44</v>
      </c>
      <c r="U560" s="30">
        <f t="shared" si="6"/>
        <v>6</v>
      </c>
      <c r="V560" s="31">
        <f t="shared" si="7"/>
        <v>0.6567164179</v>
      </c>
      <c r="W560" s="32">
        <f t="shared" si="8"/>
        <v>0.04715672677</v>
      </c>
      <c r="X560" s="33">
        <f t="shared" si="9"/>
        <v>0.008321775312</v>
      </c>
      <c r="Y560" s="34">
        <f t="shared" ref="Y560:AH560" si="569">Y$2*POWER($V560,Y$3)*POWER($W560,Y$4)*POWER($X560,Y$5)</f>
        <v>0.1283647541</v>
      </c>
      <c r="Z560" s="34">
        <f t="shared" si="569"/>
        <v>-0.02743987562</v>
      </c>
      <c r="AA560" s="34">
        <f t="shared" si="569"/>
        <v>0.2132252226</v>
      </c>
      <c r="AB560" s="34">
        <f t="shared" si="569"/>
        <v>0.5293408988</v>
      </c>
      <c r="AC560" s="34">
        <f t="shared" si="569"/>
        <v>0.001455096511</v>
      </c>
      <c r="AD560" s="34">
        <f t="shared" si="569"/>
        <v>0.00002877003763</v>
      </c>
      <c r="AE560" s="34">
        <f t="shared" si="569"/>
        <v>-0.02153370573</v>
      </c>
      <c r="AF560" s="34">
        <f t="shared" si="569"/>
        <v>-0.01155213132</v>
      </c>
      <c r="AG560" s="34">
        <f t="shared" si="569"/>
        <v>-0.07880362315</v>
      </c>
      <c r="AH560" s="34">
        <f t="shared" si="569"/>
        <v>-0.009943658561</v>
      </c>
      <c r="AI560" s="34">
        <f t="shared" si="11"/>
        <v>0.7231417477</v>
      </c>
      <c r="AJ560" s="35">
        <f t="shared" si="12"/>
        <v>0.7289719626</v>
      </c>
      <c r="AK560" s="36">
        <f t="shared" si="13"/>
        <v>0.0058302149</v>
      </c>
      <c r="AL560" s="37">
        <f t="shared" si="14"/>
        <v>78</v>
      </c>
      <c r="AM560" s="37">
        <f t="shared" si="15"/>
        <v>78</v>
      </c>
      <c r="AN560" s="37">
        <f t="shared" si="16"/>
        <v>0</v>
      </c>
    </row>
    <row r="561">
      <c r="A561" s="15">
        <f t="shared" si="17"/>
        <v>555</v>
      </c>
      <c r="B561" s="15">
        <v>11.0</v>
      </c>
      <c r="C561" s="15" t="s">
        <v>602</v>
      </c>
      <c r="D561" s="16">
        <v>866.0</v>
      </c>
      <c r="E561" s="17">
        <v>13.0</v>
      </c>
      <c r="F561" s="17">
        <v>27.0</v>
      </c>
      <c r="G561" s="17">
        <v>22.0</v>
      </c>
      <c r="H561" s="18">
        <v>4.0</v>
      </c>
      <c r="I561" s="18">
        <v>5.0</v>
      </c>
      <c r="J561" s="18">
        <v>15.0</v>
      </c>
      <c r="K561" s="19">
        <v>10.0</v>
      </c>
      <c r="L561" s="19">
        <v>80.0</v>
      </c>
      <c r="M561" s="19">
        <v>51.0</v>
      </c>
      <c r="N561" s="20">
        <v>2.0</v>
      </c>
      <c r="O561" s="20">
        <v>7.0</v>
      </c>
      <c r="P561" s="20">
        <v>21.0</v>
      </c>
      <c r="Q561" s="29">
        <f t="shared" si="2"/>
        <v>199</v>
      </c>
      <c r="R561" s="30">
        <f t="shared" si="3"/>
        <v>90</v>
      </c>
      <c r="S561" s="30">
        <f t="shared" si="4"/>
        <v>37</v>
      </c>
      <c r="T561" s="30">
        <f t="shared" si="5"/>
        <v>51</v>
      </c>
      <c r="U561" s="30">
        <f t="shared" si="6"/>
        <v>21</v>
      </c>
      <c r="V561" s="31">
        <f t="shared" si="7"/>
        <v>0.5795454545</v>
      </c>
      <c r="W561" s="32">
        <f t="shared" si="8"/>
        <v>0.103926097</v>
      </c>
      <c r="X561" s="33">
        <f t="shared" si="9"/>
        <v>0.02424942263</v>
      </c>
      <c r="Y561" s="34">
        <f t="shared" ref="Y561:AH561" si="570">Y$2*POWER($V561,Y$3)*POWER($W561,Y$4)*POWER($X561,Y$5)</f>
        <v>0.1283647541</v>
      </c>
      <c r="Z561" s="34">
        <f t="shared" si="570"/>
        <v>-0.0799590371</v>
      </c>
      <c r="AA561" s="34">
        <f t="shared" si="570"/>
        <v>0.4699152526</v>
      </c>
      <c r="AB561" s="34">
        <f t="shared" si="570"/>
        <v>0.4671378748</v>
      </c>
      <c r="AC561" s="34">
        <f t="shared" si="570"/>
        <v>0.01235556568</v>
      </c>
      <c r="AD561" s="34">
        <f t="shared" si="570"/>
        <v>0.0001847595144</v>
      </c>
      <c r="AE561" s="34">
        <f t="shared" si="570"/>
        <v>-0.1045877221</v>
      </c>
      <c r="AF561" s="34">
        <f t="shared" si="570"/>
        <v>-0.02970688839</v>
      </c>
      <c r="AG561" s="34">
        <f t="shared" si="570"/>
        <v>-0.1532628089</v>
      </c>
      <c r="AH561" s="34">
        <f t="shared" si="570"/>
        <v>-0.007744002129</v>
      </c>
      <c r="AI561" s="34">
        <f t="shared" si="11"/>
        <v>0.7026977481</v>
      </c>
      <c r="AJ561" s="35">
        <f t="shared" si="12"/>
        <v>0.7085427136</v>
      </c>
      <c r="AK561" s="36">
        <f t="shared" si="13"/>
        <v>0.005844965466</v>
      </c>
      <c r="AL561" s="37">
        <f t="shared" si="14"/>
        <v>140</v>
      </c>
      <c r="AM561" s="37">
        <f t="shared" si="15"/>
        <v>141</v>
      </c>
      <c r="AN561" s="37">
        <f t="shared" si="16"/>
        <v>1</v>
      </c>
    </row>
    <row r="562">
      <c r="A562" s="15">
        <f t="shared" si="17"/>
        <v>556</v>
      </c>
      <c r="B562" s="15">
        <v>4.0</v>
      </c>
      <c r="C562" s="15" t="s">
        <v>603</v>
      </c>
      <c r="D562" s="16">
        <v>573.0</v>
      </c>
      <c r="E562" s="17">
        <v>6.0</v>
      </c>
      <c r="F562" s="17">
        <v>6.0</v>
      </c>
      <c r="G562" s="17">
        <v>20.0</v>
      </c>
      <c r="H562" s="18">
        <v>2.0</v>
      </c>
      <c r="I562" s="18">
        <v>0.0</v>
      </c>
      <c r="J562" s="18">
        <v>7.0</v>
      </c>
      <c r="K562" s="19">
        <v>7.0</v>
      </c>
      <c r="L562" s="19">
        <v>10.0</v>
      </c>
      <c r="M562" s="19">
        <v>21.0</v>
      </c>
      <c r="N562" s="20">
        <v>17.0</v>
      </c>
      <c r="O562" s="20">
        <v>2.0</v>
      </c>
      <c r="P562" s="20">
        <v>30.0</v>
      </c>
      <c r="Q562" s="29">
        <f t="shared" si="2"/>
        <v>95</v>
      </c>
      <c r="R562" s="30">
        <f t="shared" si="3"/>
        <v>17</v>
      </c>
      <c r="S562" s="30">
        <f t="shared" si="4"/>
        <v>27</v>
      </c>
      <c r="T562" s="30">
        <f t="shared" si="5"/>
        <v>21</v>
      </c>
      <c r="U562" s="30">
        <f t="shared" si="6"/>
        <v>30</v>
      </c>
      <c r="V562" s="31">
        <f t="shared" si="7"/>
        <v>0.4375</v>
      </c>
      <c r="W562" s="32">
        <f t="shared" si="8"/>
        <v>0.02966841187</v>
      </c>
      <c r="X562" s="33">
        <f t="shared" si="9"/>
        <v>0.05235602094</v>
      </c>
      <c r="Y562" s="34">
        <f t="shared" ref="Y562:AH562" si="571">Y$2*POWER($V562,Y$3)*POWER($W562,Y$4)*POWER($X562,Y$5)</f>
        <v>0.1283647541</v>
      </c>
      <c r="Z562" s="34">
        <f t="shared" si="571"/>
        <v>-0.1726365648</v>
      </c>
      <c r="AA562" s="34">
        <f t="shared" si="571"/>
        <v>0.1341495511</v>
      </c>
      <c r="AB562" s="34">
        <f t="shared" si="571"/>
        <v>0.3526432977</v>
      </c>
      <c r="AC562" s="34">
        <f t="shared" si="571"/>
        <v>0.05759610219</v>
      </c>
      <c r="AD562" s="34">
        <f t="shared" si="571"/>
        <v>0.0001138784964</v>
      </c>
      <c r="AE562" s="34">
        <f t="shared" si="571"/>
        <v>-0.008523541266</v>
      </c>
      <c r="AF562" s="34">
        <f t="shared" si="571"/>
        <v>-0.04841868028</v>
      </c>
      <c r="AG562" s="34">
        <f t="shared" si="571"/>
        <v>-0.03302912101</v>
      </c>
      <c r="AH562" s="34">
        <f t="shared" si="571"/>
        <v>-0.004413128472</v>
      </c>
      <c r="AI562" s="34">
        <f t="shared" si="11"/>
        <v>0.4058465477</v>
      </c>
      <c r="AJ562" s="35">
        <f t="shared" si="12"/>
        <v>0.4</v>
      </c>
      <c r="AK562" s="36">
        <f t="shared" si="13"/>
        <v>0.00584654771</v>
      </c>
      <c r="AL562" s="37">
        <f t="shared" si="14"/>
        <v>38</v>
      </c>
      <c r="AM562" s="37">
        <f t="shared" si="15"/>
        <v>38</v>
      </c>
      <c r="AN562" s="37">
        <f t="shared" si="16"/>
        <v>0</v>
      </c>
    </row>
    <row r="563">
      <c r="A563" s="15">
        <f t="shared" si="17"/>
        <v>557</v>
      </c>
      <c r="B563" s="15">
        <v>11.0</v>
      </c>
      <c r="C563" s="15" t="s">
        <v>604</v>
      </c>
      <c r="D563" s="16">
        <v>806.0</v>
      </c>
      <c r="E563" s="17">
        <v>4.0</v>
      </c>
      <c r="F563" s="17">
        <v>9.0</v>
      </c>
      <c r="G563" s="17">
        <v>14.0</v>
      </c>
      <c r="H563" s="18">
        <v>0.0</v>
      </c>
      <c r="I563" s="18">
        <v>1.0</v>
      </c>
      <c r="J563" s="18">
        <v>11.0</v>
      </c>
      <c r="K563" s="19">
        <v>26.0</v>
      </c>
      <c r="L563" s="19">
        <v>36.0</v>
      </c>
      <c r="M563" s="19">
        <v>43.0</v>
      </c>
      <c r="N563" s="20">
        <v>4.0</v>
      </c>
      <c r="O563" s="20">
        <v>3.0</v>
      </c>
      <c r="P563" s="20">
        <v>22.0</v>
      </c>
      <c r="Q563" s="29">
        <f t="shared" si="2"/>
        <v>152</v>
      </c>
      <c r="R563" s="30">
        <f t="shared" si="3"/>
        <v>62</v>
      </c>
      <c r="S563" s="30">
        <f t="shared" si="4"/>
        <v>25</v>
      </c>
      <c r="T563" s="30">
        <f t="shared" si="5"/>
        <v>43</v>
      </c>
      <c r="U563" s="30">
        <f t="shared" si="6"/>
        <v>22</v>
      </c>
      <c r="V563" s="31">
        <f t="shared" si="7"/>
        <v>0.6323529412</v>
      </c>
      <c r="W563" s="32">
        <f t="shared" si="8"/>
        <v>0.07692307692</v>
      </c>
      <c r="X563" s="33">
        <f t="shared" si="9"/>
        <v>0.02729528536</v>
      </c>
      <c r="Y563" s="34">
        <f t="shared" ref="Y563:AH563" si="572">Y$2*POWER($V563,Y$3)*POWER($W563,Y$4)*POWER($X563,Y$5)</f>
        <v>0.1283647541</v>
      </c>
      <c r="Z563" s="34">
        <f t="shared" si="572"/>
        <v>-0.09000233811</v>
      </c>
      <c r="AA563" s="34">
        <f t="shared" si="572"/>
        <v>0.3478176143</v>
      </c>
      <c r="AB563" s="34">
        <f t="shared" si="572"/>
        <v>0.5097029176</v>
      </c>
      <c r="AC563" s="34">
        <f t="shared" si="572"/>
        <v>0.0156543524</v>
      </c>
      <c r="AD563" s="34">
        <f t="shared" si="572"/>
        <v>0.0001539306413</v>
      </c>
      <c r="AE563" s="34">
        <f t="shared" si="572"/>
        <v>-0.05729869946</v>
      </c>
      <c r="AF563" s="34">
        <f t="shared" si="572"/>
        <v>-0.0364850915</v>
      </c>
      <c r="AG563" s="34">
        <f t="shared" si="572"/>
        <v>-0.1237772558</v>
      </c>
      <c r="AH563" s="34">
        <f t="shared" si="572"/>
        <v>-0.009219546128</v>
      </c>
      <c r="AI563" s="34">
        <f t="shared" si="11"/>
        <v>0.6849106381</v>
      </c>
      <c r="AJ563" s="35">
        <f t="shared" si="12"/>
        <v>0.6907894737</v>
      </c>
      <c r="AK563" s="36">
        <f t="shared" si="13"/>
        <v>0.005878835621</v>
      </c>
      <c r="AL563" s="37">
        <f t="shared" si="14"/>
        <v>105</v>
      </c>
      <c r="AM563" s="37">
        <f t="shared" si="15"/>
        <v>105</v>
      </c>
      <c r="AN563" s="37">
        <f t="shared" si="16"/>
        <v>0</v>
      </c>
    </row>
    <row r="564">
      <c r="A564" s="15">
        <f t="shared" si="17"/>
        <v>558</v>
      </c>
      <c r="B564" s="15">
        <v>11.0</v>
      </c>
      <c r="C564" s="15" t="s">
        <v>605</v>
      </c>
      <c r="D564" s="16">
        <v>548.0</v>
      </c>
      <c r="E564" s="17">
        <v>0.0</v>
      </c>
      <c r="F564" s="17">
        <v>8.0</v>
      </c>
      <c r="G564" s="17">
        <v>14.0</v>
      </c>
      <c r="H564" s="18">
        <v>1.0</v>
      </c>
      <c r="I564" s="18">
        <v>1.0</v>
      </c>
      <c r="J564" s="18">
        <v>14.0</v>
      </c>
      <c r="K564" s="19">
        <v>3.0</v>
      </c>
      <c r="L564" s="19">
        <v>29.0</v>
      </c>
      <c r="M564" s="19">
        <v>43.0</v>
      </c>
      <c r="N564" s="20">
        <v>2.0</v>
      </c>
      <c r="O564" s="20">
        <v>1.0</v>
      </c>
      <c r="P564" s="20">
        <v>13.0</v>
      </c>
      <c r="Q564" s="29">
        <f t="shared" si="2"/>
        <v>116</v>
      </c>
      <c r="R564" s="30">
        <f t="shared" si="3"/>
        <v>32</v>
      </c>
      <c r="S564" s="30">
        <f t="shared" si="4"/>
        <v>28</v>
      </c>
      <c r="T564" s="30">
        <f t="shared" si="5"/>
        <v>43</v>
      </c>
      <c r="U564" s="30">
        <f t="shared" si="6"/>
        <v>13</v>
      </c>
      <c r="V564" s="31">
        <f t="shared" si="7"/>
        <v>0.6056338028</v>
      </c>
      <c r="W564" s="32">
        <f t="shared" si="8"/>
        <v>0.05839416058</v>
      </c>
      <c r="X564" s="33">
        <f t="shared" si="9"/>
        <v>0.02372262774</v>
      </c>
      <c r="Y564" s="34">
        <f t="shared" ref="Y564:AH564" si="573">Y$2*POWER($V564,Y$3)*POWER($W564,Y$4)*POWER($X564,Y$5)</f>
        <v>0.1283647541</v>
      </c>
      <c r="Z564" s="34">
        <f t="shared" si="573"/>
        <v>-0.07822200553</v>
      </c>
      <c r="AA564" s="34">
        <f t="shared" si="573"/>
        <v>0.2640367291</v>
      </c>
      <c r="AB564" s="34">
        <f t="shared" si="573"/>
        <v>0.4881661746</v>
      </c>
      <c r="AC564" s="34">
        <f t="shared" si="573"/>
        <v>0.01182457161</v>
      </c>
      <c r="AD564" s="34">
        <f t="shared" si="573"/>
        <v>0.0001015577348</v>
      </c>
      <c r="AE564" s="34">
        <f t="shared" si="573"/>
        <v>-0.03301948603</v>
      </c>
      <c r="AF564" s="34">
        <f t="shared" si="573"/>
        <v>-0.03036974592</v>
      </c>
      <c r="AG564" s="34">
        <f t="shared" si="573"/>
        <v>-0.0899920585</v>
      </c>
      <c r="AH564" s="34">
        <f t="shared" si="573"/>
        <v>-0.008456889763</v>
      </c>
      <c r="AI564" s="34">
        <f t="shared" si="11"/>
        <v>0.6524336014</v>
      </c>
      <c r="AJ564" s="35">
        <f t="shared" si="12"/>
        <v>0.6465517241</v>
      </c>
      <c r="AK564" s="36">
        <f t="shared" si="13"/>
        <v>0.005881877282</v>
      </c>
      <c r="AL564" s="37">
        <f t="shared" si="14"/>
        <v>75</v>
      </c>
      <c r="AM564" s="37">
        <f t="shared" si="15"/>
        <v>75</v>
      </c>
      <c r="AN564" s="37">
        <f t="shared" si="16"/>
        <v>0</v>
      </c>
    </row>
    <row r="565">
      <c r="A565" s="15">
        <f t="shared" si="17"/>
        <v>559</v>
      </c>
      <c r="B565" s="15">
        <v>3.0</v>
      </c>
      <c r="C565" s="15" t="s">
        <v>606</v>
      </c>
      <c r="D565" s="16">
        <v>700.0</v>
      </c>
      <c r="E565" s="17">
        <v>8.0</v>
      </c>
      <c r="F565" s="17">
        <v>2.0</v>
      </c>
      <c r="G565" s="17">
        <v>19.0</v>
      </c>
      <c r="H565" s="18">
        <v>0.0</v>
      </c>
      <c r="I565" s="18">
        <v>2.0</v>
      </c>
      <c r="J565" s="18">
        <v>16.0</v>
      </c>
      <c r="K565" s="19">
        <v>37.0</v>
      </c>
      <c r="L565" s="19">
        <v>37.0</v>
      </c>
      <c r="M565" s="19">
        <v>65.0</v>
      </c>
      <c r="N565" s="20">
        <v>5.0</v>
      </c>
      <c r="O565" s="20">
        <v>2.0</v>
      </c>
      <c r="P565" s="20">
        <v>31.0</v>
      </c>
      <c r="Q565" s="29">
        <f t="shared" si="2"/>
        <v>205</v>
      </c>
      <c r="R565" s="30">
        <f t="shared" si="3"/>
        <v>74</v>
      </c>
      <c r="S565" s="30">
        <f t="shared" si="4"/>
        <v>35</v>
      </c>
      <c r="T565" s="30">
        <f t="shared" si="5"/>
        <v>65</v>
      </c>
      <c r="U565" s="30">
        <f t="shared" si="6"/>
        <v>31</v>
      </c>
      <c r="V565" s="31">
        <f t="shared" si="7"/>
        <v>0.65</v>
      </c>
      <c r="W565" s="32">
        <f t="shared" si="8"/>
        <v>0.1057142857</v>
      </c>
      <c r="X565" s="33">
        <f t="shared" si="9"/>
        <v>0.04428571429</v>
      </c>
      <c r="Y565" s="34">
        <f t="shared" ref="Y565:AH565" si="574">Y$2*POWER($V565,Y$3)*POWER($W565,Y$4)*POWER($X565,Y$5)</f>
        <v>0.1283647541</v>
      </c>
      <c r="Z565" s="34">
        <f t="shared" si="574"/>
        <v>-0.1460258714</v>
      </c>
      <c r="AA565" s="34">
        <f t="shared" si="574"/>
        <v>0.4780007785</v>
      </c>
      <c r="AB565" s="34">
        <f t="shared" si="574"/>
        <v>0.5239271851</v>
      </c>
      <c r="AC565" s="34">
        <f t="shared" si="574"/>
        <v>0.04120853125</v>
      </c>
      <c r="AD565" s="34">
        <f t="shared" si="574"/>
        <v>0.0003432243771</v>
      </c>
      <c r="AE565" s="34">
        <f t="shared" si="574"/>
        <v>-0.1082178319</v>
      </c>
      <c r="AF565" s="34">
        <f t="shared" si="574"/>
        <v>-0.06084785432</v>
      </c>
      <c r="AG565" s="34">
        <f t="shared" si="574"/>
        <v>-0.1748524395</v>
      </c>
      <c r="AH565" s="34">
        <f t="shared" si="574"/>
        <v>-0.009741305623</v>
      </c>
      <c r="AI565" s="34">
        <f t="shared" si="11"/>
        <v>0.6721591706</v>
      </c>
      <c r="AJ565" s="35">
        <f t="shared" si="12"/>
        <v>0.6780487805</v>
      </c>
      <c r="AK565" s="36">
        <f t="shared" si="13"/>
        <v>0.005889609872</v>
      </c>
      <c r="AL565" s="37">
        <f t="shared" si="14"/>
        <v>138</v>
      </c>
      <c r="AM565" s="37">
        <f t="shared" si="15"/>
        <v>139</v>
      </c>
      <c r="AN565" s="37">
        <f t="shared" si="16"/>
        <v>1</v>
      </c>
    </row>
    <row r="566">
      <c r="A566" s="15">
        <f t="shared" si="17"/>
        <v>560</v>
      </c>
      <c r="B566" s="15">
        <v>8.0</v>
      </c>
      <c r="C566" s="15" t="s">
        <v>607</v>
      </c>
      <c r="D566" s="16">
        <v>654.0</v>
      </c>
      <c r="E566" s="17">
        <v>2.0</v>
      </c>
      <c r="F566" s="17">
        <v>3.0</v>
      </c>
      <c r="G566" s="17">
        <v>13.0</v>
      </c>
      <c r="H566" s="18">
        <v>0.0</v>
      </c>
      <c r="I566" s="18">
        <v>0.0</v>
      </c>
      <c r="J566" s="18">
        <v>10.0</v>
      </c>
      <c r="K566" s="19">
        <v>5.0</v>
      </c>
      <c r="L566" s="19">
        <v>14.0</v>
      </c>
      <c r="M566" s="19">
        <v>34.0</v>
      </c>
      <c r="N566" s="20">
        <v>4.0</v>
      </c>
      <c r="O566" s="20">
        <v>1.0</v>
      </c>
      <c r="P566" s="20">
        <v>17.0</v>
      </c>
      <c r="Q566" s="29">
        <f t="shared" si="2"/>
        <v>93</v>
      </c>
      <c r="R566" s="30">
        <f t="shared" si="3"/>
        <v>19</v>
      </c>
      <c r="S566" s="30">
        <f t="shared" si="4"/>
        <v>23</v>
      </c>
      <c r="T566" s="30">
        <f t="shared" si="5"/>
        <v>34</v>
      </c>
      <c r="U566" s="30">
        <f t="shared" si="6"/>
        <v>17</v>
      </c>
      <c r="V566" s="31">
        <f t="shared" si="7"/>
        <v>0.5964912281</v>
      </c>
      <c r="W566" s="32">
        <f t="shared" si="8"/>
        <v>0.02905198777</v>
      </c>
      <c r="X566" s="33">
        <f t="shared" si="9"/>
        <v>0.02599388379</v>
      </c>
      <c r="Y566" s="34">
        <f t="shared" ref="Y566:AH566" si="575">Y$2*POWER($V566,Y$3)*POWER($W566,Y$4)*POWER($X566,Y$5)</f>
        <v>0.1283647541</v>
      </c>
      <c r="Z566" s="34">
        <f t="shared" si="575"/>
        <v>-0.08571115073</v>
      </c>
      <c r="AA566" s="34">
        <f t="shared" si="575"/>
        <v>0.13136231</v>
      </c>
      <c r="AB566" s="34">
        <f t="shared" si="575"/>
        <v>0.480796877</v>
      </c>
      <c r="AC566" s="34">
        <f t="shared" si="575"/>
        <v>0.0141971828</v>
      </c>
      <c r="AD566" s="34">
        <f t="shared" si="575"/>
        <v>0.0000553640456</v>
      </c>
      <c r="AE566" s="34">
        <f t="shared" si="575"/>
        <v>-0.008173031534</v>
      </c>
      <c r="AF566" s="34">
        <f t="shared" si="575"/>
        <v>-0.03277505976</v>
      </c>
      <c r="AG566" s="34">
        <f t="shared" si="575"/>
        <v>-0.04409654601</v>
      </c>
      <c r="AH566" s="34">
        <f t="shared" si="575"/>
        <v>-0.008203488593</v>
      </c>
      <c r="AI566" s="34">
        <f t="shared" si="11"/>
        <v>0.5758172113</v>
      </c>
      <c r="AJ566" s="35">
        <f t="shared" si="12"/>
        <v>0.5698924731</v>
      </c>
      <c r="AK566" s="36">
        <f t="shared" si="13"/>
        <v>0.005924738184</v>
      </c>
      <c r="AL566" s="37">
        <f t="shared" si="14"/>
        <v>53</v>
      </c>
      <c r="AM566" s="37">
        <f t="shared" si="15"/>
        <v>53</v>
      </c>
      <c r="AN566" s="37">
        <f t="shared" si="16"/>
        <v>0</v>
      </c>
    </row>
    <row r="567">
      <c r="A567" s="15">
        <f t="shared" si="17"/>
        <v>561</v>
      </c>
      <c r="B567" s="15">
        <v>3.0</v>
      </c>
      <c r="C567" s="15" t="s">
        <v>608</v>
      </c>
      <c r="D567" s="16">
        <v>780.0</v>
      </c>
      <c r="E567" s="17">
        <v>6.0</v>
      </c>
      <c r="F567" s="17">
        <v>6.0</v>
      </c>
      <c r="G567" s="17">
        <v>28.0</v>
      </c>
      <c r="H567" s="18">
        <v>8.0</v>
      </c>
      <c r="I567" s="18">
        <v>2.0</v>
      </c>
      <c r="J567" s="18">
        <v>35.0</v>
      </c>
      <c r="K567" s="19">
        <v>16.0</v>
      </c>
      <c r="L567" s="19">
        <v>18.0</v>
      </c>
      <c r="M567" s="19">
        <v>25.0</v>
      </c>
      <c r="N567" s="20">
        <v>12.0</v>
      </c>
      <c r="O567" s="20">
        <v>2.0</v>
      </c>
      <c r="P567" s="20">
        <v>38.0</v>
      </c>
      <c r="Q567" s="29">
        <f t="shared" si="2"/>
        <v>160</v>
      </c>
      <c r="R567" s="30">
        <f t="shared" si="3"/>
        <v>34</v>
      </c>
      <c r="S567" s="30">
        <f t="shared" si="4"/>
        <v>63</v>
      </c>
      <c r="T567" s="30">
        <f t="shared" si="5"/>
        <v>25</v>
      </c>
      <c r="U567" s="30">
        <f t="shared" si="6"/>
        <v>38</v>
      </c>
      <c r="V567" s="31">
        <f t="shared" si="7"/>
        <v>0.2840909091</v>
      </c>
      <c r="W567" s="32">
        <f t="shared" si="8"/>
        <v>0.04358974359</v>
      </c>
      <c r="X567" s="33">
        <f t="shared" si="9"/>
        <v>0.04871794872</v>
      </c>
      <c r="Y567" s="34">
        <f t="shared" ref="Y567:AH567" si="576">Y$2*POWER($V567,Y$3)*POWER($W567,Y$4)*POWER($X567,Y$5)</f>
        <v>0.1283647541</v>
      </c>
      <c r="Z567" s="34">
        <f t="shared" si="576"/>
        <v>-0.1606405368</v>
      </c>
      <c r="AA567" s="34">
        <f t="shared" si="576"/>
        <v>0.1970966481</v>
      </c>
      <c r="AB567" s="34">
        <f t="shared" si="576"/>
        <v>0.2289891543</v>
      </c>
      <c r="AC567" s="34">
        <f t="shared" si="576"/>
        <v>0.04986982175</v>
      </c>
      <c r="AD567" s="34">
        <f t="shared" si="576"/>
        <v>0.0001556876274</v>
      </c>
      <c r="AE567" s="34">
        <f t="shared" si="576"/>
        <v>-0.01839924905</v>
      </c>
      <c r="AF567" s="34">
        <f t="shared" si="576"/>
        <v>-0.02925597581</v>
      </c>
      <c r="AG567" s="34">
        <f t="shared" si="576"/>
        <v>-0.03151129927</v>
      </c>
      <c r="AH567" s="34">
        <f t="shared" si="576"/>
        <v>-0.001860823272</v>
      </c>
      <c r="AI567" s="34">
        <f t="shared" si="11"/>
        <v>0.3628081817</v>
      </c>
      <c r="AJ567" s="35">
        <f t="shared" si="12"/>
        <v>0.36875</v>
      </c>
      <c r="AK567" s="36">
        <f t="shared" si="13"/>
        <v>0.005941818299</v>
      </c>
      <c r="AL567" s="37">
        <f t="shared" si="14"/>
        <v>59</v>
      </c>
      <c r="AM567" s="37">
        <f t="shared" si="15"/>
        <v>59</v>
      </c>
      <c r="AN567" s="37">
        <f t="shared" si="16"/>
        <v>0</v>
      </c>
    </row>
    <row r="568">
      <c r="A568" s="15">
        <f t="shared" si="17"/>
        <v>562</v>
      </c>
      <c r="B568" s="15">
        <v>11.0</v>
      </c>
      <c r="C568" s="15" t="s">
        <v>609</v>
      </c>
      <c r="D568" s="16">
        <v>548.0</v>
      </c>
      <c r="E568" s="17">
        <v>1.0</v>
      </c>
      <c r="F568" s="17">
        <v>1.0</v>
      </c>
      <c r="G568" s="17">
        <v>20.0</v>
      </c>
      <c r="H568" s="18">
        <v>1.0</v>
      </c>
      <c r="I568" s="18">
        <v>0.0</v>
      </c>
      <c r="J568" s="18">
        <v>9.0</v>
      </c>
      <c r="K568" s="19">
        <v>7.0</v>
      </c>
      <c r="L568" s="19">
        <v>5.0</v>
      </c>
      <c r="M568" s="19">
        <v>44.0</v>
      </c>
      <c r="N568" s="20">
        <v>4.0</v>
      </c>
      <c r="O568" s="20">
        <v>0.0</v>
      </c>
      <c r="P568" s="20">
        <v>21.0</v>
      </c>
      <c r="Q568" s="29">
        <f t="shared" si="2"/>
        <v>106</v>
      </c>
      <c r="R568" s="30">
        <f t="shared" si="3"/>
        <v>12</v>
      </c>
      <c r="S568" s="30">
        <f t="shared" si="4"/>
        <v>29</v>
      </c>
      <c r="T568" s="30">
        <f t="shared" si="5"/>
        <v>44</v>
      </c>
      <c r="U568" s="30">
        <f t="shared" si="6"/>
        <v>21</v>
      </c>
      <c r="V568" s="31">
        <f t="shared" si="7"/>
        <v>0.602739726</v>
      </c>
      <c r="W568" s="32">
        <f t="shared" si="8"/>
        <v>0.02189781022</v>
      </c>
      <c r="X568" s="33">
        <f t="shared" si="9"/>
        <v>0.03832116788</v>
      </c>
      <c r="Y568" s="34">
        <f t="shared" ref="Y568:AH568" si="577">Y$2*POWER($V568,Y$3)*POWER($W568,Y$4)*POWER($X568,Y$5)</f>
        <v>0.1283647541</v>
      </c>
      <c r="Z568" s="34">
        <f t="shared" si="577"/>
        <v>-0.1263586243</v>
      </c>
      <c r="AA568" s="34">
        <f t="shared" si="577"/>
        <v>0.09901377342</v>
      </c>
      <c r="AB568" s="34">
        <f t="shared" si="577"/>
        <v>0.4858334277</v>
      </c>
      <c r="AC568" s="34">
        <f t="shared" si="577"/>
        <v>0.03085583479</v>
      </c>
      <c r="AD568" s="34">
        <f t="shared" si="577"/>
        <v>0.0000615205509</v>
      </c>
      <c r="AE568" s="34">
        <f t="shared" si="577"/>
        <v>-0.004643365224</v>
      </c>
      <c r="AF568" s="34">
        <f t="shared" si="577"/>
        <v>-0.04882438825</v>
      </c>
      <c r="AG568" s="34">
        <f t="shared" si="577"/>
        <v>-0.03358575869</v>
      </c>
      <c r="AH568" s="34">
        <f t="shared" si="577"/>
        <v>-0.008376258826</v>
      </c>
      <c r="AI568" s="34">
        <f t="shared" si="11"/>
        <v>0.5223409152</v>
      </c>
      <c r="AJ568" s="35">
        <f t="shared" si="12"/>
        <v>0.5283018868</v>
      </c>
      <c r="AK568" s="36">
        <f t="shared" si="13"/>
        <v>0.005960971562</v>
      </c>
      <c r="AL568" s="37">
        <f t="shared" si="14"/>
        <v>56</v>
      </c>
      <c r="AM568" s="37">
        <f t="shared" si="15"/>
        <v>56</v>
      </c>
      <c r="AN568" s="37">
        <f t="shared" si="16"/>
        <v>0</v>
      </c>
    </row>
    <row r="569">
      <c r="A569" s="15">
        <f t="shared" si="17"/>
        <v>563</v>
      </c>
      <c r="B569" s="15">
        <v>11.0</v>
      </c>
      <c r="C569" s="15" t="s">
        <v>610</v>
      </c>
      <c r="D569" s="16">
        <v>356.0</v>
      </c>
      <c r="E569" s="17">
        <v>2.0</v>
      </c>
      <c r="F569" s="17">
        <v>1.0</v>
      </c>
      <c r="G569" s="17">
        <v>16.0</v>
      </c>
      <c r="H569" s="18">
        <v>2.0</v>
      </c>
      <c r="I569" s="18">
        <v>0.0</v>
      </c>
      <c r="J569" s="18">
        <v>8.0</v>
      </c>
      <c r="K569" s="19">
        <v>11.0</v>
      </c>
      <c r="L569" s="19">
        <v>6.0</v>
      </c>
      <c r="M569" s="19">
        <v>13.0</v>
      </c>
      <c r="N569" s="20">
        <v>3.0</v>
      </c>
      <c r="O569" s="20">
        <v>0.0</v>
      </c>
      <c r="P569" s="20">
        <v>20.0</v>
      </c>
      <c r="Q569" s="29">
        <f t="shared" si="2"/>
        <v>74</v>
      </c>
      <c r="R569" s="30">
        <f t="shared" si="3"/>
        <v>17</v>
      </c>
      <c r="S569" s="30">
        <f t="shared" si="4"/>
        <v>24</v>
      </c>
      <c r="T569" s="30">
        <f t="shared" si="5"/>
        <v>13</v>
      </c>
      <c r="U569" s="30">
        <f t="shared" si="6"/>
        <v>20</v>
      </c>
      <c r="V569" s="31">
        <f t="shared" si="7"/>
        <v>0.3513513514</v>
      </c>
      <c r="W569" s="32">
        <f t="shared" si="8"/>
        <v>0.04775280899</v>
      </c>
      <c r="X569" s="33">
        <f t="shared" si="9"/>
        <v>0.05617977528</v>
      </c>
      <c r="Y569" s="34">
        <f t="shared" ref="Y569:AH569" si="578">Y$2*POWER($V569,Y$3)*POWER($W569,Y$4)*POWER($X569,Y$5)</f>
        <v>0.1283647541</v>
      </c>
      <c r="Z569" s="34">
        <f t="shared" si="578"/>
        <v>-0.1852448532</v>
      </c>
      <c r="AA569" s="34">
        <f t="shared" si="578"/>
        <v>0.2159204853</v>
      </c>
      <c r="AB569" s="34">
        <f t="shared" si="578"/>
        <v>0.2832038838</v>
      </c>
      <c r="AC569" s="34">
        <f t="shared" si="578"/>
        <v>0.06631622914</v>
      </c>
      <c r="AD569" s="34">
        <f t="shared" si="578"/>
        <v>0.0001966797797</v>
      </c>
      <c r="AE569" s="34">
        <f t="shared" si="578"/>
        <v>-0.02208153785</v>
      </c>
      <c r="AF569" s="34">
        <f t="shared" si="578"/>
        <v>-0.04172437921</v>
      </c>
      <c r="AG569" s="34">
        <f t="shared" si="578"/>
        <v>-0.0426938393</v>
      </c>
      <c r="AH569" s="34">
        <f t="shared" si="578"/>
        <v>-0.002846254382</v>
      </c>
      <c r="AI569" s="34">
        <f t="shared" si="11"/>
        <v>0.3994111682</v>
      </c>
      <c r="AJ569" s="35">
        <f t="shared" si="12"/>
        <v>0.4054054054</v>
      </c>
      <c r="AK569" s="36">
        <f t="shared" si="13"/>
        <v>0.005994237209</v>
      </c>
      <c r="AL569" s="37">
        <f t="shared" si="14"/>
        <v>30</v>
      </c>
      <c r="AM569" s="37">
        <f t="shared" si="15"/>
        <v>30</v>
      </c>
      <c r="AN569" s="37">
        <f t="shared" si="16"/>
        <v>0</v>
      </c>
    </row>
    <row r="570">
      <c r="A570" s="15">
        <f t="shared" si="17"/>
        <v>564</v>
      </c>
      <c r="B570" s="15">
        <v>6.0</v>
      </c>
      <c r="C570" s="15" t="s">
        <v>611</v>
      </c>
      <c r="D570" s="16">
        <v>637.0</v>
      </c>
      <c r="E570" s="17">
        <v>1.0</v>
      </c>
      <c r="F570" s="17">
        <v>2.0</v>
      </c>
      <c r="G570" s="17">
        <v>3.0</v>
      </c>
      <c r="H570" s="18">
        <v>5.0</v>
      </c>
      <c r="I570" s="18">
        <v>1.0</v>
      </c>
      <c r="J570" s="18">
        <v>22.0</v>
      </c>
      <c r="K570" s="19">
        <v>15.0</v>
      </c>
      <c r="L570" s="19">
        <v>24.0</v>
      </c>
      <c r="M570" s="19">
        <v>48.0</v>
      </c>
      <c r="N570" s="20">
        <v>2.0</v>
      </c>
      <c r="O570" s="20">
        <v>2.0</v>
      </c>
      <c r="P570" s="20">
        <v>8.0</v>
      </c>
      <c r="Q570" s="29">
        <f t="shared" si="2"/>
        <v>120</v>
      </c>
      <c r="R570" s="30">
        <f t="shared" si="3"/>
        <v>39</v>
      </c>
      <c r="S570" s="30">
        <f t="shared" si="4"/>
        <v>25</v>
      </c>
      <c r="T570" s="30">
        <f t="shared" si="5"/>
        <v>48</v>
      </c>
      <c r="U570" s="30">
        <f t="shared" si="6"/>
        <v>8</v>
      </c>
      <c r="V570" s="31">
        <f t="shared" si="7"/>
        <v>0.6575342466</v>
      </c>
      <c r="W570" s="32">
        <f t="shared" si="8"/>
        <v>0.0612244898</v>
      </c>
      <c r="X570" s="33">
        <f t="shared" si="9"/>
        <v>0.0125588697</v>
      </c>
      <c r="Y570" s="34">
        <f t="shared" ref="Y570:AH570" si="579">Y$2*POWER($V570,Y$3)*POWER($W570,Y$4)*POWER($X570,Y$5)</f>
        <v>0.1283647541</v>
      </c>
      <c r="Z570" s="34">
        <f t="shared" si="579"/>
        <v>-0.04141109434</v>
      </c>
      <c r="AA570" s="34">
        <f t="shared" si="579"/>
        <v>0.2768344277</v>
      </c>
      <c r="AB570" s="34">
        <f t="shared" si="579"/>
        <v>0.5300001029</v>
      </c>
      <c r="AC570" s="34">
        <f t="shared" si="579"/>
        <v>0.003314064353</v>
      </c>
      <c r="AD570" s="34">
        <f t="shared" si="579"/>
        <v>0.00005637110153</v>
      </c>
      <c r="AE570" s="34">
        <f t="shared" si="579"/>
        <v>-0.03629792665</v>
      </c>
      <c r="AF570" s="34">
        <f t="shared" si="579"/>
        <v>-0.0174556968</v>
      </c>
      <c r="AG570" s="34">
        <f t="shared" si="579"/>
        <v>-0.1024396796</v>
      </c>
      <c r="AH570" s="34">
        <f t="shared" si="579"/>
        <v>-0.009968440255</v>
      </c>
      <c r="AI570" s="34">
        <f t="shared" si="11"/>
        <v>0.7309968826</v>
      </c>
      <c r="AJ570" s="35">
        <f t="shared" si="12"/>
        <v>0.725</v>
      </c>
      <c r="AK570" s="36">
        <f t="shared" si="13"/>
        <v>0.005996882579</v>
      </c>
      <c r="AL570" s="37">
        <f t="shared" si="14"/>
        <v>87</v>
      </c>
      <c r="AM570" s="37">
        <f t="shared" si="15"/>
        <v>87</v>
      </c>
      <c r="AN570" s="37">
        <f t="shared" si="16"/>
        <v>0</v>
      </c>
    </row>
    <row r="571">
      <c r="A571" s="15">
        <f t="shared" si="17"/>
        <v>565</v>
      </c>
      <c r="B571" s="15">
        <v>3.0</v>
      </c>
      <c r="C571" s="15" t="s">
        <v>612</v>
      </c>
      <c r="D571" s="16">
        <v>549.0</v>
      </c>
      <c r="E571" s="17">
        <v>3.0</v>
      </c>
      <c r="F571" s="17">
        <v>1.0</v>
      </c>
      <c r="G571" s="17">
        <v>25.0</v>
      </c>
      <c r="H571" s="18">
        <v>0.0</v>
      </c>
      <c r="I571" s="18">
        <v>1.0</v>
      </c>
      <c r="J571" s="18">
        <v>11.0</v>
      </c>
      <c r="K571" s="19">
        <v>2.0</v>
      </c>
      <c r="L571" s="19">
        <v>6.0</v>
      </c>
      <c r="M571" s="19">
        <v>38.0</v>
      </c>
      <c r="N571" s="20">
        <v>2.0</v>
      </c>
      <c r="O571" s="20">
        <v>0.0</v>
      </c>
      <c r="P571" s="20">
        <v>28.0</v>
      </c>
      <c r="Q571" s="29">
        <f t="shared" si="2"/>
        <v>110</v>
      </c>
      <c r="R571" s="30">
        <f t="shared" si="3"/>
        <v>8</v>
      </c>
      <c r="S571" s="30">
        <f t="shared" si="4"/>
        <v>36</v>
      </c>
      <c r="T571" s="30">
        <f t="shared" si="5"/>
        <v>38</v>
      </c>
      <c r="U571" s="30">
        <f t="shared" si="6"/>
        <v>28</v>
      </c>
      <c r="V571" s="31">
        <f t="shared" si="7"/>
        <v>0.5135135135</v>
      </c>
      <c r="W571" s="32">
        <f t="shared" si="8"/>
        <v>0.014571949</v>
      </c>
      <c r="X571" s="33">
        <f t="shared" si="9"/>
        <v>0.05100182149</v>
      </c>
      <c r="Y571" s="34">
        <f t="shared" ref="Y571:AH571" si="580">Y$2*POWER($V571,Y$3)*POWER($W571,Y$4)*POWER($X571,Y$5)</f>
        <v>0.1283647541</v>
      </c>
      <c r="Z571" s="34">
        <f t="shared" si="580"/>
        <v>-0.1681712839</v>
      </c>
      <c r="AA571" s="34">
        <f t="shared" si="580"/>
        <v>0.06588894697</v>
      </c>
      <c r="AB571" s="34">
        <f t="shared" si="580"/>
        <v>0.4139133687</v>
      </c>
      <c r="AC571" s="34">
        <f t="shared" si="580"/>
        <v>0.05465516401</v>
      </c>
      <c r="AD571" s="34">
        <f t="shared" si="580"/>
        <v>0.00005448589905</v>
      </c>
      <c r="AE571" s="34">
        <f t="shared" si="580"/>
        <v>-0.002056206626</v>
      </c>
      <c r="AF571" s="34">
        <f t="shared" si="580"/>
        <v>-0.05536124161</v>
      </c>
      <c r="AG571" s="34">
        <f t="shared" si="580"/>
        <v>-0.01904119404</v>
      </c>
      <c r="AH571" s="34">
        <f t="shared" si="580"/>
        <v>-0.006079868828</v>
      </c>
      <c r="AI571" s="34">
        <f t="shared" si="11"/>
        <v>0.4121669247</v>
      </c>
      <c r="AJ571" s="35">
        <f t="shared" si="12"/>
        <v>0.4181818182</v>
      </c>
      <c r="AK571" s="36">
        <f t="shared" si="13"/>
        <v>0.006014893489</v>
      </c>
      <c r="AL571" s="37">
        <f t="shared" si="14"/>
        <v>46</v>
      </c>
      <c r="AM571" s="37">
        <f t="shared" si="15"/>
        <v>46</v>
      </c>
      <c r="AN571" s="37">
        <f t="shared" si="16"/>
        <v>0</v>
      </c>
    </row>
    <row r="572">
      <c r="A572" s="15">
        <f t="shared" si="17"/>
        <v>566</v>
      </c>
      <c r="B572" s="15">
        <v>11.0</v>
      </c>
      <c r="C572" s="15" t="s">
        <v>613</v>
      </c>
      <c r="D572" s="16">
        <v>785.0</v>
      </c>
      <c r="E572" s="17">
        <v>4.0</v>
      </c>
      <c r="F572" s="17">
        <v>0.0</v>
      </c>
      <c r="G572" s="17">
        <v>11.0</v>
      </c>
      <c r="H572" s="18">
        <v>4.0</v>
      </c>
      <c r="I572" s="18">
        <v>0.0</v>
      </c>
      <c r="J572" s="18">
        <v>12.0</v>
      </c>
      <c r="K572" s="19">
        <v>10.0</v>
      </c>
      <c r="L572" s="19">
        <v>18.0</v>
      </c>
      <c r="M572" s="19">
        <v>40.0</v>
      </c>
      <c r="N572" s="20">
        <v>7.0</v>
      </c>
      <c r="O572" s="20">
        <v>1.0</v>
      </c>
      <c r="P572" s="20">
        <v>21.0</v>
      </c>
      <c r="Q572" s="29">
        <f t="shared" si="2"/>
        <v>112</v>
      </c>
      <c r="R572" s="30">
        <f t="shared" si="3"/>
        <v>28</v>
      </c>
      <c r="S572" s="30">
        <f t="shared" si="4"/>
        <v>23</v>
      </c>
      <c r="T572" s="30">
        <f t="shared" si="5"/>
        <v>40</v>
      </c>
      <c r="U572" s="30">
        <f t="shared" si="6"/>
        <v>21</v>
      </c>
      <c r="V572" s="31">
        <f t="shared" si="7"/>
        <v>0.6349206349</v>
      </c>
      <c r="W572" s="32">
        <f t="shared" si="8"/>
        <v>0.03566878981</v>
      </c>
      <c r="X572" s="33">
        <f t="shared" si="9"/>
        <v>0.02675159236</v>
      </c>
      <c r="Y572" s="34">
        <f t="shared" ref="Y572:AH572" si="581">Y$2*POWER($V572,Y$3)*POWER($W572,Y$4)*POWER($X572,Y$5)</f>
        <v>0.1283647541</v>
      </c>
      <c r="Z572" s="34">
        <f t="shared" si="581"/>
        <v>-0.08820958742</v>
      </c>
      <c r="AA572" s="34">
        <f t="shared" si="581"/>
        <v>0.1612810339</v>
      </c>
      <c r="AB572" s="34">
        <f t="shared" si="581"/>
        <v>0.5117725862</v>
      </c>
      <c r="AC572" s="34">
        <f t="shared" si="581"/>
        <v>0.01503692744</v>
      </c>
      <c r="AD572" s="34">
        <f t="shared" si="581"/>
        <v>0.00006995500703</v>
      </c>
      <c r="AE572" s="34">
        <f t="shared" si="581"/>
        <v>-0.01231992938</v>
      </c>
      <c r="AF572" s="34">
        <f t="shared" si="581"/>
        <v>-0.03590354551</v>
      </c>
      <c r="AG572" s="34">
        <f t="shared" si="581"/>
        <v>-0.0576278578</v>
      </c>
      <c r="AH572" s="34">
        <f t="shared" si="581"/>
        <v>-0.009294570792</v>
      </c>
      <c r="AI572" s="34">
        <f t="shared" si="11"/>
        <v>0.6131697657</v>
      </c>
      <c r="AJ572" s="35">
        <f t="shared" si="12"/>
        <v>0.6071428571</v>
      </c>
      <c r="AK572" s="36">
        <f t="shared" si="13"/>
        <v>0.006026908549</v>
      </c>
      <c r="AL572" s="37">
        <f t="shared" si="14"/>
        <v>68</v>
      </c>
      <c r="AM572" s="37">
        <f t="shared" si="15"/>
        <v>68</v>
      </c>
      <c r="AN572" s="37">
        <f t="shared" si="16"/>
        <v>0</v>
      </c>
    </row>
    <row r="573">
      <c r="A573" s="15">
        <f t="shared" si="17"/>
        <v>567</v>
      </c>
      <c r="B573" s="15">
        <v>6.0</v>
      </c>
      <c r="C573" s="15" t="s">
        <v>614</v>
      </c>
      <c r="D573" s="16">
        <v>631.0</v>
      </c>
      <c r="E573" s="17">
        <v>2.0</v>
      </c>
      <c r="F573" s="17">
        <v>1.0</v>
      </c>
      <c r="G573" s="17">
        <v>9.0</v>
      </c>
      <c r="H573" s="18">
        <v>0.0</v>
      </c>
      <c r="I573" s="18">
        <v>1.0</v>
      </c>
      <c r="J573" s="18">
        <v>5.0</v>
      </c>
      <c r="K573" s="19">
        <v>15.0</v>
      </c>
      <c r="L573" s="19">
        <v>6.0</v>
      </c>
      <c r="M573" s="19">
        <v>36.0</v>
      </c>
      <c r="N573" s="20">
        <v>2.0</v>
      </c>
      <c r="O573" s="20">
        <v>2.0</v>
      </c>
      <c r="P573" s="20">
        <v>7.0</v>
      </c>
      <c r="Q573" s="29">
        <f t="shared" si="2"/>
        <v>78</v>
      </c>
      <c r="R573" s="30">
        <f t="shared" si="3"/>
        <v>21</v>
      </c>
      <c r="S573" s="30">
        <f t="shared" si="4"/>
        <v>14</v>
      </c>
      <c r="T573" s="30">
        <f t="shared" si="5"/>
        <v>36</v>
      </c>
      <c r="U573" s="30">
        <f t="shared" si="6"/>
        <v>7</v>
      </c>
      <c r="V573" s="31">
        <f t="shared" si="7"/>
        <v>0.72</v>
      </c>
      <c r="W573" s="32">
        <f t="shared" si="8"/>
        <v>0.03328050713</v>
      </c>
      <c r="X573" s="33">
        <f t="shared" si="9"/>
        <v>0.01109350238</v>
      </c>
      <c r="Y573" s="34">
        <f t="shared" ref="Y573:AH573" si="582">Y$2*POWER($V573,Y$3)*POWER($W573,Y$4)*POWER($X573,Y$5)</f>
        <v>0.1283647541</v>
      </c>
      <c r="Z573" s="34">
        <f t="shared" si="582"/>
        <v>-0.0365792531</v>
      </c>
      <c r="AA573" s="34">
        <f t="shared" si="582"/>
        <v>0.1504821057</v>
      </c>
      <c r="AB573" s="34">
        <f t="shared" si="582"/>
        <v>0.5803501127</v>
      </c>
      <c r="AC573" s="34">
        <f t="shared" si="582"/>
        <v>0.002585813447</v>
      </c>
      <c r="AD573" s="34">
        <f t="shared" si="582"/>
        <v>0.00002706695546</v>
      </c>
      <c r="AE573" s="34">
        <f t="shared" si="582"/>
        <v>-0.01072534671</v>
      </c>
      <c r="AF573" s="34">
        <f t="shared" si="582"/>
        <v>-0.0168837703</v>
      </c>
      <c r="AG573" s="34">
        <f t="shared" si="582"/>
        <v>-0.06097433764</v>
      </c>
      <c r="AH573" s="34">
        <f t="shared" si="582"/>
        <v>-0.01195240908</v>
      </c>
      <c r="AI573" s="34">
        <f t="shared" si="11"/>
        <v>0.7246947361</v>
      </c>
      <c r="AJ573" s="35">
        <f t="shared" si="12"/>
        <v>0.7307692308</v>
      </c>
      <c r="AK573" s="36">
        <f t="shared" si="13"/>
        <v>0.006074494683</v>
      </c>
      <c r="AL573" s="37">
        <f t="shared" si="14"/>
        <v>57</v>
      </c>
      <c r="AM573" s="37">
        <f t="shared" si="15"/>
        <v>57</v>
      </c>
      <c r="AN573" s="37">
        <f t="shared" si="16"/>
        <v>0</v>
      </c>
    </row>
    <row r="574">
      <c r="A574" s="15">
        <f t="shared" si="17"/>
        <v>568</v>
      </c>
      <c r="B574" s="15">
        <v>6.0</v>
      </c>
      <c r="C574" s="15" t="s">
        <v>615</v>
      </c>
      <c r="D574" s="16">
        <v>898.0</v>
      </c>
      <c r="E574" s="17">
        <v>6.0</v>
      </c>
      <c r="F574" s="17">
        <v>5.0</v>
      </c>
      <c r="G574" s="17">
        <v>20.0</v>
      </c>
      <c r="H574" s="18">
        <v>3.0</v>
      </c>
      <c r="I574" s="18">
        <v>6.0</v>
      </c>
      <c r="J574" s="18">
        <v>18.0</v>
      </c>
      <c r="K574" s="19">
        <v>31.0</v>
      </c>
      <c r="L574" s="19">
        <v>47.0</v>
      </c>
      <c r="M574" s="19">
        <v>49.0</v>
      </c>
      <c r="N574" s="20">
        <v>4.0</v>
      </c>
      <c r="O574" s="20">
        <v>1.0</v>
      </c>
      <c r="P574" s="20">
        <v>22.0</v>
      </c>
      <c r="Q574" s="29">
        <f t="shared" si="2"/>
        <v>187</v>
      </c>
      <c r="R574" s="30">
        <f t="shared" si="3"/>
        <v>78</v>
      </c>
      <c r="S574" s="30">
        <f t="shared" si="4"/>
        <v>38</v>
      </c>
      <c r="T574" s="30">
        <f t="shared" si="5"/>
        <v>49</v>
      </c>
      <c r="U574" s="30">
        <f t="shared" si="6"/>
        <v>22</v>
      </c>
      <c r="V574" s="31">
        <f t="shared" si="7"/>
        <v>0.5632183908</v>
      </c>
      <c r="W574" s="32">
        <f t="shared" si="8"/>
        <v>0.0868596882</v>
      </c>
      <c r="X574" s="33">
        <f t="shared" si="9"/>
        <v>0.02449888641</v>
      </c>
      <c r="Y574" s="34">
        <f t="shared" ref="Y574:AH574" si="583">Y$2*POWER($V574,Y$3)*POWER($W574,Y$4)*POWER($X574,Y$5)</f>
        <v>0.1283647541</v>
      </c>
      <c r="Z574" s="34">
        <f t="shared" si="583"/>
        <v>-0.08078160859</v>
      </c>
      <c r="AA574" s="34">
        <f t="shared" si="583"/>
        <v>0.3927472839</v>
      </c>
      <c r="AB574" s="34">
        <f t="shared" si="583"/>
        <v>0.4539775786</v>
      </c>
      <c r="AC574" s="34">
        <f t="shared" si="583"/>
        <v>0.01261108684</v>
      </c>
      <c r="AD574" s="34">
        <f t="shared" si="583"/>
        <v>0.000156007473</v>
      </c>
      <c r="AE574" s="34">
        <f t="shared" si="583"/>
        <v>-0.0730580374</v>
      </c>
      <c r="AF574" s="34">
        <f t="shared" si="583"/>
        <v>-0.02916697769</v>
      </c>
      <c r="AG574" s="34">
        <f t="shared" si="583"/>
        <v>-0.1244857823</v>
      </c>
      <c r="AH574" s="34">
        <f t="shared" si="583"/>
        <v>-0.007313817354</v>
      </c>
      <c r="AI574" s="34">
        <f t="shared" si="11"/>
        <v>0.6730504875</v>
      </c>
      <c r="AJ574" s="35">
        <f t="shared" si="12"/>
        <v>0.679144385</v>
      </c>
      <c r="AK574" s="36">
        <f t="shared" si="13"/>
        <v>0.006093897483</v>
      </c>
      <c r="AL574" s="37">
        <f t="shared" si="14"/>
        <v>126</v>
      </c>
      <c r="AM574" s="37">
        <f t="shared" si="15"/>
        <v>127</v>
      </c>
      <c r="AN574" s="37">
        <f t="shared" si="16"/>
        <v>1</v>
      </c>
    </row>
    <row r="575">
      <c r="A575" s="15">
        <f t="shared" si="17"/>
        <v>569</v>
      </c>
      <c r="B575" s="15">
        <v>8.0</v>
      </c>
      <c r="C575" s="15" t="s">
        <v>616</v>
      </c>
      <c r="D575" s="16">
        <v>547.0</v>
      </c>
      <c r="E575" s="17">
        <v>11.0</v>
      </c>
      <c r="F575" s="17">
        <v>1.0</v>
      </c>
      <c r="G575" s="17">
        <v>13.0</v>
      </c>
      <c r="H575" s="18">
        <v>5.0</v>
      </c>
      <c r="I575" s="18">
        <v>1.0</v>
      </c>
      <c r="J575" s="18">
        <v>13.0</v>
      </c>
      <c r="K575" s="19">
        <v>10.0</v>
      </c>
      <c r="L575" s="19">
        <v>4.0</v>
      </c>
      <c r="M575" s="19">
        <v>19.0</v>
      </c>
      <c r="N575" s="20">
        <v>8.0</v>
      </c>
      <c r="O575" s="20">
        <v>4.0</v>
      </c>
      <c r="P575" s="20">
        <v>25.0</v>
      </c>
      <c r="Q575" s="29">
        <f t="shared" si="2"/>
        <v>84</v>
      </c>
      <c r="R575" s="30">
        <f t="shared" si="3"/>
        <v>14</v>
      </c>
      <c r="S575" s="30">
        <f t="shared" si="4"/>
        <v>26</v>
      </c>
      <c r="T575" s="30">
        <f t="shared" si="5"/>
        <v>19</v>
      </c>
      <c r="U575" s="30">
        <f t="shared" si="6"/>
        <v>25</v>
      </c>
      <c r="V575" s="31">
        <f t="shared" si="7"/>
        <v>0.4222222222</v>
      </c>
      <c r="W575" s="32">
        <f t="shared" si="8"/>
        <v>0.02559414991</v>
      </c>
      <c r="X575" s="33">
        <f t="shared" si="9"/>
        <v>0.04570383912</v>
      </c>
      <c r="Y575" s="34">
        <f t="shared" ref="Y575:AH575" si="584">Y$2*POWER($V575,Y$3)*POWER($W575,Y$4)*POWER($X575,Y$5)</f>
        <v>0.1283647541</v>
      </c>
      <c r="Z575" s="34">
        <f t="shared" si="584"/>
        <v>-0.1507019372</v>
      </c>
      <c r="AA575" s="34">
        <f t="shared" si="584"/>
        <v>0.1157272501</v>
      </c>
      <c r="AB575" s="34">
        <f t="shared" si="584"/>
        <v>0.3403287698</v>
      </c>
      <c r="AC575" s="34">
        <f t="shared" si="584"/>
        <v>0.04388996078</v>
      </c>
      <c r="AD575" s="34">
        <f t="shared" si="584"/>
        <v>0.00008575790908</v>
      </c>
      <c r="AE575" s="34">
        <f t="shared" si="584"/>
        <v>-0.00634326548</v>
      </c>
      <c r="AF575" s="34">
        <f t="shared" si="584"/>
        <v>-0.04079078164</v>
      </c>
      <c r="AG575" s="34">
        <f t="shared" si="584"/>
        <v>-0.02749833864</v>
      </c>
      <c r="AH575" s="34">
        <f t="shared" si="584"/>
        <v>-0.004110291568</v>
      </c>
      <c r="AI575" s="34">
        <f t="shared" si="11"/>
        <v>0.3989518781</v>
      </c>
      <c r="AJ575" s="35">
        <f t="shared" si="12"/>
        <v>0.3928571429</v>
      </c>
      <c r="AK575" s="36">
        <f t="shared" si="13"/>
        <v>0.006094735258</v>
      </c>
      <c r="AL575" s="37">
        <f t="shared" si="14"/>
        <v>33</v>
      </c>
      <c r="AM575" s="37">
        <f t="shared" si="15"/>
        <v>33</v>
      </c>
      <c r="AN575" s="37">
        <f t="shared" si="16"/>
        <v>0</v>
      </c>
    </row>
    <row r="576">
      <c r="A576" s="15">
        <f t="shared" si="17"/>
        <v>570</v>
      </c>
      <c r="B576" s="15">
        <v>3.0</v>
      </c>
      <c r="C576" s="15" t="s">
        <v>617</v>
      </c>
      <c r="D576" s="16">
        <v>836.0</v>
      </c>
      <c r="E576" s="17">
        <v>5.0</v>
      </c>
      <c r="F576" s="17">
        <v>1.0</v>
      </c>
      <c r="G576" s="17">
        <v>35.0</v>
      </c>
      <c r="H576" s="18">
        <v>1.0</v>
      </c>
      <c r="I576" s="18">
        <v>1.0</v>
      </c>
      <c r="J576" s="18">
        <v>26.0</v>
      </c>
      <c r="K576" s="19">
        <v>8.0</v>
      </c>
      <c r="L576" s="19">
        <v>25.0</v>
      </c>
      <c r="M576" s="19">
        <v>71.0</v>
      </c>
      <c r="N576" s="20">
        <v>2.0</v>
      </c>
      <c r="O576" s="20">
        <v>2.0</v>
      </c>
      <c r="P576" s="20">
        <v>39.0</v>
      </c>
      <c r="Q576" s="29">
        <f t="shared" si="2"/>
        <v>204</v>
      </c>
      <c r="R576" s="30">
        <f t="shared" si="3"/>
        <v>33</v>
      </c>
      <c r="S576" s="30">
        <f t="shared" si="4"/>
        <v>61</v>
      </c>
      <c r="T576" s="30">
        <f t="shared" si="5"/>
        <v>71</v>
      </c>
      <c r="U576" s="30">
        <f t="shared" si="6"/>
        <v>39</v>
      </c>
      <c r="V576" s="31">
        <f t="shared" si="7"/>
        <v>0.5378787879</v>
      </c>
      <c r="W576" s="32">
        <f t="shared" si="8"/>
        <v>0.03947368421</v>
      </c>
      <c r="X576" s="33">
        <f t="shared" si="9"/>
        <v>0.0466507177</v>
      </c>
      <c r="Y576" s="34">
        <f t="shared" ref="Y576:AH576" si="585">Y$2*POWER($V576,Y$3)*POWER($W576,Y$4)*POWER($X576,Y$5)</f>
        <v>0.1283647541</v>
      </c>
      <c r="Z576" s="34">
        <f t="shared" si="585"/>
        <v>-0.1538241353</v>
      </c>
      <c r="AA576" s="34">
        <f t="shared" si="585"/>
        <v>0.1784853547</v>
      </c>
      <c r="AB576" s="34">
        <f t="shared" si="585"/>
        <v>0.4335527988</v>
      </c>
      <c r="AC576" s="34">
        <f t="shared" si="585"/>
        <v>0.04572739775</v>
      </c>
      <c r="AD576" s="34">
        <f t="shared" si="585"/>
        <v>0.0001350040459</v>
      </c>
      <c r="AE576" s="34">
        <f t="shared" si="585"/>
        <v>-0.01508852526</v>
      </c>
      <c r="AF576" s="34">
        <f t="shared" si="585"/>
        <v>-0.0530409147</v>
      </c>
      <c r="AG576" s="34">
        <f t="shared" si="585"/>
        <v>-0.0540277323</v>
      </c>
      <c r="AH576" s="34">
        <f t="shared" si="585"/>
        <v>-0.006670513859</v>
      </c>
      <c r="AI576" s="34">
        <f t="shared" si="11"/>
        <v>0.503613488</v>
      </c>
      <c r="AJ576" s="35">
        <f t="shared" si="12"/>
        <v>0.5098039216</v>
      </c>
      <c r="AK576" s="36">
        <f t="shared" si="13"/>
        <v>0.006190433521</v>
      </c>
      <c r="AL576" s="37">
        <f t="shared" si="14"/>
        <v>103</v>
      </c>
      <c r="AM576" s="37">
        <f t="shared" si="15"/>
        <v>104</v>
      </c>
      <c r="AN576" s="37">
        <f t="shared" si="16"/>
        <v>1</v>
      </c>
    </row>
    <row r="577">
      <c r="A577" s="15">
        <f t="shared" si="17"/>
        <v>571</v>
      </c>
      <c r="B577" s="15">
        <v>4.0</v>
      </c>
      <c r="C577" s="15" t="s">
        <v>618</v>
      </c>
      <c r="D577" s="16">
        <v>627.0</v>
      </c>
      <c r="E577" s="17">
        <v>9.0</v>
      </c>
      <c r="F577" s="17">
        <v>6.0</v>
      </c>
      <c r="G577" s="17">
        <v>17.0</v>
      </c>
      <c r="H577" s="18">
        <v>2.0</v>
      </c>
      <c r="I577" s="18">
        <v>0.0</v>
      </c>
      <c r="J577" s="18">
        <v>12.0</v>
      </c>
      <c r="K577" s="19">
        <v>10.0</v>
      </c>
      <c r="L577" s="19">
        <v>7.0</v>
      </c>
      <c r="M577" s="19">
        <v>34.0</v>
      </c>
      <c r="N577" s="20">
        <v>17.0</v>
      </c>
      <c r="O577" s="20">
        <v>5.0</v>
      </c>
      <c r="P577" s="20">
        <v>27.0</v>
      </c>
      <c r="Q577" s="29">
        <f t="shared" si="2"/>
        <v>107</v>
      </c>
      <c r="R577" s="30">
        <f t="shared" si="3"/>
        <v>17</v>
      </c>
      <c r="S577" s="30">
        <f t="shared" si="4"/>
        <v>29</v>
      </c>
      <c r="T577" s="30">
        <f t="shared" si="5"/>
        <v>34</v>
      </c>
      <c r="U577" s="30">
        <f t="shared" si="6"/>
        <v>27</v>
      </c>
      <c r="V577" s="31">
        <f t="shared" si="7"/>
        <v>0.5396825397</v>
      </c>
      <c r="W577" s="32">
        <f t="shared" si="8"/>
        <v>0.02711323764</v>
      </c>
      <c r="X577" s="33">
        <f t="shared" si="9"/>
        <v>0.04306220096</v>
      </c>
      <c r="Y577" s="34">
        <f t="shared" ref="Y577:AH577" si="586">Y$2*POWER($V577,Y$3)*POWER($W577,Y$4)*POWER($X577,Y$5)</f>
        <v>0.1283647541</v>
      </c>
      <c r="Z577" s="34">
        <f t="shared" si="586"/>
        <v>-0.1419915095</v>
      </c>
      <c r="AA577" s="34">
        <f t="shared" si="586"/>
        <v>0.1225960012</v>
      </c>
      <c r="AB577" s="34">
        <f t="shared" si="586"/>
        <v>0.4350066982</v>
      </c>
      <c r="AC577" s="34">
        <f t="shared" si="586"/>
        <v>0.0389629898</v>
      </c>
      <c r="AD577" s="34">
        <f t="shared" si="586"/>
        <v>0.00008559697084</v>
      </c>
      <c r="AE577" s="34">
        <f t="shared" si="586"/>
        <v>-0.007118594101</v>
      </c>
      <c r="AF577" s="34">
        <f t="shared" si="586"/>
        <v>-0.04912503228</v>
      </c>
      <c r="AG577" s="34">
        <f t="shared" si="586"/>
        <v>-0.03723440408</v>
      </c>
      <c r="AH577" s="34">
        <f t="shared" si="586"/>
        <v>-0.006715327397</v>
      </c>
      <c r="AI577" s="34">
        <f t="shared" si="11"/>
        <v>0.482831173</v>
      </c>
      <c r="AJ577" s="35">
        <f t="shared" si="12"/>
        <v>0.476635514</v>
      </c>
      <c r="AK577" s="36">
        <f t="shared" si="13"/>
        <v>0.006195658952</v>
      </c>
      <c r="AL577" s="37">
        <f t="shared" si="14"/>
        <v>51</v>
      </c>
      <c r="AM577" s="37">
        <f t="shared" si="15"/>
        <v>51</v>
      </c>
      <c r="AN577" s="37">
        <f t="shared" si="16"/>
        <v>0</v>
      </c>
    </row>
    <row r="578">
      <c r="A578" s="15">
        <f t="shared" si="17"/>
        <v>572</v>
      </c>
      <c r="B578" s="15">
        <v>11.0</v>
      </c>
      <c r="C578" s="15" t="s">
        <v>619</v>
      </c>
      <c r="D578" s="16">
        <v>669.0</v>
      </c>
      <c r="E578" s="17">
        <v>0.0</v>
      </c>
      <c r="F578" s="17">
        <v>0.0</v>
      </c>
      <c r="G578" s="17">
        <v>5.0</v>
      </c>
      <c r="H578" s="18">
        <v>1.0</v>
      </c>
      <c r="I578" s="18">
        <v>1.0</v>
      </c>
      <c r="J578" s="18">
        <v>6.0</v>
      </c>
      <c r="K578" s="19">
        <v>12.0</v>
      </c>
      <c r="L578" s="19">
        <v>19.0</v>
      </c>
      <c r="M578" s="19">
        <v>33.0</v>
      </c>
      <c r="N578" s="20">
        <v>2.0</v>
      </c>
      <c r="O578" s="20">
        <v>2.0</v>
      </c>
      <c r="P578" s="20">
        <v>8.0</v>
      </c>
      <c r="Q578" s="29">
        <f t="shared" si="2"/>
        <v>83</v>
      </c>
      <c r="R578" s="30">
        <f t="shared" si="3"/>
        <v>31</v>
      </c>
      <c r="S578" s="30">
        <f t="shared" si="4"/>
        <v>11</v>
      </c>
      <c r="T578" s="30">
        <f t="shared" si="5"/>
        <v>33</v>
      </c>
      <c r="U578" s="30">
        <f t="shared" si="6"/>
        <v>8</v>
      </c>
      <c r="V578" s="31">
        <f t="shared" si="7"/>
        <v>0.75</v>
      </c>
      <c r="W578" s="32">
        <f t="shared" si="8"/>
        <v>0.04633781764</v>
      </c>
      <c r="X578" s="33">
        <f t="shared" si="9"/>
        <v>0.01195814649</v>
      </c>
      <c r="Y578" s="34">
        <f t="shared" ref="Y578:AH578" si="587">Y$2*POWER($V578,Y$3)*POWER($W578,Y$4)*POWER($X578,Y$5)</f>
        <v>0.1283647541</v>
      </c>
      <c r="Z578" s="34">
        <f t="shared" si="587"/>
        <v>-0.03943029461</v>
      </c>
      <c r="AA578" s="34">
        <f t="shared" si="587"/>
        <v>0.2095224194</v>
      </c>
      <c r="AB578" s="34">
        <f t="shared" si="587"/>
        <v>0.6045313674</v>
      </c>
      <c r="AC578" s="34">
        <f t="shared" si="587"/>
        <v>0.003004606252</v>
      </c>
      <c r="AD578" s="34">
        <f t="shared" si="587"/>
        <v>0.00004062377118</v>
      </c>
      <c r="AE578" s="34">
        <f t="shared" si="587"/>
        <v>-0.02079230425</v>
      </c>
      <c r="AF578" s="34">
        <f t="shared" si="587"/>
        <v>-0.01895803804</v>
      </c>
      <c r="AG578" s="34">
        <f t="shared" si="587"/>
        <v>-0.08843445401</v>
      </c>
      <c r="AH578" s="34">
        <f t="shared" si="587"/>
        <v>-0.01296919388</v>
      </c>
      <c r="AI578" s="34">
        <f t="shared" si="11"/>
        <v>0.7648794861</v>
      </c>
      <c r="AJ578" s="35">
        <f t="shared" si="12"/>
        <v>0.7710843373</v>
      </c>
      <c r="AK578" s="36">
        <f t="shared" si="13"/>
        <v>0.006204851235</v>
      </c>
      <c r="AL578" s="37">
        <f t="shared" si="14"/>
        <v>64</v>
      </c>
      <c r="AM578" s="37">
        <f t="shared" si="15"/>
        <v>64</v>
      </c>
      <c r="AN578" s="37">
        <f t="shared" si="16"/>
        <v>0</v>
      </c>
    </row>
    <row r="579">
      <c r="A579" s="15">
        <f t="shared" si="17"/>
        <v>573</v>
      </c>
      <c r="B579" s="15">
        <v>6.0</v>
      </c>
      <c r="C579" s="15" t="s">
        <v>620</v>
      </c>
      <c r="D579" s="16">
        <v>722.0</v>
      </c>
      <c r="E579" s="17">
        <v>7.0</v>
      </c>
      <c r="F579" s="17">
        <v>4.0</v>
      </c>
      <c r="G579" s="17">
        <v>21.0</v>
      </c>
      <c r="H579" s="18">
        <v>0.0</v>
      </c>
      <c r="I579" s="18">
        <v>1.0</v>
      </c>
      <c r="J579" s="18">
        <v>10.0</v>
      </c>
      <c r="K579" s="19">
        <v>22.0</v>
      </c>
      <c r="L579" s="19">
        <v>28.0</v>
      </c>
      <c r="M579" s="19">
        <v>61.0</v>
      </c>
      <c r="N579" s="20">
        <v>6.0</v>
      </c>
      <c r="O579" s="20">
        <v>1.0</v>
      </c>
      <c r="P579" s="20">
        <v>16.0</v>
      </c>
      <c r="Q579" s="29">
        <f t="shared" si="2"/>
        <v>158</v>
      </c>
      <c r="R579" s="30">
        <f t="shared" si="3"/>
        <v>50</v>
      </c>
      <c r="S579" s="30">
        <f t="shared" si="4"/>
        <v>31</v>
      </c>
      <c r="T579" s="30">
        <f t="shared" si="5"/>
        <v>61</v>
      </c>
      <c r="U579" s="30">
        <f t="shared" si="6"/>
        <v>16</v>
      </c>
      <c r="V579" s="31">
        <f t="shared" si="7"/>
        <v>0.6630434783</v>
      </c>
      <c r="W579" s="32">
        <f t="shared" si="8"/>
        <v>0.06925207756</v>
      </c>
      <c r="X579" s="33">
        <f t="shared" si="9"/>
        <v>0.02216066482</v>
      </c>
      <c r="Y579" s="34">
        <f t="shared" ref="Y579:AH579" si="588">Y$2*POWER($V579,Y$3)*POWER($W579,Y$4)*POWER($X579,Y$5)</f>
        <v>0.1283647541</v>
      </c>
      <c r="Z579" s="34">
        <f t="shared" si="588"/>
        <v>-0.07307165401</v>
      </c>
      <c r="AA579" s="34">
        <f t="shared" si="588"/>
        <v>0.3131322012</v>
      </c>
      <c r="AB579" s="34">
        <f t="shared" si="588"/>
        <v>0.5344407741</v>
      </c>
      <c r="AC579" s="34">
        <f t="shared" si="588"/>
        <v>0.01031870979</v>
      </c>
      <c r="AD579" s="34">
        <f t="shared" si="588"/>
        <v>0.0001125113625</v>
      </c>
      <c r="AE579" s="34">
        <f t="shared" si="588"/>
        <v>-0.04644052095</v>
      </c>
      <c r="AF579" s="34">
        <f t="shared" si="588"/>
        <v>-0.0310593992</v>
      </c>
      <c r="AG579" s="34">
        <f t="shared" si="588"/>
        <v>-0.1168421323</v>
      </c>
      <c r="AH579" s="34">
        <f t="shared" si="588"/>
        <v>-0.01013618366</v>
      </c>
      <c r="AI579" s="34">
        <f t="shared" si="11"/>
        <v>0.7088190605</v>
      </c>
      <c r="AJ579" s="35">
        <f t="shared" si="12"/>
        <v>0.7025316456</v>
      </c>
      <c r="AK579" s="36">
        <f t="shared" si="13"/>
        <v>0.006287414941</v>
      </c>
      <c r="AL579" s="37">
        <f t="shared" si="14"/>
        <v>111</v>
      </c>
      <c r="AM579" s="37">
        <f t="shared" si="15"/>
        <v>111</v>
      </c>
      <c r="AN579" s="37">
        <f t="shared" si="16"/>
        <v>0</v>
      </c>
    </row>
    <row r="580">
      <c r="A580" s="15">
        <f t="shared" si="17"/>
        <v>574</v>
      </c>
      <c r="B580" s="15">
        <v>3.0</v>
      </c>
      <c r="C580" s="15" t="s">
        <v>621</v>
      </c>
      <c r="D580" s="16">
        <v>558.0</v>
      </c>
      <c r="E580" s="17">
        <v>2.0</v>
      </c>
      <c r="F580" s="17">
        <v>0.0</v>
      </c>
      <c r="G580" s="17">
        <v>13.0</v>
      </c>
      <c r="H580" s="18">
        <v>2.0</v>
      </c>
      <c r="I580" s="18">
        <v>2.0</v>
      </c>
      <c r="J580" s="18">
        <v>15.0</v>
      </c>
      <c r="K580" s="19">
        <v>8.0</v>
      </c>
      <c r="L580" s="19">
        <v>5.0</v>
      </c>
      <c r="M580" s="19">
        <v>25.0</v>
      </c>
      <c r="N580" s="20">
        <v>0.0</v>
      </c>
      <c r="O580" s="20">
        <v>1.0</v>
      </c>
      <c r="P580" s="20">
        <v>16.0</v>
      </c>
      <c r="Q580" s="29">
        <f t="shared" si="2"/>
        <v>82</v>
      </c>
      <c r="R580" s="30">
        <f t="shared" si="3"/>
        <v>13</v>
      </c>
      <c r="S580" s="30">
        <f t="shared" si="4"/>
        <v>28</v>
      </c>
      <c r="T580" s="30">
        <f t="shared" si="5"/>
        <v>25</v>
      </c>
      <c r="U580" s="30">
        <f t="shared" si="6"/>
        <v>16</v>
      </c>
      <c r="V580" s="31">
        <f t="shared" si="7"/>
        <v>0.4716981132</v>
      </c>
      <c r="W580" s="32">
        <f t="shared" si="8"/>
        <v>0.02329749104</v>
      </c>
      <c r="X580" s="33">
        <f t="shared" si="9"/>
        <v>0.02867383513</v>
      </c>
      <c r="Y580" s="34">
        <f t="shared" ref="Y580:AH580" si="589">Y$2*POWER($V580,Y$3)*POWER($W580,Y$4)*POWER($X580,Y$5)</f>
        <v>0.1283647541</v>
      </c>
      <c r="Z580" s="34">
        <f t="shared" si="589"/>
        <v>-0.09454791074</v>
      </c>
      <c r="AA580" s="34">
        <f t="shared" si="589"/>
        <v>0.1053426108</v>
      </c>
      <c r="AB580" s="34">
        <f t="shared" si="589"/>
        <v>0.3802084072</v>
      </c>
      <c r="AC580" s="34">
        <f t="shared" si="589"/>
        <v>0.01727553061</v>
      </c>
      <c r="AD580" s="34">
        <f t="shared" si="589"/>
        <v>0.00004897514484</v>
      </c>
      <c r="AE580" s="34">
        <f t="shared" si="589"/>
        <v>-0.005255932463</v>
      </c>
      <c r="AF580" s="34">
        <f t="shared" si="589"/>
        <v>-0.02859026499</v>
      </c>
      <c r="AG580" s="34">
        <f t="shared" si="589"/>
        <v>-0.02796391361</v>
      </c>
      <c r="AH580" s="34">
        <f t="shared" si="589"/>
        <v>-0.005130016169</v>
      </c>
      <c r="AI580" s="34">
        <f t="shared" si="11"/>
        <v>0.4697522398</v>
      </c>
      <c r="AJ580" s="35">
        <f t="shared" si="12"/>
        <v>0.4634146341</v>
      </c>
      <c r="AK580" s="36">
        <f t="shared" si="13"/>
        <v>0.006337605695</v>
      </c>
      <c r="AL580" s="37">
        <f t="shared" si="14"/>
        <v>38</v>
      </c>
      <c r="AM580" s="37">
        <f t="shared" si="15"/>
        <v>38</v>
      </c>
      <c r="AN580" s="37">
        <f t="shared" si="16"/>
        <v>0</v>
      </c>
    </row>
    <row r="581">
      <c r="A581" s="15">
        <f t="shared" si="17"/>
        <v>575</v>
      </c>
      <c r="B581" s="15">
        <v>6.0</v>
      </c>
      <c r="C581" s="15" t="s">
        <v>622</v>
      </c>
      <c r="D581" s="16">
        <v>425.0</v>
      </c>
      <c r="E581" s="17">
        <v>0.0</v>
      </c>
      <c r="F581" s="17">
        <v>3.0</v>
      </c>
      <c r="G581" s="17">
        <v>7.0</v>
      </c>
      <c r="H581" s="18">
        <v>3.0</v>
      </c>
      <c r="I581" s="18">
        <v>0.0</v>
      </c>
      <c r="J581" s="18">
        <v>10.0</v>
      </c>
      <c r="K581" s="19">
        <v>6.0</v>
      </c>
      <c r="L581" s="19">
        <v>10.0</v>
      </c>
      <c r="M581" s="19">
        <v>21.0</v>
      </c>
      <c r="N581" s="20">
        <v>3.0</v>
      </c>
      <c r="O581" s="20">
        <v>0.0</v>
      </c>
      <c r="P581" s="20">
        <v>5.0</v>
      </c>
      <c r="Q581" s="29">
        <f t="shared" si="2"/>
        <v>59</v>
      </c>
      <c r="R581" s="30">
        <f t="shared" si="3"/>
        <v>16</v>
      </c>
      <c r="S581" s="30">
        <f t="shared" si="4"/>
        <v>17</v>
      </c>
      <c r="T581" s="30">
        <f t="shared" si="5"/>
        <v>21</v>
      </c>
      <c r="U581" s="30">
        <f t="shared" si="6"/>
        <v>5</v>
      </c>
      <c r="V581" s="31">
        <f t="shared" si="7"/>
        <v>0.5526315789</v>
      </c>
      <c r="W581" s="32">
        <f t="shared" si="8"/>
        <v>0.03764705882</v>
      </c>
      <c r="X581" s="33">
        <f t="shared" si="9"/>
        <v>0.01176470588</v>
      </c>
      <c r="Y581" s="34">
        <f t="shared" ref="Y581:AH581" si="590">Y$2*POWER($V581,Y$3)*POWER($W581,Y$4)*POWER($X581,Y$5)</f>
        <v>0.1283647541</v>
      </c>
      <c r="Z581" s="34">
        <f t="shared" si="590"/>
        <v>-0.03879245161</v>
      </c>
      <c r="AA581" s="34">
        <f t="shared" si="590"/>
        <v>0.1702260324</v>
      </c>
      <c r="AB581" s="34">
        <f t="shared" si="590"/>
        <v>0.4454441655</v>
      </c>
      <c r="AC581" s="34">
        <f t="shared" si="590"/>
        <v>0.002908184642</v>
      </c>
      <c r="AD581" s="34">
        <f t="shared" si="590"/>
        <v>0.00003247079478</v>
      </c>
      <c r="AE581" s="34">
        <f t="shared" si="590"/>
        <v>-0.01372440655</v>
      </c>
      <c r="AF581" s="34">
        <f t="shared" si="590"/>
        <v>-0.01374311024</v>
      </c>
      <c r="AG581" s="34">
        <f t="shared" si="590"/>
        <v>-0.05294091098</v>
      </c>
      <c r="AH581" s="34">
        <f t="shared" si="590"/>
        <v>-0.007041445983</v>
      </c>
      <c r="AI581" s="34">
        <f t="shared" si="11"/>
        <v>0.620733282</v>
      </c>
      <c r="AJ581" s="35">
        <f t="shared" si="12"/>
        <v>0.6271186441</v>
      </c>
      <c r="AK581" s="36">
        <f t="shared" si="13"/>
        <v>0.006385362029</v>
      </c>
      <c r="AL581" s="37">
        <f t="shared" si="14"/>
        <v>37</v>
      </c>
      <c r="AM581" s="37">
        <f t="shared" si="15"/>
        <v>37</v>
      </c>
      <c r="AN581" s="37">
        <f t="shared" si="16"/>
        <v>0</v>
      </c>
    </row>
    <row r="582">
      <c r="A582" s="15">
        <f t="shared" si="17"/>
        <v>576</v>
      </c>
      <c r="B582" s="15">
        <v>6.0</v>
      </c>
      <c r="C582" s="15" t="s">
        <v>623</v>
      </c>
      <c r="D582" s="16">
        <v>965.0</v>
      </c>
      <c r="E582" s="17">
        <v>8.0</v>
      </c>
      <c r="F582" s="17">
        <v>14.0</v>
      </c>
      <c r="G582" s="17">
        <v>55.0</v>
      </c>
      <c r="H582" s="18">
        <v>7.0</v>
      </c>
      <c r="I582" s="18">
        <v>5.0</v>
      </c>
      <c r="J582" s="18">
        <v>36.0</v>
      </c>
      <c r="K582" s="19">
        <v>7.0</v>
      </c>
      <c r="L582" s="19">
        <v>44.0</v>
      </c>
      <c r="M582" s="19">
        <v>99.0</v>
      </c>
      <c r="N582" s="20">
        <v>1.0</v>
      </c>
      <c r="O582" s="20">
        <v>2.0</v>
      </c>
      <c r="P582" s="20">
        <v>60.0</v>
      </c>
      <c r="Q582" s="29">
        <f t="shared" si="2"/>
        <v>301</v>
      </c>
      <c r="R582" s="30">
        <f t="shared" si="3"/>
        <v>51</v>
      </c>
      <c r="S582" s="30">
        <f t="shared" si="4"/>
        <v>91</v>
      </c>
      <c r="T582" s="30">
        <f t="shared" si="5"/>
        <v>99</v>
      </c>
      <c r="U582" s="30">
        <f t="shared" si="6"/>
        <v>60</v>
      </c>
      <c r="V582" s="31">
        <f t="shared" si="7"/>
        <v>0.5210526316</v>
      </c>
      <c r="W582" s="32">
        <f t="shared" si="8"/>
        <v>0.05284974093</v>
      </c>
      <c r="X582" s="33">
        <f t="shared" si="9"/>
        <v>0.0621761658</v>
      </c>
      <c r="Y582" s="34">
        <f t="shared" ref="Y582:AH582" si="591">Y$2*POWER($V582,Y$3)*POWER($W582,Y$4)*POWER($X582,Y$5)</f>
        <v>0.1283647541</v>
      </c>
      <c r="Z582" s="34">
        <f t="shared" si="591"/>
        <v>-0.2050171018</v>
      </c>
      <c r="AA582" s="34">
        <f t="shared" si="591"/>
        <v>0.2389669205</v>
      </c>
      <c r="AB582" s="34">
        <f t="shared" si="591"/>
        <v>0.4199902131</v>
      </c>
      <c r="AC582" s="34">
        <f t="shared" si="591"/>
        <v>0.08122836322</v>
      </c>
      <c r="AD582" s="34">
        <f t="shared" si="591"/>
        <v>0.0002409059862</v>
      </c>
      <c r="AE582" s="34">
        <f t="shared" si="591"/>
        <v>-0.02704688128</v>
      </c>
      <c r="AF582" s="34">
        <f t="shared" si="591"/>
        <v>-0.06848158264</v>
      </c>
      <c r="AG582" s="34">
        <f t="shared" si="591"/>
        <v>-0.07007274259</v>
      </c>
      <c r="AH582" s="34">
        <f t="shared" si="591"/>
        <v>-0.006259701776</v>
      </c>
      <c r="AI582" s="34">
        <f t="shared" si="11"/>
        <v>0.4919131469</v>
      </c>
      <c r="AJ582" s="35">
        <f t="shared" si="12"/>
        <v>0.4983388704</v>
      </c>
      <c r="AK582" s="36">
        <f t="shared" si="13"/>
        <v>0.006425723555</v>
      </c>
      <c r="AL582" s="37">
        <f t="shared" si="14"/>
        <v>149</v>
      </c>
      <c r="AM582" s="37">
        <f t="shared" si="15"/>
        <v>150</v>
      </c>
      <c r="AN582" s="37">
        <f t="shared" si="16"/>
        <v>1</v>
      </c>
    </row>
    <row r="583">
      <c r="A583" s="15">
        <f t="shared" si="17"/>
        <v>577</v>
      </c>
      <c r="B583" s="15">
        <v>6.0</v>
      </c>
      <c r="C583" s="15" t="s">
        <v>624</v>
      </c>
      <c r="D583" s="16">
        <v>692.0</v>
      </c>
      <c r="E583" s="17">
        <v>7.0</v>
      </c>
      <c r="F583" s="17">
        <v>1.0</v>
      </c>
      <c r="G583" s="17">
        <v>21.0</v>
      </c>
      <c r="H583" s="18">
        <v>1.0</v>
      </c>
      <c r="I583" s="18">
        <v>4.0</v>
      </c>
      <c r="J583" s="18">
        <v>29.0</v>
      </c>
      <c r="K583" s="19">
        <v>22.0</v>
      </c>
      <c r="L583" s="19">
        <v>20.0</v>
      </c>
      <c r="M583" s="19">
        <v>58.0</v>
      </c>
      <c r="N583" s="20">
        <v>8.0</v>
      </c>
      <c r="O583" s="20">
        <v>2.0</v>
      </c>
      <c r="P583" s="20">
        <v>25.0</v>
      </c>
      <c r="Q583" s="29">
        <f t="shared" si="2"/>
        <v>175</v>
      </c>
      <c r="R583" s="30">
        <f t="shared" si="3"/>
        <v>42</v>
      </c>
      <c r="S583" s="30">
        <f t="shared" si="4"/>
        <v>50</v>
      </c>
      <c r="T583" s="30">
        <f t="shared" si="5"/>
        <v>58</v>
      </c>
      <c r="U583" s="30">
        <f t="shared" si="6"/>
        <v>25</v>
      </c>
      <c r="V583" s="31">
        <f t="shared" si="7"/>
        <v>0.537037037</v>
      </c>
      <c r="W583" s="32">
        <f t="shared" si="8"/>
        <v>0.06069364162</v>
      </c>
      <c r="X583" s="33">
        <f t="shared" si="9"/>
        <v>0.03612716763</v>
      </c>
      <c r="Y583" s="34">
        <f t="shared" ref="Y583:AH583" si="592">Y$2*POWER($V583,Y$3)*POWER($W583,Y$4)*POWER($X583,Y$5)</f>
        <v>0.1283647541</v>
      </c>
      <c r="Z583" s="34">
        <f t="shared" si="592"/>
        <v>-0.1191242192</v>
      </c>
      <c r="AA583" s="34">
        <f t="shared" si="592"/>
        <v>0.2744341292</v>
      </c>
      <c r="AB583" s="34">
        <f t="shared" si="592"/>
        <v>0.4328743125</v>
      </c>
      <c r="AC583" s="34">
        <f t="shared" si="592"/>
        <v>0.02742380149</v>
      </c>
      <c r="AD583" s="34">
        <f t="shared" si="592"/>
        <v>0.0001607525616</v>
      </c>
      <c r="AE583" s="34">
        <f t="shared" si="592"/>
        <v>-0.03567121164</v>
      </c>
      <c r="AF583" s="34">
        <f t="shared" si="592"/>
        <v>-0.04101157141</v>
      </c>
      <c r="AG583" s="34">
        <f t="shared" si="592"/>
        <v>-0.08294153974</v>
      </c>
      <c r="AH583" s="34">
        <f t="shared" si="592"/>
        <v>-0.006649652218</v>
      </c>
      <c r="AI583" s="34">
        <f t="shared" si="11"/>
        <v>0.5778595556</v>
      </c>
      <c r="AJ583" s="35">
        <f t="shared" si="12"/>
        <v>0.5714285714</v>
      </c>
      <c r="AK583" s="36">
        <f t="shared" si="13"/>
        <v>0.006430984202</v>
      </c>
      <c r="AL583" s="37">
        <f t="shared" si="14"/>
        <v>101</v>
      </c>
      <c r="AM583" s="37">
        <f t="shared" si="15"/>
        <v>100</v>
      </c>
      <c r="AN583" s="37">
        <f t="shared" si="16"/>
        <v>1</v>
      </c>
    </row>
    <row r="584">
      <c r="A584" s="15">
        <f t="shared" si="17"/>
        <v>578</v>
      </c>
      <c r="B584" s="15">
        <v>6.0</v>
      </c>
      <c r="C584" s="15" t="s">
        <v>625</v>
      </c>
      <c r="D584" s="16">
        <v>534.0</v>
      </c>
      <c r="E584" s="17">
        <v>4.0</v>
      </c>
      <c r="F584" s="17">
        <v>0.0</v>
      </c>
      <c r="G584" s="17">
        <v>3.0</v>
      </c>
      <c r="H584" s="18">
        <v>2.0</v>
      </c>
      <c r="I584" s="18">
        <v>0.0</v>
      </c>
      <c r="J584" s="18">
        <v>7.0</v>
      </c>
      <c r="K584" s="19">
        <v>4.0</v>
      </c>
      <c r="L584" s="19">
        <v>11.0</v>
      </c>
      <c r="M584" s="19">
        <v>17.0</v>
      </c>
      <c r="N584" s="20">
        <v>3.0</v>
      </c>
      <c r="O584" s="20">
        <v>0.0</v>
      </c>
      <c r="P584" s="20">
        <v>10.0</v>
      </c>
      <c r="Q584" s="29">
        <f t="shared" si="2"/>
        <v>52</v>
      </c>
      <c r="R584" s="30">
        <f t="shared" si="3"/>
        <v>15</v>
      </c>
      <c r="S584" s="30">
        <f t="shared" si="4"/>
        <v>10</v>
      </c>
      <c r="T584" s="30">
        <f t="shared" si="5"/>
        <v>17</v>
      </c>
      <c r="U584" s="30">
        <f t="shared" si="6"/>
        <v>10</v>
      </c>
      <c r="V584" s="31">
        <f t="shared" si="7"/>
        <v>0.6296296296</v>
      </c>
      <c r="W584" s="32">
        <f t="shared" si="8"/>
        <v>0.02808988764</v>
      </c>
      <c r="X584" s="33">
        <f t="shared" si="9"/>
        <v>0.01872659176</v>
      </c>
      <c r="Y584" s="34">
        <f t="shared" ref="Y584:AH584" si="593">Y$2*POWER($V584,Y$3)*POWER($W584,Y$4)*POWER($X584,Y$5)</f>
        <v>0.1283647541</v>
      </c>
      <c r="Z584" s="34">
        <f t="shared" si="593"/>
        <v>-0.0617482844</v>
      </c>
      <c r="AA584" s="34">
        <f t="shared" si="593"/>
        <v>0.1270120502</v>
      </c>
      <c r="AB584" s="34">
        <f t="shared" si="593"/>
        <v>0.5075078146</v>
      </c>
      <c r="AC584" s="34">
        <f t="shared" si="593"/>
        <v>0.007368469904</v>
      </c>
      <c r="AD584" s="34">
        <f t="shared" si="593"/>
        <v>0.00003856466268</v>
      </c>
      <c r="AE584" s="34">
        <f t="shared" si="593"/>
        <v>-0.007640670535</v>
      </c>
      <c r="AF584" s="34">
        <f t="shared" si="593"/>
        <v>-0.02492367951</v>
      </c>
      <c r="AG584" s="34">
        <f t="shared" si="593"/>
        <v>-0.04500490182</v>
      </c>
      <c r="AH584" s="34">
        <f t="shared" si="593"/>
        <v>-0.009140306735</v>
      </c>
      <c r="AI584" s="34">
        <f t="shared" si="11"/>
        <v>0.6218338104</v>
      </c>
      <c r="AJ584" s="35">
        <f t="shared" si="12"/>
        <v>0.6153846154</v>
      </c>
      <c r="AK584" s="36">
        <f t="shared" si="13"/>
        <v>0.006449195058</v>
      </c>
      <c r="AL584" s="37">
        <f t="shared" si="14"/>
        <v>32</v>
      </c>
      <c r="AM584" s="37">
        <f t="shared" si="15"/>
        <v>32</v>
      </c>
      <c r="AN584" s="37">
        <f t="shared" si="16"/>
        <v>0</v>
      </c>
    </row>
    <row r="585">
      <c r="A585" s="15">
        <f t="shared" si="17"/>
        <v>579</v>
      </c>
      <c r="B585" s="15">
        <v>6.0</v>
      </c>
      <c r="C585" s="15" t="s">
        <v>626</v>
      </c>
      <c r="D585" s="16">
        <v>707.0</v>
      </c>
      <c r="E585" s="17">
        <v>1.0</v>
      </c>
      <c r="F585" s="17">
        <v>1.0</v>
      </c>
      <c r="G585" s="17">
        <v>26.0</v>
      </c>
      <c r="H585" s="18">
        <v>2.0</v>
      </c>
      <c r="I585" s="18">
        <v>0.0</v>
      </c>
      <c r="J585" s="18">
        <v>22.0</v>
      </c>
      <c r="K585" s="19">
        <v>7.0</v>
      </c>
      <c r="L585" s="19">
        <v>21.0</v>
      </c>
      <c r="M585" s="19">
        <v>53.0</v>
      </c>
      <c r="N585" s="20">
        <v>2.0</v>
      </c>
      <c r="O585" s="20">
        <v>1.0</v>
      </c>
      <c r="P585" s="20">
        <v>18.0</v>
      </c>
      <c r="Q585" s="29">
        <f t="shared" si="2"/>
        <v>147</v>
      </c>
      <c r="R585" s="30">
        <f t="shared" si="3"/>
        <v>28</v>
      </c>
      <c r="S585" s="30">
        <f t="shared" si="4"/>
        <v>48</v>
      </c>
      <c r="T585" s="30">
        <f t="shared" si="5"/>
        <v>53</v>
      </c>
      <c r="U585" s="30">
        <f t="shared" si="6"/>
        <v>18</v>
      </c>
      <c r="V585" s="31">
        <f t="shared" si="7"/>
        <v>0.5247524752</v>
      </c>
      <c r="W585" s="32">
        <f t="shared" si="8"/>
        <v>0.0396039604</v>
      </c>
      <c r="X585" s="33">
        <f t="shared" si="9"/>
        <v>0.02545968883</v>
      </c>
      <c r="Y585" s="34">
        <f t="shared" ref="Y585:AH585" si="594">Y$2*POWER($V585,Y$3)*POWER($W585,Y$4)*POWER($X585,Y$5)</f>
        <v>0.1283647541</v>
      </c>
      <c r="Z585" s="34">
        <f t="shared" si="594"/>
        <v>-0.08394971848</v>
      </c>
      <c r="AA585" s="34">
        <f t="shared" si="594"/>
        <v>0.1790744153</v>
      </c>
      <c r="AB585" s="34">
        <f t="shared" si="594"/>
        <v>0.4229724419</v>
      </c>
      <c r="AC585" s="34">
        <f t="shared" si="594"/>
        <v>0.01361965199</v>
      </c>
      <c r="AD585" s="34">
        <f t="shared" si="594"/>
        <v>0.00007392179445</v>
      </c>
      <c r="AE585" s="34">
        <f t="shared" si="594"/>
        <v>-0.01518828383</v>
      </c>
      <c r="AF585" s="34">
        <f t="shared" si="594"/>
        <v>-0.02824072521</v>
      </c>
      <c r="AG585" s="34">
        <f t="shared" si="594"/>
        <v>-0.0528832056</v>
      </c>
      <c r="AH585" s="34">
        <f t="shared" si="594"/>
        <v>-0.006348914045</v>
      </c>
      <c r="AI585" s="34">
        <f t="shared" si="11"/>
        <v>0.5574943379</v>
      </c>
      <c r="AJ585" s="35">
        <f t="shared" si="12"/>
        <v>0.5510204082</v>
      </c>
      <c r="AK585" s="36">
        <f t="shared" si="13"/>
        <v>0.006473929723</v>
      </c>
      <c r="AL585" s="37">
        <f t="shared" si="14"/>
        <v>81</v>
      </c>
      <c r="AM585" s="37">
        <f t="shared" si="15"/>
        <v>81</v>
      </c>
      <c r="AN585" s="37">
        <f t="shared" si="16"/>
        <v>0</v>
      </c>
    </row>
    <row r="586">
      <c r="A586" s="15">
        <f t="shared" si="17"/>
        <v>580</v>
      </c>
      <c r="B586" s="15">
        <v>6.0</v>
      </c>
      <c r="C586" s="15" t="s">
        <v>627</v>
      </c>
      <c r="D586" s="16">
        <v>533.0</v>
      </c>
      <c r="E586" s="17">
        <v>3.0</v>
      </c>
      <c r="F586" s="17">
        <v>5.0</v>
      </c>
      <c r="G586" s="17">
        <v>16.0</v>
      </c>
      <c r="H586" s="18">
        <v>1.0</v>
      </c>
      <c r="I586" s="18">
        <v>2.0</v>
      </c>
      <c r="J586" s="18">
        <v>7.0</v>
      </c>
      <c r="K586" s="19">
        <v>6.0</v>
      </c>
      <c r="L586" s="19">
        <v>13.0</v>
      </c>
      <c r="M586" s="19">
        <v>14.0</v>
      </c>
      <c r="N586" s="20">
        <v>2.0</v>
      </c>
      <c r="O586" s="20">
        <v>5.0</v>
      </c>
      <c r="P586" s="20">
        <v>27.0</v>
      </c>
      <c r="Q586" s="29">
        <f t="shared" si="2"/>
        <v>83</v>
      </c>
      <c r="R586" s="30">
        <f t="shared" si="3"/>
        <v>19</v>
      </c>
      <c r="S586" s="30">
        <f t="shared" si="4"/>
        <v>23</v>
      </c>
      <c r="T586" s="30">
        <f t="shared" si="5"/>
        <v>14</v>
      </c>
      <c r="U586" s="30">
        <f t="shared" si="6"/>
        <v>27</v>
      </c>
      <c r="V586" s="31">
        <f t="shared" si="7"/>
        <v>0.3783783784</v>
      </c>
      <c r="W586" s="32">
        <f t="shared" si="8"/>
        <v>0.03564727955</v>
      </c>
      <c r="X586" s="33">
        <f t="shared" si="9"/>
        <v>0.05065666041</v>
      </c>
      <c r="Y586" s="34">
        <f t="shared" ref="Y586:AH586" si="595">Y$2*POWER($V586,Y$3)*POWER($W586,Y$4)*POWER($X586,Y$5)</f>
        <v>0.1283647541</v>
      </c>
      <c r="Z586" s="34">
        <f t="shared" si="595"/>
        <v>-0.1670331641</v>
      </c>
      <c r="AA586" s="34">
        <f t="shared" si="595"/>
        <v>0.1611837725</v>
      </c>
      <c r="AB586" s="34">
        <f t="shared" si="595"/>
        <v>0.304988798</v>
      </c>
      <c r="AC586" s="34">
        <f t="shared" si="595"/>
        <v>0.05391789621</v>
      </c>
      <c r="AD586" s="34">
        <f t="shared" si="595"/>
        <v>0.0001323865117</v>
      </c>
      <c r="AE586" s="34">
        <f t="shared" si="595"/>
        <v>-0.01230507466</v>
      </c>
      <c r="AF586" s="34">
        <f t="shared" si="595"/>
        <v>-0.04051642561</v>
      </c>
      <c r="AG586" s="34">
        <f t="shared" si="595"/>
        <v>-0.03432237744</v>
      </c>
      <c r="AH586" s="34">
        <f t="shared" si="595"/>
        <v>-0.003300981414</v>
      </c>
      <c r="AI586" s="34">
        <f t="shared" si="11"/>
        <v>0.3911095841</v>
      </c>
      <c r="AJ586" s="35">
        <f t="shared" si="12"/>
        <v>0.3975903614</v>
      </c>
      <c r="AK586" s="36">
        <f t="shared" si="13"/>
        <v>0.006480777374</v>
      </c>
      <c r="AL586" s="37">
        <f t="shared" si="14"/>
        <v>33</v>
      </c>
      <c r="AM586" s="37">
        <f t="shared" si="15"/>
        <v>33</v>
      </c>
      <c r="AN586" s="37">
        <f t="shared" si="16"/>
        <v>0</v>
      </c>
    </row>
    <row r="587">
      <c r="A587" s="15">
        <f t="shared" si="17"/>
        <v>581</v>
      </c>
      <c r="B587" s="15">
        <v>11.0</v>
      </c>
      <c r="C587" s="15" t="s">
        <v>628</v>
      </c>
      <c r="D587" s="16">
        <v>944.0</v>
      </c>
      <c r="E587" s="17">
        <v>3.0</v>
      </c>
      <c r="F587" s="17">
        <v>3.0</v>
      </c>
      <c r="G587" s="17">
        <v>4.0</v>
      </c>
      <c r="H587" s="18">
        <v>5.0</v>
      </c>
      <c r="I587" s="18">
        <v>0.0</v>
      </c>
      <c r="J587" s="18">
        <v>3.0</v>
      </c>
      <c r="K587" s="19">
        <v>11.0</v>
      </c>
      <c r="L587" s="19">
        <v>14.0</v>
      </c>
      <c r="M587" s="19">
        <v>34.0</v>
      </c>
      <c r="N587" s="20">
        <v>1.0</v>
      </c>
      <c r="O587" s="20">
        <v>2.0</v>
      </c>
      <c r="P587" s="20">
        <v>7.0</v>
      </c>
      <c r="Q587" s="29">
        <f t="shared" si="2"/>
        <v>73</v>
      </c>
      <c r="R587" s="30">
        <f t="shared" si="3"/>
        <v>25</v>
      </c>
      <c r="S587" s="30">
        <f t="shared" si="4"/>
        <v>7</v>
      </c>
      <c r="T587" s="30">
        <f t="shared" si="5"/>
        <v>34</v>
      </c>
      <c r="U587" s="30">
        <f t="shared" si="6"/>
        <v>7</v>
      </c>
      <c r="V587" s="31">
        <f t="shared" si="7"/>
        <v>0.8292682927</v>
      </c>
      <c r="W587" s="32">
        <f t="shared" si="8"/>
        <v>0.02648305085</v>
      </c>
      <c r="X587" s="33">
        <f t="shared" si="9"/>
        <v>0.007415254237</v>
      </c>
      <c r="Y587" s="34">
        <f t="shared" ref="Y587:AH587" si="596">Y$2*POWER($V587,Y$3)*POWER($W587,Y$4)*POWER($X587,Y$5)</f>
        <v>0.1283647541</v>
      </c>
      <c r="Z587" s="34">
        <f t="shared" si="596"/>
        <v>-0.02445075075</v>
      </c>
      <c r="AA587" s="34">
        <f t="shared" si="596"/>
        <v>0.1197465303</v>
      </c>
      <c r="AB587" s="34">
        <f t="shared" si="596"/>
        <v>0.6684249266</v>
      </c>
      <c r="AC587" s="34">
        <f t="shared" si="596"/>
        <v>0.001155345613</v>
      </c>
      <c r="AD587" s="34">
        <f t="shared" si="596"/>
        <v>0.00001439709439</v>
      </c>
      <c r="AE587" s="34">
        <f t="shared" si="596"/>
        <v>-0.006791528039</v>
      </c>
      <c r="AF587" s="34">
        <f t="shared" si="596"/>
        <v>-0.01299838403</v>
      </c>
      <c r="AG587" s="34">
        <f t="shared" si="596"/>
        <v>-0.05588403218</v>
      </c>
      <c r="AH587" s="34">
        <f t="shared" si="596"/>
        <v>-0.01585552316</v>
      </c>
      <c r="AI587" s="34">
        <f t="shared" si="11"/>
        <v>0.8017257355</v>
      </c>
      <c r="AJ587" s="35">
        <f t="shared" si="12"/>
        <v>0.8082191781</v>
      </c>
      <c r="AK587" s="36">
        <f t="shared" si="13"/>
        <v>0.006493442539</v>
      </c>
      <c r="AL587" s="37">
        <f t="shared" si="14"/>
        <v>59</v>
      </c>
      <c r="AM587" s="37">
        <f t="shared" si="15"/>
        <v>59</v>
      </c>
      <c r="AN587" s="37">
        <f t="shared" si="16"/>
        <v>0</v>
      </c>
    </row>
    <row r="588">
      <c r="A588" s="15">
        <f t="shared" si="17"/>
        <v>582</v>
      </c>
      <c r="B588" s="15">
        <v>6.0</v>
      </c>
      <c r="C588" s="15" t="s">
        <v>629</v>
      </c>
      <c r="D588" s="16">
        <v>398.0</v>
      </c>
      <c r="E588" s="17">
        <v>3.0</v>
      </c>
      <c r="F588" s="17">
        <v>0.0</v>
      </c>
      <c r="G588" s="17">
        <v>10.0</v>
      </c>
      <c r="H588" s="18">
        <v>1.0</v>
      </c>
      <c r="I588" s="18">
        <v>2.0</v>
      </c>
      <c r="J588" s="18">
        <v>7.0</v>
      </c>
      <c r="K588" s="19">
        <v>2.0</v>
      </c>
      <c r="L588" s="19">
        <v>14.0</v>
      </c>
      <c r="M588" s="19">
        <v>36.0</v>
      </c>
      <c r="N588" s="20">
        <v>0.0</v>
      </c>
      <c r="O588" s="20">
        <v>0.0</v>
      </c>
      <c r="P588" s="20">
        <v>17.0</v>
      </c>
      <c r="Q588" s="29">
        <f t="shared" si="2"/>
        <v>86</v>
      </c>
      <c r="R588" s="30">
        <f t="shared" si="3"/>
        <v>16</v>
      </c>
      <c r="S588" s="30">
        <f t="shared" si="4"/>
        <v>17</v>
      </c>
      <c r="T588" s="30">
        <f t="shared" si="5"/>
        <v>36</v>
      </c>
      <c r="U588" s="30">
        <f t="shared" si="6"/>
        <v>17</v>
      </c>
      <c r="V588" s="31">
        <f t="shared" si="7"/>
        <v>0.679245283</v>
      </c>
      <c r="W588" s="32">
        <f t="shared" si="8"/>
        <v>0.04020100503</v>
      </c>
      <c r="X588" s="33">
        <f t="shared" si="9"/>
        <v>0.04271356784</v>
      </c>
      <c r="Y588" s="34">
        <f t="shared" ref="Y588:AH588" si="597">Y$2*POWER($V588,Y$3)*POWER($W588,Y$4)*POWER($X588,Y$5)</f>
        <v>0.1283647541</v>
      </c>
      <c r="Z588" s="34">
        <f t="shared" si="597"/>
        <v>-0.1408419412</v>
      </c>
      <c r="AA588" s="34">
        <f t="shared" si="597"/>
        <v>0.1817740296</v>
      </c>
      <c r="AB588" s="34">
        <f t="shared" si="597"/>
        <v>0.5475001063</v>
      </c>
      <c r="AC588" s="34">
        <f t="shared" si="597"/>
        <v>0.03833465214</v>
      </c>
      <c r="AD588" s="34">
        <f t="shared" si="597"/>
        <v>0.0001258877733</v>
      </c>
      <c r="AE588" s="34">
        <f t="shared" si="597"/>
        <v>-0.01564967383</v>
      </c>
      <c r="AF588" s="34">
        <f t="shared" si="597"/>
        <v>-0.06132827345</v>
      </c>
      <c r="AG588" s="34">
        <f t="shared" si="597"/>
        <v>-0.0694845423</v>
      </c>
      <c r="AH588" s="34">
        <f t="shared" si="597"/>
        <v>-0.01063760153</v>
      </c>
      <c r="AI588" s="34">
        <f t="shared" si="11"/>
        <v>0.5981573977</v>
      </c>
      <c r="AJ588" s="35">
        <f t="shared" si="12"/>
        <v>0.6046511628</v>
      </c>
      <c r="AK588" s="36">
        <f t="shared" si="13"/>
        <v>0.006493765126</v>
      </c>
      <c r="AL588" s="37">
        <f t="shared" si="14"/>
        <v>52</v>
      </c>
      <c r="AM588" s="37">
        <f t="shared" si="15"/>
        <v>52</v>
      </c>
      <c r="AN588" s="37">
        <f t="shared" si="16"/>
        <v>0</v>
      </c>
    </row>
    <row r="589">
      <c r="A589" s="15">
        <f t="shared" si="17"/>
        <v>583</v>
      </c>
      <c r="B589" s="15">
        <v>11.0</v>
      </c>
      <c r="C589" s="15" t="s">
        <v>630</v>
      </c>
      <c r="D589" s="16">
        <v>464.0</v>
      </c>
      <c r="E589" s="17">
        <v>0.0</v>
      </c>
      <c r="F589" s="17">
        <v>5.0</v>
      </c>
      <c r="G589" s="17">
        <v>8.0</v>
      </c>
      <c r="H589" s="18">
        <v>2.0</v>
      </c>
      <c r="I589" s="18">
        <v>0.0</v>
      </c>
      <c r="J589" s="18">
        <v>9.0</v>
      </c>
      <c r="K589" s="19">
        <v>0.0</v>
      </c>
      <c r="L589" s="19">
        <v>15.0</v>
      </c>
      <c r="M589" s="19">
        <v>27.0</v>
      </c>
      <c r="N589" s="20">
        <v>0.0</v>
      </c>
      <c r="O589" s="20">
        <v>1.0</v>
      </c>
      <c r="P589" s="20">
        <v>16.0</v>
      </c>
      <c r="Q589" s="29">
        <f t="shared" si="2"/>
        <v>75</v>
      </c>
      <c r="R589" s="30">
        <f t="shared" si="3"/>
        <v>15</v>
      </c>
      <c r="S589" s="30">
        <f t="shared" si="4"/>
        <v>17</v>
      </c>
      <c r="T589" s="30">
        <f t="shared" si="5"/>
        <v>27</v>
      </c>
      <c r="U589" s="30">
        <f t="shared" si="6"/>
        <v>16</v>
      </c>
      <c r="V589" s="31">
        <f t="shared" si="7"/>
        <v>0.6136363636</v>
      </c>
      <c r="W589" s="32">
        <f t="shared" si="8"/>
        <v>0.03232758621</v>
      </c>
      <c r="X589" s="33">
        <f t="shared" si="9"/>
        <v>0.03448275862</v>
      </c>
      <c r="Y589" s="34">
        <f t="shared" ref="Y589:AH589" si="598">Y$2*POWER($V589,Y$3)*POWER($W589,Y$4)*POWER($X589,Y$5)</f>
        <v>0.1283647541</v>
      </c>
      <c r="Z589" s="34">
        <f t="shared" si="598"/>
        <v>-0.1137020133</v>
      </c>
      <c r="AA589" s="34">
        <f t="shared" si="598"/>
        <v>0.1461733508</v>
      </c>
      <c r="AB589" s="34">
        <f t="shared" si="598"/>
        <v>0.4946165733</v>
      </c>
      <c r="AC589" s="34">
        <f t="shared" si="598"/>
        <v>0.02498410706</v>
      </c>
      <c r="AD589" s="34">
        <f t="shared" si="598"/>
        <v>0.00008172521515</v>
      </c>
      <c r="AE589" s="34">
        <f t="shared" si="598"/>
        <v>-0.01011994207</v>
      </c>
      <c r="AF589" s="34">
        <f t="shared" si="598"/>
        <v>-0.04472819242</v>
      </c>
      <c r="AG589" s="34">
        <f t="shared" si="598"/>
        <v>-0.0504788004</v>
      </c>
      <c r="AH589" s="34">
        <f t="shared" si="598"/>
        <v>-0.008681857058</v>
      </c>
      <c r="AI589" s="34">
        <f t="shared" si="11"/>
        <v>0.5665097053</v>
      </c>
      <c r="AJ589" s="35">
        <f t="shared" si="12"/>
        <v>0.56</v>
      </c>
      <c r="AK589" s="36">
        <f t="shared" si="13"/>
        <v>0.006509705257</v>
      </c>
      <c r="AL589" s="37">
        <f t="shared" si="14"/>
        <v>42</v>
      </c>
      <c r="AM589" s="37">
        <f t="shared" si="15"/>
        <v>42</v>
      </c>
      <c r="AN589" s="37">
        <f t="shared" si="16"/>
        <v>0</v>
      </c>
    </row>
    <row r="590">
      <c r="A590" s="15">
        <f t="shared" si="17"/>
        <v>584</v>
      </c>
      <c r="B590" s="15">
        <v>6.0</v>
      </c>
      <c r="C590" s="15" t="s">
        <v>631</v>
      </c>
      <c r="D590" s="16">
        <v>725.0</v>
      </c>
      <c r="E590" s="17">
        <v>5.0</v>
      </c>
      <c r="F590" s="17">
        <v>4.0</v>
      </c>
      <c r="G590" s="17">
        <v>14.0</v>
      </c>
      <c r="H590" s="18">
        <v>0.0</v>
      </c>
      <c r="I590" s="18">
        <v>2.0</v>
      </c>
      <c r="J590" s="18">
        <v>9.0</v>
      </c>
      <c r="K590" s="19">
        <v>9.0</v>
      </c>
      <c r="L590" s="19">
        <v>30.0</v>
      </c>
      <c r="M590" s="19">
        <v>83.0</v>
      </c>
      <c r="N590" s="20">
        <v>3.0</v>
      </c>
      <c r="O590" s="20">
        <v>0.0</v>
      </c>
      <c r="P590" s="20">
        <v>20.0</v>
      </c>
      <c r="Q590" s="29">
        <f t="shared" si="2"/>
        <v>165</v>
      </c>
      <c r="R590" s="30">
        <f t="shared" si="3"/>
        <v>39</v>
      </c>
      <c r="S590" s="30">
        <f t="shared" si="4"/>
        <v>23</v>
      </c>
      <c r="T590" s="30">
        <f t="shared" si="5"/>
        <v>83</v>
      </c>
      <c r="U590" s="30">
        <f t="shared" si="6"/>
        <v>20</v>
      </c>
      <c r="V590" s="31">
        <f t="shared" si="7"/>
        <v>0.7830188679</v>
      </c>
      <c r="W590" s="32">
        <f t="shared" si="8"/>
        <v>0.05379310345</v>
      </c>
      <c r="X590" s="33">
        <f t="shared" si="9"/>
        <v>0.0275862069</v>
      </c>
      <c r="Y590" s="34">
        <f t="shared" ref="Y590:AH590" si="599">Y$2*POWER($V590,Y$3)*POWER($W590,Y$4)*POWER($X590,Y$5)</f>
        <v>0.1283647541</v>
      </c>
      <c r="Z590" s="34">
        <f t="shared" si="599"/>
        <v>-0.09096161068</v>
      </c>
      <c r="AA590" s="34">
        <f t="shared" si="599"/>
        <v>0.2432324558</v>
      </c>
      <c r="AB590" s="34">
        <f t="shared" si="599"/>
        <v>0.6311459559</v>
      </c>
      <c r="AC590" s="34">
        <f t="shared" si="599"/>
        <v>0.01598982852</v>
      </c>
      <c r="AD590" s="34">
        <f t="shared" si="599"/>
        <v>0.0001087926064</v>
      </c>
      <c r="AE590" s="34">
        <f t="shared" si="599"/>
        <v>-0.02802106711</v>
      </c>
      <c r="AF590" s="34">
        <f t="shared" si="599"/>
        <v>-0.04565963906</v>
      </c>
      <c r="AG590" s="34">
        <f t="shared" si="599"/>
        <v>-0.1071824024</v>
      </c>
      <c r="AH590" s="34">
        <f t="shared" si="599"/>
        <v>-0.01413627256</v>
      </c>
      <c r="AI590" s="34">
        <f t="shared" si="11"/>
        <v>0.7328807952</v>
      </c>
      <c r="AJ590" s="35">
        <f t="shared" si="12"/>
        <v>0.7393939394</v>
      </c>
      <c r="AK590" s="36">
        <f t="shared" si="13"/>
        <v>0.006513144216</v>
      </c>
      <c r="AL590" s="37">
        <f t="shared" si="14"/>
        <v>121</v>
      </c>
      <c r="AM590" s="37">
        <f t="shared" si="15"/>
        <v>122</v>
      </c>
      <c r="AN590" s="37">
        <f t="shared" si="16"/>
        <v>1</v>
      </c>
    </row>
    <row r="591">
      <c r="A591" s="15">
        <f t="shared" si="17"/>
        <v>585</v>
      </c>
      <c r="B591" s="15">
        <v>6.0</v>
      </c>
      <c r="C591" s="15" t="s">
        <v>632</v>
      </c>
      <c r="D591" s="16">
        <v>723.0</v>
      </c>
      <c r="E591" s="17">
        <v>2.0</v>
      </c>
      <c r="F591" s="17">
        <v>0.0</v>
      </c>
      <c r="G591" s="17">
        <v>18.0</v>
      </c>
      <c r="H591" s="18">
        <v>1.0</v>
      </c>
      <c r="I591" s="18">
        <v>4.0</v>
      </c>
      <c r="J591" s="18">
        <v>20.0</v>
      </c>
      <c r="K591" s="19">
        <v>9.0</v>
      </c>
      <c r="L591" s="19">
        <v>22.0</v>
      </c>
      <c r="M591" s="19">
        <v>68.0</v>
      </c>
      <c r="N591" s="20">
        <v>2.0</v>
      </c>
      <c r="O591" s="20">
        <v>0.0</v>
      </c>
      <c r="P591" s="20">
        <v>28.0</v>
      </c>
      <c r="Q591" s="29">
        <f t="shared" si="2"/>
        <v>165</v>
      </c>
      <c r="R591" s="30">
        <f t="shared" si="3"/>
        <v>31</v>
      </c>
      <c r="S591" s="30">
        <f t="shared" si="4"/>
        <v>38</v>
      </c>
      <c r="T591" s="30">
        <f t="shared" si="5"/>
        <v>68</v>
      </c>
      <c r="U591" s="30">
        <f t="shared" si="6"/>
        <v>28</v>
      </c>
      <c r="V591" s="31">
        <f t="shared" si="7"/>
        <v>0.641509434</v>
      </c>
      <c r="W591" s="32">
        <f t="shared" si="8"/>
        <v>0.0428769018</v>
      </c>
      <c r="X591" s="33">
        <f t="shared" si="9"/>
        <v>0.0387275242</v>
      </c>
      <c r="Y591" s="34">
        <f t="shared" ref="Y591:AH591" si="600">Y$2*POWER($V591,Y$3)*POWER($W591,Y$4)*POWER($X591,Y$5)</f>
        <v>0.1283647541</v>
      </c>
      <c r="Z591" s="34">
        <f t="shared" si="600"/>
        <v>-0.1276985267</v>
      </c>
      <c r="AA591" s="34">
        <f t="shared" si="600"/>
        <v>0.193873442</v>
      </c>
      <c r="AB591" s="34">
        <f t="shared" si="600"/>
        <v>0.5170834338</v>
      </c>
      <c r="AC591" s="34">
        <f t="shared" si="600"/>
        <v>0.03151369273</v>
      </c>
      <c r="AD591" s="34">
        <f t="shared" si="600"/>
        <v>0.0001217373721</v>
      </c>
      <c r="AE591" s="34">
        <f t="shared" si="600"/>
        <v>-0.01780238801</v>
      </c>
      <c r="AF591" s="34">
        <f t="shared" si="600"/>
        <v>-0.05251592741</v>
      </c>
      <c r="AG591" s="34">
        <f t="shared" si="600"/>
        <v>-0.06999243512</v>
      </c>
      <c r="AH591" s="34">
        <f t="shared" si="600"/>
        <v>-0.009488477906</v>
      </c>
      <c r="AI591" s="34">
        <f t="shared" si="11"/>
        <v>0.5934593048</v>
      </c>
      <c r="AJ591" s="35">
        <f t="shared" si="12"/>
        <v>0.6</v>
      </c>
      <c r="AK591" s="36">
        <f t="shared" si="13"/>
        <v>0.006540695229</v>
      </c>
      <c r="AL591" s="37">
        <f t="shared" si="14"/>
        <v>98</v>
      </c>
      <c r="AM591" s="37">
        <f t="shared" si="15"/>
        <v>99</v>
      </c>
      <c r="AN591" s="37">
        <f t="shared" si="16"/>
        <v>1</v>
      </c>
    </row>
    <row r="592">
      <c r="A592" s="15">
        <f t="shared" si="17"/>
        <v>586</v>
      </c>
      <c r="B592" s="15">
        <v>8.0</v>
      </c>
      <c r="C592" s="15" t="s">
        <v>633</v>
      </c>
      <c r="D592" s="16">
        <v>608.0</v>
      </c>
      <c r="E592" s="17">
        <v>2.0</v>
      </c>
      <c r="F592" s="17">
        <v>6.0</v>
      </c>
      <c r="G592" s="17">
        <v>19.0</v>
      </c>
      <c r="H592" s="18">
        <v>2.0</v>
      </c>
      <c r="I592" s="18">
        <v>1.0</v>
      </c>
      <c r="J592" s="18">
        <v>12.0</v>
      </c>
      <c r="K592" s="19">
        <v>4.0</v>
      </c>
      <c r="L592" s="19">
        <v>19.0</v>
      </c>
      <c r="M592" s="19">
        <v>20.0</v>
      </c>
      <c r="N592" s="20">
        <v>3.0</v>
      </c>
      <c r="O592" s="20">
        <v>0.0</v>
      </c>
      <c r="P592" s="20">
        <v>28.0</v>
      </c>
      <c r="Q592" s="29">
        <f t="shared" si="2"/>
        <v>102</v>
      </c>
      <c r="R592" s="30">
        <f t="shared" si="3"/>
        <v>23</v>
      </c>
      <c r="S592" s="30">
        <f t="shared" si="4"/>
        <v>31</v>
      </c>
      <c r="T592" s="30">
        <f t="shared" si="5"/>
        <v>20</v>
      </c>
      <c r="U592" s="30">
        <f t="shared" si="6"/>
        <v>28</v>
      </c>
      <c r="V592" s="31">
        <f t="shared" si="7"/>
        <v>0.3921568627</v>
      </c>
      <c r="W592" s="32">
        <f t="shared" si="8"/>
        <v>0.03782894737</v>
      </c>
      <c r="X592" s="33">
        <f t="shared" si="9"/>
        <v>0.04605263158</v>
      </c>
      <c r="Y592" s="34">
        <f t="shared" ref="Y592:AH592" si="601">Y$2*POWER($V592,Y$3)*POWER($W592,Y$4)*POWER($X592,Y$5)</f>
        <v>0.1283647541</v>
      </c>
      <c r="Z592" s="34">
        <f t="shared" si="601"/>
        <v>-0.151852031</v>
      </c>
      <c r="AA592" s="34">
        <f t="shared" si="601"/>
        <v>0.1710484649</v>
      </c>
      <c r="AB592" s="34">
        <f t="shared" si="601"/>
        <v>0.3160948326</v>
      </c>
      <c r="AC592" s="34">
        <f t="shared" si="601"/>
        <v>0.04456241638</v>
      </c>
      <c r="AD592" s="34">
        <f t="shared" si="601"/>
        <v>0.0001277201738</v>
      </c>
      <c r="AE592" s="34">
        <f t="shared" si="601"/>
        <v>-0.01385734351</v>
      </c>
      <c r="AF592" s="34">
        <f t="shared" si="601"/>
        <v>-0.03817530623</v>
      </c>
      <c r="AG592" s="34">
        <f t="shared" si="601"/>
        <v>-0.03774928548</v>
      </c>
      <c r="AH592" s="34">
        <f t="shared" si="601"/>
        <v>-0.003545766193</v>
      </c>
      <c r="AI592" s="34">
        <f t="shared" si="11"/>
        <v>0.4150184558</v>
      </c>
      <c r="AJ592" s="35">
        <f t="shared" si="12"/>
        <v>0.4215686275</v>
      </c>
      <c r="AK592" s="36">
        <f t="shared" si="13"/>
        <v>0.006550171632</v>
      </c>
      <c r="AL592" s="37">
        <f t="shared" si="14"/>
        <v>43</v>
      </c>
      <c r="AM592" s="37">
        <f t="shared" si="15"/>
        <v>43</v>
      </c>
      <c r="AN592" s="37">
        <f t="shared" si="16"/>
        <v>0</v>
      </c>
    </row>
    <row r="593">
      <c r="A593" s="15">
        <f t="shared" si="17"/>
        <v>587</v>
      </c>
      <c r="B593" s="15">
        <v>3.0</v>
      </c>
      <c r="C593" s="15" t="s">
        <v>634</v>
      </c>
      <c r="D593" s="16">
        <v>918.0</v>
      </c>
      <c r="E593" s="17">
        <v>1.0</v>
      </c>
      <c r="F593" s="17">
        <v>2.0</v>
      </c>
      <c r="G593" s="17">
        <v>14.0</v>
      </c>
      <c r="H593" s="18">
        <v>1.0</v>
      </c>
      <c r="I593" s="18">
        <v>0.0</v>
      </c>
      <c r="J593" s="18">
        <v>5.0</v>
      </c>
      <c r="K593" s="19">
        <v>7.0</v>
      </c>
      <c r="L593" s="19">
        <v>16.0</v>
      </c>
      <c r="M593" s="19">
        <v>47.0</v>
      </c>
      <c r="N593" s="20">
        <v>1.0</v>
      </c>
      <c r="O593" s="20">
        <v>0.0</v>
      </c>
      <c r="P593" s="20">
        <v>15.0</v>
      </c>
      <c r="Q593" s="29">
        <f t="shared" si="2"/>
        <v>104</v>
      </c>
      <c r="R593" s="30">
        <f t="shared" si="3"/>
        <v>23</v>
      </c>
      <c r="S593" s="30">
        <f t="shared" si="4"/>
        <v>19</v>
      </c>
      <c r="T593" s="30">
        <f t="shared" si="5"/>
        <v>47</v>
      </c>
      <c r="U593" s="30">
        <f t="shared" si="6"/>
        <v>15</v>
      </c>
      <c r="V593" s="31">
        <f t="shared" si="7"/>
        <v>0.7121212121</v>
      </c>
      <c r="W593" s="32">
        <f t="shared" si="8"/>
        <v>0.02505446623</v>
      </c>
      <c r="X593" s="33">
        <f t="shared" si="9"/>
        <v>0.01633986928</v>
      </c>
      <c r="Y593" s="34">
        <f t="shared" ref="Y593:AH593" si="602">Y$2*POWER($V593,Y$3)*POWER($W593,Y$4)*POWER($X593,Y$5)</f>
        <v>0.1283647541</v>
      </c>
      <c r="Z593" s="34">
        <f t="shared" si="602"/>
        <v>-0.05387840502</v>
      </c>
      <c r="AA593" s="34">
        <f t="shared" si="602"/>
        <v>0.1132870007</v>
      </c>
      <c r="AB593" s="34">
        <f t="shared" si="602"/>
        <v>0.5739994802</v>
      </c>
      <c r="AC593" s="34">
        <f t="shared" si="602"/>
        <v>0.005609924078</v>
      </c>
      <c r="AD593" s="34">
        <f t="shared" si="602"/>
        <v>0.00003001335359</v>
      </c>
      <c r="AE593" s="34">
        <f t="shared" si="602"/>
        <v>-0.006078574991</v>
      </c>
      <c r="AF593" s="34">
        <f t="shared" si="602"/>
        <v>-0.02459635531</v>
      </c>
      <c r="AG593" s="34">
        <f t="shared" si="602"/>
        <v>-0.04540082415</v>
      </c>
      <c r="AH593" s="34">
        <f t="shared" si="602"/>
        <v>-0.0116922556</v>
      </c>
      <c r="AI593" s="34">
        <f t="shared" si="11"/>
        <v>0.6796447574</v>
      </c>
      <c r="AJ593" s="35">
        <f t="shared" si="12"/>
        <v>0.6730769231</v>
      </c>
      <c r="AK593" s="36">
        <f t="shared" si="13"/>
        <v>0.006567834284</v>
      </c>
      <c r="AL593" s="37">
        <f t="shared" si="14"/>
        <v>70</v>
      </c>
      <c r="AM593" s="37">
        <f t="shared" si="15"/>
        <v>70</v>
      </c>
      <c r="AN593" s="37">
        <f t="shared" si="16"/>
        <v>0</v>
      </c>
    </row>
    <row r="594">
      <c r="A594" s="15">
        <f t="shared" si="17"/>
        <v>588</v>
      </c>
      <c r="B594" s="15">
        <v>8.0</v>
      </c>
      <c r="C594" s="15" t="s">
        <v>635</v>
      </c>
      <c r="D594" s="16">
        <v>755.0</v>
      </c>
      <c r="E594" s="17">
        <v>8.0</v>
      </c>
      <c r="F594" s="17">
        <v>3.0</v>
      </c>
      <c r="G594" s="17">
        <v>16.0</v>
      </c>
      <c r="H594" s="18">
        <v>0.0</v>
      </c>
      <c r="I594" s="18">
        <v>0.0</v>
      </c>
      <c r="J594" s="18">
        <v>7.0</v>
      </c>
      <c r="K594" s="19">
        <v>12.0</v>
      </c>
      <c r="L594" s="19">
        <v>10.0</v>
      </c>
      <c r="M594" s="19">
        <v>29.0</v>
      </c>
      <c r="N594" s="20">
        <v>5.0</v>
      </c>
      <c r="O594" s="20">
        <v>0.0</v>
      </c>
      <c r="P594" s="20">
        <v>20.0</v>
      </c>
      <c r="Q594" s="29">
        <f t="shared" si="2"/>
        <v>94</v>
      </c>
      <c r="R594" s="30">
        <f t="shared" si="3"/>
        <v>22</v>
      </c>
      <c r="S594" s="30">
        <f t="shared" si="4"/>
        <v>23</v>
      </c>
      <c r="T594" s="30">
        <f t="shared" si="5"/>
        <v>29</v>
      </c>
      <c r="U594" s="30">
        <f t="shared" si="6"/>
        <v>20</v>
      </c>
      <c r="V594" s="31">
        <f t="shared" si="7"/>
        <v>0.5576923077</v>
      </c>
      <c r="W594" s="32">
        <f t="shared" si="8"/>
        <v>0.02913907285</v>
      </c>
      <c r="X594" s="33">
        <f t="shared" si="9"/>
        <v>0.02649006623</v>
      </c>
      <c r="Y594" s="34">
        <f t="shared" ref="Y594:AH594" si="603">Y$2*POWER($V594,Y$3)*POWER($W594,Y$4)*POWER($X594,Y$5)</f>
        <v>0.1283647541</v>
      </c>
      <c r="Z594" s="34">
        <f t="shared" si="603"/>
        <v>-0.08734724204</v>
      </c>
      <c r="AA594" s="34">
        <f t="shared" si="603"/>
        <v>0.1317560764</v>
      </c>
      <c r="AB594" s="34">
        <f t="shared" si="603"/>
        <v>0.4495233245</v>
      </c>
      <c r="AC594" s="34">
        <f t="shared" si="603"/>
        <v>0.01474435966</v>
      </c>
      <c r="AD594" s="34">
        <f t="shared" si="603"/>
        <v>0.00005658998323</v>
      </c>
      <c r="AE594" s="34">
        <f t="shared" si="603"/>
        <v>-0.008222103278</v>
      </c>
      <c r="AF594" s="34">
        <f t="shared" si="603"/>
        <v>-0.03122812838</v>
      </c>
      <c r="AG594" s="34">
        <f t="shared" si="603"/>
        <v>-0.04135185943</v>
      </c>
      <c r="AH594" s="34">
        <f t="shared" si="603"/>
        <v>-0.007171000691</v>
      </c>
      <c r="AI594" s="34">
        <f t="shared" si="11"/>
        <v>0.5491247708</v>
      </c>
      <c r="AJ594" s="35">
        <f t="shared" si="12"/>
        <v>0.5425531915</v>
      </c>
      <c r="AK594" s="36">
        <f t="shared" si="13"/>
        <v>0.006571579322</v>
      </c>
      <c r="AL594" s="37">
        <f t="shared" si="14"/>
        <v>51</v>
      </c>
      <c r="AM594" s="37">
        <f t="shared" si="15"/>
        <v>51</v>
      </c>
      <c r="AN594" s="37">
        <f t="shared" si="16"/>
        <v>0</v>
      </c>
    </row>
    <row r="595">
      <c r="A595" s="15">
        <f t="shared" si="17"/>
        <v>589</v>
      </c>
      <c r="B595" s="15">
        <v>6.0</v>
      </c>
      <c r="C595" s="15" t="s">
        <v>636</v>
      </c>
      <c r="D595" s="16">
        <v>472.0</v>
      </c>
      <c r="E595" s="17">
        <v>3.0</v>
      </c>
      <c r="F595" s="17">
        <v>0.0</v>
      </c>
      <c r="G595" s="17">
        <v>11.0</v>
      </c>
      <c r="H595" s="18">
        <v>6.0</v>
      </c>
      <c r="I595" s="18">
        <v>0.0</v>
      </c>
      <c r="J595" s="18">
        <v>10.0</v>
      </c>
      <c r="K595" s="19">
        <v>2.0</v>
      </c>
      <c r="L595" s="19">
        <v>8.0</v>
      </c>
      <c r="M595" s="19">
        <v>23.0</v>
      </c>
      <c r="N595" s="20">
        <v>3.0</v>
      </c>
      <c r="O595" s="20">
        <v>0.0</v>
      </c>
      <c r="P595" s="20">
        <v>9.0</v>
      </c>
      <c r="Q595" s="29">
        <f t="shared" si="2"/>
        <v>63</v>
      </c>
      <c r="R595" s="30">
        <f t="shared" si="3"/>
        <v>10</v>
      </c>
      <c r="S595" s="30">
        <f t="shared" si="4"/>
        <v>21</v>
      </c>
      <c r="T595" s="30">
        <f t="shared" si="5"/>
        <v>23</v>
      </c>
      <c r="U595" s="30">
        <f t="shared" si="6"/>
        <v>9</v>
      </c>
      <c r="V595" s="31">
        <f t="shared" si="7"/>
        <v>0.5227272727</v>
      </c>
      <c r="W595" s="32">
        <f t="shared" si="8"/>
        <v>0.02118644068</v>
      </c>
      <c r="X595" s="33">
        <f t="shared" si="9"/>
        <v>0.01906779661</v>
      </c>
      <c r="Y595" s="34">
        <f t="shared" ref="Y595:AH595" si="604">Y$2*POWER($V595,Y$3)*POWER($W595,Y$4)*POWER($X595,Y$5)</f>
        <v>0.1283647541</v>
      </c>
      <c r="Z595" s="34">
        <f t="shared" si="604"/>
        <v>-0.06287335907</v>
      </c>
      <c r="AA595" s="34">
        <f t="shared" si="604"/>
        <v>0.09579722428</v>
      </c>
      <c r="AB595" s="34">
        <f t="shared" si="604"/>
        <v>0.4213400439</v>
      </c>
      <c r="AC595" s="34">
        <f t="shared" si="604"/>
        <v>0.007639428133</v>
      </c>
      <c r="AD595" s="34">
        <f t="shared" si="604"/>
        <v>0.0000296168799</v>
      </c>
      <c r="AE595" s="34">
        <f t="shared" si="604"/>
        <v>-0.004346577945</v>
      </c>
      <c r="AF595" s="34">
        <f t="shared" si="604"/>
        <v>-0.02106900025</v>
      </c>
      <c r="AG595" s="34">
        <f t="shared" si="604"/>
        <v>-0.02818109216</v>
      </c>
      <c r="AH595" s="34">
        <f t="shared" si="604"/>
        <v>-0.00630000327</v>
      </c>
      <c r="AI595" s="34">
        <f t="shared" si="11"/>
        <v>0.5304010346</v>
      </c>
      <c r="AJ595" s="35">
        <f t="shared" si="12"/>
        <v>0.5238095238</v>
      </c>
      <c r="AK595" s="36">
        <f t="shared" si="13"/>
        <v>0.00659151083</v>
      </c>
      <c r="AL595" s="37">
        <f t="shared" si="14"/>
        <v>33</v>
      </c>
      <c r="AM595" s="37">
        <f t="shared" si="15"/>
        <v>33</v>
      </c>
      <c r="AN595" s="37">
        <f t="shared" si="16"/>
        <v>0</v>
      </c>
    </row>
    <row r="596">
      <c r="A596" s="15">
        <f t="shared" si="17"/>
        <v>590</v>
      </c>
      <c r="B596" s="15">
        <v>11.0</v>
      </c>
      <c r="C596" s="15" t="s">
        <v>637</v>
      </c>
      <c r="D596" s="16">
        <v>713.0</v>
      </c>
      <c r="E596" s="17">
        <v>3.0</v>
      </c>
      <c r="F596" s="17">
        <v>5.0</v>
      </c>
      <c r="G596" s="17">
        <v>21.0</v>
      </c>
      <c r="H596" s="18">
        <v>8.0</v>
      </c>
      <c r="I596" s="18">
        <v>1.0</v>
      </c>
      <c r="J596" s="18">
        <v>2.0</v>
      </c>
      <c r="K596" s="19">
        <v>11.0</v>
      </c>
      <c r="L596" s="19">
        <v>28.0</v>
      </c>
      <c r="M596" s="19">
        <v>38.0</v>
      </c>
      <c r="N596" s="20">
        <v>2.0</v>
      </c>
      <c r="O596" s="20">
        <v>2.0</v>
      </c>
      <c r="P596" s="20">
        <v>11.0</v>
      </c>
      <c r="Q596" s="29">
        <f t="shared" si="2"/>
        <v>111</v>
      </c>
      <c r="R596" s="30">
        <f t="shared" si="3"/>
        <v>39</v>
      </c>
      <c r="S596" s="30">
        <f t="shared" si="4"/>
        <v>23</v>
      </c>
      <c r="T596" s="30">
        <f t="shared" si="5"/>
        <v>38</v>
      </c>
      <c r="U596" s="30">
        <f t="shared" si="6"/>
        <v>11</v>
      </c>
      <c r="V596" s="31">
        <f t="shared" si="7"/>
        <v>0.6229508197</v>
      </c>
      <c r="W596" s="32">
        <f t="shared" si="8"/>
        <v>0.05469845722</v>
      </c>
      <c r="X596" s="33">
        <f t="shared" si="9"/>
        <v>0.01542776999</v>
      </c>
      <c r="Y596" s="34">
        <f t="shared" ref="Y596:AH596" si="605">Y$2*POWER($V596,Y$3)*POWER($W596,Y$4)*POWER($X596,Y$5)</f>
        <v>0.1283647541</v>
      </c>
      <c r="Z596" s="34">
        <f t="shared" si="605"/>
        <v>-0.05087088676</v>
      </c>
      <c r="AA596" s="34">
        <f t="shared" si="605"/>
        <v>0.2473261297</v>
      </c>
      <c r="AB596" s="34">
        <f t="shared" si="605"/>
        <v>0.5021244145</v>
      </c>
      <c r="AC596" s="34">
        <f t="shared" si="605"/>
        <v>0.00500110691</v>
      </c>
      <c r="AD596" s="34">
        <f t="shared" si="605"/>
        <v>0.00006186699535</v>
      </c>
      <c r="AE596" s="34">
        <f t="shared" si="605"/>
        <v>-0.02897220995</v>
      </c>
      <c r="AF596" s="34">
        <f t="shared" si="605"/>
        <v>-0.0203153905</v>
      </c>
      <c r="AG596" s="34">
        <f t="shared" si="605"/>
        <v>-0.08670686782</v>
      </c>
      <c r="AH596" s="34">
        <f t="shared" si="605"/>
        <v>-0.008947423194</v>
      </c>
      <c r="AI596" s="34">
        <f t="shared" si="11"/>
        <v>0.6870654939</v>
      </c>
      <c r="AJ596" s="35">
        <f t="shared" si="12"/>
        <v>0.6936936937</v>
      </c>
      <c r="AK596" s="36">
        <f t="shared" si="13"/>
        <v>0.006628199789</v>
      </c>
      <c r="AL596" s="37">
        <f t="shared" si="14"/>
        <v>77</v>
      </c>
      <c r="AM596" s="37">
        <f t="shared" si="15"/>
        <v>77</v>
      </c>
      <c r="AN596" s="37">
        <f t="shared" si="16"/>
        <v>0</v>
      </c>
    </row>
    <row r="597">
      <c r="A597" s="15">
        <f t="shared" si="17"/>
        <v>591</v>
      </c>
      <c r="B597" s="15">
        <v>6.0</v>
      </c>
      <c r="C597" s="15" t="s">
        <v>638</v>
      </c>
      <c r="D597" s="16">
        <v>644.0</v>
      </c>
      <c r="E597" s="17">
        <v>6.0</v>
      </c>
      <c r="F597" s="17">
        <v>5.0</v>
      </c>
      <c r="G597" s="17">
        <v>18.0</v>
      </c>
      <c r="H597" s="18">
        <v>4.0</v>
      </c>
      <c r="I597" s="18">
        <v>2.0</v>
      </c>
      <c r="J597" s="18">
        <v>14.0</v>
      </c>
      <c r="K597" s="19">
        <v>22.0</v>
      </c>
      <c r="L597" s="19">
        <v>10.0</v>
      </c>
      <c r="M597" s="19">
        <v>62.0</v>
      </c>
      <c r="N597" s="20">
        <v>0.0</v>
      </c>
      <c r="O597" s="20">
        <v>2.0</v>
      </c>
      <c r="P597" s="20">
        <v>27.0</v>
      </c>
      <c r="Q597" s="29">
        <f t="shared" si="2"/>
        <v>153</v>
      </c>
      <c r="R597" s="30">
        <f t="shared" si="3"/>
        <v>32</v>
      </c>
      <c r="S597" s="30">
        <f t="shared" si="4"/>
        <v>32</v>
      </c>
      <c r="T597" s="30">
        <f t="shared" si="5"/>
        <v>62</v>
      </c>
      <c r="U597" s="30">
        <f t="shared" si="6"/>
        <v>27</v>
      </c>
      <c r="V597" s="31">
        <f t="shared" si="7"/>
        <v>0.6595744681</v>
      </c>
      <c r="W597" s="32">
        <f t="shared" si="8"/>
        <v>0.04968944099</v>
      </c>
      <c r="X597" s="33">
        <f t="shared" si="9"/>
        <v>0.04192546584</v>
      </c>
      <c r="Y597" s="34">
        <f t="shared" ref="Y597:AH597" si="606">Y$2*POWER($V597,Y$3)*POWER($W597,Y$4)*POWER($X597,Y$5)</f>
        <v>0.1283647541</v>
      </c>
      <c r="Z597" s="34">
        <f t="shared" si="606"/>
        <v>-0.1382432864</v>
      </c>
      <c r="AA597" s="34">
        <f t="shared" si="606"/>
        <v>0.2246772167</v>
      </c>
      <c r="AB597" s="34">
        <f t="shared" si="606"/>
        <v>0.5316446068</v>
      </c>
      <c r="AC597" s="34">
        <f t="shared" si="606"/>
        <v>0.03693308807</v>
      </c>
      <c r="AD597" s="34">
        <f t="shared" si="606"/>
        <v>0.0001527294542</v>
      </c>
      <c r="AE597" s="34">
        <f t="shared" si="606"/>
        <v>-0.02390890527</v>
      </c>
      <c r="AF597" s="34">
        <f t="shared" si="606"/>
        <v>-0.05845342869</v>
      </c>
      <c r="AG597" s="34">
        <f t="shared" si="606"/>
        <v>-0.08339741824</v>
      </c>
      <c r="AH597" s="34">
        <f t="shared" si="606"/>
        <v>-0.01003039712</v>
      </c>
      <c r="AI597" s="34">
        <f t="shared" si="11"/>
        <v>0.6077389594</v>
      </c>
      <c r="AJ597" s="35">
        <f t="shared" si="12"/>
        <v>0.614379085</v>
      </c>
      <c r="AK597" s="36">
        <f t="shared" si="13"/>
        <v>0.006640125572</v>
      </c>
      <c r="AL597" s="37">
        <f t="shared" si="14"/>
        <v>93</v>
      </c>
      <c r="AM597" s="37">
        <f t="shared" si="15"/>
        <v>94</v>
      </c>
      <c r="AN597" s="37">
        <f t="shared" si="16"/>
        <v>1</v>
      </c>
    </row>
    <row r="598">
      <c r="A598" s="15">
        <f t="shared" si="17"/>
        <v>592</v>
      </c>
      <c r="B598" s="15">
        <v>11.0</v>
      </c>
      <c r="C598" s="15" t="s">
        <v>639</v>
      </c>
      <c r="D598" s="16">
        <v>551.0</v>
      </c>
      <c r="E598" s="17">
        <v>1.0</v>
      </c>
      <c r="F598" s="17">
        <v>5.0</v>
      </c>
      <c r="G598" s="17">
        <v>6.0</v>
      </c>
      <c r="H598" s="18">
        <v>0.0</v>
      </c>
      <c r="I598" s="18">
        <v>5.0</v>
      </c>
      <c r="J598" s="18">
        <v>6.0</v>
      </c>
      <c r="K598" s="19">
        <v>5.0</v>
      </c>
      <c r="L598" s="19">
        <v>35.0</v>
      </c>
      <c r="M598" s="19">
        <v>26.0</v>
      </c>
      <c r="N598" s="20">
        <v>0.0</v>
      </c>
      <c r="O598" s="20">
        <v>6.0</v>
      </c>
      <c r="P598" s="20">
        <v>12.0</v>
      </c>
      <c r="Q598" s="29">
        <f t="shared" si="2"/>
        <v>90</v>
      </c>
      <c r="R598" s="30">
        <f t="shared" si="3"/>
        <v>40</v>
      </c>
      <c r="S598" s="30">
        <f t="shared" si="4"/>
        <v>12</v>
      </c>
      <c r="T598" s="30">
        <f t="shared" si="5"/>
        <v>26</v>
      </c>
      <c r="U598" s="30">
        <f t="shared" si="6"/>
        <v>12</v>
      </c>
      <c r="V598" s="31">
        <f t="shared" si="7"/>
        <v>0.6842105263</v>
      </c>
      <c r="W598" s="32">
        <f t="shared" si="8"/>
        <v>0.07259528131</v>
      </c>
      <c r="X598" s="33">
        <f t="shared" si="9"/>
        <v>0.02177858439</v>
      </c>
      <c r="Y598" s="34">
        <f t="shared" ref="Y598:AH598" si="607">Y$2*POWER($V598,Y$3)*POWER($W598,Y$4)*POWER($X598,Y$5)</f>
        <v>0.1283647541</v>
      </c>
      <c r="Z598" s="34">
        <f t="shared" si="607"/>
        <v>-0.0718117979</v>
      </c>
      <c r="AA598" s="34">
        <f t="shared" si="607"/>
        <v>0.3282489282</v>
      </c>
      <c r="AB598" s="34">
        <f t="shared" si="607"/>
        <v>0.5515023001</v>
      </c>
      <c r="AC598" s="34">
        <f t="shared" si="607"/>
        <v>0.009965959604</v>
      </c>
      <c r="AD598" s="34">
        <f t="shared" si="607"/>
        <v>0.0001159094464</v>
      </c>
      <c r="AE598" s="34">
        <f t="shared" si="607"/>
        <v>-0.05103266568</v>
      </c>
      <c r="AF598" s="34">
        <f t="shared" si="607"/>
        <v>-0.03149833926</v>
      </c>
      <c r="AG598" s="34">
        <f t="shared" si="607"/>
        <v>-0.1263929363</v>
      </c>
      <c r="AH598" s="34">
        <f t="shared" si="607"/>
        <v>-0.01079369044</v>
      </c>
      <c r="AI598" s="34">
        <f t="shared" si="11"/>
        <v>0.7266684219</v>
      </c>
      <c r="AJ598" s="35">
        <f t="shared" si="12"/>
        <v>0.7333333333</v>
      </c>
      <c r="AK598" s="36">
        <f t="shared" si="13"/>
        <v>0.006664911467</v>
      </c>
      <c r="AL598" s="37">
        <f t="shared" si="14"/>
        <v>66</v>
      </c>
      <c r="AM598" s="37">
        <f t="shared" si="15"/>
        <v>66</v>
      </c>
      <c r="AN598" s="37">
        <f t="shared" si="16"/>
        <v>0</v>
      </c>
    </row>
    <row r="599">
      <c r="A599" s="15">
        <f t="shared" si="17"/>
        <v>593</v>
      </c>
      <c r="B599" s="15">
        <v>8.0</v>
      </c>
      <c r="C599" s="15" t="s">
        <v>640</v>
      </c>
      <c r="D599" s="16">
        <v>993.0</v>
      </c>
      <c r="E599" s="17">
        <v>2.0</v>
      </c>
      <c r="F599" s="17">
        <v>5.0</v>
      </c>
      <c r="G599" s="17">
        <v>17.0</v>
      </c>
      <c r="H599" s="18">
        <v>0.0</v>
      </c>
      <c r="I599" s="18">
        <v>0.0</v>
      </c>
      <c r="J599" s="18">
        <v>12.0</v>
      </c>
      <c r="K599" s="19">
        <v>6.0</v>
      </c>
      <c r="L599" s="19">
        <v>36.0</v>
      </c>
      <c r="M599" s="19">
        <v>66.0</v>
      </c>
      <c r="N599" s="20">
        <v>7.0</v>
      </c>
      <c r="O599" s="20">
        <v>0.0</v>
      </c>
      <c r="P599" s="20">
        <v>35.0</v>
      </c>
      <c r="Q599" s="29">
        <f t="shared" si="2"/>
        <v>172</v>
      </c>
      <c r="R599" s="30">
        <f t="shared" si="3"/>
        <v>42</v>
      </c>
      <c r="S599" s="30">
        <f t="shared" si="4"/>
        <v>29</v>
      </c>
      <c r="T599" s="30">
        <f t="shared" si="5"/>
        <v>66</v>
      </c>
      <c r="U599" s="30">
        <f t="shared" si="6"/>
        <v>35</v>
      </c>
      <c r="V599" s="31">
        <f t="shared" si="7"/>
        <v>0.6947368421</v>
      </c>
      <c r="W599" s="32">
        <f t="shared" si="8"/>
        <v>0.04229607251</v>
      </c>
      <c r="X599" s="33">
        <f t="shared" si="9"/>
        <v>0.03524672709</v>
      </c>
      <c r="Y599" s="34">
        <f t="shared" ref="Y599:AH599" si="608">Y$2*POWER($V599,Y$3)*POWER($W599,Y$4)*POWER($X599,Y$5)</f>
        <v>0.1283647541</v>
      </c>
      <c r="Z599" s="34">
        <f t="shared" si="608"/>
        <v>-0.1162210912</v>
      </c>
      <c r="AA599" s="34">
        <f t="shared" si="608"/>
        <v>0.1912471474</v>
      </c>
      <c r="AB599" s="34">
        <f t="shared" si="608"/>
        <v>0.5599869509</v>
      </c>
      <c r="AC599" s="34">
        <f t="shared" si="608"/>
        <v>0.02610342052</v>
      </c>
      <c r="AD599" s="34">
        <f t="shared" si="608"/>
        <v>0.0001092948327</v>
      </c>
      <c r="AE599" s="34">
        <f t="shared" si="608"/>
        <v>-0.01732333696</v>
      </c>
      <c r="AF599" s="34">
        <f t="shared" si="608"/>
        <v>-0.05176156325</v>
      </c>
      <c r="AG599" s="34">
        <f t="shared" si="608"/>
        <v>-0.07477303892</v>
      </c>
      <c r="AH599" s="34">
        <f t="shared" si="608"/>
        <v>-0.01112835871</v>
      </c>
      <c r="AI599" s="34">
        <f t="shared" si="11"/>
        <v>0.6346041787</v>
      </c>
      <c r="AJ599" s="35">
        <f t="shared" si="12"/>
        <v>0.6279069767</v>
      </c>
      <c r="AK599" s="36">
        <f t="shared" si="13"/>
        <v>0.006697201983</v>
      </c>
      <c r="AL599" s="37">
        <f t="shared" si="14"/>
        <v>109</v>
      </c>
      <c r="AM599" s="37">
        <f t="shared" si="15"/>
        <v>108</v>
      </c>
      <c r="AN599" s="37">
        <f t="shared" si="16"/>
        <v>1</v>
      </c>
    </row>
    <row r="600">
      <c r="A600" s="15">
        <f t="shared" si="17"/>
        <v>594</v>
      </c>
      <c r="B600" s="15">
        <v>3.0</v>
      </c>
      <c r="C600" s="15" t="s">
        <v>641</v>
      </c>
      <c r="D600" s="16">
        <v>705.0</v>
      </c>
      <c r="E600" s="17">
        <v>0.0</v>
      </c>
      <c r="F600" s="17">
        <v>5.0</v>
      </c>
      <c r="G600" s="17">
        <v>16.0</v>
      </c>
      <c r="H600" s="18">
        <v>0.0</v>
      </c>
      <c r="I600" s="18">
        <v>0.0</v>
      </c>
      <c r="J600" s="18">
        <v>13.0</v>
      </c>
      <c r="K600" s="19">
        <v>11.0</v>
      </c>
      <c r="L600" s="19">
        <v>15.0</v>
      </c>
      <c r="M600" s="19">
        <v>28.0</v>
      </c>
      <c r="N600" s="20">
        <v>1.0</v>
      </c>
      <c r="O600" s="20">
        <v>0.0</v>
      </c>
      <c r="P600" s="20">
        <v>16.0</v>
      </c>
      <c r="Q600" s="29">
        <f t="shared" si="2"/>
        <v>99</v>
      </c>
      <c r="R600" s="30">
        <f t="shared" si="3"/>
        <v>26</v>
      </c>
      <c r="S600" s="30">
        <f t="shared" si="4"/>
        <v>29</v>
      </c>
      <c r="T600" s="30">
        <f t="shared" si="5"/>
        <v>28</v>
      </c>
      <c r="U600" s="30">
        <f t="shared" si="6"/>
        <v>16</v>
      </c>
      <c r="V600" s="31">
        <f t="shared" si="7"/>
        <v>0.4912280702</v>
      </c>
      <c r="W600" s="32">
        <f t="shared" si="8"/>
        <v>0.03687943262</v>
      </c>
      <c r="X600" s="33">
        <f t="shared" si="9"/>
        <v>0.02269503546</v>
      </c>
      <c r="Y600" s="34">
        <f t="shared" ref="Y600:AH600" si="609">Y$2*POWER($V600,Y$3)*POWER($W600,Y$4)*POWER($X600,Y$5)</f>
        <v>0.1283647541</v>
      </c>
      <c r="Z600" s="34">
        <f t="shared" si="609"/>
        <v>-0.07483366552</v>
      </c>
      <c r="AA600" s="34">
        <f t="shared" si="609"/>
        <v>0.1667551115</v>
      </c>
      <c r="AB600" s="34">
        <f t="shared" si="609"/>
        <v>0.3959503693</v>
      </c>
      <c r="AC600" s="34">
        <f t="shared" si="609"/>
        <v>0.01082234961</v>
      </c>
      <c r="AD600" s="34">
        <f t="shared" si="609"/>
        <v>0.00006136148885</v>
      </c>
      <c r="AE600" s="34">
        <f t="shared" si="609"/>
        <v>-0.0131704293</v>
      </c>
      <c r="AF600" s="34">
        <f t="shared" si="609"/>
        <v>-0.02356580606</v>
      </c>
      <c r="AG600" s="34">
        <f t="shared" si="609"/>
        <v>-0.0460990596</v>
      </c>
      <c r="AH600" s="34">
        <f t="shared" si="609"/>
        <v>-0.005563611641</v>
      </c>
      <c r="AI600" s="34">
        <f t="shared" si="11"/>
        <v>0.5387213739</v>
      </c>
      <c r="AJ600" s="35">
        <f t="shared" si="12"/>
        <v>0.5454545455</v>
      </c>
      <c r="AK600" s="36">
        <f t="shared" si="13"/>
        <v>0.006733171538</v>
      </c>
      <c r="AL600" s="37">
        <f t="shared" si="14"/>
        <v>54</v>
      </c>
      <c r="AM600" s="37">
        <f t="shared" si="15"/>
        <v>54</v>
      </c>
      <c r="AN600" s="37">
        <f t="shared" si="16"/>
        <v>0</v>
      </c>
    </row>
    <row r="601">
      <c r="A601" s="15">
        <f t="shared" si="17"/>
        <v>595</v>
      </c>
      <c r="B601" s="15">
        <v>6.0</v>
      </c>
      <c r="C601" s="15" t="s">
        <v>642</v>
      </c>
      <c r="D601" s="16">
        <v>628.0</v>
      </c>
      <c r="E601" s="17">
        <v>1.0</v>
      </c>
      <c r="F601" s="17">
        <v>7.0</v>
      </c>
      <c r="G601" s="17">
        <v>26.0</v>
      </c>
      <c r="H601" s="18">
        <v>1.0</v>
      </c>
      <c r="I601" s="18">
        <v>1.0</v>
      </c>
      <c r="J601" s="18">
        <v>34.0</v>
      </c>
      <c r="K601" s="19">
        <v>17.0</v>
      </c>
      <c r="L601" s="19">
        <v>10.0</v>
      </c>
      <c r="M601" s="19">
        <v>55.0</v>
      </c>
      <c r="N601" s="20">
        <v>2.0</v>
      </c>
      <c r="O601" s="20">
        <v>1.0</v>
      </c>
      <c r="P601" s="20">
        <v>40.0</v>
      </c>
      <c r="Q601" s="29">
        <f t="shared" si="2"/>
        <v>182</v>
      </c>
      <c r="R601" s="30">
        <f t="shared" si="3"/>
        <v>27</v>
      </c>
      <c r="S601" s="30">
        <f t="shared" si="4"/>
        <v>60</v>
      </c>
      <c r="T601" s="30">
        <f t="shared" si="5"/>
        <v>55</v>
      </c>
      <c r="U601" s="30">
        <f t="shared" si="6"/>
        <v>40</v>
      </c>
      <c r="V601" s="31">
        <f t="shared" si="7"/>
        <v>0.4782608696</v>
      </c>
      <c r="W601" s="32">
        <f t="shared" si="8"/>
        <v>0.04299363057</v>
      </c>
      <c r="X601" s="33">
        <f t="shared" si="9"/>
        <v>0.06369426752</v>
      </c>
      <c r="Y601" s="34">
        <f t="shared" ref="Y601:AH601" si="610">Y$2*POWER($V601,Y$3)*POWER($W601,Y$4)*POWER($X601,Y$5)</f>
        <v>0.1283647541</v>
      </c>
      <c r="Z601" s="34">
        <f t="shared" si="610"/>
        <v>-0.2100228272</v>
      </c>
      <c r="AA601" s="34">
        <f t="shared" si="610"/>
        <v>0.1944012462</v>
      </c>
      <c r="AB601" s="34">
        <f t="shared" si="610"/>
        <v>0.3854982633</v>
      </c>
      <c r="AC601" s="34">
        <f t="shared" si="610"/>
        <v>0.08524335283</v>
      </c>
      <c r="AD601" s="34">
        <f t="shared" si="610"/>
        <v>0.0002007637319</v>
      </c>
      <c r="AE601" s="34">
        <f t="shared" si="610"/>
        <v>-0.01789945097</v>
      </c>
      <c r="AF601" s="34">
        <f t="shared" si="610"/>
        <v>-0.06439222836</v>
      </c>
      <c r="AG601" s="34">
        <f t="shared" si="610"/>
        <v>-0.05232311953</v>
      </c>
      <c r="AH601" s="34">
        <f t="shared" si="610"/>
        <v>-0.005273757477</v>
      </c>
      <c r="AI601" s="34">
        <f t="shared" si="11"/>
        <v>0.4437969966</v>
      </c>
      <c r="AJ601" s="35">
        <f t="shared" si="12"/>
        <v>0.4505494505</v>
      </c>
      <c r="AK601" s="36">
        <f t="shared" si="13"/>
        <v>0.006752453942</v>
      </c>
      <c r="AL601" s="37">
        <f t="shared" si="14"/>
        <v>81</v>
      </c>
      <c r="AM601" s="37">
        <f t="shared" si="15"/>
        <v>82</v>
      </c>
      <c r="AN601" s="37">
        <f t="shared" si="16"/>
        <v>1</v>
      </c>
    </row>
    <row r="602">
      <c r="A602" s="15">
        <f t="shared" si="17"/>
        <v>596</v>
      </c>
      <c r="B602" s="15" t="s">
        <v>97</v>
      </c>
      <c r="C602" s="15" t="s">
        <v>643</v>
      </c>
      <c r="D602" s="16">
        <v>743.0</v>
      </c>
      <c r="E602" s="17">
        <v>5.0</v>
      </c>
      <c r="F602" s="17">
        <v>1.0</v>
      </c>
      <c r="G602" s="17">
        <v>37.0</v>
      </c>
      <c r="H602" s="18">
        <v>0.0</v>
      </c>
      <c r="I602" s="18">
        <v>4.0</v>
      </c>
      <c r="J602" s="18">
        <v>17.0</v>
      </c>
      <c r="K602" s="19">
        <v>14.0</v>
      </c>
      <c r="L602" s="19">
        <v>15.0</v>
      </c>
      <c r="M602" s="19">
        <v>57.0</v>
      </c>
      <c r="N602" s="20">
        <v>3.0</v>
      </c>
      <c r="O602" s="20">
        <v>7.0</v>
      </c>
      <c r="P602" s="20">
        <v>20.0</v>
      </c>
      <c r="Q602" s="29">
        <f t="shared" si="2"/>
        <v>160</v>
      </c>
      <c r="R602" s="30">
        <f t="shared" si="3"/>
        <v>29</v>
      </c>
      <c r="S602" s="30">
        <f t="shared" si="4"/>
        <v>54</v>
      </c>
      <c r="T602" s="30">
        <f t="shared" si="5"/>
        <v>57</v>
      </c>
      <c r="U602" s="30">
        <f t="shared" si="6"/>
        <v>20</v>
      </c>
      <c r="V602" s="31">
        <f t="shared" si="7"/>
        <v>0.5135135135</v>
      </c>
      <c r="W602" s="32">
        <f t="shared" si="8"/>
        <v>0.03903095559</v>
      </c>
      <c r="X602" s="33">
        <f t="shared" si="9"/>
        <v>0.0269179004</v>
      </c>
      <c r="Y602" s="34">
        <f t="shared" ref="Y602:AH602" si="611">Y$2*POWER($V602,Y$3)*POWER($W602,Y$4)*POWER($X602,Y$5)</f>
        <v>0.1283647541</v>
      </c>
      <c r="Z602" s="34">
        <f t="shared" si="611"/>
        <v>-0.08875796466</v>
      </c>
      <c r="AA602" s="34">
        <f t="shared" si="611"/>
        <v>0.1764835001</v>
      </c>
      <c r="AB602" s="34">
        <f t="shared" si="611"/>
        <v>0.4139133687</v>
      </c>
      <c r="AC602" s="34">
        <f t="shared" si="611"/>
        <v>0.01522447032</v>
      </c>
      <c r="AD602" s="34">
        <f t="shared" si="611"/>
        <v>0.00007702490264</v>
      </c>
      <c r="AE602" s="34">
        <f t="shared" si="611"/>
        <v>-0.01475196379</v>
      </c>
      <c r="AF602" s="34">
        <f t="shared" si="611"/>
        <v>-0.02921872875</v>
      </c>
      <c r="AG602" s="34">
        <f t="shared" si="611"/>
        <v>-0.05100182543</v>
      </c>
      <c r="AH602" s="34">
        <f t="shared" si="611"/>
        <v>-0.006079868828</v>
      </c>
      <c r="AI602" s="34">
        <f t="shared" si="11"/>
        <v>0.5442527667</v>
      </c>
      <c r="AJ602" s="35">
        <f t="shared" si="12"/>
        <v>0.5375</v>
      </c>
      <c r="AK602" s="36">
        <f t="shared" si="13"/>
        <v>0.006752766673</v>
      </c>
      <c r="AL602" s="37">
        <f t="shared" si="14"/>
        <v>87</v>
      </c>
      <c r="AM602" s="37">
        <f t="shared" si="15"/>
        <v>86</v>
      </c>
      <c r="AN602" s="37">
        <f t="shared" si="16"/>
        <v>1</v>
      </c>
    </row>
    <row r="603">
      <c r="A603" s="15">
        <f t="shared" si="17"/>
        <v>597</v>
      </c>
      <c r="B603" s="15">
        <v>3.0</v>
      </c>
      <c r="C603" s="15" t="s">
        <v>644</v>
      </c>
      <c r="D603" s="16">
        <v>678.0</v>
      </c>
      <c r="E603" s="17">
        <v>3.0</v>
      </c>
      <c r="F603" s="17">
        <v>2.0</v>
      </c>
      <c r="G603" s="17">
        <v>17.0</v>
      </c>
      <c r="H603" s="18">
        <v>2.0</v>
      </c>
      <c r="I603" s="18">
        <v>0.0</v>
      </c>
      <c r="J603" s="18">
        <v>8.0</v>
      </c>
      <c r="K603" s="19">
        <v>8.0</v>
      </c>
      <c r="L603" s="19">
        <v>7.0</v>
      </c>
      <c r="M603" s="19">
        <v>38.0</v>
      </c>
      <c r="N603" s="20">
        <v>7.0</v>
      </c>
      <c r="O603" s="20">
        <v>2.0</v>
      </c>
      <c r="P603" s="20">
        <v>15.0</v>
      </c>
      <c r="Q603" s="29">
        <f t="shared" si="2"/>
        <v>93</v>
      </c>
      <c r="R603" s="30">
        <f t="shared" si="3"/>
        <v>15</v>
      </c>
      <c r="S603" s="30">
        <f t="shared" si="4"/>
        <v>25</v>
      </c>
      <c r="T603" s="30">
        <f t="shared" si="5"/>
        <v>38</v>
      </c>
      <c r="U603" s="30">
        <f t="shared" si="6"/>
        <v>15</v>
      </c>
      <c r="V603" s="31">
        <f t="shared" si="7"/>
        <v>0.6031746032</v>
      </c>
      <c r="W603" s="32">
        <f t="shared" si="8"/>
        <v>0.02212389381</v>
      </c>
      <c r="X603" s="33">
        <f t="shared" si="9"/>
        <v>0.02212389381</v>
      </c>
      <c r="Y603" s="34">
        <f t="shared" ref="Y603:AH603" si="612">Y$2*POWER($V603,Y$3)*POWER($W603,Y$4)*POWER($X603,Y$5)</f>
        <v>0.1283647541</v>
      </c>
      <c r="Z603" s="34">
        <f t="shared" si="612"/>
        <v>-0.07295040679</v>
      </c>
      <c r="AA603" s="34">
        <f t="shared" si="612"/>
        <v>0.1000360395</v>
      </c>
      <c r="AB603" s="34">
        <f t="shared" si="612"/>
        <v>0.4861839569</v>
      </c>
      <c r="AC603" s="34">
        <f t="shared" si="612"/>
        <v>0.01028449469</v>
      </c>
      <c r="AD603" s="34">
        <f t="shared" si="612"/>
        <v>0.00003588425402</v>
      </c>
      <c r="AE603" s="34">
        <f t="shared" si="612"/>
        <v>-0.004739740881</v>
      </c>
      <c r="AF603" s="34">
        <f t="shared" si="612"/>
        <v>-0.02820803736</v>
      </c>
      <c r="AG603" s="34">
        <f t="shared" si="612"/>
        <v>-0.03395699665</v>
      </c>
      <c r="AH603" s="34">
        <f t="shared" si="612"/>
        <v>-0.008388350139</v>
      </c>
      <c r="AI603" s="34">
        <f t="shared" si="11"/>
        <v>0.5766615976</v>
      </c>
      <c r="AJ603" s="35">
        <f t="shared" si="12"/>
        <v>0.5698924731</v>
      </c>
      <c r="AK603" s="36">
        <f t="shared" si="13"/>
        <v>0.006769124473</v>
      </c>
      <c r="AL603" s="37">
        <f t="shared" si="14"/>
        <v>53</v>
      </c>
      <c r="AM603" s="37">
        <f t="shared" si="15"/>
        <v>53</v>
      </c>
      <c r="AN603" s="37">
        <f t="shared" si="16"/>
        <v>0</v>
      </c>
    </row>
    <row r="604">
      <c r="A604" s="15">
        <f t="shared" si="17"/>
        <v>598</v>
      </c>
      <c r="B604" s="15">
        <v>11.0</v>
      </c>
      <c r="C604" s="15" t="s">
        <v>645</v>
      </c>
      <c r="D604" s="16">
        <v>603.0</v>
      </c>
      <c r="E604" s="17">
        <v>4.0</v>
      </c>
      <c r="F604" s="17">
        <v>3.0</v>
      </c>
      <c r="G604" s="17">
        <v>10.0</v>
      </c>
      <c r="H604" s="18">
        <v>3.0</v>
      </c>
      <c r="I604" s="18">
        <v>0.0</v>
      </c>
      <c r="J604" s="18">
        <v>9.0</v>
      </c>
      <c r="K604" s="19">
        <v>10.0</v>
      </c>
      <c r="L604" s="19">
        <v>19.0</v>
      </c>
      <c r="M604" s="19">
        <v>25.0</v>
      </c>
      <c r="N604" s="20">
        <v>5.0</v>
      </c>
      <c r="O604" s="20">
        <v>0.0</v>
      </c>
      <c r="P604" s="20">
        <v>16.0</v>
      </c>
      <c r="Q604" s="29">
        <f t="shared" si="2"/>
        <v>89</v>
      </c>
      <c r="R604" s="30">
        <f t="shared" si="3"/>
        <v>29</v>
      </c>
      <c r="S604" s="30">
        <f t="shared" si="4"/>
        <v>19</v>
      </c>
      <c r="T604" s="30">
        <f t="shared" si="5"/>
        <v>25</v>
      </c>
      <c r="U604" s="30">
        <f t="shared" si="6"/>
        <v>16</v>
      </c>
      <c r="V604" s="31">
        <f t="shared" si="7"/>
        <v>0.5681818182</v>
      </c>
      <c r="W604" s="32">
        <f t="shared" si="8"/>
        <v>0.04809286899</v>
      </c>
      <c r="X604" s="33">
        <f t="shared" si="9"/>
        <v>0.02653399668</v>
      </c>
      <c r="Y604" s="34">
        <f t="shared" ref="Y604:AH604" si="613">Y$2*POWER($V604,Y$3)*POWER($W604,Y$4)*POWER($X604,Y$5)</f>
        <v>0.1283647541</v>
      </c>
      <c r="Z604" s="34">
        <f t="shared" si="613"/>
        <v>-0.0874920965</v>
      </c>
      <c r="AA604" s="34">
        <f t="shared" si="613"/>
        <v>0.2174581104</v>
      </c>
      <c r="AB604" s="34">
        <f t="shared" si="613"/>
        <v>0.4579783086</v>
      </c>
      <c r="AC604" s="34">
        <f t="shared" si="613"/>
        <v>0.01479330356</v>
      </c>
      <c r="AD604" s="34">
        <f t="shared" si="613"/>
        <v>0.00009355438502</v>
      </c>
      <c r="AE604" s="34">
        <f t="shared" si="613"/>
        <v>-0.02239715424</v>
      </c>
      <c r="AF604" s="34">
        <f t="shared" si="613"/>
        <v>-0.03186825331</v>
      </c>
      <c r="AG604" s="34">
        <f t="shared" si="613"/>
        <v>-0.06953327377</v>
      </c>
      <c r="AH604" s="34">
        <f t="shared" si="613"/>
        <v>-0.007443293088</v>
      </c>
      <c r="AI604" s="34">
        <f t="shared" si="11"/>
        <v>0.5999539602</v>
      </c>
      <c r="AJ604" s="35">
        <f t="shared" si="12"/>
        <v>0.606741573</v>
      </c>
      <c r="AK604" s="36">
        <f t="shared" si="13"/>
        <v>0.006787612823</v>
      </c>
      <c r="AL604" s="37">
        <f t="shared" si="14"/>
        <v>54</v>
      </c>
      <c r="AM604" s="37">
        <f t="shared" si="15"/>
        <v>54</v>
      </c>
      <c r="AN604" s="37">
        <f t="shared" si="16"/>
        <v>0</v>
      </c>
    </row>
    <row r="605">
      <c r="A605" s="15">
        <f t="shared" si="17"/>
        <v>599</v>
      </c>
      <c r="B605" s="15">
        <v>8.0</v>
      </c>
      <c r="C605" s="15" t="s">
        <v>646</v>
      </c>
      <c r="D605" s="16">
        <v>555.0</v>
      </c>
      <c r="E605" s="17">
        <v>2.0</v>
      </c>
      <c r="F605" s="17">
        <v>3.0</v>
      </c>
      <c r="G605" s="17">
        <v>9.0</v>
      </c>
      <c r="H605" s="18">
        <v>0.0</v>
      </c>
      <c r="I605" s="18">
        <v>0.0</v>
      </c>
      <c r="J605" s="18">
        <v>2.0</v>
      </c>
      <c r="K605" s="19">
        <v>15.0</v>
      </c>
      <c r="L605" s="19">
        <v>16.0</v>
      </c>
      <c r="M605" s="19">
        <v>37.0</v>
      </c>
      <c r="N605" s="20">
        <v>1.0</v>
      </c>
      <c r="O605" s="20">
        <v>0.0</v>
      </c>
      <c r="P605" s="20">
        <v>14.0</v>
      </c>
      <c r="Q605" s="29">
        <f t="shared" si="2"/>
        <v>93</v>
      </c>
      <c r="R605" s="30">
        <f t="shared" si="3"/>
        <v>31</v>
      </c>
      <c r="S605" s="30">
        <f t="shared" si="4"/>
        <v>11</v>
      </c>
      <c r="T605" s="30">
        <f t="shared" si="5"/>
        <v>37</v>
      </c>
      <c r="U605" s="30">
        <f t="shared" si="6"/>
        <v>14</v>
      </c>
      <c r="V605" s="31">
        <f t="shared" si="7"/>
        <v>0.7708333333</v>
      </c>
      <c r="W605" s="32">
        <f t="shared" si="8"/>
        <v>0.05585585586</v>
      </c>
      <c r="X605" s="33">
        <f t="shared" si="9"/>
        <v>0.02522522523</v>
      </c>
      <c r="Y605" s="34">
        <f t="shared" ref="Y605:AH605" si="614">Y$2*POWER($V605,Y$3)*POWER($W605,Y$4)*POWER($X605,Y$5)</f>
        <v>0.1283647541</v>
      </c>
      <c r="Z605" s="34">
        <f t="shared" si="614"/>
        <v>-0.08317660796</v>
      </c>
      <c r="AA605" s="34">
        <f t="shared" si="614"/>
        <v>0.2525594569</v>
      </c>
      <c r="AB605" s="34">
        <f t="shared" si="614"/>
        <v>0.6213239054</v>
      </c>
      <c r="AC605" s="34">
        <f t="shared" si="614"/>
        <v>0.01336995462</v>
      </c>
      <c r="AD605" s="34">
        <f t="shared" si="614"/>
        <v>0.00010329625</v>
      </c>
      <c r="AE605" s="34">
        <f t="shared" si="614"/>
        <v>-0.03021126363</v>
      </c>
      <c r="AF605" s="34">
        <f t="shared" si="614"/>
        <v>-0.04110207971</v>
      </c>
      <c r="AG605" s="34">
        <f t="shared" si="614"/>
        <v>-0.1095604625</v>
      </c>
      <c r="AH605" s="34">
        <f t="shared" si="614"/>
        <v>-0.01369971174</v>
      </c>
      <c r="AI605" s="34">
        <f t="shared" si="11"/>
        <v>0.7379712417</v>
      </c>
      <c r="AJ605" s="35">
        <f t="shared" si="12"/>
        <v>0.7311827957</v>
      </c>
      <c r="AK605" s="36">
        <f t="shared" si="13"/>
        <v>0.006788446022</v>
      </c>
      <c r="AL605" s="37">
        <f t="shared" si="14"/>
        <v>68</v>
      </c>
      <c r="AM605" s="37">
        <f t="shared" si="15"/>
        <v>68</v>
      </c>
      <c r="AN605" s="37">
        <f t="shared" si="16"/>
        <v>0</v>
      </c>
    </row>
    <row r="606">
      <c r="A606" s="15">
        <f t="shared" si="17"/>
        <v>600</v>
      </c>
      <c r="B606" s="15">
        <v>8.0</v>
      </c>
      <c r="C606" s="15" t="s">
        <v>647</v>
      </c>
      <c r="D606" s="16">
        <v>648.0</v>
      </c>
      <c r="E606" s="17">
        <v>1.0</v>
      </c>
      <c r="F606" s="17">
        <v>2.0</v>
      </c>
      <c r="G606" s="17">
        <v>18.0</v>
      </c>
      <c r="H606" s="18">
        <v>1.0</v>
      </c>
      <c r="I606" s="18">
        <v>1.0</v>
      </c>
      <c r="J606" s="18">
        <v>5.0</v>
      </c>
      <c r="K606" s="19">
        <v>15.0</v>
      </c>
      <c r="L606" s="19">
        <v>7.0</v>
      </c>
      <c r="M606" s="19">
        <v>29.0</v>
      </c>
      <c r="N606" s="20">
        <v>1.0</v>
      </c>
      <c r="O606" s="20">
        <v>1.0</v>
      </c>
      <c r="P606" s="20">
        <v>23.0</v>
      </c>
      <c r="Q606" s="29">
        <f t="shared" si="2"/>
        <v>97</v>
      </c>
      <c r="R606" s="30">
        <f t="shared" si="3"/>
        <v>22</v>
      </c>
      <c r="S606" s="30">
        <f t="shared" si="4"/>
        <v>23</v>
      </c>
      <c r="T606" s="30">
        <f t="shared" si="5"/>
        <v>29</v>
      </c>
      <c r="U606" s="30">
        <f t="shared" si="6"/>
        <v>23</v>
      </c>
      <c r="V606" s="31">
        <f t="shared" si="7"/>
        <v>0.5576923077</v>
      </c>
      <c r="W606" s="32">
        <f t="shared" si="8"/>
        <v>0.03395061728</v>
      </c>
      <c r="X606" s="33">
        <f t="shared" si="9"/>
        <v>0.03549382716</v>
      </c>
      <c r="Y606" s="34">
        <f t="shared" ref="Y606:AH606" si="615">Y$2*POWER($V606,Y$3)*POWER($W606,Y$4)*POWER($X606,Y$5)</f>
        <v>0.1283647541</v>
      </c>
      <c r="Z606" s="34">
        <f t="shared" si="615"/>
        <v>-0.1170358687</v>
      </c>
      <c r="AA606" s="34">
        <f t="shared" si="615"/>
        <v>0.1535120952</v>
      </c>
      <c r="AB606" s="34">
        <f t="shared" si="615"/>
        <v>0.4495233245</v>
      </c>
      <c r="AC606" s="34">
        <f t="shared" si="615"/>
        <v>0.0264707038</v>
      </c>
      <c r="AD606" s="34">
        <f t="shared" si="615"/>
        <v>0.00008834486208</v>
      </c>
      <c r="AE606" s="34">
        <f t="shared" si="615"/>
        <v>-0.01116160937</v>
      </c>
      <c r="AF606" s="34">
        <f t="shared" si="615"/>
        <v>-0.04184231863</v>
      </c>
      <c r="AG606" s="34">
        <f t="shared" si="615"/>
        <v>-0.0481800214</v>
      </c>
      <c r="AH606" s="34">
        <f t="shared" si="615"/>
        <v>-0.007171000691</v>
      </c>
      <c r="AI606" s="34">
        <f t="shared" si="11"/>
        <v>0.5325684037</v>
      </c>
      <c r="AJ606" s="35">
        <f t="shared" si="12"/>
        <v>0.5257731959</v>
      </c>
      <c r="AK606" s="36">
        <f t="shared" si="13"/>
        <v>0.006795207797</v>
      </c>
      <c r="AL606" s="37">
        <f t="shared" si="14"/>
        <v>51</v>
      </c>
      <c r="AM606" s="37">
        <f t="shared" si="15"/>
        <v>51</v>
      </c>
      <c r="AN606" s="37">
        <f t="shared" si="16"/>
        <v>0</v>
      </c>
    </row>
    <row r="607">
      <c r="A607" s="15">
        <f t="shared" si="17"/>
        <v>601</v>
      </c>
      <c r="B607" s="15">
        <v>6.0</v>
      </c>
      <c r="C607" s="15" t="s">
        <v>648</v>
      </c>
      <c r="D607" s="16">
        <v>832.0</v>
      </c>
      <c r="E607" s="17">
        <v>0.0</v>
      </c>
      <c r="F607" s="17">
        <v>0.0</v>
      </c>
      <c r="G607" s="17">
        <v>17.0</v>
      </c>
      <c r="H607" s="18">
        <v>6.0</v>
      </c>
      <c r="I607" s="18">
        <v>3.0</v>
      </c>
      <c r="J607" s="18">
        <v>20.0</v>
      </c>
      <c r="K607" s="19">
        <v>12.0</v>
      </c>
      <c r="L607" s="19">
        <v>38.0</v>
      </c>
      <c r="M607" s="19">
        <v>41.0</v>
      </c>
      <c r="N607" s="20">
        <v>5.0</v>
      </c>
      <c r="O607" s="20">
        <v>3.0</v>
      </c>
      <c r="P607" s="20">
        <v>16.0</v>
      </c>
      <c r="Q607" s="29">
        <f t="shared" si="2"/>
        <v>144</v>
      </c>
      <c r="R607" s="30">
        <f t="shared" si="3"/>
        <v>50</v>
      </c>
      <c r="S607" s="30">
        <f t="shared" si="4"/>
        <v>37</v>
      </c>
      <c r="T607" s="30">
        <f t="shared" si="5"/>
        <v>41</v>
      </c>
      <c r="U607" s="30">
        <f t="shared" si="6"/>
        <v>16</v>
      </c>
      <c r="V607" s="31">
        <f t="shared" si="7"/>
        <v>0.5256410256</v>
      </c>
      <c r="W607" s="32">
        <f t="shared" si="8"/>
        <v>0.06009615385</v>
      </c>
      <c r="X607" s="33">
        <f t="shared" si="9"/>
        <v>0.01923076923</v>
      </c>
      <c r="Y607" s="34">
        <f t="shared" ref="Y607:AH607" si="616">Y$2*POWER($V607,Y$3)*POWER($W607,Y$4)*POWER($X607,Y$5)</f>
        <v>0.1283647541</v>
      </c>
      <c r="Z607" s="34">
        <f t="shared" si="616"/>
        <v>-0.06341073821</v>
      </c>
      <c r="AA607" s="34">
        <f t="shared" si="616"/>
        <v>0.2717325112</v>
      </c>
      <c r="AB607" s="34">
        <f t="shared" si="616"/>
        <v>0.4236886507</v>
      </c>
      <c r="AC607" s="34">
        <f t="shared" si="616"/>
        <v>0.007770574719</v>
      </c>
      <c r="AD607" s="34">
        <f t="shared" si="616"/>
        <v>0.00008472744816</v>
      </c>
      <c r="AE607" s="34">
        <f t="shared" si="616"/>
        <v>-0.03497235075</v>
      </c>
      <c r="AF607" s="34">
        <f t="shared" si="616"/>
        <v>-0.02136752242</v>
      </c>
      <c r="AG607" s="34">
        <f t="shared" si="616"/>
        <v>-0.08038233014</v>
      </c>
      <c r="AH607" s="34">
        <f t="shared" si="616"/>
        <v>-0.006370433167</v>
      </c>
      <c r="AI607" s="34">
        <f t="shared" si="11"/>
        <v>0.6251378434</v>
      </c>
      <c r="AJ607" s="35">
        <f t="shared" si="12"/>
        <v>0.6319444444</v>
      </c>
      <c r="AK607" s="36">
        <f t="shared" si="13"/>
        <v>0.006806601025</v>
      </c>
      <c r="AL607" s="37">
        <f t="shared" si="14"/>
        <v>91</v>
      </c>
      <c r="AM607" s="37">
        <f t="shared" si="15"/>
        <v>91</v>
      </c>
      <c r="AN607" s="37">
        <f t="shared" si="16"/>
        <v>0</v>
      </c>
    </row>
    <row r="608">
      <c r="A608" s="15">
        <f t="shared" si="17"/>
        <v>602</v>
      </c>
      <c r="B608" s="15">
        <v>11.0</v>
      </c>
      <c r="C608" s="15" t="s">
        <v>649</v>
      </c>
      <c r="D608" s="16">
        <v>540.0</v>
      </c>
      <c r="E608" s="17">
        <v>2.0</v>
      </c>
      <c r="F608" s="17">
        <v>8.0</v>
      </c>
      <c r="G608" s="17">
        <v>18.0</v>
      </c>
      <c r="H608" s="18">
        <v>5.0</v>
      </c>
      <c r="I608" s="18">
        <v>0.0</v>
      </c>
      <c r="J608" s="18">
        <v>19.0</v>
      </c>
      <c r="K608" s="19">
        <v>4.0</v>
      </c>
      <c r="L608" s="19">
        <v>10.0</v>
      </c>
      <c r="M608" s="19">
        <v>30.0</v>
      </c>
      <c r="N608" s="20">
        <v>2.0</v>
      </c>
      <c r="O608" s="20">
        <v>0.0</v>
      </c>
      <c r="P608" s="20">
        <v>14.0</v>
      </c>
      <c r="Q608" s="29">
        <f t="shared" si="2"/>
        <v>95</v>
      </c>
      <c r="R608" s="30">
        <f t="shared" si="3"/>
        <v>14</v>
      </c>
      <c r="S608" s="30">
        <f t="shared" si="4"/>
        <v>37</v>
      </c>
      <c r="T608" s="30">
        <f t="shared" si="5"/>
        <v>30</v>
      </c>
      <c r="U608" s="30">
        <f t="shared" si="6"/>
        <v>14</v>
      </c>
      <c r="V608" s="31">
        <f t="shared" si="7"/>
        <v>0.447761194</v>
      </c>
      <c r="W608" s="32">
        <f t="shared" si="8"/>
        <v>0.02592592593</v>
      </c>
      <c r="X608" s="33">
        <f t="shared" si="9"/>
        <v>0.02592592593</v>
      </c>
      <c r="Y608" s="34">
        <f t="shared" ref="Y608:AH608" si="617">Y$2*POWER($V608,Y$3)*POWER($W608,Y$4)*POWER($X608,Y$5)</f>
        <v>0.1283647541</v>
      </c>
      <c r="Z608" s="34">
        <f t="shared" si="617"/>
        <v>-0.08548706929</v>
      </c>
      <c r="AA608" s="34">
        <f t="shared" si="617"/>
        <v>0.1172274182</v>
      </c>
      <c r="AB608" s="34">
        <f t="shared" si="617"/>
        <v>0.3609142492</v>
      </c>
      <c r="AC608" s="34">
        <f t="shared" si="617"/>
        <v>0.0141230462</v>
      </c>
      <c r="AD608" s="34">
        <f t="shared" si="617"/>
        <v>0.00004927757683</v>
      </c>
      <c r="AE608" s="34">
        <f t="shared" si="617"/>
        <v>-0.006508786423</v>
      </c>
      <c r="AF608" s="34">
        <f t="shared" si="617"/>
        <v>-0.02453855505</v>
      </c>
      <c r="AG608" s="34">
        <f t="shared" si="617"/>
        <v>-0.02953965286</v>
      </c>
      <c r="AH608" s="34">
        <f t="shared" si="617"/>
        <v>-0.004622568546</v>
      </c>
      <c r="AI608" s="34">
        <f t="shared" si="11"/>
        <v>0.4699821131</v>
      </c>
      <c r="AJ608" s="35">
        <f t="shared" si="12"/>
        <v>0.4631578947</v>
      </c>
      <c r="AK608" s="36">
        <f t="shared" si="13"/>
        <v>0.006824218324</v>
      </c>
      <c r="AL608" s="37">
        <f t="shared" si="14"/>
        <v>44</v>
      </c>
      <c r="AM608" s="37">
        <f t="shared" si="15"/>
        <v>44</v>
      </c>
      <c r="AN608" s="37">
        <f t="shared" si="16"/>
        <v>0</v>
      </c>
    </row>
    <row r="609">
      <c r="A609" s="15">
        <f t="shared" si="17"/>
        <v>603</v>
      </c>
      <c r="B609" s="15">
        <v>11.0</v>
      </c>
      <c r="C609" s="15" t="s">
        <v>650</v>
      </c>
      <c r="D609" s="16">
        <v>780.0</v>
      </c>
      <c r="E609" s="17">
        <v>1.0</v>
      </c>
      <c r="F609" s="17">
        <v>4.0</v>
      </c>
      <c r="G609" s="17">
        <v>19.0</v>
      </c>
      <c r="H609" s="18">
        <v>1.0</v>
      </c>
      <c r="I609" s="18">
        <v>1.0</v>
      </c>
      <c r="J609" s="18">
        <v>18.0</v>
      </c>
      <c r="K609" s="19">
        <v>8.0</v>
      </c>
      <c r="L609" s="19">
        <v>29.0</v>
      </c>
      <c r="M609" s="19">
        <v>36.0</v>
      </c>
      <c r="N609" s="20">
        <v>3.0</v>
      </c>
      <c r="O609" s="20">
        <v>1.0</v>
      </c>
      <c r="P609" s="20">
        <v>11.0</v>
      </c>
      <c r="Q609" s="29">
        <f t="shared" si="2"/>
        <v>121</v>
      </c>
      <c r="R609" s="30">
        <f t="shared" si="3"/>
        <v>37</v>
      </c>
      <c r="S609" s="30">
        <f t="shared" si="4"/>
        <v>37</v>
      </c>
      <c r="T609" s="30">
        <f t="shared" si="5"/>
        <v>36</v>
      </c>
      <c r="U609" s="30">
        <f t="shared" si="6"/>
        <v>11</v>
      </c>
      <c r="V609" s="31">
        <f t="shared" si="7"/>
        <v>0.4931506849</v>
      </c>
      <c r="W609" s="32">
        <f t="shared" si="8"/>
        <v>0.04743589744</v>
      </c>
      <c r="X609" s="33">
        <f t="shared" si="9"/>
        <v>0.0141025641</v>
      </c>
      <c r="Y609" s="34">
        <f t="shared" ref="Y609:AH609" si="618">Y$2*POWER($V609,Y$3)*POWER($W609,Y$4)*POWER($X609,Y$5)</f>
        <v>0.1283647541</v>
      </c>
      <c r="Z609" s="34">
        <f t="shared" si="618"/>
        <v>-0.04650120802</v>
      </c>
      <c r="AA609" s="34">
        <f t="shared" si="618"/>
        <v>0.2144875288</v>
      </c>
      <c r="AB609" s="34">
        <f t="shared" si="618"/>
        <v>0.3975000772</v>
      </c>
      <c r="AC609" s="34">
        <f t="shared" si="618"/>
        <v>0.004178842404</v>
      </c>
      <c r="AD609" s="34">
        <f t="shared" si="618"/>
        <v>0.00004904401266</v>
      </c>
      <c r="AE609" s="34">
        <f t="shared" si="618"/>
        <v>-0.0217894221</v>
      </c>
      <c r="AF609" s="34">
        <f t="shared" si="618"/>
        <v>-0.01470096965</v>
      </c>
      <c r="AG609" s="34">
        <f t="shared" si="618"/>
        <v>-0.05952664714</v>
      </c>
      <c r="AH609" s="34">
        <f t="shared" si="618"/>
        <v>-0.005607247644</v>
      </c>
      <c r="AI609" s="34">
        <f t="shared" si="11"/>
        <v>0.596454752</v>
      </c>
      <c r="AJ609" s="35">
        <f t="shared" si="12"/>
        <v>0.6033057851</v>
      </c>
      <c r="AK609" s="36">
        <f t="shared" si="13"/>
        <v>0.00685103314</v>
      </c>
      <c r="AL609" s="37">
        <f t="shared" si="14"/>
        <v>73</v>
      </c>
      <c r="AM609" s="37">
        <f t="shared" si="15"/>
        <v>73</v>
      </c>
      <c r="AN609" s="37">
        <f t="shared" si="16"/>
        <v>0</v>
      </c>
    </row>
    <row r="610">
      <c r="A610" s="15">
        <f t="shared" si="17"/>
        <v>604</v>
      </c>
      <c r="B610" s="15">
        <v>4.0</v>
      </c>
      <c r="C610" s="15" t="s">
        <v>651</v>
      </c>
      <c r="D610" s="16">
        <v>739.0</v>
      </c>
      <c r="E610" s="17">
        <v>3.0</v>
      </c>
      <c r="F610" s="17">
        <v>4.0</v>
      </c>
      <c r="G610" s="17">
        <v>15.0</v>
      </c>
      <c r="H610" s="18">
        <v>1.0</v>
      </c>
      <c r="I610" s="18">
        <v>4.0</v>
      </c>
      <c r="J610" s="18">
        <v>8.0</v>
      </c>
      <c r="K610" s="19">
        <v>9.0</v>
      </c>
      <c r="L610" s="19">
        <v>20.0</v>
      </c>
      <c r="M610" s="19">
        <v>30.0</v>
      </c>
      <c r="N610" s="20">
        <v>9.0</v>
      </c>
      <c r="O610" s="20">
        <v>1.0</v>
      </c>
      <c r="P610" s="20">
        <v>28.0</v>
      </c>
      <c r="Q610" s="29">
        <f t="shared" si="2"/>
        <v>110</v>
      </c>
      <c r="R610" s="30">
        <f t="shared" si="3"/>
        <v>29</v>
      </c>
      <c r="S610" s="30">
        <f t="shared" si="4"/>
        <v>23</v>
      </c>
      <c r="T610" s="30">
        <f t="shared" si="5"/>
        <v>30</v>
      </c>
      <c r="U610" s="30">
        <f t="shared" si="6"/>
        <v>28</v>
      </c>
      <c r="V610" s="31">
        <f t="shared" si="7"/>
        <v>0.5660377358</v>
      </c>
      <c r="W610" s="32">
        <f t="shared" si="8"/>
        <v>0.03924221922</v>
      </c>
      <c r="X610" s="33">
        <f t="shared" si="9"/>
        <v>0.03788903924</v>
      </c>
      <c r="Y610" s="34">
        <f t="shared" ref="Y610:AH610" si="619">Y$2*POWER($V610,Y$3)*POWER($W610,Y$4)*POWER($X610,Y$5)</f>
        <v>0.1283647541</v>
      </c>
      <c r="Z610" s="34">
        <f t="shared" si="619"/>
        <v>-0.1249337413</v>
      </c>
      <c r="AA610" s="34">
        <f t="shared" si="619"/>
        <v>0.1774387559</v>
      </c>
      <c r="AB610" s="34">
        <f t="shared" si="619"/>
        <v>0.4562500886</v>
      </c>
      <c r="AC610" s="34">
        <f t="shared" si="619"/>
        <v>0.03016386678</v>
      </c>
      <c r="AD610" s="34">
        <f t="shared" si="619"/>
        <v>0.0001090053828</v>
      </c>
      <c r="AE610" s="34">
        <f t="shared" si="619"/>
        <v>-0.01491209248</v>
      </c>
      <c r="AF610" s="34">
        <f t="shared" si="619"/>
        <v>-0.04533433358</v>
      </c>
      <c r="AG610" s="34">
        <f t="shared" si="619"/>
        <v>-0.05652279173</v>
      </c>
      <c r="AH610" s="34">
        <f t="shared" si="619"/>
        <v>-0.007387223283</v>
      </c>
      <c r="AI610" s="34">
        <f t="shared" si="11"/>
        <v>0.5432362884</v>
      </c>
      <c r="AJ610" s="35">
        <f t="shared" si="12"/>
        <v>0.5363636364</v>
      </c>
      <c r="AK610" s="36">
        <f t="shared" si="13"/>
        <v>0.006872651991</v>
      </c>
      <c r="AL610" s="37">
        <f t="shared" si="14"/>
        <v>59</v>
      </c>
      <c r="AM610" s="37">
        <f t="shared" si="15"/>
        <v>59</v>
      </c>
      <c r="AN610" s="37">
        <f t="shared" si="16"/>
        <v>0</v>
      </c>
    </row>
    <row r="611">
      <c r="A611" s="15">
        <f t="shared" si="17"/>
        <v>605</v>
      </c>
      <c r="B611" s="15">
        <v>4.0</v>
      </c>
      <c r="C611" s="15" t="s">
        <v>652</v>
      </c>
      <c r="D611" s="16">
        <v>670.0</v>
      </c>
      <c r="E611" s="17">
        <v>4.0</v>
      </c>
      <c r="F611" s="17">
        <v>2.0</v>
      </c>
      <c r="G611" s="17">
        <v>30.0</v>
      </c>
      <c r="H611" s="18">
        <v>0.0</v>
      </c>
      <c r="I611" s="18">
        <v>1.0</v>
      </c>
      <c r="J611" s="18">
        <v>17.0</v>
      </c>
      <c r="K611" s="19">
        <v>7.0</v>
      </c>
      <c r="L611" s="19">
        <v>18.0</v>
      </c>
      <c r="M611" s="19">
        <v>59.0</v>
      </c>
      <c r="N611" s="20">
        <v>1.0</v>
      </c>
      <c r="O611" s="20">
        <v>3.0</v>
      </c>
      <c r="P611" s="20">
        <v>29.0</v>
      </c>
      <c r="Q611" s="29">
        <f t="shared" si="2"/>
        <v>160</v>
      </c>
      <c r="R611" s="30">
        <f t="shared" si="3"/>
        <v>25</v>
      </c>
      <c r="S611" s="30">
        <f t="shared" si="4"/>
        <v>47</v>
      </c>
      <c r="T611" s="30">
        <f t="shared" si="5"/>
        <v>59</v>
      </c>
      <c r="U611" s="30">
        <f t="shared" si="6"/>
        <v>29</v>
      </c>
      <c r="V611" s="31">
        <f t="shared" si="7"/>
        <v>0.5566037736</v>
      </c>
      <c r="W611" s="32">
        <f t="shared" si="8"/>
        <v>0.03731343284</v>
      </c>
      <c r="X611" s="33">
        <f t="shared" si="9"/>
        <v>0.04328358209</v>
      </c>
      <c r="Y611" s="34">
        <f t="shared" ref="Y611:AH611" si="620">Y$2*POWER($V611,Y$3)*POWER($W611,Y$4)*POWER($X611,Y$5)</f>
        <v>0.1283647541</v>
      </c>
      <c r="Z611" s="34">
        <f t="shared" si="620"/>
        <v>-0.1427214824</v>
      </c>
      <c r="AA611" s="34">
        <f t="shared" si="620"/>
        <v>0.1687174995</v>
      </c>
      <c r="AB611" s="34">
        <f t="shared" si="620"/>
        <v>0.4486459205</v>
      </c>
      <c r="AC611" s="34">
        <f t="shared" si="620"/>
        <v>0.03936463406</v>
      </c>
      <c r="AD611" s="34">
        <f t="shared" si="620"/>
        <v>0.0001184047685</v>
      </c>
      <c r="AE611" s="34">
        <f t="shared" si="620"/>
        <v>-0.01348223464</v>
      </c>
      <c r="AF611" s="34">
        <f t="shared" si="620"/>
        <v>-0.05092576943</v>
      </c>
      <c r="AG611" s="34">
        <f t="shared" si="620"/>
        <v>-0.05284890723</v>
      </c>
      <c r="AH611" s="34">
        <f t="shared" si="620"/>
        <v>-0.007143034514</v>
      </c>
      <c r="AI611" s="34">
        <f t="shared" si="11"/>
        <v>0.5180897846</v>
      </c>
      <c r="AJ611" s="35">
        <f t="shared" si="12"/>
        <v>0.525</v>
      </c>
      <c r="AK611" s="36">
        <f t="shared" si="13"/>
        <v>0.006910215379</v>
      </c>
      <c r="AL611" s="37">
        <f t="shared" si="14"/>
        <v>83</v>
      </c>
      <c r="AM611" s="37">
        <f t="shared" si="15"/>
        <v>84</v>
      </c>
      <c r="AN611" s="37">
        <f t="shared" si="16"/>
        <v>1</v>
      </c>
    </row>
    <row r="612">
      <c r="A612" s="15">
        <f t="shared" si="17"/>
        <v>606</v>
      </c>
      <c r="B612" s="15">
        <v>4.0</v>
      </c>
      <c r="C612" s="15" t="s">
        <v>653</v>
      </c>
      <c r="D612" s="16">
        <v>508.0</v>
      </c>
      <c r="E612" s="17">
        <v>0.0</v>
      </c>
      <c r="F612" s="17">
        <v>4.0</v>
      </c>
      <c r="G612" s="17">
        <v>21.0</v>
      </c>
      <c r="H612" s="18">
        <v>3.0</v>
      </c>
      <c r="I612" s="18">
        <v>0.0</v>
      </c>
      <c r="J612" s="18">
        <v>5.0</v>
      </c>
      <c r="K612" s="19">
        <v>3.0</v>
      </c>
      <c r="L612" s="19">
        <v>10.0</v>
      </c>
      <c r="M612" s="19">
        <v>25.0</v>
      </c>
      <c r="N612" s="20">
        <v>2.0</v>
      </c>
      <c r="O612" s="20">
        <v>2.0</v>
      </c>
      <c r="P612" s="20">
        <v>27.0</v>
      </c>
      <c r="Q612" s="29">
        <f t="shared" si="2"/>
        <v>91</v>
      </c>
      <c r="R612" s="30">
        <f t="shared" si="3"/>
        <v>13</v>
      </c>
      <c r="S612" s="30">
        <f t="shared" si="4"/>
        <v>26</v>
      </c>
      <c r="T612" s="30">
        <f t="shared" si="5"/>
        <v>25</v>
      </c>
      <c r="U612" s="30">
        <f t="shared" si="6"/>
        <v>27</v>
      </c>
      <c r="V612" s="31">
        <f t="shared" si="7"/>
        <v>0.4901960784</v>
      </c>
      <c r="W612" s="32">
        <f t="shared" si="8"/>
        <v>0.02559055118</v>
      </c>
      <c r="X612" s="33">
        <f t="shared" si="9"/>
        <v>0.0531496063</v>
      </c>
      <c r="Y612" s="34">
        <f t="shared" ref="Y612:AH612" si="621">Y$2*POWER($V612,Y$3)*POWER($W612,Y$4)*POWER($X612,Y$5)</f>
        <v>0.1283647541</v>
      </c>
      <c r="Z612" s="34">
        <f t="shared" si="621"/>
        <v>-0.1752533001</v>
      </c>
      <c r="AA612" s="34">
        <f t="shared" si="621"/>
        <v>0.115710978</v>
      </c>
      <c r="AB612" s="34">
        <f t="shared" si="621"/>
        <v>0.3951185408</v>
      </c>
      <c r="AC612" s="34">
        <f t="shared" si="621"/>
        <v>0.05935535842</v>
      </c>
      <c r="AD612" s="34">
        <f t="shared" si="621"/>
        <v>0.00009971499777</v>
      </c>
      <c r="AE612" s="34">
        <f t="shared" si="621"/>
        <v>-0.006341481785</v>
      </c>
      <c r="AF612" s="34">
        <f t="shared" si="621"/>
        <v>-0.0550729249</v>
      </c>
      <c r="AG612" s="34">
        <f t="shared" si="621"/>
        <v>-0.03192082682</v>
      </c>
      <c r="AH612" s="34">
        <f t="shared" si="621"/>
        <v>-0.005540259677</v>
      </c>
      <c r="AI612" s="34">
        <f t="shared" si="11"/>
        <v>0.424520553</v>
      </c>
      <c r="AJ612" s="35">
        <f t="shared" si="12"/>
        <v>0.4175824176</v>
      </c>
      <c r="AK612" s="36">
        <f t="shared" si="13"/>
        <v>0.00693813543</v>
      </c>
      <c r="AL612" s="37">
        <f t="shared" si="14"/>
        <v>38</v>
      </c>
      <c r="AM612" s="37">
        <f t="shared" si="15"/>
        <v>38</v>
      </c>
      <c r="AN612" s="37">
        <f t="shared" si="16"/>
        <v>0</v>
      </c>
    </row>
    <row r="613">
      <c r="A613" s="15">
        <f t="shared" si="17"/>
        <v>607</v>
      </c>
      <c r="B613" s="15">
        <v>6.0</v>
      </c>
      <c r="C613" s="15" t="s">
        <v>654</v>
      </c>
      <c r="D613" s="16">
        <v>549.0</v>
      </c>
      <c r="E613" s="17">
        <v>0.0</v>
      </c>
      <c r="F613" s="17">
        <v>3.0</v>
      </c>
      <c r="G613" s="17">
        <v>21.0</v>
      </c>
      <c r="H613" s="18">
        <v>2.0</v>
      </c>
      <c r="I613" s="18">
        <v>6.0</v>
      </c>
      <c r="J613" s="18">
        <v>11.0</v>
      </c>
      <c r="K613" s="19">
        <v>12.0</v>
      </c>
      <c r="L613" s="19">
        <v>30.0</v>
      </c>
      <c r="M613" s="19">
        <v>40.0</v>
      </c>
      <c r="N613" s="20">
        <v>6.0</v>
      </c>
      <c r="O613" s="20">
        <v>3.0</v>
      </c>
      <c r="P613" s="20">
        <v>43.0</v>
      </c>
      <c r="Q613" s="29">
        <f t="shared" si="2"/>
        <v>157</v>
      </c>
      <c r="R613" s="30">
        <f t="shared" si="3"/>
        <v>42</v>
      </c>
      <c r="S613" s="30">
        <f t="shared" si="4"/>
        <v>32</v>
      </c>
      <c r="T613" s="30">
        <f t="shared" si="5"/>
        <v>40</v>
      </c>
      <c r="U613" s="30">
        <f t="shared" si="6"/>
        <v>43</v>
      </c>
      <c r="V613" s="31">
        <f t="shared" si="7"/>
        <v>0.5555555556</v>
      </c>
      <c r="W613" s="32">
        <f t="shared" si="8"/>
        <v>0.07650273224</v>
      </c>
      <c r="X613" s="33">
        <f t="shared" si="9"/>
        <v>0.07832422587</v>
      </c>
      <c r="Y613" s="34">
        <f t="shared" ref="Y613:AH613" si="622">Y$2*POWER($V613,Y$3)*POWER($W613,Y$4)*POWER($X613,Y$5)</f>
        <v>0.1283647541</v>
      </c>
      <c r="Z613" s="34">
        <f t="shared" si="622"/>
        <v>-0.2582630431</v>
      </c>
      <c r="AA613" s="34">
        <f t="shared" si="622"/>
        <v>0.3459169716</v>
      </c>
      <c r="AB613" s="34">
        <f t="shared" si="622"/>
        <v>0.4478010129</v>
      </c>
      <c r="AC613" s="34">
        <f t="shared" si="622"/>
        <v>0.1288997427</v>
      </c>
      <c r="AD613" s="34">
        <f t="shared" si="622"/>
        <v>0.0004392925611</v>
      </c>
      <c r="AE613" s="34">
        <f t="shared" si="622"/>
        <v>-0.05667419514</v>
      </c>
      <c r="AF613" s="34">
        <f t="shared" si="622"/>
        <v>-0.09197967355</v>
      </c>
      <c r="AG613" s="34">
        <f t="shared" si="622"/>
        <v>-0.1081506416</v>
      </c>
      <c r="AH613" s="34">
        <f t="shared" si="622"/>
        <v>-0.007116155762</v>
      </c>
      <c r="AI613" s="34">
        <f t="shared" si="11"/>
        <v>0.5292380647</v>
      </c>
      <c r="AJ613" s="35">
        <f t="shared" si="12"/>
        <v>0.5222929936</v>
      </c>
      <c r="AK613" s="36">
        <f t="shared" si="13"/>
        <v>0.006945071075</v>
      </c>
      <c r="AL613" s="37">
        <f t="shared" si="14"/>
        <v>83</v>
      </c>
      <c r="AM613" s="37">
        <f t="shared" si="15"/>
        <v>82</v>
      </c>
      <c r="AN613" s="37">
        <f t="shared" si="16"/>
        <v>1</v>
      </c>
    </row>
    <row r="614">
      <c r="A614" s="15">
        <f t="shared" si="17"/>
        <v>608</v>
      </c>
      <c r="B614" s="15">
        <v>6.0</v>
      </c>
      <c r="C614" s="15" t="s">
        <v>655</v>
      </c>
      <c r="D614" s="16">
        <v>812.0</v>
      </c>
      <c r="E614" s="17">
        <v>2.0</v>
      </c>
      <c r="F614" s="17">
        <v>2.0</v>
      </c>
      <c r="G614" s="17">
        <v>26.0</v>
      </c>
      <c r="H614" s="18">
        <v>8.0</v>
      </c>
      <c r="I614" s="18">
        <v>4.0</v>
      </c>
      <c r="J614" s="18">
        <v>17.0</v>
      </c>
      <c r="K614" s="19">
        <v>15.0</v>
      </c>
      <c r="L614" s="19">
        <v>19.0</v>
      </c>
      <c r="M614" s="19">
        <v>74.0</v>
      </c>
      <c r="N614" s="20">
        <v>6.0</v>
      </c>
      <c r="O614" s="20">
        <v>2.0</v>
      </c>
      <c r="P614" s="20">
        <v>34.0</v>
      </c>
      <c r="Q614" s="29">
        <f t="shared" si="2"/>
        <v>185</v>
      </c>
      <c r="R614" s="30">
        <f t="shared" si="3"/>
        <v>34</v>
      </c>
      <c r="S614" s="30">
        <f t="shared" si="4"/>
        <v>43</v>
      </c>
      <c r="T614" s="30">
        <f t="shared" si="5"/>
        <v>74</v>
      </c>
      <c r="U614" s="30">
        <f t="shared" si="6"/>
        <v>34</v>
      </c>
      <c r="V614" s="31">
        <f t="shared" si="7"/>
        <v>0.6324786325</v>
      </c>
      <c r="W614" s="32">
        <f t="shared" si="8"/>
        <v>0.04187192118</v>
      </c>
      <c r="X614" s="33">
        <f t="shared" si="9"/>
        <v>0.04187192118</v>
      </c>
      <c r="Y614" s="34">
        <f t="shared" ref="Y614:AH614" si="623">Y$2*POWER($V614,Y$3)*POWER($W614,Y$4)*POWER($X614,Y$5)</f>
        <v>0.1283647541</v>
      </c>
      <c r="Z614" s="34">
        <f t="shared" si="623"/>
        <v>-0.1380667305</v>
      </c>
      <c r="AA614" s="34">
        <f t="shared" si="623"/>
        <v>0.1893292925</v>
      </c>
      <c r="AB614" s="34">
        <f t="shared" si="623"/>
        <v>0.5098042301</v>
      </c>
      <c r="AC614" s="34">
        <f t="shared" si="623"/>
        <v>0.03683881092</v>
      </c>
      <c r="AD614" s="34">
        <f t="shared" si="623"/>
        <v>0.0001285365289</v>
      </c>
      <c r="AE614" s="34">
        <f t="shared" si="623"/>
        <v>-0.01697763705</v>
      </c>
      <c r="AF614" s="34">
        <f t="shared" si="623"/>
        <v>-0.05598052971</v>
      </c>
      <c r="AG614" s="34">
        <f t="shared" si="623"/>
        <v>-0.06738968171</v>
      </c>
      <c r="AH614" s="34">
        <f t="shared" si="623"/>
        <v>-0.009223211587</v>
      </c>
      <c r="AI614" s="34">
        <f t="shared" si="11"/>
        <v>0.5768278336</v>
      </c>
      <c r="AJ614" s="35">
        <f t="shared" si="12"/>
        <v>0.5837837838</v>
      </c>
      <c r="AK614" s="36">
        <f t="shared" si="13"/>
        <v>0.006955950207</v>
      </c>
      <c r="AL614" s="37">
        <f t="shared" si="14"/>
        <v>107</v>
      </c>
      <c r="AM614" s="37">
        <f t="shared" si="15"/>
        <v>108</v>
      </c>
      <c r="AN614" s="37">
        <f t="shared" si="16"/>
        <v>1</v>
      </c>
    </row>
    <row r="615">
      <c r="A615" s="15">
        <f t="shared" si="17"/>
        <v>609</v>
      </c>
      <c r="B615" s="15">
        <v>3.0</v>
      </c>
      <c r="C615" s="15" t="s">
        <v>656</v>
      </c>
      <c r="D615" s="16">
        <v>716.0</v>
      </c>
      <c r="E615" s="17">
        <v>6.0</v>
      </c>
      <c r="F615" s="17">
        <v>3.0</v>
      </c>
      <c r="G615" s="17">
        <v>22.0</v>
      </c>
      <c r="H615" s="18">
        <v>3.0</v>
      </c>
      <c r="I615" s="18">
        <v>2.0</v>
      </c>
      <c r="J615" s="18">
        <v>14.0</v>
      </c>
      <c r="K615" s="19">
        <v>14.0</v>
      </c>
      <c r="L615" s="19">
        <v>18.0</v>
      </c>
      <c r="M615" s="19">
        <v>66.0</v>
      </c>
      <c r="N615" s="20">
        <v>7.0</v>
      </c>
      <c r="O615" s="20">
        <v>2.0</v>
      </c>
      <c r="P615" s="20">
        <v>31.0</v>
      </c>
      <c r="Q615" s="29">
        <f t="shared" si="2"/>
        <v>165</v>
      </c>
      <c r="R615" s="30">
        <f t="shared" si="3"/>
        <v>32</v>
      </c>
      <c r="S615" s="30">
        <f t="shared" si="4"/>
        <v>36</v>
      </c>
      <c r="T615" s="30">
        <f t="shared" si="5"/>
        <v>66</v>
      </c>
      <c r="U615" s="30">
        <f t="shared" si="6"/>
        <v>31</v>
      </c>
      <c r="V615" s="31">
        <f t="shared" si="7"/>
        <v>0.6470588235</v>
      </c>
      <c r="W615" s="32">
        <f t="shared" si="8"/>
        <v>0.04469273743</v>
      </c>
      <c r="X615" s="33">
        <f t="shared" si="9"/>
        <v>0.04329608939</v>
      </c>
      <c r="Y615" s="34">
        <f t="shared" ref="Y615:AH615" si="624">Y$2*POWER($V615,Y$3)*POWER($W615,Y$4)*POWER($X615,Y$5)</f>
        <v>0.1283647541</v>
      </c>
      <c r="Z615" s="34">
        <f t="shared" si="624"/>
        <v>-0.1427627235</v>
      </c>
      <c r="AA615" s="34">
        <f t="shared" si="624"/>
        <v>0.202083977</v>
      </c>
      <c r="AB615" s="34">
        <f t="shared" si="624"/>
        <v>0.5215564738</v>
      </c>
      <c r="AC615" s="34">
        <f t="shared" si="624"/>
        <v>0.03938738708</v>
      </c>
      <c r="AD615" s="34">
        <f t="shared" si="624"/>
        <v>0.0001418621115</v>
      </c>
      <c r="AE615" s="34">
        <f t="shared" si="624"/>
        <v>-0.01934217825</v>
      </c>
      <c r="AF615" s="34">
        <f t="shared" si="624"/>
        <v>-0.0592189487</v>
      </c>
      <c r="AG615" s="34">
        <f t="shared" si="624"/>
        <v>-0.07358772542</v>
      </c>
      <c r="AH615" s="34">
        <f t="shared" si="624"/>
        <v>-0.00965334846</v>
      </c>
      <c r="AI615" s="34">
        <f t="shared" si="11"/>
        <v>0.5869695299</v>
      </c>
      <c r="AJ615" s="35">
        <f t="shared" si="12"/>
        <v>0.5939393939</v>
      </c>
      <c r="AK615" s="36">
        <f t="shared" si="13"/>
        <v>0.006969864068</v>
      </c>
      <c r="AL615" s="37">
        <f t="shared" si="14"/>
        <v>97</v>
      </c>
      <c r="AM615" s="37">
        <f t="shared" si="15"/>
        <v>98</v>
      </c>
      <c r="AN615" s="37">
        <f t="shared" si="16"/>
        <v>1</v>
      </c>
    </row>
    <row r="616">
      <c r="A616" s="15">
        <f t="shared" si="17"/>
        <v>610</v>
      </c>
      <c r="B616" s="15">
        <v>6.0</v>
      </c>
      <c r="C616" s="15" t="s">
        <v>657</v>
      </c>
      <c r="D616" s="16">
        <v>587.0</v>
      </c>
      <c r="E616" s="17">
        <v>6.0</v>
      </c>
      <c r="F616" s="17">
        <v>6.0</v>
      </c>
      <c r="G616" s="17">
        <v>28.0</v>
      </c>
      <c r="H616" s="18">
        <v>2.0</v>
      </c>
      <c r="I616" s="18">
        <v>2.0</v>
      </c>
      <c r="J616" s="18">
        <v>19.0</v>
      </c>
      <c r="K616" s="19">
        <v>13.0</v>
      </c>
      <c r="L616" s="19">
        <v>21.0</v>
      </c>
      <c r="M616" s="19">
        <v>40.0</v>
      </c>
      <c r="N616" s="20">
        <v>7.0</v>
      </c>
      <c r="O616" s="20">
        <v>1.0</v>
      </c>
      <c r="P616" s="20">
        <v>23.0</v>
      </c>
      <c r="Q616" s="29">
        <f t="shared" si="2"/>
        <v>144</v>
      </c>
      <c r="R616" s="30">
        <f t="shared" si="3"/>
        <v>34</v>
      </c>
      <c r="S616" s="30">
        <f t="shared" si="4"/>
        <v>47</v>
      </c>
      <c r="T616" s="30">
        <f t="shared" si="5"/>
        <v>40</v>
      </c>
      <c r="U616" s="30">
        <f t="shared" si="6"/>
        <v>23</v>
      </c>
      <c r="V616" s="31">
        <f t="shared" si="7"/>
        <v>0.4597701149</v>
      </c>
      <c r="W616" s="32">
        <f t="shared" si="8"/>
        <v>0.05792163543</v>
      </c>
      <c r="X616" s="33">
        <f t="shared" si="9"/>
        <v>0.03918228279</v>
      </c>
      <c r="Y616" s="34">
        <f t="shared" ref="Y616:AH616" si="625">Y$2*POWER($V616,Y$3)*POWER($W616,Y$4)*POWER($X616,Y$5)</f>
        <v>0.1283647541</v>
      </c>
      <c r="Z616" s="34">
        <f t="shared" si="625"/>
        <v>-0.1291980288</v>
      </c>
      <c r="AA616" s="34">
        <f t="shared" si="625"/>
        <v>0.2619001457</v>
      </c>
      <c r="AB616" s="34">
        <f t="shared" si="625"/>
        <v>0.3705939417</v>
      </c>
      <c r="AC616" s="34">
        <f t="shared" si="625"/>
        <v>0.03225813816</v>
      </c>
      <c r="AD616" s="34">
        <f t="shared" si="625"/>
        <v>0.0001663839164</v>
      </c>
      <c r="AE616" s="34">
        <f t="shared" si="625"/>
        <v>-0.03248726125</v>
      </c>
      <c r="AF616" s="34">
        <f t="shared" si="625"/>
        <v>-0.03808015709</v>
      </c>
      <c r="AG616" s="34">
        <f t="shared" si="625"/>
        <v>-0.06776512034</v>
      </c>
      <c r="AH616" s="34">
        <f t="shared" si="625"/>
        <v>-0.004873847466</v>
      </c>
      <c r="AI616" s="34">
        <f t="shared" si="11"/>
        <v>0.5208789486</v>
      </c>
      <c r="AJ616" s="35">
        <f t="shared" si="12"/>
        <v>0.5138888889</v>
      </c>
      <c r="AK616" s="36">
        <f t="shared" si="13"/>
        <v>0.006990059743</v>
      </c>
      <c r="AL616" s="37">
        <f t="shared" si="14"/>
        <v>75</v>
      </c>
      <c r="AM616" s="37">
        <f t="shared" si="15"/>
        <v>74</v>
      </c>
      <c r="AN616" s="37">
        <f t="shared" si="16"/>
        <v>1</v>
      </c>
    </row>
    <row r="617">
      <c r="A617" s="15">
        <f t="shared" si="17"/>
        <v>611</v>
      </c>
      <c r="B617" s="15">
        <v>6.0</v>
      </c>
      <c r="C617" s="15" t="s">
        <v>658</v>
      </c>
      <c r="D617" s="16">
        <v>653.0</v>
      </c>
      <c r="E617" s="17">
        <v>4.0</v>
      </c>
      <c r="F617" s="17">
        <v>6.0</v>
      </c>
      <c r="G617" s="17">
        <v>16.0</v>
      </c>
      <c r="H617" s="18">
        <v>1.0</v>
      </c>
      <c r="I617" s="18">
        <v>0.0</v>
      </c>
      <c r="J617" s="18">
        <v>13.0</v>
      </c>
      <c r="K617" s="19">
        <v>31.0</v>
      </c>
      <c r="L617" s="19">
        <v>48.0</v>
      </c>
      <c r="M617" s="19">
        <v>54.0</v>
      </c>
      <c r="N617" s="20">
        <v>3.0</v>
      </c>
      <c r="O617" s="20">
        <v>1.0</v>
      </c>
      <c r="P617" s="20">
        <v>21.0</v>
      </c>
      <c r="Q617" s="29">
        <f t="shared" si="2"/>
        <v>183</v>
      </c>
      <c r="R617" s="30">
        <f t="shared" si="3"/>
        <v>79</v>
      </c>
      <c r="S617" s="30">
        <f t="shared" si="4"/>
        <v>29</v>
      </c>
      <c r="T617" s="30">
        <f t="shared" si="5"/>
        <v>54</v>
      </c>
      <c r="U617" s="30">
        <f t="shared" si="6"/>
        <v>21</v>
      </c>
      <c r="V617" s="31">
        <f t="shared" si="7"/>
        <v>0.6506024096</v>
      </c>
      <c r="W617" s="32">
        <f t="shared" si="8"/>
        <v>0.1209800919</v>
      </c>
      <c r="X617" s="33">
        <f t="shared" si="9"/>
        <v>0.03215926493</v>
      </c>
      <c r="Y617" s="34">
        <f t="shared" ref="Y617:AH617" si="626">Y$2*POWER($V617,Y$3)*POWER($W617,Y$4)*POWER($X617,Y$5)</f>
        <v>0.1283647541</v>
      </c>
      <c r="Z617" s="34">
        <f t="shared" si="626"/>
        <v>-0.1060406219</v>
      </c>
      <c r="AA617" s="34">
        <f t="shared" si="626"/>
        <v>0.5470270902</v>
      </c>
      <c r="AB617" s="34">
        <f t="shared" si="626"/>
        <v>0.5244127524</v>
      </c>
      <c r="AC617" s="34">
        <f t="shared" si="626"/>
        <v>0.02173061688</v>
      </c>
      <c r="AD617" s="34">
        <f t="shared" si="626"/>
        <v>0.0002852336868</v>
      </c>
      <c r="AE617" s="34">
        <f t="shared" si="626"/>
        <v>-0.1417291849</v>
      </c>
      <c r="AF617" s="34">
        <f t="shared" si="626"/>
        <v>-0.04422726044</v>
      </c>
      <c r="AG617" s="34">
        <f t="shared" si="626"/>
        <v>-0.2002876804</v>
      </c>
      <c r="AH617" s="34">
        <f t="shared" si="626"/>
        <v>-0.009759370164</v>
      </c>
      <c r="AI617" s="34">
        <f t="shared" si="11"/>
        <v>0.7197763295</v>
      </c>
      <c r="AJ617" s="35">
        <f t="shared" si="12"/>
        <v>0.7267759563</v>
      </c>
      <c r="AK617" s="36">
        <f t="shared" si="13"/>
        <v>0.006999626774</v>
      </c>
      <c r="AL617" s="37">
        <f t="shared" si="14"/>
        <v>132</v>
      </c>
      <c r="AM617" s="37">
        <f t="shared" si="15"/>
        <v>133</v>
      </c>
      <c r="AN617" s="37">
        <f t="shared" si="16"/>
        <v>1</v>
      </c>
    </row>
    <row r="618">
      <c r="A618" s="15">
        <f t="shared" si="17"/>
        <v>612</v>
      </c>
      <c r="B618" s="15">
        <v>3.0</v>
      </c>
      <c r="C618" s="15" t="s">
        <v>659</v>
      </c>
      <c r="D618" s="16">
        <v>686.0</v>
      </c>
      <c r="E618" s="17">
        <v>1.0</v>
      </c>
      <c r="F618" s="17">
        <v>2.0</v>
      </c>
      <c r="G618" s="17">
        <v>6.0</v>
      </c>
      <c r="H618" s="18">
        <v>0.0</v>
      </c>
      <c r="I618" s="18">
        <v>0.0</v>
      </c>
      <c r="J618" s="18">
        <v>12.0</v>
      </c>
      <c r="K618" s="19">
        <v>10.0</v>
      </c>
      <c r="L618" s="19">
        <v>25.0</v>
      </c>
      <c r="M618" s="19">
        <v>35.0</v>
      </c>
      <c r="N618" s="20">
        <v>0.0</v>
      </c>
      <c r="O618" s="20">
        <v>0.0</v>
      </c>
      <c r="P618" s="20">
        <v>24.0</v>
      </c>
      <c r="Q618" s="29">
        <f t="shared" si="2"/>
        <v>112</v>
      </c>
      <c r="R618" s="30">
        <f t="shared" si="3"/>
        <v>35</v>
      </c>
      <c r="S618" s="30">
        <f t="shared" si="4"/>
        <v>18</v>
      </c>
      <c r="T618" s="30">
        <f t="shared" si="5"/>
        <v>35</v>
      </c>
      <c r="U618" s="30">
        <f t="shared" si="6"/>
        <v>24</v>
      </c>
      <c r="V618" s="31">
        <f t="shared" si="7"/>
        <v>0.6603773585</v>
      </c>
      <c r="W618" s="32">
        <f t="shared" si="8"/>
        <v>0.05102040816</v>
      </c>
      <c r="X618" s="33">
        <f t="shared" si="9"/>
        <v>0.03498542274</v>
      </c>
      <c r="Y618" s="34">
        <f t="shared" ref="Y618:AH618" si="627">Y$2*POWER($V618,Y$3)*POWER($W618,Y$4)*POWER($X618,Y$5)</f>
        <v>0.1283647541</v>
      </c>
      <c r="Z618" s="34">
        <f t="shared" si="627"/>
        <v>-0.1153594771</v>
      </c>
      <c r="AA618" s="34">
        <f t="shared" si="627"/>
        <v>0.2306953564</v>
      </c>
      <c r="AB618" s="34">
        <f t="shared" si="627"/>
        <v>0.53229177</v>
      </c>
      <c r="AC618" s="34">
        <f t="shared" si="627"/>
        <v>0.02571781572</v>
      </c>
      <c r="AD618" s="34">
        <f t="shared" si="627"/>
        <v>0.0001308614857</v>
      </c>
      <c r="AE618" s="34">
        <f t="shared" si="627"/>
        <v>-0.02520689351</v>
      </c>
      <c r="AF618" s="34">
        <f t="shared" si="627"/>
        <v>-0.0488368404</v>
      </c>
      <c r="AG618" s="34">
        <f t="shared" si="627"/>
        <v>-0.08573551536</v>
      </c>
      <c r="AH618" s="34">
        <f t="shared" si="627"/>
        <v>-0.01005483169</v>
      </c>
      <c r="AI618" s="34">
        <f t="shared" si="11"/>
        <v>0.6320069997</v>
      </c>
      <c r="AJ618" s="35">
        <f t="shared" si="12"/>
        <v>0.625</v>
      </c>
      <c r="AK618" s="36">
        <f t="shared" si="13"/>
        <v>0.007006999716</v>
      </c>
      <c r="AL618" s="37">
        <f t="shared" si="14"/>
        <v>70</v>
      </c>
      <c r="AM618" s="37">
        <f t="shared" si="15"/>
        <v>70</v>
      </c>
      <c r="AN618" s="37">
        <f t="shared" si="16"/>
        <v>0</v>
      </c>
    </row>
    <row r="619">
      <c r="A619" s="15">
        <f t="shared" si="17"/>
        <v>613</v>
      </c>
      <c r="B619" s="15">
        <v>3.0</v>
      </c>
      <c r="C619" s="15" t="s">
        <v>660</v>
      </c>
      <c r="D619" s="16">
        <v>559.0</v>
      </c>
      <c r="E619" s="17">
        <v>4.0</v>
      </c>
      <c r="F619" s="17">
        <v>1.0</v>
      </c>
      <c r="G619" s="17">
        <v>12.0</v>
      </c>
      <c r="H619" s="18">
        <v>0.0</v>
      </c>
      <c r="I619" s="18">
        <v>0.0</v>
      </c>
      <c r="J619" s="18">
        <v>9.0</v>
      </c>
      <c r="K619" s="19">
        <v>16.0</v>
      </c>
      <c r="L619" s="19">
        <v>19.0</v>
      </c>
      <c r="M619" s="19">
        <v>44.0</v>
      </c>
      <c r="N619" s="20">
        <v>4.0</v>
      </c>
      <c r="O619" s="20">
        <v>2.0</v>
      </c>
      <c r="P619" s="20">
        <v>41.0</v>
      </c>
      <c r="Q619" s="29">
        <f t="shared" si="2"/>
        <v>141</v>
      </c>
      <c r="R619" s="30">
        <f t="shared" si="3"/>
        <v>35</v>
      </c>
      <c r="S619" s="30">
        <f t="shared" si="4"/>
        <v>21</v>
      </c>
      <c r="T619" s="30">
        <f t="shared" si="5"/>
        <v>44</v>
      </c>
      <c r="U619" s="30">
        <f t="shared" si="6"/>
        <v>41</v>
      </c>
      <c r="V619" s="31">
        <f t="shared" si="7"/>
        <v>0.6769230769</v>
      </c>
      <c r="W619" s="32">
        <f t="shared" si="8"/>
        <v>0.0626118068</v>
      </c>
      <c r="X619" s="33">
        <f t="shared" si="9"/>
        <v>0.07334525939</v>
      </c>
      <c r="Y619" s="34">
        <f t="shared" ref="Y619:AH619" si="628">Y$2*POWER($V619,Y$3)*POWER($W619,Y$4)*POWER($X619,Y$5)</f>
        <v>0.1283647541</v>
      </c>
      <c r="Z619" s="34">
        <f t="shared" si="628"/>
        <v>-0.2418456062</v>
      </c>
      <c r="AA619" s="34">
        <f t="shared" si="628"/>
        <v>0.2831073605</v>
      </c>
      <c r="AB619" s="34">
        <f t="shared" si="628"/>
        <v>0.5456283111</v>
      </c>
      <c r="AC619" s="34">
        <f t="shared" si="628"/>
        <v>0.1130326542</v>
      </c>
      <c r="AD619" s="34">
        <f t="shared" si="628"/>
        <v>0.0003366736112</v>
      </c>
      <c r="AE619" s="34">
        <f t="shared" si="628"/>
        <v>-0.03796155048</v>
      </c>
      <c r="AF619" s="34">
        <f t="shared" si="628"/>
        <v>-0.1049493194</v>
      </c>
      <c r="AG619" s="34">
        <f t="shared" si="628"/>
        <v>-0.1078500165</v>
      </c>
      <c r="AH619" s="34">
        <f t="shared" si="628"/>
        <v>-0.01056499013</v>
      </c>
      <c r="AI619" s="34">
        <f t="shared" si="11"/>
        <v>0.5672982708</v>
      </c>
      <c r="AJ619" s="35">
        <f t="shared" si="12"/>
        <v>0.5602836879</v>
      </c>
      <c r="AK619" s="36">
        <f t="shared" si="13"/>
        <v>0.007014582886</v>
      </c>
      <c r="AL619" s="37">
        <f t="shared" si="14"/>
        <v>79</v>
      </c>
      <c r="AM619" s="37">
        <f t="shared" si="15"/>
        <v>79</v>
      </c>
      <c r="AN619" s="37">
        <f t="shared" si="16"/>
        <v>0</v>
      </c>
    </row>
    <row r="620">
      <c r="A620" s="15">
        <f t="shared" si="17"/>
        <v>614</v>
      </c>
      <c r="B620" s="15">
        <v>3.0</v>
      </c>
      <c r="C620" s="15" t="s">
        <v>661</v>
      </c>
      <c r="D620" s="16">
        <v>699.0</v>
      </c>
      <c r="E620" s="17">
        <v>10.0</v>
      </c>
      <c r="F620" s="17">
        <v>3.0</v>
      </c>
      <c r="G620" s="17">
        <v>18.0</v>
      </c>
      <c r="H620" s="18">
        <v>3.0</v>
      </c>
      <c r="I620" s="18">
        <v>3.0</v>
      </c>
      <c r="J620" s="18">
        <v>20.0</v>
      </c>
      <c r="K620" s="19">
        <v>29.0</v>
      </c>
      <c r="L620" s="19">
        <v>31.0</v>
      </c>
      <c r="M620" s="19">
        <v>35.0</v>
      </c>
      <c r="N620" s="20">
        <v>10.0</v>
      </c>
      <c r="O620" s="20">
        <v>3.0</v>
      </c>
      <c r="P620" s="20">
        <v>33.0</v>
      </c>
      <c r="Q620" s="29">
        <f t="shared" si="2"/>
        <v>166</v>
      </c>
      <c r="R620" s="30">
        <f t="shared" si="3"/>
        <v>60</v>
      </c>
      <c r="S620" s="30">
        <f t="shared" si="4"/>
        <v>38</v>
      </c>
      <c r="T620" s="30">
        <f t="shared" si="5"/>
        <v>35</v>
      </c>
      <c r="U620" s="30">
        <f t="shared" si="6"/>
        <v>33</v>
      </c>
      <c r="V620" s="31">
        <f t="shared" si="7"/>
        <v>0.4794520548</v>
      </c>
      <c r="W620" s="32">
        <f t="shared" si="8"/>
        <v>0.08583690987</v>
      </c>
      <c r="X620" s="33">
        <f t="shared" si="9"/>
        <v>0.04721030043</v>
      </c>
      <c r="Y620" s="34">
        <f t="shared" ref="Y620:AH620" si="629">Y$2*POWER($V620,Y$3)*POWER($W620,Y$4)*POWER($X620,Y$5)</f>
        <v>0.1283647541</v>
      </c>
      <c r="Z620" s="34">
        <f t="shared" si="629"/>
        <v>-0.1556692801</v>
      </c>
      <c r="AA620" s="34">
        <f t="shared" si="629"/>
        <v>0.3881226597</v>
      </c>
      <c r="AB620" s="34">
        <f t="shared" si="629"/>
        <v>0.3864584084</v>
      </c>
      <c r="AC620" s="34">
        <f t="shared" si="629"/>
        <v>0.04683099189</v>
      </c>
      <c r="AD620" s="34">
        <f t="shared" si="629"/>
        <v>0.0002970924606</v>
      </c>
      <c r="AE620" s="34">
        <f t="shared" si="629"/>
        <v>-0.07134764102</v>
      </c>
      <c r="AF620" s="34">
        <f t="shared" si="629"/>
        <v>-0.04784650351</v>
      </c>
      <c r="AG620" s="34">
        <f t="shared" si="629"/>
        <v>-0.1047234445</v>
      </c>
      <c r="AH620" s="34">
        <f t="shared" si="629"/>
        <v>-0.005300060466</v>
      </c>
      <c r="AI620" s="34">
        <f t="shared" si="11"/>
        <v>0.565186977</v>
      </c>
      <c r="AJ620" s="35">
        <f t="shared" si="12"/>
        <v>0.5722891566</v>
      </c>
      <c r="AK620" s="36">
        <f t="shared" si="13"/>
        <v>0.007102179601</v>
      </c>
      <c r="AL620" s="37">
        <f t="shared" si="14"/>
        <v>94</v>
      </c>
      <c r="AM620" s="37">
        <f t="shared" si="15"/>
        <v>95</v>
      </c>
      <c r="AN620" s="37">
        <f t="shared" si="16"/>
        <v>1</v>
      </c>
    </row>
    <row r="621">
      <c r="A621" s="15">
        <f t="shared" si="17"/>
        <v>615</v>
      </c>
      <c r="B621" s="15">
        <v>6.0</v>
      </c>
      <c r="C621" s="15" t="s">
        <v>662</v>
      </c>
      <c r="D621" s="16">
        <v>701.0</v>
      </c>
      <c r="E621" s="17">
        <v>3.0</v>
      </c>
      <c r="F621" s="17">
        <v>6.0</v>
      </c>
      <c r="G621" s="17">
        <v>16.0</v>
      </c>
      <c r="H621" s="18">
        <v>7.0</v>
      </c>
      <c r="I621" s="18">
        <v>3.0</v>
      </c>
      <c r="J621" s="18">
        <v>21.0</v>
      </c>
      <c r="K621" s="19">
        <v>27.0</v>
      </c>
      <c r="L621" s="19">
        <v>21.0</v>
      </c>
      <c r="M621" s="19">
        <v>76.0</v>
      </c>
      <c r="N621" s="20">
        <v>6.0</v>
      </c>
      <c r="O621" s="20">
        <v>0.0</v>
      </c>
      <c r="P621" s="20">
        <v>18.0</v>
      </c>
      <c r="Q621" s="29">
        <f t="shared" si="2"/>
        <v>179</v>
      </c>
      <c r="R621" s="30">
        <f t="shared" si="3"/>
        <v>48</v>
      </c>
      <c r="S621" s="30">
        <f t="shared" si="4"/>
        <v>37</v>
      </c>
      <c r="T621" s="30">
        <f t="shared" si="5"/>
        <v>76</v>
      </c>
      <c r="U621" s="30">
        <f t="shared" si="6"/>
        <v>18</v>
      </c>
      <c r="V621" s="31">
        <f t="shared" si="7"/>
        <v>0.6725663717</v>
      </c>
      <c r="W621" s="32">
        <f t="shared" si="8"/>
        <v>0.06847360913</v>
      </c>
      <c r="X621" s="33">
        <f t="shared" si="9"/>
        <v>0.02567760342</v>
      </c>
      <c r="Y621" s="34">
        <f t="shared" ref="Y621:AH621" si="630">Y$2*POWER($V621,Y$3)*POWER($W621,Y$4)*POWER($X621,Y$5)</f>
        <v>0.1283647541</v>
      </c>
      <c r="Z621" s="34">
        <f t="shared" si="630"/>
        <v>-0.08466826101</v>
      </c>
      <c r="AA621" s="34">
        <f t="shared" si="630"/>
        <v>0.3096122558</v>
      </c>
      <c r="AB621" s="34">
        <f t="shared" si="630"/>
        <v>0.5421166245</v>
      </c>
      <c r="AC621" s="34">
        <f t="shared" si="630"/>
        <v>0.01385379645</v>
      </c>
      <c r="AD621" s="34">
        <f t="shared" si="630"/>
        <v>0.0001289016565</v>
      </c>
      <c r="AE621" s="34">
        <f t="shared" si="630"/>
        <v>-0.04540230566</v>
      </c>
      <c r="AF621" s="34">
        <f t="shared" si="630"/>
        <v>-0.03650546576</v>
      </c>
      <c r="AG621" s="34">
        <f t="shared" si="630"/>
        <v>-0.117187969</v>
      </c>
      <c r="AH621" s="34">
        <f t="shared" si="630"/>
        <v>-0.01042943432</v>
      </c>
      <c r="AI621" s="34">
        <f t="shared" si="11"/>
        <v>0.6998828967</v>
      </c>
      <c r="AJ621" s="35">
        <f t="shared" si="12"/>
        <v>0.6927374302</v>
      </c>
      <c r="AK621" s="36">
        <f t="shared" si="13"/>
        <v>0.007145466547</v>
      </c>
      <c r="AL621" s="37">
        <f t="shared" si="14"/>
        <v>125</v>
      </c>
      <c r="AM621" s="37">
        <f t="shared" si="15"/>
        <v>124</v>
      </c>
      <c r="AN621" s="37">
        <f t="shared" si="16"/>
        <v>1</v>
      </c>
    </row>
    <row r="622">
      <c r="A622" s="15">
        <f t="shared" si="17"/>
        <v>616</v>
      </c>
      <c r="B622" s="15">
        <v>3.0</v>
      </c>
      <c r="C622" s="15" t="s">
        <v>663</v>
      </c>
      <c r="D622" s="16">
        <v>669.0</v>
      </c>
      <c r="E622" s="17">
        <v>1.0</v>
      </c>
      <c r="F622" s="17">
        <v>0.0</v>
      </c>
      <c r="G622" s="17">
        <v>7.0</v>
      </c>
      <c r="H622" s="18">
        <v>1.0</v>
      </c>
      <c r="I622" s="18">
        <v>0.0</v>
      </c>
      <c r="J622" s="18">
        <v>8.0</v>
      </c>
      <c r="K622" s="19">
        <v>2.0</v>
      </c>
      <c r="L622" s="19">
        <v>18.0</v>
      </c>
      <c r="M622" s="19">
        <v>26.0</v>
      </c>
      <c r="N622" s="20">
        <v>1.0</v>
      </c>
      <c r="O622" s="20">
        <v>1.0</v>
      </c>
      <c r="P622" s="20">
        <v>9.0</v>
      </c>
      <c r="Q622" s="29">
        <f t="shared" si="2"/>
        <v>70</v>
      </c>
      <c r="R622" s="30">
        <f t="shared" si="3"/>
        <v>20</v>
      </c>
      <c r="S622" s="30">
        <f t="shared" si="4"/>
        <v>15</v>
      </c>
      <c r="T622" s="30">
        <f t="shared" si="5"/>
        <v>26</v>
      </c>
      <c r="U622" s="30">
        <f t="shared" si="6"/>
        <v>9</v>
      </c>
      <c r="V622" s="31">
        <f t="shared" si="7"/>
        <v>0.6341463415</v>
      </c>
      <c r="W622" s="32">
        <f t="shared" si="8"/>
        <v>0.02989536622</v>
      </c>
      <c r="X622" s="33">
        <f t="shared" si="9"/>
        <v>0.0134529148</v>
      </c>
      <c r="Y622" s="34">
        <f t="shared" ref="Y622:AH622" si="631">Y$2*POWER($V622,Y$3)*POWER($W622,Y$4)*POWER($X622,Y$5)</f>
        <v>0.1283647541</v>
      </c>
      <c r="Z622" s="34">
        <f t="shared" si="631"/>
        <v>-0.04435908144</v>
      </c>
      <c r="AA622" s="34">
        <f t="shared" si="631"/>
        <v>0.1351757544</v>
      </c>
      <c r="AB622" s="34">
        <f t="shared" si="631"/>
        <v>0.5111484732</v>
      </c>
      <c r="AC622" s="34">
        <f t="shared" si="631"/>
        <v>0.003802704787</v>
      </c>
      <c r="AD622" s="34">
        <f t="shared" si="631"/>
        <v>0.00002948499521</v>
      </c>
      <c r="AE622" s="34">
        <f t="shared" si="631"/>
        <v>-0.008654445056</v>
      </c>
      <c r="AF622" s="34">
        <f t="shared" si="631"/>
        <v>-0.0180332557</v>
      </c>
      <c r="AG622" s="34">
        <f t="shared" si="631"/>
        <v>-0.0482411918</v>
      </c>
      <c r="AH622" s="34">
        <f t="shared" si="631"/>
        <v>-0.00927191493</v>
      </c>
      <c r="AI622" s="34">
        <f t="shared" si="11"/>
        <v>0.6499612826</v>
      </c>
      <c r="AJ622" s="35">
        <f t="shared" si="12"/>
        <v>0.6571428571</v>
      </c>
      <c r="AK622" s="36">
        <f t="shared" si="13"/>
        <v>0.0071815745</v>
      </c>
      <c r="AL622" s="37">
        <f t="shared" si="14"/>
        <v>46</v>
      </c>
      <c r="AM622" s="37">
        <f t="shared" si="15"/>
        <v>46</v>
      </c>
      <c r="AN622" s="37">
        <f t="shared" si="16"/>
        <v>0</v>
      </c>
    </row>
    <row r="623">
      <c r="A623" s="15">
        <f t="shared" si="17"/>
        <v>617</v>
      </c>
      <c r="B623" s="15">
        <v>6.0</v>
      </c>
      <c r="C623" s="15" t="s">
        <v>664</v>
      </c>
      <c r="D623" s="16">
        <v>917.0</v>
      </c>
      <c r="E623" s="17">
        <v>8.0</v>
      </c>
      <c r="F623" s="17">
        <v>3.0</v>
      </c>
      <c r="G623" s="17">
        <v>16.0</v>
      </c>
      <c r="H623" s="18">
        <v>8.0</v>
      </c>
      <c r="I623" s="18">
        <v>4.0</v>
      </c>
      <c r="J623" s="18">
        <v>17.0</v>
      </c>
      <c r="K623" s="19">
        <v>38.0</v>
      </c>
      <c r="L623" s="19">
        <v>26.0</v>
      </c>
      <c r="M623" s="19">
        <v>76.0</v>
      </c>
      <c r="N623" s="20">
        <v>4.0</v>
      </c>
      <c r="O623" s="20">
        <v>0.0</v>
      </c>
      <c r="P623" s="20">
        <v>14.0</v>
      </c>
      <c r="Q623" s="29">
        <f t="shared" si="2"/>
        <v>187</v>
      </c>
      <c r="R623" s="30">
        <f t="shared" si="3"/>
        <v>64</v>
      </c>
      <c r="S623" s="30">
        <f t="shared" si="4"/>
        <v>33</v>
      </c>
      <c r="T623" s="30">
        <f t="shared" si="5"/>
        <v>76</v>
      </c>
      <c r="U623" s="30">
        <f t="shared" si="6"/>
        <v>14</v>
      </c>
      <c r="V623" s="31">
        <f t="shared" si="7"/>
        <v>0.6972477064</v>
      </c>
      <c r="W623" s="32">
        <f t="shared" si="8"/>
        <v>0.06979280262</v>
      </c>
      <c r="X623" s="33">
        <f t="shared" si="9"/>
        <v>0.01526717557</v>
      </c>
      <c r="Y623" s="34">
        <f t="shared" ref="Y623:AH623" si="632">Y$2*POWER($V623,Y$3)*POWER($W623,Y$4)*POWER($X623,Y$5)</f>
        <v>0.1283647541</v>
      </c>
      <c r="Z623" s="34">
        <f t="shared" si="632"/>
        <v>-0.05034134942</v>
      </c>
      <c r="AA623" s="34">
        <f t="shared" si="632"/>
        <v>0.3155771593</v>
      </c>
      <c r="AB623" s="34">
        <f t="shared" si="632"/>
        <v>0.5620108125</v>
      </c>
      <c r="AC623" s="34">
        <f t="shared" si="632"/>
        <v>0.004897531389</v>
      </c>
      <c r="AD623" s="34">
        <f t="shared" si="632"/>
        <v>0.00007811782273</v>
      </c>
      <c r="AE623" s="34">
        <f t="shared" si="632"/>
        <v>-0.0471685739</v>
      </c>
      <c r="AF623" s="34">
        <f t="shared" si="632"/>
        <v>-0.02250163378</v>
      </c>
      <c r="AG623" s="34">
        <f t="shared" si="632"/>
        <v>-0.1238290075</v>
      </c>
      <c r="AH623" s="34">
        <f t="shared" si="632"/>
        <v>-0.01120894258</v>
      </c>
      <c r="AI623" s="34">
        <f t="shared" si="11"/>
        <v>0.755878868</v>
      </c>
      <c r="AJ623" s="35">
        <f t="shared" si="12"/>
        <v>0.7486631016</v>
      </c>
      <c r="AK623" s="36">
        <f t="shared" si="13"/>
        <v>0.007215766357</v>
      </c>
      <c r="AL623" s="37">
        <f t="shared" si="14"/>
        <v>141</v>
      </c>
      <c r="AM623" s="37">
        <f t="shared" si="15"/>
        <v>140</v>
      </c>
      <c r="AN623" s="37">
        <f t="shared" si="16"/>
        <v>1</v>
      </c>
    </row>
    <row r="624">
      <c r="A624" s="15">
        <f t="shared" si="17"/>
        <v>618</v>
      </c>
      <c r="B624" s="15">
        <v>11.0</v>
      </c>
      <c r="C624" s="15" t="s">
        <v>665</v>
      </c>
      <c r="D624" s="16">
        <v>706.0</v>
      </c>
      <c r="E624" s="17">
        <v>1.0</v>
      </c>
      <c r="F624" s="17">
        <v>4.0</v>
      </c>
      <c r="G624" s="17">
        <v>17.0</v>
      </c>
      <c r="H624" s="18">
        <v>1.0</v>
      </c>
      <c r="I624" s="18">
        <v>0.0</v>
      </c>
      <c r="J624" s="18">
        <v>12.0</v>
      </c>
      <c r="K624" s="19">
        <v>7.0</v>
      </c>
      <c r="L624" s="19">
        <v>28.0</v>
      </c>
      <c r="M624" s="19">
        <v>34.0</v>
      </c>
      <c r="N624" s="20">
        <v>3.0</v>
      </c>
      <c r="O624" s="20">
        <v>0.0</v>
      </c>
      <c r="P624" s="20">
        <v>13.0</v>
      </c>
      <c r="Q624" s="29">
        <f t="shared" si="2"/>
        <v>111</v>
      </c>
      <c r="R624" s="30">
        <f t="shared" si="3"/>
        <v>35</v>
      </c>
      <c r="S624" s="30">
        <f t="shared" si="4"/>
        <v>29</v>
      </c>
      <c r="T624" s="30">
        <f t="shared" si="5"/>
        <v>34</v>
      </c>
      <c r="U624" s="30">
        <f t="shared" si="6"/>
        <v>13</v>
      </c>
      <c r="V624" s="31">
        <f t="shared" si="7"/>
        <v>0.5396825397</v>
      </c>
      <c r="W624" s="32">
        <f t="shared" si="8"/>
        <v>0.04957507082</v>
      </c>
      <c r="X624" s="33">
        <f t="shared" si="9"/>
        <v>0.01841359773</v>
      </c>
      <c r="Y624" s="34">
        <f t="shared" ref="Y624:AH624" si="633">Y$2*POWER($V624,Y$3)*POWER($W624,Y$4)*POWER($X624,Y$5)</f>
        <v>0.1283647541</v>
      </c>
      <c r="Z624" s="34">
        <f t="shared" si="633"/>
        <v>-0.06071623092</v>
      </c>
      <c r="AA624" s="34">
        <f t="shared" si="633"/>
        <v>0.2241600772</v>
      </c>
      <c r="AB624" s="34">
        <f t="shared" si="633"/>
        <v>0.4350066982</v>
      </c>
      <c r="AC624" s="34">
        <f t="shared" si="633"/>
        <v>0.007124216856</v>
      </c>
      <c r="AD624" s="34">
        <f t="shared" si="633"/>
        <v>0.00006692413807</v>
      </c>
      <c r="AE624" s="34">
        <f t="shared" si="633"/>
        <v>-0.02379896969</v>
      </c>
      <c r="AF624" s="34">
        <f t="shared" si="633"/>
        <v>-0.02100609265</v>
      </c>
      <c r="AG624" s="34">
        <f t="shared" si="633"/>
        <v>-0.06808106961</v>
      </c>
      <c r="AH624" s="34">
        <f t="shared" si="633"/>
        <v>-0.006715327397</v>
      </c>
      <c r="AI624" s="34">
        <f t="shared" si="11"/>
        <v>0.6144049803</v>
      </c>
      <c r="AJ624" s="35">
        <f t="shared" si="12"/>
        <v>0.6216216216</v>
      </c>
      <c r="AK624" s="36">
        <f t="shared" si="13"/>
        <v>0.007216641356</v>
      </c>
      <c r="AL624" s="37">
        <f t="shared" si="14"/>
        <v>69</v>
      </c>
      <c r="AM624" s="37">
        <f t="shared" si="15"/>
        <v>69</v>
      </c>
      <c r="AN624" s="37">
        <f t="shared" si="16"/>
        <v>0</v>
      </c>
    </row>
    <row r="625">
      <c r="A625" s="15">
        <f t="shared" si="17"/>
        <v>619</v>
      </c>
      <c r="B625" s="15">
        <v>3.0</v>
      </c>
      <c r="C625" s="15" t="s">
        <v>666</v>
      </c>
      <c r="D625" s="16">
        <v>681.0</v>
      </c>
      <c r="E625" s="17">
        <v>11.0</v>
      </c>
      <c r="F625" s="17">
        <v>5.0</v>
      </c>
      <c r="G625" s="17">
        <v>23.0</v>
      </c>
      <c r="H625" s="18">
        <v>7.0</v>
      </c>
      <c r="I625" s="18">
        <v>0.0</v>
      </c>
      <c r="J625" s="18">
        <v>9.0</v>
      </c>
      <c r="K625" s="19">
        <v>15.0</v>
      </c>
      <c r="L625" s="19">
        <v>12.0</v>
      </c>
      <c r="M625" s="19">
        <v>24.0</v>
      </c>
      <c r="N625" s="20">
        <v>6.0</v>
      </c>
      <c r="O625" s="20">
        <v>0.0</v>
      </c>
      <c r="P625" s="20">
        <v>26.0</v>
      </c>
      <c r="Q625" s="29">
        <f t="shared" si="2"/>
        <v>109</v>
      </c>
      <c r="R625" s="30">
        <f t="shared" si="3"/>
        <v>27</v>
      </c>
      <c r="S625" s="30">
        <f t="shared" si="4"/>
        <v>32</v>
      </c>
      <c r="T625" s="30">
        <f t="shared" si="5"/>
        <v>24</v>
      </c>
      <c r="U625" s="30">
        <f t="shared" si="6"/>
        <v>26</v>
      </c>
      <c r="V625" s="31">
        <f t="shared" si="7"/>
        <v>0.4285714286</v>
      </c>
      <c r="W625" s="32">
        <f t="shared" si="8"/>
        <v>0.03964757709</v>
      </c>
      <c r="X625" s="33">
        <f t="shared" si="9"/>
        <v>0.03817914831</v>
      </c>
      <c r="Y625" s="34">
        <f t="shared" ref="Y625:AH625" si="634">Y$2*POWER($V625,Y$3)*POWER($W625,Y$4)*POWER($X625,Y$5)</f>
        <v>0.1283647541</v>
      </c>
      <c r="Z625" s="34">
        <f t="shared" si="634"/>
        <v>-0.1258903349</v>
      </c>
      <c r="AA625" s="34">
        <f t="shared" si="634"/>
        <v>0.1792716338</v>
      </c>
      <c r="AB625" s="34">
        <f t="shared" si="634"/>
        <v>0.3454464957</v>
      </c>
      <c r="AC625" s="34">
        <f t="shared" si="634"/>
        <v>0.03062755301</v>
      </c>
      <c r="AD625" s="34">
        <f t="shared" si="634"/>
        <v>0.0001109746235</v>
      </c>
      <c r="AE625" s="34">
        <f t="shared" si="634"/>
        <v>-0.01522175662</v>
      </c>
      <c r="AF625" s="34">
        <f t="shared" si="634"/>
        <v>-0.03458738344</v>
      </c>
      <c r="AG625" s="34">
        <f t="shared" si="634"/>
        <v>-0.04323789339</v>
      </c>
      <c r="AH625" s="34">
        <f t="shared" si="634"/>
        <v>-0.004234838817</v>
      </c>
      <c r="AI625" s="34">
        <f t="shared" si="11"/>
        <v>0.460649204</v>
      </c>
      <c r="AJ625" s="35">
        <f t="shared" si="12"/>
        <v>0.4678899083</v>
      </c>
      <c r="AK625" s="36">
        <f t="shared" si="13"/>
        <v>0.007240704223</v>
      </c>
      <c r="AL625" s="37">
        <f t="shared" si="14"/>
        <v>51</v>
      </c>
      <c r="AM625" s="37">
        <f t="shared" si="15"/>
        <v>51</v>
      </c>
      <c r="AN625" s="37">
        <f t="shared" si="16"/>
        <v>0</v>
      </c>
    </row>
    <row r="626">
      <c r="A626" s="15">
        <f t="shared" si="17"/>
        <v>620</v>
      </c>
      <c r="B626" s="15">
        <v>4.0</v>
      </c>
      <c r="C626" s="15" t="s">
        <v>667</v>
      </c>
      <c r="D626" s="16">
        <v>567.0</v>
      </c>
      <c r="E626" s="17">
        <v>4.0</v>
      </c>
      <c r="F626" s="17">
        <v>11.0</v>
      </c>
      <c r="G626" s="17">
        <v>11.0</v>
      </c>
      <c r="H626" s="18">
        <v>4.0</v>
      </c>
      <c r="I626" s="18">
        <v>3.0</v>
      </c>
      <c r="J626" s="18">
        <v>13.0</v>
      </c>
      <c r="K626" s="19">
        <v>12.0</v>
      </c>
      <c r="L626" s="19">
        <v>27.0</v>
      </c>
      <c r="M626" s="19">
        <v>28.0</v>
      </c>
      <c r="N626" s="20">
        <v>8.0</v>
      </c>
      <c r="O626" s="20">
        <v>4.0</v>
      </c>
      <c r="P626" s="20">
        <v>19.0</v>
      </c>
      <c r="Q626" s="29">
        <f t="shared" si="2"/>
        <v>110</v>
      </c>
      <c r="R626" s="30">
        <f t="shared" si="3"/>
        <v>39</v>
      </c>
      <c r="S626" s="30">
        <f t="shared" si="4"/>
        <v>24</v>
      </c>
      <c r="T626" s="30">
        <f t="shared" si="5"/>
        <v>28</v>
      </c>
      <c r="U626" s="30">
        <f t="shared" si="6"/>
        <v>19</v>
      </c>
      <c r="V626" s="31">
        <f t="shared" si="7"/>
        <v>0.5384615385</v>
      </c>
      <c r="W626" s="32">
        <f t="shared" si="8"/>
        <v>0.06878306878</v>
      </c>
      <c r="X626" s="33">
        <f t="shared" si="9"/>
        <v>0.03350970018</v>
      </c>
      <c r="Y626" s="34">
        <f t="shared" ref="Y626:AH626" si="635">Y$2*POWER($V626,Y$3)*POWER($W626,Y$4)*POWER($X626,Y$5)</f>
        <v>0.1283647541</v>
      </c>
      <c r="Z626" s="34">
        <f t="shared" si="635"/>
        <v>-0.1104934909</v>
      </c>
      <c r="AA626" s="34">
        <f t="shared" si="635"/>
        <v>0.3110115176</v>
      </c>
      <c r="AB626" s="34">
        <f t="shared" si="635"/>
        <v>0.4340225202</v>
      </c>
      <c r="AC626" s="34">
        <f t="shared" si="635"/>
        <v>0.02359396399</v>
      </c>
      <c r="AD626" s="34">
        <f t="shared" si="635"/>
        <v>0.000168979057</v>
      </c>
      <c r="AE626" s="34">
        <f t="shared" si="635"/>
        <v>-0.04581361539</v>
      </c>
      <c r="AF626" s="34">
        <f t="shared" si="635"/>
        <v>-0.03814112402</v>
      </c>
      <c r="AG626" s="34">
        <f t="shared" si="635"/>
        <v>-0.09424555911</v>
      </c>
      <c r="AH626" s="34">
        <f t="shared" si="635"/>
        <v>-0.006684975674</v>
      </c>
      <c r="AI626" s="34">
        <f t="shared" si="11"/>
        <v>0.6017829698</v>
      </c>
      <c r="AJ626" s="35">
        <f t="shared" si="12"/>
        <v>0.6090909091</v>
      </c>
      <c r="AK626" s="36">
        <f t="shared" si="13"/>
        <v>0.007307939327</v>
      </c>
      <c r="AL626" s="37">
        <f t="shared" si="14"/>
        <v>67</v>
      </c>
      <c r="AM626" s="37">
        <f t="shared" si="15"/>
        <v>67</v>
      </c>
      <c r="AN626" s="37">
        <f t="shared" si="16"/>
        <v>0</v>
      </c>
    </row>
    <row r="627">
      <c r="A627" s="15">
        <f t="shared" si="17"/>
        <v>621</v>
      </c>
      <c r="B627" s="15">
        <v>3.0</v>
      </c>
      <c r="C627" s="15" t="s">
        <v>668</v>
      </c>
      <c r="D627" s="16">
        <v>557.0</v>
      </c>
      <c r="E627" s="17">
        <v>1.0</v>
      </c>
      <c r="F627" s="17">
        <v>3.0</v>
      </c>
      <c r="G627" s="17">
        <v>18.0</v>
      </c>
      <c r="H627" s="18">
        <v>14.0</v>
      </c>
      <c r="I627" s="18">
        <v>0.0</v>
      </c>
      <c r="J627" s="18">
        <v>22.0</v>
      </c>
      <c r="K627" s="19">
        <v>13.0</v>
      </c>
      <c r="L627" s="19">
        <v>19.0</v>
      </c>
      <c r="M627" s="19">
        <v>34.0</v>
      </c>
      <c r="N627" s="20">
        <v>7.0</v>
      </c>
      <c r="O627" s="20">
        <v>3.0</v>
      </c>
      <c r="P627" s="20">
        <v>17.0</v>
      </c>
      <c r="Q627" s="29">
        <f t="shared" si="2"/>
        <v>123</v>
      </c>
      <c r="R627" s="30">
        <f t="shared" si="3"/>
        <v>32</v>
      </c>
      <c r="S627" s="30">
        <f t="shared" si="4"/>
        <v>40</v>
      </c>
      <c r="T627" s="30">
        <f t="shared" si="5"/>
        <v>34</v>
      </c>
      <c r="U627" s="30">
        <f t="shared" si="6"/>
        <v>17</v>
      </c>
      <c r="V627" s="31">
        <f t="shared" si="7"/>
        <v>0.4594594595</v>
      </c>
      <c r="W627" s="32">
        <f t="shared" si="8"/>
        <v>0.05745062837</v>
      </c>
      <c r="X627" s="33">
        <f t="shared" si="9"/>
        <v>0.03052064632</v>
      </c>
      <c r="Y627" s="34">
        <f t="shared" ref="Y627:AH627" si="636">Y$2*POWER($V627,Y$3)*POWER($W627,Y$4)*POWER($X627,Y$5)</f>
        <v>0.1283647541</v>
      </c>
      <c r="Z627" s="34">
        <f t="shared" si="636"/>
        <v>-0.1006375091</v>
      </c>
      <c r="AA627" s="34">
        <f t="shared" si="636"/>
        <v>0.2597704265</v>
      </c>
      <c r="AB627" s="34">
        <f t="shared" si="636"/>
        <v>0.3703435404</v>
      </c>
      <c r="AC627" s="34">
        <f t="shared" si="636"/>
        <v>0.01957254411</v>
      </c>
      <c r="AD627" s="34">
        <f t="shared" si="636"/>
        <v>0.0001285491772</v>
      </c>
      <c r="AE627" s="34">
        <f t="shared" si="636"/>
        <v>-0.03196104978</v>
      </c>
      <c r="AF627" s="34">
        <f t="shared" si="636"/>
        <v>-0.02964211456</v>
      </c>
      <c r="AG627" s="34">
        <f t="shared" si="636"/>
        <v>-0.06716865312</v>
      </c>
      <c r="AH627" s="34">
        <f t="shared" si="636"/>
        <v>-0.004867263411</v>
      </c>
      <c r="AI627" s="34">
        <f t="shared" si="11"/>
        <v>0.5439032243</v>
      </c>
      <c r="AJ627" s="35">
        <f t="shared" si="12"/>
        <v>0.5365853659</v>
      </c>
      <c r="AK627" s="36">
        <f t="shared" si="13"/>
        <v>0.007317858413</v>
      </c>
      <c r="AL627" s="37">
        <f t="shared" si="14"/>
        <v>66</v>
      </c>
      <c r="AM627" s="37">
        <f t="shared" si="15"/>
        <v>66</v>
      </c>
      <c r="AN627" s="37">
        <f t="shared" si="16"/>
        <v>0</v>
      </c>
    </row>
    <row r="628">
      <c r="A628" s="15">
        <f t="shared" si="17"/>
        <v>622</v>
      </c>
      <c r="B628" s="15">
        <v>3.0</v>
      </c>
      <c r="C628" s="15" t="s">
        <v>669</v>
      </c>
      <c r="D628" s="16">
        <v>712.0</v>
      </c>
      <c r="E628" s="17">
        <v>5.0</v>
      </c>
      <c r="F628" s="17">
        <v>0.0</v>
      </c>
      <c r="G628" s="17">
        <v>18.0</v>
      </c>
      <c r="H628" s="18">
        <v>3.0</v>
      </c>
      <c r="I628" s="18">
        <v>2.0</v>
      </c>
      <c r="J628" s="18">
        <v>23.0</v>
      </c>
      <c r="K628" s="19">
        <v>14.0</v>
      </c>
      <c r="L628" s="19">
        <v>19.0</v>
      </c>
      <c r="M628" s="19">
        <v>28.0</v>
      </c>
      <c r="N628" s="20">
        <v>13.0</v>
      </c>
      <c r="O628" s="20">
        <v>1.0</v>
      </c>
      <c r="P628" s="20">
        <v>29.0</v>
      </c>
      <c r="Q628" s="29">
        <f t="shared" si="2"/>
        <v>131</v>
      </c>
      <c r="R628" s="30">
        <f t="shared" si="3"/>
        <v>33</v>
      </c>
      <c r="S628" s="30">
        <f t="shared" si="4"/>
        <v>41</v>
      </c>
      <c r="T628" s="30">
        <f t="shared" si="5"/>
        <v>28</v>
      </c>
      <c r="U628" s="30">
        <f t="shared" si="6"/>
        <v>29</v>
      </c>
      <c r="V628" s="31">
        <f t="shared" si="7"/>
        <v>0.4057971014</v>
      </c>
      <c r="W628" s="32">
        <f t="shared" si="8"/>
        <v>0.04634831461</v>
      </c>
      <c r="X628" s="33">
        <f t="shared" si="9"/>
        <v>0.04073033708</v>
      </c>
      <c r="Y628" s="34">
        <f t="shared" ref="Y628:AH628" si="637">Y$2*POWER($V628,Y$3)*POWER($W628,Y$4)*POWER($X628,Y$5)</f>
        <v>0.1283647541</v>
      </c>
      <c r="Z628" s="34">
        <f t="shared" si="637"/>
        <v>-0.1343025186</v>
      </c>
      <c r="AA628" s="34">
        <f t="shared" si="637"/>
        <v>0.2095698828</v>
      </c>
      <c r="AB628" s="34">
        <f t="shared" si="637"/>
        <v>0.3270894355</v>
      </c>
      <c r="AC628" s="34">
        <f t="shared" si="637"/>
        <v>0.03485746794</v>
      </c>
      <c r="AD628" s="34">
        <f t="shared" si="637"/>
        <v>0.0001383989332</v>
      </c>
      <c r="AE628" s="34">
        <f t="shared" si="637"/>
        <v>-0.02080172553</v>
      </c>
      <c r="AF628" s="34">
        <f t="shared" si="637"/>
        <v>-0.03493777171</v>
      </c>
      <c r="AG628" s="34">
        <f t="shared" si="637"/>
        <v>-0.04785943268</v>
      </c>
      <c r="AH628" s="34">
        <f t="shared" si="637"/>
        <v>-0.003796717963</v>
      </c>
      <c r="AI628" s="34">
        <f t="shared" si="11"/>
        <v>0.4583217728</v>
      </c>
      <c r="AJ628" s="35">
        <f t="shared" si="12"/>
        <v>0.465648855</v>
      </c>
      <c r="AK628" s="36">
        <f t="shared" si="13"/>
        <v>0.007327082163</v>
      </c>
      <c r="AL628" s="37">
        <f t="shared" si="14"/>
        <v>61</v>
      </c>
      <c r="AM628" s="37">
        <f t="shared" si="15"/>
        <v>61</v>
      </c>
      <c r="AN628" s="37">
        <f t="shared" si="16"/>
        <v>0</v>
      </c>
    </row>
    <row r="629">
      <c r="A629" s="15">
        <f t="shared" si="17"/>
        <v>623</v>
      </c>
      <c r="B629" s="15">
        <v>6.0</v>
      </c>
      <c r="C629" s="15" t="s">
        <v>670</v>
      </c>
      <c r="D629" s="16">
        <v>452.0</v>
      </c>
      <c r="E629" s="17">
        <v>6.0</v>
      </c>
      <c r="F629" s="17">
        <v>1.0</v>
      </c>
      <c r="G629" s="17">
        <v>18.0</v>
      </c>
      <c r="H629" s="18">
        <v>5.0</v>
      </c>
      <c r="I629" s="18">
        <v>1.0</v>
      </c>
      <c r="J629" s="18">
        <v>17.0</v>
      </c>
      <c r="K629" s="19">
        <v>14.0</v>
      </c>
      <c r="L629" s="19">
        <v>15.0</v>
      </c>
      <c r="M629" s="19">
        <v>33.0</v>
      </c>
      <c r="N629" s="20">
        <v>4.0</v>
      </c>
      <c r="O629" s="20">
        <v>1.0</v>
      </c>
      <c r="P629" s="20">
        <v>18.0</v>
      </c>
      <c r="Q629" s="29">
        <f t="shared" si="2"/>
        <v>115</v>
      </c>
      <c r="R629" s="30">
        <f t="shared" si="3"/>
        <v>29</v>
      </c>
      <c r="S629" s="30">
        <f t="shared" si="4"/>
        <v>35</v>
      </c>
      <c r="T629" s="30">
        <f t="shared" si="5"/>
        <v>33</v>
      </c>
      <c r="U629" s="30">
        <f t="shared" si="6"/>
        <v>18</v>
      </c>
      <c r="V629" s="31">
        <f t="shared" si="7"/>
        <v>0.4852941176</v>
      </c>
      <c r="W629" s="32">
        <f t="shared" si="8"/>
        <v>0.06415929204</v>
      </c>
      <c r="X629" s="33">
        <f t="shared" si="9"/>
        <v>0.03982300885</v>
      </c>
      <c r="Y629" s="34">
        <f t="shared" ref="Y629:AH629" si="638">Y$2*POWER($V629,Y$3)*POWER($W629,Y$4)*POWER($X629,Y$5)</f>
        <v>0.1283647541</v>
      </c>
      <c r="Z629" s="34">
        <f t="shared" si="638"/>
        <v>-0.1313107322</v>
      </c>
      <c r="AA629" s="34">
        <f t="shared" si="638"/>
        <v>0.2901045146</v>
      </c>
      <c r="AB629" s="34">
        <f t="shared" si="638"/>
        <v>0.3911673554</v>
      </c>
      <c r="AC629" s="34">
        <f t="shared" si="638"/>
        <v>0.03332176281</v>
      </c>
      <c r="AD629" s="34">
        <f t="shared" si="638"/>
        <v>0.000187315806</v>
      </c>
      <c r="AE629" s="34">
        <f t="shared" si="638"/>
        <v>-0.03986122081</v>
      </c>
      <c r="AF629" s="34">
        <f t="shared" si="638"/>
        <v>-0.04085143863</v>
      </c>
      <c r="AG629" s="34">
        <f t="shared" si="638"/>
        <v>-0.07922992588</v>
      </c>
      <c r="AH629" s="34">
        <f t="shared" si="638"/>
        <v>-0.005430008509</v>
      </c>
      <c r="AI629" s="34">
        <f t="shared" si="11"/>
        <v>0.5464623766</v>
      </c>
      <c r="AJ629" s="35">
        <f t="shared" si="12"/>
        <v>0.5391304348</v>
      </c>
      <c r="AK629" s="36">
        <f t="shared" si="13"/>
        <v>0.007331941844</v>
      </c>
      <c r="AL629" s="37">
        <f t="shared" si="14"/>
        <v>62</v>
      </c>
      <c r="AM629" s="37">
        <f t="shared" si="15"/>
        <v>62</v>
      </c>
      <c r="AN629" s="37">
        <f t="shared" si="16"/>
        <v>0</v>
      </c>
    </row>
    <row r="630">
      <c r="A630" s="15">
        <f t="shared" si="17"/>
        <v>624</v>
      </c>
      <c r="B630" s="15">
        <v>6.0</v>
      </c>
      <c r="C630" s="15" t="s">
        <v>671</v>
      </c>
      <c r="D630" s="16">
        <v>717.0</v>
      </c>
      <c r="E630" s="17">
        <v>2.0</v>
      </c>
      <c r="F630" s="17">
        <v>1.0</v>
      </c>
      <c r="G630" s="17">
        <v>20.0</v>
      </c>
      <c r="H630" s="18">
        <v>1.0</v>
      </c>
      <c r="I630" s="18">
        <v>1.0</v>
      </c>
      <c r="J630" s="18">
        <v>14.0</v>
      </c>
      <c r="K630" s="19">
        <v>9.0</v>
      </c>
      <c r="L630" s="19">
        <v>22.0</v>
      </c>
      <c r="M630" s="19">
        <v>77.0</v>
      </c>
      <c r="N630" s="20">
        <v>2.0</v>
      </c>
      <c r="O630" s="20">
        <v>0.0</v>
      </c>
      <c r="P630" s="20">
        <v>22.0</v>
      </c>
      <c r="Q630" s="29">
        <f t="shared" si="2"/>
        <v>164</v>
      </c>
      <c r="R630" s="30">
        <f t="shared" si="3"/>
        <v>31</v>
      </c>
      <c r="S630" s="30">
        <f t="shared" si="4"/>
        <v>34</v>
      </c>
      <c r="T630" s="30">
        <f t="shared" si="5"/>
        <v>77</v>
      </c>
      <c r="U630" s="30">
        <f t="shared" si="6"/>
        <v>22</v>
      </c>
      <c r="V630" s="31">
        <f t="shared" si="7"/>
        <v>0.6936936937</v>
      </c>
      <c r="W630" s="32">
        <f t="shared" si="8"/>
        <v>0.04323570432</v>
      </c>
      <c r="X630" s="33">
        <f t="shared" si="9"/>
        <v>0.03068340307</v>
      </c>
      <c r="Y630" s="34">
        <f t="shared" ref="Y630:AH630" si="639">Y$2*POWER($V630,Y$3)*POWER($W630,Y$4)*POWER($X630,Y$5)</f>
        <v>0.1283647541</v>
      </c>
      <c r="Z630" s="34">
        <f t="shared" si="639"/>
        <v>-0.1011741764</v>
      </c>
      <c r="AA630" s="34">
        <f t="shared" si="639"/>
        <v>0.1954958139</v>
      </c>
      <c r="AB630" s="34">
        <f t="shared" si="639"/>
        <v>0.5591461296</v>
      </c>
      <c r="AC630" s="34">
        <f t="shared" si="639"/>
        <v>0.01978184881</v>
      </c>
      <c r="AD630" s="34">
        <f t="shared" si="639"/>
        <v>0.00009725834057</v>
      </c>
      <c r="AE630" s="34">
        <f t="shared" si="639"/>
        <v>-0.01810158257</v>
      </c>
      <c r="AF630" s="34">
        <f t="shared" si="639"/>
        <v>-0.04499243826</v>
      </c>
      <c r="AG630" s="34">
        <f t="shared" si="639"/>
        <v>-0.07631939939</v>
      </c>
      <c r="AH630" s="34">
        <f t="shared" si="639"/>
        <v>-0.01109496531</v>
      </c>
      <c r="AI630" s="34">
        <f t="shared" si="11"/>
        <v>0.6512032428</v>
      </c>
      <c r="AJ630" s="35">
        <f t="shared" si="12"/>
        <v>0.6585365854</v>
      </c>
      <c r="AK630" s="36">
        <f t="shared" si="13"/>
        <v>0.007333342579</v>
      </c>
      <c r="AL630" s="37">
        <f t="shared" si="14"/>
        <v>107</v>
      </c>
      <c r="AM630" s="37">
        <f t="shared" si="15"/>
        <v>108</v>
      </c>
      <c r="AN630" s="37">
        <f t="shared" si="16"/>
        <v>1</v>
      </c>
    </row>
    <row r="631">
      <c r="A631" s="15">
        <f t="shared" si="17"/>
        <v>625</v>
      </c>
      <c r="B631" s="15">
        <v>6.0</v>
      </c>
      <c r="C631" s="15" t="s">
        <v>672</v>
      </c>
      <c r="D631" s="16">
        <v>469.0</v>
      </c>
      <c r="E631" s="17">
        <v>1.0</v>
      </c>
      <c r="F631" s="17">
        <v>1.0</v>
      </c>
      <c r="G631" s="17">
        <v>13.0</v>
      </c>
      <c r="H631" s="18">
        <v>1.0</v>
      </c>
      <c r="I631" s="18">
        <v>2.0</v>
      </c>
      <c r="J631" s="18">
        <v>16.0</v>
      </c>
      <c r="K631" s="19">
        <v>7.0</v>
      </c>
      <c r="L631" s="19">
        <v>20.0</v>
      </c>
      <c r="M631" s="19">
        <v>48.0</v>
      </c>
      <c r="N631" s="20">
        <v>6.0</v>
      </c>
      <c r="O631" s="20">
        <v>0.0</v>
      </c>
      <c r="P631" s="20">
        <v>23.0</v>
      </c>
      <c r="Q631" s="29">
        <f t="shared" si="2"/>
        <v>127</v>
      </c>
      <c r="R631" s="30">
        <f t="shared" si="3"/>
        <v>27</v>
      </c>
      <c r="S631" s="30">
        <f t="shared" si="4"/>
        <v>29</v>
      </c>
      <c r="T631" s="30">
        <f t="shared" si="5"/>
        <v>48</v>
      </c>
      <c r="U631" s="30">
        <f t="shared" si="6"/>
        <v>23</v>
      </c>
      <c r="V631" s="31">
        <f t="shared" si="7"/>
        <v>0.6233766234</v>
      </c>
      <c r="W631" s="32">
        <f t="shared" si="8"/>
        <v>0.05756929638</v>
      </c>
      <c r="X631" s="33">
        <f t="shared" si="9"/>
        <v>0.04904051173</v>
      </c>
      <c r="Y631" s="34">
        <f t="shared" ref="Y631:AH631" si="640">Y$2*POWER($V631,Y$3)*POWER($W631,Y$4)*POWER($X631,Y$5)</f>
        <v>0.1283647541</v>
      </c>
      <c r="Z631" s="34">
        <f t="shared" si="640"/>
        <v>-0.1617041426</v>
      </c>
      <c r="AA631" s="34">
        <f t="shared" si="640"/>
        <v>0.2603069992</v>
      </c>
      <c r="AB631" s="34">
        <f t="shared" si="640"/>
        <v>0.50246763</v>
      </c>
      <c r="AC631" s="34">
        <f t="shared" si="640"/>
        <v>0.05053238714</v>
      </c>
      <c r="AD631" s="34">
        <f t="shared" si="640"/>
        <v>0.0002069792013</v>
      </c>
      <c r="AE631" s="34">
        <f t="shared" si="640"/>
        <v>-0.0320932214</v>
      </c>
      <c r="AF631" s="34">
        <f t="shared" si="640"/>
        <v>-0.06462101324</v>
      </c>
      <c r="AG631" s="34">
        <f t="shared" si="640"/>
        <v>-0.09132004</v>
      </c>
      <c r="AH631" s="34">
        <f t="shared" si="640"/>
        <v>-0.008959658985</v>
      </c>
      <c r="AI631" s="34">
        <f t="shared" si="11"/>
        <v>0.5831806734</v>
      </c>
      <c r="AJ631" s="35">
        <f t="shared" si="12"/>
        <v>0.5905511811</v>
      </c>
      <c r="AK631" s="36">
        <f t="shared" si="13"/>
        <v>0.007370507691</v>
      </c>
      <c r="AL631" s="37">
        <f t="shared" si="14"/>
        <v>75</v>
      </c>
      <c r="AM631" s="37">
        <f t="shared" si="15"/>
        <v>75</v>
      </c>
      <c r="AN631" s="37">
        <f t="shared" si="16"/>
        <v>0</v>
      </c>
    </row>
    <row r="632">
      <c r="A632" s="15">
        <f t="shared" si="17"/>
        <v>626</v>
      </c>
      <c r="B632" s="15">
        <v>8.0</v>
      </c>
      <c r="C632" s="15" t="s">
        <v>673</v>
      </c>
      <c r="D632" s="16">
        <v>596.0</v>
      </c>
      <c r="E632" s="17">
        <v>4.0</v>
      </c>
      <c r="F632" s="17">
        <v>1.0</v>
      </c>
      <c r="G632" s="17">
        <v>7.0</v>
      </c>
      <c r="H632" s="18">
        <v>0.0</v>
      </c>
      <c r="I632" s="18">
        <v>1.0</v>
      </c>
      <c r="J632" s="18">
        <v>7.0</v>
      </c>
      <c r="K632" s="19">
        <v>6.0</v>
      </c>
      <c r="L632" s="19">
        <v>6.0</v>
      </c>
      <c r="M632" s="19">
        <v>30.0</v>
      </c>
      <c r="N632" s="20">
        <v>1.0</v>
      </c>
      <c r="O632" s="20">
        <v>1.0</v>
      </c>
      <c r="P632" s="20">
        <v>5.0</v>
      </c>
      <c r="Q632" s="29">
        <f t="shared" si="2"/>
        <v>61</v>
      </c>
      <c r="R632" s="30">
        <f t="shared" si="3"/>
        <v>12</v>
      </c>
      <c r="S632" s="30">
        <f t="shared" si="4"/>
        <v>14</v>
      </c>
      <c r="T632" s="30">
        <f t="shared" si="5"/>
        <v>30</v>
      </c>
      <c r="U632" s="30">
        <f t="shared" si="6"/>
        <v>5</v>
      </c>
      <c r="V632" s="31">
        <f t="shared" si="7"/>
        <v>0.6818181818</v>
      </c>
      <c r="W632" s="32">
        <f t="shared" si="8"/>
        <v>0.02013422819</v>
      </c>
      <c r="X632" s="33">
        <f t="shared" si="9"/>
        <v>0.008389261745</v>
      </c>
      <c r="Y632" s="34">
        <f t="shared" ref="Y632:AH632" si="641">Y$2*POWER($V632,Y$3)*POWER($W632,Y$4)*POWER($X632,Y$5)</f>
        <v>0.1283647541</v>
      </c>
      <c r="Z632" s="34">
        <f t="shared" si="641"/>
        <v>-0.02766240258</v>
      </c>
      <c r="AA632" s="34">
        <f t="shared" si="641"/>
        <v>0.09103950979</v>
      </c>
      <c r="AB632" s="34">
        <f t="shared" si="641"/>
        <v>0.5495739704</v>
      </c>
      <c r="AC632" s="34">
        <f t="shared" si="641"/>
        <v>0.001478792766</v>
      </c>
      <c r="AD632" s="34">
        <f t="shared" si="641"/>
        <v>0.00001238338921</v>
      </c>
      <c r="AE632" s="34">
        <f t="shared" si="641"/>
        <v>-0.003925558393</v>
      </c>
      <c r="AF632" s="34">
        <f t="shared" si="641"/>
        <v>-0.01209095433</v>
      </c>
      <c r="AG632" s="34">
        <f t="shared" si="641"/>
        <v>-0.03493238387</v>
      </c>
      <c r="AH632" s="34">
        <f t="shared" si="641"/>
        <v>-0.01071834205</v>
      </c>
      <c r="AI632" s="34">
        <f t="shared" si="11"/>
        <v>0.6811397692</v>
      </c>
      <c r="AJ632" s="35">
        <f t="shared" si="12"/>
        <v>0.6885245902</v>
      </c>
      <c r="AK632" s="36">
        <f t="shared" si="13"/>
        <v>0.007384820972</v>
      </c>
      <c r="AL632" s="37">
        <f t="shared" si="14"/>
        <v>42</v>
      </c>
      <c r="AM632" s="37">
        <f t="shared" si="15"/>
        <v>42</v>
      </c>
      <c r="AN632" s="37">
        <f t="shared" si="16"/>
        <v>0</v>
      </c>
    </row>
    <row r="633">
      <c r="A633" s="15">
        <f t="shared" si="17"/>
        <v>627</v>
      </c>
      <c r="B633" s="15">
        <v>6.0</v>
      </c>
      <c r="C633" s="15" t="s">
        <v>674</v>
      </c>
      <c r="D633" s="16">
        <v>734.0</v>
      </c>
      <c r="E633" s="17">
        <v>4.0</v>
      </c>
      <c r="F633" s="17">
        <v>2.0</v>
      </c>
      <c r="G633" s="17">
        <v>3.0</v>
      </c>
      <c r="H633" s="18">
        <v>1.0</v>
      </c>
      <c r="I633" s="18">
        <v>1.0</v>
      </c>
      <c r="J633" s="18">
        <v>14.0</v>
      </c>
      <c r="K633" s="19">
        <v>7.0</v>
      </c>
      <c r="L633" s="19">
        <v>20.0</v>
      </c>
      <c r="M633" s="19">
        <v>39.0</v>
      </c>
      <c r="N633" s="20">
        <v>2.0</v>
      </c>
      <c r="O633" s="20">
        <v>0.0</v>
      </c>
      <c r="P633" s="20">
        <v>17.0</v>
      </c>
      <c r="Q633" s="29">
        <f t="shared" si="2"/>
        <v>100</v>
      </c>
      <c r="R633" s="30">
        <f t="shared" si="3"/>
        <v>27</v>
      </c>
      <c r="S633" s="30">
        <f t="shared" si="4"/>
        <v>17</v>
      </c>
      <c r="T633" s="30">
        <f t="shared" si="5"/>
        <v>39</v>
      </c>
      <c r="U633" s="30">
        <f t="shared" si="6"/>
        <v>17</v>
      </c>
      <c r="V633" s="31">
        <f t="shared" si="7"/>
        <v>0.6964285714</v>
      </c>
      <c r="W633" s="32">
        <f t="shared" si="8"/>
        <v>0.03678474114</v>
      </c>
      <c r="X633" s="33">
        <f t="shared" si="9"/>
        <v>0.02316076294</v>
      </c>
      <c r="Y633" s="34">
        <f t="shared" ref="Y633:AH633" si="642">Y$2*POWER($V633,Y$3)*POWER($W633,Y$4)*POWER($X633,Y$5)</f>
        <v>0.1283647541</v>
      </c>
      <c r="Z633" s="34">
        <f t="shared" si="642"/>
        <v>-0.07636933594</v>
      </c>
      <c r="AA633" s="34">
        <f t="shared" si="642"/>
        <v>0.1663269518</v>
      </c>
      <c r="AB633" s="34">
        <f t="shared" si="642"/>
        <v>0.5613505554</v>
      </c>
      <c r="AC633" s="34">
        <f t="shared" si="642"/>
        <v>0.01127108048</v>
      </c>
      <c r="AD633" s="34">
        <f t="shared" si="642"/>
        <v>0.00006245991052</v>
      </c>
      <c r="AE633" s="34">
        <f t="shared" si="642"/>
        <v>-0.01310288344</v>
      </c>
      <c r="AF633" s="34">
        <f t="shared" si="642"/>
        <v>-0.03409554991</v>
      </c>
      <c r="AG633" s="34">
        <f t="shared" si="642"/>
        <v>-0.06518819315</v>
      </c>
      <c r="AH633" s="34">
        <f t="shared" si="642"/>
        <v>-0.01118262125</v>
      </c>
      <c r="AI633" s="34">
        <f t="shared" si="11"/>
        <v>0.6674372181</v>
      </c>
      <c r="AJ633" s="35">
        <f t="shared" si="12"/>
        <v>0.66</v>
      </c>
      <c r="AK633" s="36">
        <f t="shared" si="13"/>
        <v>0.007437218051</v>
      </c>
      <c r="AL633" s="37">
        <f t="shared" si="14"/>
        <v>66</v>
      </c>
      <c r="AM633" s="37">
        <f t="shared" si="15"/>
        <v>66</v>
      </c>
      <c r="AN633" s="37">
        <f t="shared" si="16"/>
        <v>0</v>
      </c>
    </row>
    <row r="634">
      <c r="A634" s="15">
        <f t="shared" si="17"/>
        <v>628</v>
      </c>
      <c r="B634" s="15">
        <v>6.0</v>
      </c>
      <c r="C634" s="15" t="s">
        <v>675</v>
      </c>
      <c r="D634" s="16">
        <v>797.0</v>
      </c>
      <c r="E634" s="17">
        <v>8.0</v>
      </c>
      <c r="F634" s="17">
        <v>1.0</v>
      </c>
      <c r="G634" s="17">
        <v>27.0</v>
      </c>
      <c r="H634" s="18">
        <v>10.0</v>
      </c>
      <c r="I634" s="18">
        <v>1.0</v>
      </c>
      <c r="J634" s="18">
        <v>21.0</v>
      </c>
      <c r="K634" s="19">
        <v>27.0</v>
      </c>
      <c r="L634" s="19">
        <v>25.0</v>
      </c>
      <c r="M634" s="19">
        <v>102.0</v>
      </c>
      <c r="N634" s="20">
        <v>4.0</v>
      </c>
      <c r="O634" s="20">
        <v>1.0</v>
      </c>
      <c r="P634" s="20">
        <v>32.0</v>
      </c>
      <c r="Q634" s="29">
        <f t="shared" si="2"/>
        <v>234</v>
      </c>
      <c r="R634" s="30">
        <f t="shared" si="3"/>
        <v>52</v>
      </c>
      <c r="S634" s="30">
        <f t="shared" si="4"/>
        <v>48</v>
      </c>
      <c r="T634" s="30">
        <f t="shared" si="5"/>
        <v>102</v>
      </c>
      <c r="U634" s="30">
        <f t="shared" si="6"/>
        <v>32</v>
      </c>
      <c r="V634" s="31">
        <f t="shared" si="7"/>
        <v>0.68</v>
      </c>
      <c r="W634" s="32">
        <f t="shared" si="8"/>
        <v>0.0652446675</v>
      </c>
      <c r="X634" s="33">
        <f t="shared" si="9"/>
        <v>0.04015056462</v>
      </c>
      <c r="Y634" s="34">
        <f t="shared" ref="Y634:AH634" si="643">Y$2*POWER($V634,Y$3)*POWER($W634,Y$4)*POWER($X634,Y$5)</f>
        <v>0.1283647541</v>
      </c>
      <c r="Z634" s="34">
        <f t="shared" si="643"/>
        <v>-0.132390801</v>
      </c>
      <c r="AA634" s="34">
        <f t="shared" si="643"/>
        <v>0.2950121798</v>
      </c>
      <c r="AB634" s="34">
        <f t="shared" si="643"/>
        <v>0.5481084398</v>
      </c>
      <c r="AC634" s="34">
        <f t="shared" si="643"/>
        <v>0.03387217948</v>
      </c>
      <c r="AD634" s="34">
        <f t="shared" si="643"/>
        <v>0.0001920513972</v>
      </c>
      <c r="AE634" s="34">
        <f t="shared" si="643"/>
        <v>-0.04122128384</v>
      </c>
      <c r="AF634" s="34">
        <f t="shared" si="643"/>
        <v>-0.05771235913</v>
      </c>
      <c r="AG634" s="34">
        <f t="shared" si="643"/>
        <v>-0.1128960103</v>
      </c>
      <c r="AH634" s="34">
        <f t="shared" si="643"/>
        <v>-0.01066125378</v>
      </c>
      <c r="AI634" s="34">
        <f t="shared" si="11"/>
        <v>0.6506678965</v>
      </c>
      <c r="AJ634" s="35">
        <f t="shared" si="12"/>
        <v>0.6581196581</v>
      </c>
      <c r="AK634" s="36">
        <f t="shared" si="13"/>
        <v>0.007451761607</v>
      </c>
      <c r="AL634" s="37">
        <f t="shared" si="14"/>
        <v>153</v>
      </c>
      <c r="AM634" s="37">
        <f t="shared" si="15"/>
        <v>154</v>
      </c>
      <c r="AN634" s="37">
        <f t="shared" si="16"/>
        <v>1</v>
      </c>
    </row>
    <row r="635">
      <c r="A635" s="15">
        <f t="shared" si="17"/>
        <v>629</v>
      </c>
      <c r="B635" s="15">
        <v>6.0</v>
      </c>
      <c r="C635" s="15" t="s">
        <v>676</v>
      </c>
      <c r="D635" s="16">
        <v>873.0</v>
      </c>
      <c r="E635" s="17">
        <v>1.0</v>
      </c>
      <c r="F635" s="17">
        <v>8.0</v>
      </c>
      <c r="G635" s="17">
        <v>30.0</v>
      </c>
      <c r="H635" s="18">
        <v>4.0</v>
      </c>
      <c r="I635" s="18">
        <v>0.0</v>
      </c>
      <c r="J635" s="18">
        <v>18.0</v>
      </c>
      <c r="K635" s="19">
        <v>13.0</v>
      </c>
      <c r="L635" s="19">
        <v>33.0</v>
      </c>
      <c r="M635" s="19">
        <v>86.0</v>
      </c>
      <c r="N635" s="20">
        <v>2.0</v>
      </c>
      <c r="O635" s="20">
        <v>1.0</v>
      </c>
      <c r="P635" s="20">
        <v>40.0</v>
      </c>
      <c r="Q635" s="29">
        <f t="shared" si="2"/>
        <v>220</v>
      </c>
      <c r="R635" s="30">
        <f t="shared" si="3"/>
        <v>46</v>
      </c>
      <c r="S635" s="30">
        <f t="shared" si="4"/>
        <v>48</v>
      </c>
      <c r="T635" s="30">
        <f t="shared" si="5"/>
        <v>86</v>
      </c>
      <c r="U635" s="30">
        <f t="shared" si="6"/>
        <v>40</v>
      </c>
      <c r="V635" s="31">
        <f t="shared" si="7"/>
        <v>0.6417910448</v>
      </c>
      <c r="W635" s="32">
        <f t="shared" si="8"/>
        <v>0.05269186712</v>
      </c>
      <c r="X635" s="33">
        <f t="shared" si="9"/>
        <v>0.04581901489</v>
      </c>
      <c r="Y635" s="34">
        <f t="shared" ref="Y635:AH635" si="644">Y$2*POWER($V635,Y$3)*POWER($W635,Y$4)*POWER($X635,Y$5)</f>
        <v>0.1283647541</v>
      </c>
      <c r="Z635" s="34">
        <f t="shared" si="644"/>
        <v>-0.151081713</v>
      </c>
      <c r="AA635" s="34">
        <f t="shared" si="644"/>
        <v>0.2382530737</v>
      </c>
      <c r="AB635" s="34">
        <f t="shared" si="644"/>
        <v>0.5173104238</v>
      </c>
      <c r="AC635" s="34">
        <f t="shared" si="644"/>
        <v>0.04411144893</v>
      </c>
      <c r="AD635" s="34">
        <f t="shared" si="644"/>
        <v>0.0001769987208</v>
      </c>
      <c r="AE635" s="34">
        <f t="shared" si="644"/>
        <v>-0.02688553266</v>
      </c>
      <c r="AF635" s="34">
        <f t="shared" si="644"/>
        <v>-0.06215952089</v>
      </c>
      <c r="AG635" s="34">
        <f t="shared" si="644"/>
        <v>-0.08605218461</v>
      </c>
      <c r="AH635" s="34">
        <f t="shared" si="644"/>
        <v>-0.009496810268</v>
      </c>
      <c r="AI635" s="34">
        <f t="shared" si="11"/>
        <v>0.5925409379</v>
      </c>
      <c r="AJ635" s="35">
        <f t="shared" si="12"/>
        <v>0.6</v>
      </c>
      <c r="AK635" s="36">
        <f t="shared" si="13"/>
        <v>0.007459062144</v>
      </c>
      <c r="AL635" s="37">
        <f t="shared" si="14"/>
        <v>131</v>
      </c>
      <c r="AM635" s="37">
        <f t="shared" si="15"/>
        <v>132</v>
      </c>
      <c r="AN635" s="37">
        <f t="shared" si="16"/>
        <v>1</v>
      </c>
    </row>
    <row r="636">
      <c r="A636" s="15">
        <f t="shared" si="17"/>
        <v>630</v>
      </c>
      <c r="B636" s="15">
        <v>6.0</v>
      </c>
      <c r="C636" s="15" t="s">
        <v>677</v>
      </c>
      <c r="D636" s="38">
        <v>649.0</v>
      </c>
      <c r="E636" s="17">
        <v>7.0</v>
      </c>
      <c r="F636" s="17">
        <v>4.0</v>
      </c>
      <c r="G636" s="17">
        <v>25.0</v>
      </c>
      <c r="H636" s="18">
        <v>1.0</v>
      </c>
      <c r="I636" s="18">
        <v>2.0</v>
      </c>
      <c r="J636" s="18">
        <v>13.0</v>
      </c>
      <c r="K636" s="19">
        <v>8.0</v>
      </c>
      <c r="L636" s="19">
        <v>15.0</v>
      </c>
      <c r="M636" s="19">
        <v>58.0</v>
      </c>
      <c r="N636" s="20">
        <v>6.0</v>
      </c>
      <c r="O636" s="20">
        <v>2.0</v>
      </c>
      <c r="P636" s="20">
        <v>26.0</v>
      </c>
      <c r="Q636" s="29">
        <f t="shared" si="2"/>
        <v>145</v>
      </c>
      <c r="R636" s="30">
        <f t="shared" si="3"/>
        <v>23</v>
      </c>
      <c r="S636" s="30">
        <f t="shared" si="4"/>
        <v>38</v>
      </c>
      <c r="T636" s="30">
        <f t="shared" si="5"/>
        <v>58</v>
      </c>
      <c r="U636" s="30">
        <f t="shared" si="6"/>
        <v>26</v>
      </c>
      <c r="V636" s="31">
        <f t="shared" si="7"/>
        <v>0.6041666667</v>
      </c>
      <c r="W636" s="32">
        <f t="shared" si="8"/>
        <v>0.03543913713</v>
      </c>
      <c r="X636" s="33">
        <f t="shared" si="9"/>
        <v>0.04006163328</v>
      </c>
      <c r="Y636" s="34">
        <f t="shared" ref="Y636:AH636" si="645">Y$2*POWER($V636,Y$3)*POWER($W636,Y$4)*POWER($X636,Y$5)</f>
        <v>0.1283647541</v>
      </c>
      <c r="Z636" s="34">
        <f t="shared" si="645"/>
        <v>-0.1320975625</v>
      </c>
      <c r="AA636" s="34">
        <f t="shared" si="645"/>
        <v>0.1602426297</v>
      </c>
      <c r="AB636" s="34">
        <f t="shared" si="645"/>
        <v>0.4869836015</v>
      </c>
      <c r="AC636" s="34">
        <f t="shared" si="645"/>
        <v>0.03372229556</v>
      </c>
      <c r="AD636" s="34">
        <f t="shared" si="645"/>
        <v>0.0001040860631</v>
      </c>
      <c r="AE636" s="34">
        <f t="shared" si="645"/>
        <v>-0.01216179693</v>
      </c>
      <c r="AF636" s="34">
        <f t="shared" si="645"/>
        <v>-0.05116272523</v>
      </c>
      <c r="AG636" s="34">
        <f t="shared" si="645"/>
        <v>-0.05448344485</v>
      </c>
      <c r="AH636" s="34">
        <f t="shared" si="645"/>
        <v>-0.008415966088</v>
      </c>
      <c r="AI636" s="34">
        <f t="shared" si="11"/>
        <v>0.5510958713</v>
      </c>
      <c r="AJ636" s="35">
        <f t="shared" si="12"/>
        <v>0.5586206897</v>
      </c>
      <c r="AK636" s="36">
        <f t="shared" si="13"/>
        <v>0.007524818321</v>
      </c>
      <c r="AL636" s="37">
        <f t="shared" si="14"/>
        <v>80</v>
      </c>
      <c r="AM636" s="37">
        <f t="shared" si="15"/>
        <v>81</v>
      </c>
      <c r="AN636" s="37">
        <f t="shared" si="16"/>
        <v>1</v>
      </c>
    </row>
    <row r="637">
      <c r="A637" s="15">
        <f t="shared" si="17"/>
        <v>631</v>
      </c>
      <c r="B637" s="15">
        <v>6.0</v>
      </c>
      <c r="C637" s="15" t="s">
        <v>678</v>
      </c>
      <c r="D637" s="16">
        <v>717.0</v>
      </c>
      <c r="E637" s="17">
        <v>6.0</v>
      </c>
      <c r="F637" s="17">
        <v>6.0</v>
      </c>
      <c r="G637" s="17">
        <v>22.0</v>
      </c>
      <c r="H637" s="18">
        <v>10.0</v>
      </c>
      <c r="I637" s="18">
        <v>4.0</v>
      </c>
      <c r="J637" s="18">
        <v>21.0</v>
      </c>
      <c r="K637" s="19">
        <v>28.0</v>
      </c>
      <c r="L637" s="19">
        <v>45.0</v>
      </c>
      <c r="M637" s="19">
        <v>56.0</v>
      </c>
      <c r="N637" s="20">
        <v>7.0</v>
      </c>
      <c r="O637" s="20">
        <v>1.0</v>
      </c>
      <c r="P637" s="20">
        <v>22.0</v>
      </c>
      <c r="Q637" s="29">
        <f t="shared" si="2"/>
        <v>194</v>
      </c>
      <c r="R637" s="30">
        <f t="shared" si="3"/>
        <v>73</v>
      </c>
      <c r="S637" s="30">
        <f t="shared" si="4"/>
        <v>43</v>
      </c>
      <c r="T637" s="30">
        <f t="shared" si="5"/>
        <v>56</v>
      </c>
      <c r="U637" s="30">
        <f t="shared" si="6"/>
        <v>22</v>
      </c>
      <c r="V637" s="31">
        <f t="shared" si="7"/>
        <v>0.5656565657</v>
      </c>
      <c r="W637" s="32">
        <f t="shared" si="8"/>
        <v>0.1018131102</v>
      </c>
      <c r="X637" s="33">
        <f t="shared" si="9"/>
        <v>0.03068340307</v>
      </c>
      <c r="Y637" s="34">
        <f t="shared" ref="Y637:AH637" si="646">Y$2*POWER($V637,Y$3)*POWER($W637,Y$4)*POWER($X637,Y$5)</f>
        <v>0.1283647541</v>
      </c>
      <c r="Z637" s="34">
        <f t="shared" si="646"/>
        <v>-0.1011741764</v>
      </c>
      <c r="AA637" s="34">
        <f t="shared" si="646"/>
        <v>0.4603611102</v>
      </c>
      <c r="AB637" s="34">
        <f t="shared" si="646"/>
        <v>0.4559428495</v>
      </c>
      <c r="AC637" s="34">
        <f t="shared" si="646"/>
        <v>0.01978184881</v>
      </c>
      <c r="AD637" s="34">
        <f t="shared" si="646"/>
        <v>0.0002290277052</v>
      </c>
      <c r="AE637" s="34">
        <f t="shared" si="646"/>
        <v>-0.1003780786</v>
      </c>
      <c r="AF637" s="34">
        <f t="shared" si="646"/>
        <v>-0.03668804883</v>
      </c>
      <c r="AG637" s="34">
        <f t="shared" si="646"/>
        <v>-0.1465484388</v>
      </c>
      <c r="AH637" s="34">
        <f t="shared" si="646"/>
        <v>-0.007377277511</v>
      </c>
      <c r="AI637" s="34">
        <f t="shared" si="11"/>
        <v>0.6725135701</v>
      </c>
      <c r="AJ637" s="35">
        <f t="shared" si="12"/>
        <v>0.6649484536</v>
      </c>
      <c r="AK637" s="36">
        <f t="shared" si="13"/>
        <v>0.007565116473</v>
      </c>
      <c r="AL637" s="37">
        <f t="shared" si="14"/>
        <v>130</v>
      </c>
      <c r="AM637" s="37">
        <f t="shared" si="15"/>
        <v>129</v>
      </c>
      <c r="AN637" s="37">
        <f t="shared" si="16"/>
        <v>1</v>
      </c>
    </row>
    <row r="638">
      <c r="A638" s="15">
        <f t="shared" si="17"/>
        <v>632</v>
      </c>
      <c r="B638" s="15">
        <v>11.0</v>
      </c>
      <c r="C638" s="15" t="s">
        <v>679</v>
      </c>
      <c r="D638" s="16">
        <v>707.0</v>
      </c>
      <c r="E638" s="17">
        <v>5.0</v>
      </c>
      <c r="F638" s="17">
        <v>9.0</v>
      </c>
      <c r="G638" s="17">
        <v>45.0</v>
      </c>
      <c r="H638" s="18">
        <v>2.0</v>
      </c>
      <c r="I638" s="18">
        <v>0.0</v>
      </c>
      <c r="J638" s="18">
        <v>22.0</v>
      </c>
      <c r="K638" s="19">
        <v>18.0</v>
      </c>
      <c r="L638" s="19">
        <v>30.0</v>
      </c>
      <c r="M638" s="19">
        <v>56.0</v>
      </c>
      <c r="N638" s="20">
        <v>10.0</v>
      </c>
      <c r="O638" s="20">
        <v>5.0</v>
      </c>
      <c r="P638" s="20">
        <v>49.0</v>
      </c>
      <c r="Q638" s="29">
        <f t="shared" si="2"/>
        <v>220</v>
      </c>
      <c r="R638" s="30">
        <f t="shared" si="3"/>
        <v>48</v>
      </c>
      <c r="S638" s="30">
        <f t="shared" si="4"/>
        <v>67</v>
      </c>
      <c r="T638" s="30">
        <f t="shared" si="5"/>
        <v>56</v>
      </c>
      <c r="U638" s="30">
        <f t="shared" si="6"/>
        <v>49</v>
      </c>
      <c r="V638" s="31">
        <f t="shared" si="7"/>
        <v>0.4552845528</v>
      </c>
      <c r="W638" s="32">
        <f t="shared" si="8"/>
        <v>0.06789250354</v>
      </c>
      <c r="X638" s="33">
        <f t="shared" si="9"/>
        <v>0.06930693069</v>
      </c>
      <c r="Y638" s="34">
        <f t="shared" ref="Y638:AH638" si="647">Y$2*POWER($V638,Y$3)*POWER($W638,Y$4)*POWER($X638,Y$5)</f>
        <v>0.1283647541</v>
      </c>
      <c r="Z638" s="34">
        <f t="shared" si="647"/>
        <v>-0.2285297892</v>
      </c>
      <c r="AA638" s="34">
        <f t="shared" si="647"/>
        <v>0.3069847119</v>
      </c>
      <c r="AB638" s="34">
        <f t="shared" si="647"/>
        <v>0.3669783911</v>
      </c>
      <c r="AC638" s="34">
        <f t="shared" si="647"/>
        <v>0.100928347</v>
      </c>
      <c r="AD638" s="34">
        <f t="shared" si="647"/>
        <v>0.0003449683741</v>
      </c>
      <c r="AE638" s="34">
        <f t="shared" si="647"/>
        <v>-0.04463495656</v>
      </c>
      <c r="AF638" s="34">
        <f t="shared" si="647"/>
        <v>-0.06670030805</v>
      </c>
      <c r="AG638" s="34">
        <f t="shared" si="647"/>
        <v>-0.07865555477</v>
      </c>
      <c r="AH638" s="34">
        <f t="shared" si="647"/>
        <v>-0.004779211903</v>
      </c>
      <c r="AI638" s="34">
        <f t="shared" si="11"/>
        <v>0.480301352</v>
      </c>
      <c r="AJ638" s="35">
        <f t="shared" si="12"/>
        <v>0.4727272727</v>
      </c>
      <c r="AK638" s="36">
        <f t="shared" si="13"/>
        <v>0.007574079264</v>
      </c>
      <c r="AL638" s="37">
        <f t="shared" si="14"/>
        <v>105</v>
      </c>
      <c r="AM638" s="37">
        <f t="shared" si="15"/>
        <v>104</v>
      </c>
      <c r="AN638" s="37">
        <f t="shared" si="16"/>
        <v>1</v>
      </c>
    </row>
    <row r="639">
      <c r="A639" s="15">
        <f t="shared" si="17"/>
        <v>633</v>
      </c>
      <c r="B639" s="15">
        <v>6.0</v>
      </c>
      <c r="C639" s="15" t="s">
        <v>680</v>
      </c>
      <c r="D639" s="16">
        <v>675.0</v>
      </c>
      <c r="E639" s="17">
        <v>0.0</v>
      </c>
      <c r="F639" s="17">
        <v>1.0</v>
      </c>
      <c r="G639" s="17">
        <v>3.0</v>
      </c>
      <c r="H639" s="18">
        <v>0.0</v>
      </c>
      <c r="I639" s="18">
        <v>1.0</v>
      </c>
      <c r="J639" s="18">
        <v>4.0</v>
      </c>
      <c r="K639" s="19">
        <v>6.0</v>
      </c>
      <c r="L639" s="19">
        <v>12.0</v>
      </c>
      <c r="M639" s="19">
        <v>28.0</v>
      </c>
      <c r="N639" s="20">
        <v>1.0</v>
      </c>
      <c r="O639" s="20">
        <v>4.0</v>
      </c>
      <c r="P639" s="20">
        <v>8.0</v>
      </c>
      <c r="Q639" s="29">
        <f t="shared" si="2"/>
        <v>61</v>
      </c>
      <c r="R639" s="30">
        <f t="shared" si="3"/>
        <v>18</v>
      </c>
      <c r="S639" s="30">
        <f t="shared" si="4"/>
        <v>7</v>
      </c>
      <c r="T639" s="30">
        <f t="shared" si="5"/>
        <v>28</v>
      </c>
      <c r="U639" s="30">
        <f t="shared" si="6"/>
        <v>8</v>
      </c>
      <c r="V639" s="31">
        <f t="shared" si="7"/>
        <v>0.8</v>
      </c>
      <c r="W639" s="32">
        <f t="shared" si="8"/>
        <v>0.02666666667</v>
      </c>
      <c r="X639" s="33">
        <f t="shared" si="9"/>
        <v>0.01185185185</v>
      </c>
      <c r="Y639" s="34">
        <f t="shared" ref="Y639:AH639" si="648">Y$2*POWER($V639,Y$3)*POWER($W639,Y$4)*POWER($X639,Y$5)</f>
        <v>0.1283647541</v>
      </c>
      <c r="Z639" s="34">
        <f t="shared" si="648"/>
        <v>-0.03907980311</v>
      </c>
      <c r="AA639" s="34">
        <f t="shared" si="648"/>
        <v>0.120576773</v>
      </c>
      <c r="AB639" s="34">
        <f t="shared" si="648"/>
        <v>0.6448334586</v>
      </c>
      <c r="AC639" s="34">
        <f t="shared" si="648"/>
        <v>0.00295142843</v>
      </c>
      <c r="AD639" s="34">
        <f t="shared" si="648"/>
        <v>0.00002317051776</v>
      </c>
      <c r="AE639" s="34">
        <f t="shared" si="648"/>
        <v>-0.006886030371</v>
      </c>
      <c r="AF639" s="34">
        <f t="shared" si="648"/>
        <v>-0.02004215696</v>
      </c>
      <c r="AG639" s="34">
        <f t="shared" si="648"/>
        <v>-0.05428544205</v>
      </c>
      <c r="AH639" s="34">
        <f t="shared" si="648"/>
        <v>-0.01475606059</v>
      </c>
      <c r="AI639" s="34">
        <f t="shared" si="11"/>
        <v>0.7617000915</v>
      </c>
      <c r="AJ639" s="35">
        <f t="shared" si="12"/>
        <v>0.7540983607</v>
      </c>
      <c r="AK639" s="36">
        <f t="shared" si="13"/>
        <v>0.007601730838</v>
      </c>
      <c r="AL639" s="37">
        <f t="shared" si="14"/>
        <v>46</v>
      </c>
      <c r="AM639" s="37">
        <f t="shared" si="15"/>
        <v>46</v>
      </c>
      <c r="AN639" s="37">
        <f t="shared" si="16"/>
        <v>0</v>
      </c>
    </row>
    <row r="640">
      <c r="A640" s="15">
        <f t="shared" si="17"/>
        <v>634</v>
      </c>
      <c r="B640" s="15">
        <v>6.0</v>
      </c>
      <c r="C640" s="15" t="s">
        <v>681</v>
      </c>
      <c r="D640" s="16">
        <v>770.0</v>
      </c>
      <c r="E640" s="17">
        <v>3.0</v>
      </c>
      <c r="F640" s="17">
        <v>1.0</v>
      </c>
      <c r="G640" s="17">
        <v>23.0</v>
      </c>
      <c r="H640" s="18">
        <v>6.0</v>
      </c>
      <c r="I640" s="18">
        <v>4.0</v>
      </c>
      <c r="J640" s="18">
        <v>18.0</v>
      </c>
      <c r="K640" s="19">
        <v>6.0</v>
      </c>
      <c r="L640" s="19">
        <v>10.0</v>
      </c>
      <c r="M640" s="19">
        <v>36.0</v>
      </c>
      <c r="N640" s="20">
        <v>4.0</v>
      </c>
      <c r="O640" s="20">
        <v>0.0</v>
      </c>
      <c r="P640" s="20">
        <v>25.0</v>
      </c>
      <c r="Q640" s="29">
        <f t="shared" si="2"/>
        <v>118</v>
      </c>
      <c r="R640" s="30">
        <f t="shared" si="3"/>
        <v>16</v>
      </c>
      <c r="S640" s="30">
        <f t="shared" si="4"/>
        <v>41</v>
      </c>
      <c r="T640" s="30">
        <f t="shared" si="5"/>
        <v>36</v>
      </c>
      <c r="U640" s="30">
        <f t="shared" si="6"/>
        <v>25</v>
      </c>
      <c r="V640" s="31">
        <f t="shared" si="7"/>
        <v>0.4675324675</v>
      </c>
      <c r="W640" s="32">
        <f t="shared" si="8"/>
        <v>0.02077922078</v>
      </c>
      <c r="X640" s="33">
        <f t="shared" si="9"/>
        <v>0.03246753247</v>
      </c>
      <c r="Y640" s="34">
        <f t="shared" ref="Y640:AH640" si="649">Y$2*POWER($V640,Y$3)*POWER($W640,Y$4)*POWER($X640,Y$5)</f>
        <v>0.1283647541</v>
      </c>
      <c r="Z640" s="34">
        <f t="shared" si="649"/>
        <v>-0.1070570905</v>
      </c>
      <c r="AA640" s="34">
        <f t="shared" si="649"/>
        <v>0.09395592698</v>
      </c>
      <c r="AB640" s="34">
        <f t="shared" si="649"/>
        <v>0.3768507225</v>
      </c>
      <c r="AC640" s="34">
        <f t="shared" si="649"/>
        <v>0.02214921787</v>
      </c>
      <c r="AD640" s="34">
        <f t="shared" si="649"/>
        <v>0.0000494605946</v>
      </c>
      <c r="AE640" s="34">
        <f t="shared" si="649"/>
        <v>-0.004181094508</v>
      </c>
      <c r="AF640" s="34">
        <f t="shared" si="649"/>
        <v>-0.03208701497</v>
      </c>
      <c r="AG640" s="34">
        <f t="shared" si="649"/>
        <v>-0.02472098052</v>
      </c>
      <c r="AH640" s="34">
        <f t="shared" si="649"/>
        <v>-0.005039808179</v>
      </c>
      <c r="AI640" s="34">
        <f t="shared" si="11"/>
        <v>0.4482840934</v>
      </c>
      <c r="AJ640" s="35">
        <f t="shared" si="12"/>
        <v>0.4406779661</v>
      </c>
      <c r="AK640" s="36">
        <f t="shared" si="13"/>
        <v>0.007606127308</v>
      </c>
      <c r="AL640" s="37">
        <f t="shared" si="14"/>
        <v>52</v>
      </c>
      <c r="AM640" s="37">
        <f t="shared" si="15"/>
        <v>52</v>
      </c>
      <c r="AN640" s="37">
        <f t="shared" si="16"/>
        <v>0</v>
      </c>
    </row>
    <row r="641">
      <c r="A641" s="15">
        <f t="shared" si="17"/>
        <v>635</v>
      </c>
      <c r="B641" s="15">
        <v>3.0</v>
      </c>
      <c r="C641" s="15" t="s">
        <v>682</v>
      </c>
      <c r="D641" s="16">
        <v>647.0</v>
      </c>
      <c r="E641" s="17">
        <v>4.0</v>
      </c>
      <c r="F641" s="17">
        <v>7.0</v>
      </c>
      <c r="G641" s="17">
        <v>34.0</v>
      </c>
      <c r="H641" s="18">
        <v>1.0</v>
      </c>
      <c r="I641" s="18">
        <v>2.0</v>
      </c>
      <c r="J641" s="18">
        <v>16.0</v>
      </c>
      <c r="K641" s="19">
        <v>14.0</v>
      </c>
      <c r="L641" s="19">
        <v>24.0</v>
      </c>
      <c r="M641" s="19">
        <v>68.0</v>
      </c>
      <c r="N641" s="20">
        <v>13.0</v>
      </c>
      <c r="O641" s="20">
        <v>0.0</v>
      </c>
      <c r="P641" s="20">
        <v>38.0</v>
      </c>
      <c r="Q641" s="29">
        <f t="shared" si="2"/>
        <v>194</v>
      </c>
      <c r="R641" s="30">
        <f t="shared" si="3"/>
        <v>38</v>
      </c>
      <c r="S641" s="30">
        <f t="shared" si="4"/>
        <v>50</v>
      </c>
      <c r="T641" s="30">
        <f t="shared" si="5"/>
        <v>68</v>
      </c>
      <c r="U641" s="30">
        <f t="shared" si="6"/>
        <v>38</v>
      </c>
      <c r="V641" s="31">
        <f t="shared" si="7"/>
        <v>0.5762711864</v>
      </c>
      <c r="W641" s="32">
        <f t="shared" si="8"/>
        <v>0.05873261206</v>
      </c>
      <c r="X641" s="33">
        <f t="shared" si="9"/>
        <v>0.05873261206</v>
      </c>
      <c r="Y641" s="34">
        <f t="shared" ref="Y641:AH641" si="650">Y$2*POWER($V641,Y$3)*POWER($W641,Y$4)*POWER($X641,Y$5)</f>
        <v>0.1283647541</v>
      </c>
      <c r="Z641" s="34">
        <f t="shared" si="650"/>
        <v>-0.193662471</v>
      </c>
      <c r="AA641" s="34">
        <f t="shared" si="650"/>
        <v>0.2655670811</v>
      </c>
      <c r="AB641" s="34">
        <f t="shared" si="650"/>
        <v>0.4644986778</v>
      </c>
      <c r="AC641" s="34">
        <f t="shared" si="650"/>
        <v>0.07248004595</v>
      </c>
      <c r="AD641" s="34">
        <f t="shared" si="650"/>
        <v>0.000252894523</v>
      </c>
      <c r="AE641" s="34">
        <f t="shared" si="650"/>
        <v>-0.03340335593</v>
      </c>
      <c r="AF641" s="34">
        <f t="shared" si="650"/>
        <v>-0.07154420781</v>
      </c>
      <c r="AG641" s="34">
        <f t="shared" si="650"/>
        <v>-0.08612532638</v>
      </c>
      <c r="AH641" s="34">
        <f t="shared" si="650"/>
        <v>-0.007656746463</v>
      </c>
      <c r="AI641" s="34">
        <f t="shared" si="11"/>
        <v>0.5387713459</v>
      </c>
      <c r="AJ641" s="35">
        <f t="shared" si="12"/>
        <v>0.5463917526</v>
      </c>
      <c r="AK641" s="36">
        <f t="shared" si="13"/>
        <v>0.007620406672</v>
      </c>
      <c r="AL641" s="37">
        <f t="shared" si="14"/>
        <v>105</v>
      </c>
      <c r="AM641" s="37">
        <f t="shared" si="15"/>
        <v>106</v>
      </c>
      <c r="AN641" s="37">
        <f t="shared" si="16"/>
        <v>1</v>
      </c>
    </row>
    <row r="642">
      <c r="A642" s="15">
        <f t="shared" si="17"/>
        <v>636</v>
      </c>
      <c r="B642" s="15">
        <v>3.0</v>
      </c>
      <c r="C642" s="15" t="s">
        <v>683</v>
      </c>
      <c r="D642" s="16">
        <v>660.0</v>
      </c>
      <c r="E642" s="17">
        <v>4.0</v>
      </c>
      <c r="F642" s="17">
        <v>4.0</v>
      </c>
      <c r="G642" s="17">
        <v>24.0</v>
      </c>
      <c r="H642" s="18">
        <v>4.0</v>
      </c>
      <c r="I642" s="18">
        <v>2.0</v>
      </c>
      <c r="J642" s="18">
        <v>19.0</v>
      </c>
      <c r="K642" s="19">
        <v>28.0</v>
      </c>
      <c r="L642" s="19">
        <v>17.0</v>
      </c>
      <c r="M642" s="19">
        <v>43.0</v>
      </c>
      <c r="N642" s="20">
        <v>6.0</v>
      </c>
      <c r="O642" s="20">
        <v>1.0</v>
      </c>
      <c r="P642" s="20">
        <v>19.0</v>
      </c>
      <c r="Q642" s="29">
        <f t="shared" si="2"/>
        <v>150</v>
      </c>
      <c r="R642" s="30">
        <f t="shared" si="3"/>
        <v>45</v>
      </c>
      <c r="S642" s="30">
        <f t="shared" si="4"/>
        <v>43</v>
      </c>
      <c r="T642" s="30">
        <f t="shared" si="5"/>
        <v>43</v>
      </c>
      <c r="U642" s="30">
        <f t="shared" si="6"/>
        <v>19</v>
      </c>
      <c r="V642" s="31">
        <f t="shared" si="7"/>
        <v>0.5</v>
      </c>
      <c r="W642" s="32">
        <f t="shared" si="8"/>
        <v>0.06818181818</v>
      </c>
      <c r="X642" s="33">
        <f t="shared" si="9"/>
        <v>0.02878787879</v>
      </c>
      <c r="Y642" s="34">
        <f t="shared" ref="Y642:AH642" si="651">Y$2*POWER($V642,Y$3)*POWER($W642,Y$4)*POWER($X642,Y$5)</f>
        <v>0.1283647541</v>
      </c>
      <c r="Z642" s="34">
        <f t="shared" si="651"/>
        <v>-0.09492395357</v>
      </c>
      <c r="AA642" s="34">
        <f t="shared" si="651"/>
        <v>0.3082928854</v>
      </c>
      <c r="AB642" s="34">
        <f t="shared" si="651"/>
        <v>0.4030209116</v>
      </c>
      <c r="AC642" s="34">
        <f t="shared" si="651"/>
        <v>0.01741322288</v>
      </c>
      <c r="AD642" s="34">
        <f t="shared" si="651"/>
        <v>0.0001438994174</v>
      </c>
      <c r="AE642" s="34">
        <f t="shared" si="651"/>
        <v>-0.04501617866</v>
      </c>
      <c r="AF642" s="34">
        <f t="shared" si="651"/>
        <v>-0.03042621485</v>
      </c>
      <c r="AG642" s="34">
        <f t="shared" si="651"/>
        <v>-0.08674875327</v>
      </c>
      <c r="AH642" s="34">
        <f t="shared" si="651"/>
        <v>-0.005764086168</v>
      </c>
      <c r="AI642" s="34">
        <f t="shared" si="11"/>
        <v>0.5943564869</v>
      </c>
      <c r="AJ642" s="35">
        <f t="shared" si="12"/>
        <v>0.5866666667</v>
      </c>
      <c r="AK642" s="36">
        <f t="shared" si="13"/>
        <v>0.007689820234</v>
      </c>
      <c r="AL642" s="37">
        <f t="shared" si="14"/>
        <v>89</v>
      </c>
      <c r="AM642" s="37">
        <f t="shared" si="15"/>
        <v>88</v>
      </c>
      <c r="AN642" s="37">
        <f t="shared" si="16"/>
        <v>1</v>
      </c>
    </row>
    <row r="643">
      <c r="A643" s="15">
        <f t="shared" si="17"/>
        <v>637</v>
      </c>
      <c r="B643" s="15" t="s">
        <v>147</v>
      </c>
      <c r="C643" s="15" t="s">
        <v>684</v>
      </c>
      <c r="D643" s="16">
        <v>654.0</v>
      </c>
      <c r="E643" s="17">
        <v>1.0</v>
      </c>
      <c r="F643" s="17">
        <v>3.0</v>
      </c>
      <c r="G643" s="17">
        <v>19.0</v>
      </c>
      <c r="H643" s="18">
        <v>0.0</v>
      </c>
      <c r="I643" s="18">
        <v>0.0</v>
      </c>
      <c r="J643" s="18">
        <v>11.0</v>
      </c>
      <c r="K643" s="19">
        <v>9.0</v>
      </c>
      <c r="L643" s="19">
        <v>22.0</v>
      </c>
      <c r="M643" s="19">
        <v>65.0</v>
      </c>
      <c r="N643" s="20">
        <v>3.0</v>
      </c>
      <c r="O643" s="20">
        <v>1.0</v>
      </c>
      <c r="P643" s="20">
        <v>26.0</v>
      </c>
      <c r="Q643" s="29">
        <f t="shared" si="2"/>
        <v>152</v>
      </c>
      <c r="R643" s="30">
        <f t="shared" si="3"/>
        <v>31</v>
      </c>
      <c r="S643" s="30">
        <f t="shared" si="4"/>
        <v>30</v>
      </c>
      <c r="T643" s="30">
        <f t="shared" si="5"/>
        <v>65</v>
      </c>
      <c r="U643" s="30">
        <f t="shared" si="6"/>
        <v>26</v>
      </c>
      <c r="V643" s="31">
        <f t="shared" si="7"/>
        <v>0.6842105263</v>
      </c>
      <c r="W643" s="32">
        <f t="shared" si="8"/>
        <v>0.04740061162</v>
      </c>
      <c r="X643" s="33">
        <f t="shared" si="9"/>
        <v>0.03975535168</v>
      </c>
      <c r="Y643" s="34">
        <f t="shared" ref="Y643:AH643" si="652">Y$2*POWER($V643,Y$3)*POWER($W643,Y$4)*POWER($X643,Y$5)</f>
        <v>0.1283647541</v>
      </c>
      <c r="Z643" s="34">
        <f t="shared" si="652"/>
        <v>-0.1310876423</v>
      </c>
      <c r="AA643" s="34">
        <f t="shared" si="652"/>
        <v>0.2143279795</v>
      </c>
      <c r="AB643" s="34">
        <f t="shared" si="652"/>
        <v>0.5515023001</v>
      </c>
      <c r="AC643" s="34">
        <f t="shared" si="652"/>
        <v>0.03320863519</v>
      </c>
      <c r="AD643" s="34">
        <f t="shared" si="652"/>
        <v>0.0001381530054</v>
      </c>
      <c r="AE643" s="34">
        <f t="shared" si="652"/>
        <v>-0.02175701746</v>
      </c>
      <c r="AF643" s="34">
        <f t="shared" si="652"/>
        <v>-0.05749811523</v>
      </c>
      <c r="AG643" s="34">
        <f t="shared" si="652"/>
        <v>-0.08252743672</v>
      </c>
      <c r="AH643" s="34">
        <f t="shared" si="652"/>
        <v>-0.01079369044</v>
      </c>
      <c r="AI643" s="34">
        <f t="shared" si="11"/>
        <v>0.6238779197</v>
      </c>
      <c r="AJ643" s="35">
        <f t="shared" si="12"/>
        <v>0.6315789474</v>
      </c>
      <c r="AK643" s="36">
        <f t="shared" si="13"/>
        <v>0.007701027671</v>
      </c>
      <c r="AL643" s="37">
        <f t="shared" si="14"/>
        <v>95</v>
      </c>
      <c r="AM643" s="37">
        <f t="shared" si="15"/>
        <v>96</v>
      </c>
      <c r="AN643" s="37">
        <f t="shared" si="16"/>
        <v>1</v>
      </c>
    </row>
    <row r="644">
      <c r="A644" s="15">
        <f t="shared" si="17"/>
        <v>638</v>
      </c>
      <c r="B644" s="15">
        <v>3.0</v>
      </c>
      <c r="C644" s="15" t="s">
        <v>685</v>
      </c>
      <c r="D644" s="16">
        <v>875.0</v>
      </c>
      <c r="E644" s="17">
        <v>3.0</v>
      </c>
      <c r="F644" s="17">
        <v>1.0</v>
      </c>
      <c r="G644" s="17">
        <v>12.0</v>
      </c>
      <c r="H644" s="18">
        <v>0.0</v>
      </c>
      <c r="I644" s="18">
        <v>1.0</v>
      </c>
      <c r="J644" s="18">
        <v>13.0</v>
      </c>
      <c r="K644" s="19">
        <v>17.0</v>
      </c>
      <c r="L644" s="19">
        <v>13.0</v>
      </c>
      <c r="M644" s="19">
        <v>48.0</v>
      </c>
      <c r="N644" s="20">
        <v>7.0</v>
      </c>
      <c r="O644" s="20">
        <v>3.0</v>
      </c>
      <c r="P644" s="20">
        <v>9.0</v>
      </c>
      <c r="Q644" s="29">
        <f t="shared" si="2"/>
        <v>112</v>
      </c>
      <c r="R644" s="30">
        <f t="shared" si="3"/>
        <v>30</v>
      </c>
      <c r="S644" s="30">
        <f t="shared" si="4"/>
        <v>25</v>
      </c>
      <c r="T644" s="30">
        <f t="shared" si="5"/>
        <v>48</v>
      </c>
      <c r="U644" s="30">
        <f t="shared" si="6"/>
        <v>9</v>
      </c>
      <c r="V644" s="31">
        <f t="shared" si="7"/>
        <v>0.6575342466</v>
      </c>
      <c r="W644" s="32">
        <f t="shared" si="8"/>
        <v>0.03428571429</v>
      </c>
      <c r="X644" s="33">
        <f t="shared" si="9"/>
        <v>0.01028571429</v>
      </c>
      <c r="Y644" s="34">
        <f t="shared" ref="Y644:AH644" si="653">Y$2*POWER($V644,Y$3)*POWER($W644,Y$4)*POWER($X644,Y$5)</f>
        <v>0.1283647541</v>
      </c>
      <c r="Z644" s="34">
        <f t="shared" si="653"/>
        <v>-0.03391568627</v>
      </c>
      <c r="AA644" s="34">
        <f t="shared" si="653"/>
        <v>0.1550272795</v>
      </c>
      <c r="AB644" s="34">
        <f t="shared" si="653"/>
        <v>0.5300001029</v>
      </c>
      <c r="AC644" s="34">
        <f t="shared" si="653"/>
        <v>0.00222294512</v>
      </c>
      <c r="AD644" s="34">
        <f t="shared" si="653"/>
        <v>0.00002585404201</v>
      </c>
      <c r="AE644" s="34">
        <f t="shared" si="653"/>
        <v>-0.0113830298</v>
      </c>
      <c r="AF644" s="34">
        <f t="shared" si="653"/>
        <v>-0.01429621568</v>
      </c>
      <c r="AG644" s="34">
        <f t="shared" si="653"/>
        <v>-0.05736622056</v>
      </c>
      <c r="AH644" s="34">
        <f t="shared" si="653"/>
        <v>-0.009968440255</v>
      </c>
      <c r="AI644" s="34">
        <f t="shared" si="11"/>
        <v>0.6887113432</v>
      </c>
      <c r="AJ644" s="35">
        <f t="shared" si="12"/>
        <v>0.6964285714</v>
      </c>
      <c r="AK644" s="36">
        <f t="shared" si="13"/>
        <v>0.007717228278</v>
      </c>
      <c r="AL644" s="37">
        <f t="shared" si="14"/>
        <v>78</v>
      </c>
      <c r="AM644" s="37">
        <f t="shared" si="15"/>
        <v>78</v>
      </c>
      <c r="AN644" s="37">
        <f t="shared" si="16"/>
        <v>0</v>
      </c>
    </row>
    <row r="645">
      <c r="A645" s="15">
        <f t="shared" si="17"/>
        <v>639</v>
      </c>
      <c r="B645" s="15">
        <v>4.0</v>
      </c>
      <c r="C645" s="15" t="s">
        <v>686</v>
      </c>
      <c r="D645" s="16">
        <v>690.0</v>
      </c>
      <c r="E645" s="17">
        <v>6.0</v>
      </c>
      <c r="F645" s="17">
        <v>3.0</v>
      </c>
      <c r="G645" s="17">
        <v>23.0</v>
      </c>
      <c r="H645" s="18">
        <v>4.0</v>
      </c>
      <c r="I645" s="18">
        <v>2.0</v>
      </c>
      <c r="J645" s="18">
        <v>8.0</v>
      </c>
      <c r="K645" s="19">
        <v>1.0</v>
      </c>
      <c r="L645" s="19">
        <v>15.0</v>
      </c>
      <c r="M645" s="19">
        <v>41.0</v>
      </c>
      <c r="N645" s="20">
        <v>5.0</v>
      </c>
      <c r="O645" s="20">
        <v>7.0</v>
      </c>
      <c r="P645" s="20">
        <v>33.0</v>
      </c>
      <c r="Q645" s="29">
        <f t="shared" si="2"/>
        <v>121</v>
      </c>
      <c r="R645" s="30">
        <f t="shared" si="3"/>
        <v>16</v>
      </c>
      <c r="S645" s="30">
        <f t="shared" si="4"/>
        <v>31</v>
      </c>
      <c r="T645" s="30">
        <f t="shared" si="5"/>
        <v>41</v>
      </c>
      <c r="U645" s="30">
        <f t="shared" si="6"/>
        <v>33</v>
      </c>
      <c r="V645" s="31">
        <f t="shared" si="7"/>
        <v>0.5694444444</v>
      </c>
      <c r="W645" s="32">
        <f t="shared" si="8"/>
        <v>0.0231884058</v>
      </c>
      <c r="X645" s="33">
        <f t="shared" si="9"/>
        <v>0.04782608696</v>
      </c>
      <c r="Y645" s="34">
        <f t="shared" ref="Y645:AH645" si="654">Y$2*POWER($V645,Y$3)*POWER($W645,Y$4)*POWER($X645,Y$5)</f>
        <v>0.1283647541</v>
      </c>
      <c r="Z645" s="34">
        <f t="shared" si="654"/>
        <v>-0.1576997489</v>
      </c>
      <c r="AA645" s="34">
        <f t="shared" si="654"/>
        <v>0.1048493678</v>
      </c>
      <c r="AB645" s="34">
        <f t="shared" si="654"/>
        <v>0.4589960382</v>
      </c>
      <c r="AC645" s="34">
        <f t="shared" si="654"/>
        <v>0.04806063741</v>
      </c>
      <c r="AD645" s="34">
        <f t="shared" si="654"/>
        <v>0.000081304865</v>
      </c>
      <c r="AE645" s="34">
        <f t="shared" si="654"/>
        <v>-0.005206828258</v>
      </c>
      <c r="AF645" s="34">
        <f t="shared" si="654"/>
        <v>-0.05756844083</v>
      </c>
      <c r="AG645" s="34">
        <f t="shared" si="654"/>
        <v>-0.03360059064</v>
      </c>
      <c r="AH645" s="34">
        <f t="shared" si="654"/>
        <v>-0.007476411148</v>
      </c>
      <c r="AI645" s="34">
        <f t="shared" si="11"/>
        <v>0.4788000826</v>
      </c>
      <c r="AJ645" s="35">
        <f t="shared" si="12"/>
        <v>0.4710743802</v>
      </c>
      <c r="AK645" s="36">
        <f t="shared" si="13"/>
        <v>0.007725702391</v>
      </c>
      <c r="AL645" s="37">
        <f t="shared" si="14"/>
        <v>57</v>
      </c>
      <c r="AM645" s="37">
        <f t="shared" si="15"/>
        <v>57</v>
      </c>
      <c r="AN645" s="37">
        <f t="shared" si="16"/>
        <v>0</v>
      </c>
    </row>
    <row r="646">
      <c r="A646" s="15">
        <f t="shared" si="17"/>
        <v>640</v>
      </c>
      <c r="B646" s="15">
        <v>6.0</v>
      </c>
      <c r="C646" s="15" t="s">
        <v>687</v>
      </c>
      <c r="D646" s="16">
        <v>612.0</v>
      </c>
      <c r="E646" s="17">
        <v>6.0</v>
      </c>
      <c r="F646" s="17">
        <v>3.0</v>
      </c>
      <c r="G646" s="17">
        <v>39.0</v>
      </c>
      <c r="H646" s="18">
        <v>6.0</v>
      </c>
      <c r="I646" s="18">
        <v>3.0</v>
      </c>
      <c r="J646" s="18">
        <v>30.0</v>
      </c>
      <c r="K646" s="19">
        <v>10.0</v>
      </c>
      <c r="L646" s="19">
        <v>15.0</v>
      </c>
      <c r="M646" s="19">
        <v>59.0</v>
      </c>
      <c r="N646" s="20">
        <v>8.0</v>
      </c>
      <c r="O646" s="20">
        <v>4.0</v>
      </c>
      <c r="P646" s="20">
        <v>37.0</v>
      </c>
      <c r="Q646" s="29">
        <f t="shared" si="2"/>
        <v>190</v>
      </c>
      <c r="R646" s="30">
        <f t="shared" si="3"/>
        <v>25</v>
      </c>
      <c r="S646" s="30">
        <f t="shared" si="4"/>
        <v>69</v>
      </c>
      <c r="T646" s="30">
        <f t="shared" si="5"/>
        <v>59</v>
      </c>
      <c r="U646" s="30">
        <f t="shared" si="6"/>
        <v>37</v>
      </c>
      <c r="V646" s="31">
        <f t="shared" si="7"/>
        <v>0.4609375</v>
      </c>
      <c r="W646" s="32">
        <f t="shared" si="8"/>
        <v>0.0408496732</v>
      </c>
      <c r="X646" s="33">
        <f t="shared" si="9"/>
        <v>0.06045751634</v>
      </c>
      <c r="Y646" s="34">
        <f t="shared" ref="Y646:AH646" si="655">Y$2*POWER($V646,Y$3)*POWER($W646,Y$4)*POWER($X646,Y$5)</f>
        <v>0.1283647541</v>
      </c>
      <c r="Z646" s="34">
        <f t="shared" si="655"/>
        <v>-0.1993500986</v>
      </c>
      <c r="AA646" s="34">
        <f t="shared" si="655"/>
        <v>0.1847070664</v>
      </c>
      <c r="AB646" s="34">
        <f t="shared" si="655"/>
        <v>0.3715349029</v>
      </c>
      <c r="AC646" s="34">
        <f t="shared" si="655"/>
        <v>0.07679986063</v>
      </c>
      <c r="AD646" s="34">
        <f t="shared" si="655"/>
        <v>0.0001810588178</v>
      </c>
      <c r="AE646" s="34">
        <f t="shared" si="655"/>
        <v>-0.01615878276</v>
      </c>
      <c r="AF646" s="34">
        <f t="shared" si="655"/>
        <v>-0.05890614496</v>
      </c>
      <c r="AG646" s="34">
        <f t="shared" si="655"/>
        <v>-0.04791321221</v>
      </c>
      <c r="AH646" s="34">
        <f t="shared" si="655"/>
        <v>-0.004898628894</v>
      </c>
      <c r="AI646" s="34">
        <f t="shared" si="11"/>
        <v>0.4343607755</v>
      </c>
      <c r="AJ646" s="35">
        <f t="shared" si="12"/>
        <v>0.4421052632</v>
      </c>
      <c r="AK646" s="36">
        <f t="shared" si="13"/>
        <v>0.007744487686</v>
      </c>
      <c r="AL646" s="37">
        <f t="shared" si="14"/>
        <v>83</v>
      </c>
      <c r="AM646" s="37">
        <f t="shared" si="15"/>
        <v>84</v>
      </c>
      <c r="AN646" s="37">
        <f t="shared" si="16"/>
        <v>1</v>
      </c>
    </row>
    <row r="647">
      <c r="A647" s="15">
        <f t="shared" si="17"/>
        <v>641</v>
      </c>
      <c r="B647" s="15">
        <v>8.0</v>
      </c>
      <c r="C647" s="15" t="s">
        <v>688</v>
      </c>
      <c r="D647" s="16">
        <v>738.0</v>
      </c>
      <c r="E647" s="17">
        <v>11.0</v>
      </c>
      <c r="F647" s="17">
        <v>0.0</v>
      </c>
      <c r="G647" s="17">
        <v>21.0</v>
      </c>
      <c r="H647" s="18">
        <v>10.0</v>
      </c>
      <c r="I647" s="18">
        <v>1.0</v>
      </c>
      <c r="J647" s="18">
        <v>26.0</v>
      </c>
      <c r="K647" s="19">
        <v>13.0</v>
      </c>
      <c r="L647" s="19">
        <v>11.0</v>
      </c>
      <c r="M647" s="19">
        <v>21.0</v>
      </c>
      <c r="N647" s="20">
        <v>12.0</v>
      </c>
      <c r="O647" s="20">
        <v>2.0</v>
      </c>
      <c r="P647" s="20">
        <v>24.0</v>
      </c>
      <c r="Q647" s="29">
        <f t="shared" si="2"/>
        <v>116</v>
      </c>
      <c r="R647" s="30">
        <f t="shared" si="3"/>
        <v>24</v>
      </c>
      <c r="S647" s="30">
        <f t="shared" si="4"/>
        <v>47</v>
      </c>
      <c r="T647" s="30">
        <f t="shared" si="5"/>
        <v>21</v>
      </c>
      <c r="U647" s="30">
        <f t="shared" si="6"/>
        <v>24</v>
      </c>
      <c r="V647" s="31">
        <f t="shared" si="7"/>
        <v>0.3088235294</v>
      </c>
      <c r="W647" s="32">
        <f t="shared" si="8"/>
        <v>0.0325203252</v>
      </c>
      <c r="X647" s="33">
        <f t="shared" si="9"/>
        <v>0.0325203252</v>
      </c>
      <c r="Y647" s="34">
        <f t="shared" ref="Y647:AH647" si="656">Y$2*POWER($V647,Y$3)*POWER($W647,Y$4)*POWER($X647,Y$5)</f>
        <v>0.1283647541</v>
      </c>
      <c r="Z647" s="34">
        <f t="shared" si="656"/>
        <v>-0.1072311671</v>
      </c>
      <c r="AA647" s="34">
        <f t="shared" si="656"/>
        <v>0.1470448451</v>
      </c>
      <c r="AB647" s="34">
        <f t="shared" si="656"/>
        <v>0.2489246807</v>
      </c>
      <c r="AC647" s="34">
        <f t="shared" si="656"/>
        <v>0.02222130641</v>
      </c>
      <c r="AD647" s="34">
        <f t="shared" si="656"/>
        <v>0.00007753370754</v>
      </c>
      <c r="AE647" s="34">
        <f t="shared" si="656"/>
        <v>-0.01024097319</v>
      </c>
      <c r="AF647" s="34">
        <f t="shared" si="656"/>
        <v>-0.02122919468</v>
      </c>
      <c r="AG647" s="34">
        <f t="shared" si="656"/>
        <v>-0.02555582593</v>
      </c>
      <c r="AH647" s="34">
        <f t="shared" si="656"/>
        <v>-0.002198929066</v>
      </c>
      <c r="AI647" s="34">
        <f t="shared" si="11"/>
        <v>0.3801770301</v>
      </c>
      <c r="AJ647" s="35">
        <f t="shared" si="12"/>
        <v>0.3879310345</v>
      </c>
      <c r="AK647" s="36">
        <f t="shared" si="13"/>
        <v>0.007754004421</v>
      </c>
      <c r="AL647" s="37">
        <f t="shared" si="14"/>
        <v>45</v>
      </c>
      <c r="AM647" s="37">
        <f t="shared" si="15"/>
        <v>45</v>
      </c>
      <c r="AN647" s="37">
        <f t="shared" si="16"/>
        <v>0</v>
      </c>
    </row>
    <row r="648">
      <c r="A648" s="15">
        <f t="shared" si="17"/>
        <v>642</v>
      </c>
      <c r="B648" s="15">
        <v>6.0</v>
      </c>
      <c r="C648" s="15" t="s">
        <v>689</v>
      </c>
      <c r="D648" s="16">
        <v>808.0</v>
      </c>
      <c r="E648" s="17">
        <v>8.0</v>
      </c>
      <c r="F648" s="17">
        <v>2.0</v>
      </c>
      <c r="G648" s="17">
        <v>22.0</v>
      </c>
      <c r="H648" s="18">
        <v>4.0</v>
      </c>
      <c r="I648" s="18">
        <v>1.0</v>
      </c>
      <c r="J648" s="18">
        <v>21.0</v>
      </c>
      <c r="K648" s="19">
        <v>49.0</v>
      </c>
      <c r="L648" s="19">
        <v>31.0</v>
      </c>
      <c r="M648" s="19">
        <v>76.0</v>
      </c>
      <c r="N648" s="20">
        <v>7.0</v>
      </c>
      <c r="O648" s="20">
        <v>1.0</v>
      </c>
      <c r="P648" s="20">
        <v>23.0</v>
      </c>
      <c r="Q648" s="29">
        <f t="shared" si="2"/>
        <v>222</v>
      </c>
      <c r="R648" s="30">
        <f t="shared" si="3"/>
        <v>80</v>
      </c>
      <c r="S648" s="30">
        <f t="shared" si="4"/>
        <v>43</v>
      </c>
      <c r="T648" s="30">
        <f t="shared" si="5"/>
        <v>76</v>
      </c>
      <c r="U648" s="30">
        <f t="shared" si="6"/>
        <v>23</v>
      </c>
      <c r="V648" s="31">
        <f t="shared" si="7"/>
        <v>0.6386554622</v>
      </c>
      <c r="W648" s="32">
        <f t="shared" si="8"/>
        <v>0.09900990099</v>
      </c>
      <c r="X648" s="33">
        <f t="shared" si="9"/>
        <v>0.02846534653</v>
      </c>
      <c r="Y648" s="34">
        <f t="shared" ref="Y648:AH648" si="657">Y$2*POWER($V648,Y$3)*POWER($W648,Y$4)*POWER($X648,Y$5)</f>
        <v>0.1283647541</v>
      </c>
      <c r="Z648" s="34">
        <f t="shared" si="657"/>
        <v>-0.09386044913</v>
      </c>
      <c r="AA648" s="34">
        <f t="shared" si="657"/>
        <v>0.4476860382</v>
      </c>
      <c r="AB648" s="34">
        <f t="shared" si="657"/>
        <v>0.5147830131</v>
      </c>
      <c r="AC648" s="34">
        <f t="shared" si="657"/>
        <v>0.0170252218</v>
      </c>
      <c r="AD648" s="34">
        <f t="shared" si="657"/>
        <v>0.0002066216824</v>
      </c>
      <c r="AE648" s="34">
        <f t="shared" si="657"/>
        <v>-0.09492677393</v>
      </c>
      <c r="AF648" s="34">
        <f t="shared" si="657"/>
        <v>-0.03842831695</v>
      </c>
      <c r="AG648" s="34">
        <f t="shared" si="657"/>
        <v>-0.1609051396</v>
      </c>
      <c r="AH648" s="34">
        <f t="shared" si="657"/>
        <v>-0.009404240295</v>
      </c>
      <c r="AI648" s="34">
        <f t="shared" si="11"/>
        <v>0.710540729</v>
      </c>
      <c r="AJ648" s="35">
        <f t="shared" si="12"/>
        <v>0.7027027027</v>
      </c>
      <c r="AK648" s="36">
        <f t="shared" si="13"/>
        <v>0.007838026318</v>
      </c>
      <c r="AL648" s="37">
        <f t="shared" si="14"/>
        <v>157</v>
      </c>
      <c r="AM648" s="37">
        <f t="shared" si="15"/>
        <v>156</v>
      </c>
      <c r="AN648" s="37">
        <f t="shared" si="16"/>
        <v>1</v>
      </c>
    </row>
    <row r="649">
      <c r="A649" s="15">
        <f t="shared" si="17"/>
        <v>643</v>
      </c>
      <c r="B649" s="15">
        <v>3.0</v>
      </c>
      <c r="C649" s="15" t="s">
        <v>690</v>
      </c>
      <c r="D649" s="16">
        <v>828.0</v>
      </c>
      <c r="E649" s="17">
        <v>8.0</v>
      </c>
      <c r="F649" s="17">
        <v>13.0</v>
      </c>
      <c r="G649" s="17">
        <v>15.0</v>
      </c>
      <c r="H649" s="18">
        <v>5.0</v>
      </c>
      <c r="I649" s="18">
        <v>1.0</v>
      </c>
      <c r="J649" s="18">
        <v>13.0</v>
      </c>
      <c r="K649" s="19">
        <v>12.0</v>
      </c>
      <c r="L649" s="19">
        <v>29.0</v>
      </c>
      <c r="M649" s="19">
        <v>35.0</v>
      </c>
      <c r="N649" s="20">
        <v>2.0</v>
      </c>
      <c r="O649" s="20">
        <v>1.0</v>
      </c>
      <c r="P649" s="20">
        <v>22.0</v>
      </c>
      <c r="Q649" s="29">
        <f t="shared" si="2"/>
        <v>126</v>
      </c>
      <c r="R649" s="30">
        <f t="shared" si="3"/>
        <v>41</v>
      </c>
      <c r="S649" s="30">
        <f t="shared" si="4"/>
        <v>28</v>
      </c>
      <c r="T649" s="30">
        <f t="shared" si="5"/>
        <v>35</v>
      </c>
      <c r="U649" s="30">
        <f t="shared" si="6"/>
        <v>22</v>
      </c>
      <c r="V649" s="31">
        <f t="shared" si="7"/>
        <v>0.5555555556</v>
      </c>
      <c r="W649" s="32">
        <f t="shared" si="8"/>
        <v>0.04951690821</v>
      </c>
      <c r="X649" s="33">
        <f t="shared" si="9"/>
        <v>0.02657004831</v>
      </c>
      <c r="Y649" s="34">
        <f t="shared" ref="Y649:AH649" si="658">Y$2*POWER($V649,Y$3)*POWER($W649,Y$4)*POWER($X649,Y$5)</f>
        <v>0.1283647541</v>
      </c>
      <c r="Z649" s="34">
        <f t="shared" si="658"/>
        <v>-0.08761097164</v>
      </c>
      <c r="AA649" s="34">
        <f t="shared" si="658"/>
        <v>0.2238970875</v>
      </c>
      <c r="AB649" s="34">
        <f t="shared" si="658"/>
        <v>0.4478010129</v>
      </c>
      <c r="AC649" s="34">
        <f t="shared" si="658"/>
        <v>0.01483353006</v>
      </c>
      <c r="AD649" s="34">
        <f t="shared" si="658"/>
        <v>0.00009645542434</v>
      </c>
      <c r="AE649" s="34">
        <f t="shared" si="658"/>
        <v>-0.02374315945</v>
      </c>
      <c r="AF649" s="34">
        <f t="shared" si="658"/>
        <v>-0.03120240695</v>
      </c>
      <c r="AG649" s="34">
        <f t="shared" si="658"/>
        <v>-0.0700012305</v>
      </c>
      <c r="AH649" s="34">
        <f t="shared" si="658"/>
        <v>-0.007116155762</v>
      </c>
      <c r="AI649" s="34">
        <f t="shared" si="11"/>
        <v>0.5953189156</v>
      </c>
      <c r="AJ649" s="35">
        <f t="shared" si="12"/>
        <v>0.6031746032</v>
      </c>
      <c r="AK649" s="36">
        <f t="shared" si="13"/>
        <v>0.007855687531</v>
      </c>
      <c r="AL649" s="37">
        <f t="shared" si="14"/>
        <v>76</v>
      </c>
      <c r="AM649" s="37">
        <f t="shared" si="15"/>
        <v>76</v>
      </c>
      <c r="AN649" s="37">
        <f t="shared" si="16"/>
        <v>0</v>
      </c>
    </row>
    <row r="650">
      <c r="A650" s="15">
        <f t="shared" si="17"/>
        <v>644</v>
      </c>
      <c r="B650" s="15">
        <v>11.0</v>
      </c>
      <c r="C650" s="15" t="s">
        <v>691</v>
      </c>
      <c r="D650" s="16">
        <v>774.0</v>
      </c>
      <c r="E650" s="17">
        <v>2.0</v>
      </c>
      <c r="F650" s="17">
        <v>2.0</v>
      </c>
      <c r="G650" s="17">
        <v>14.0</v>
      </c>
      <c r="H650" s="18">
        <v>2.0</v>
      </c>
      <c r="I650" s="18">
        <v>1.0</v>
      </c>
      <c r="J650" s="18">
        <v>7.0</v>
      </c>
      <c r="K650" s="19">
        <v>6.0</v>
      </c>
      <c r="L650" s="19">
        <v>20.0</v>
      </c>
      <c r="M650" s="19">
        <v>37.0</v>
      </c>
      <c r="N650" s="20">
        <v>2.0</v>
      </c>
      <c r="O650" s="20">
        <v>2.0</v>
      </c>
      <c r="P650" s="20">
        <v>20.0</v>
      </c>
      <c r="Q650" s="29">
        <f t="shared" si="2"/>
        <v>104</v>
      </c>
      <c r="R650" s="30">
        <f t="shared" si="3"/>
        <v>26</v>
      </c>
      <c r="S650" s="30">
        <f t="shared" si="4"/>
        <v>21</v>
      </c>
      <c r="T650" s="30">
        <f t="shared" si="5"/>
        <v>37</v>
      </c>
      <c r="U650" s="30">
        <f t="shared" si="6"/>
        <v>20</v>
      </c>
      <c r="V650" s="31">
        <f t="shared" si="7"/>
        <v>0.6379310345</v>
      </c>
      <c r="W650" s="32">
        <f t="shared" si="8"/>
        <v>0.03359173127</v>
      </c>
      <c r="X650" s="33">
        <f t="shared" si="9"/>
        <v>0.02583979328</v>
      </c>
      <c r="Y650" s="34">
        <f t="shared" ref="Y650:AH650" si="659">Y$2*POWER($V650,Y$3)*POWER($W650,Y$4)*POWER($X650,Y$5)</f>
        <v>0.1283647541</v>
      </c>
      <c r="Z650" s="34">
        <f t="shared" si="659"/>
        <v>-0.0852030591</v>
      </c>
      <c r="AA650" s="34">
        <f t="shared" si="659"/>
        <v>0.1518893458</v>
      </c>
      <c r="AB650" s="34">
        <f t="shared" si="659"/>
        <v>0.5141990941</v>
      </c>
      <c r="AC650" s="34">
        <f t="shared" si="659"/>
        <v>0.01402936124</v>
      </c>
      <c r="AD650" s="34">
        <f t="shared" si="659"/>
        <v>0.00006363590345</v>
      </c>
      <c r="AE650" s="34">
        <f t="shared" si="659"/>
        <v>-0.01092688177</v>
      </c>
      <c r="AF650" s="34">
        <f t="shared" si="659"/>
        <v>-0.03484424216</v>
      </c>
      <c r="AG650" s="34">
        <f t="shared" si="659"/>
        <v>-0.0545294073</v>
      </c>
      <c r="AH650" s="34">
        <f t="shared" si="659"/>
        <v>-0.009382917911</v>
      </c>
      <c r="AI650" s="34">
        <f t="shared" si="11"/>
        <v>0.6136596829</v>
      </c>
      <c r="AJ650" s="35">
        <f t="shared" si="12"/>
        <v>0.6057692308</v>
      </c>
      <c r="AK650" s="36">
        <f t="shared" si="13"/>
        <v>0.00789045214</v>
      </c>
      <c r="AL650" s="37">
        <f t="shared" si="14"/>
        <v>63</v>
      </c>
      <c r="AM650" s="37">
        <f t="shared" si="15"/>
        <v>63</v>
      </c>
      <c r="AN650" s="37">
        <f t="shared" si="16"/>
        <v>0</v>
      </c>
    </row>
    <row r="651">
      <c r="A651" s="15">
        <f t="shared" si="17"/>
        <v>645</v>
      </c>
      <c r="B651" s="15">
        <v>8.0</v>
      </c>
      <c r="C651" s="15" t="s">
        <v>692</v>
      </c>
      <c r="D651" s="16">
        <v>740.0</v>
      </c>
      <c r="E651" s="17">
        <v>9.0</v>
      </c>
      <c r="F651" s="17">
        <v>2.0</v>
      </c>
      <c r="G651" s="17">
        <v>17.0</v>
      </c>
      <c r="H651" s="18">
        <v>1.0</v>
      </c>
      <c r="I651" s="18">
        <v>2.0</v>
      </c>
      <c r="J651" s="18">
        <v>12.0</v>
      </c>
      <c r="K651" s="19">
        <v>11.0</v>
      </c>
      <c r="L651" s="19">
        <v>17.0</v>
      </c>
      <c r="M651" s="19">
        <v>27.0</v>
      </c>
      <c r="N651" s="20">
        <v>9.0</v>
      </c>
      <c r="O651" s="20">
        <v>3.0</v>
      </c>
      <c r="P651" s="20">
        <v>41.0</v>
      </c>
      <c r="Q651" s="29">
        <f t="shared" si="2"/>
        <v>125</v>
      </c>
      <c r="R651" s="30">
        <f t="shared" si="3"/>
        <v>28</v>
      </c>
      <c r="S651" s="30">
        <f t="shared" si="4"/>
        <v>29</v>
      </c>
      <c r="T651" s="30">
        <f t="shared" si="5"/>
        <v>27</v>
      </c>
      <c r="U651" s="30">
        <f t="shared" si="6"/>
        <v>41</v>
      </c>
      <c r="V651" s="31">
        <f t="shared" si="7"/>
        <v>0.4821428571</v>
      </c>
      <c r="W651" s="32">
        <f t="shared" si="8"/>
        <v>0.03783783784</v>
      </c>
      <c r="X651" s="33">
        <f t="shared" si="9"/>
        <v>0.05540540541</v>
      </c>
      <c r="Y651" s="34">
        <f t="shared" ref="Y651:AH651" si="660">Y$2*POWER($V651,Y$3)*POWER($W651,Y$4)*POWER($X651,Y$5)</f>
        <v>0.1283647541</v>
      </c>
      <c r="Z651" s="34">
        <f t="shared" si="660"/>
        <v>-0.1826914782</v>
      </c>
      <c r="AA651" s="34">
        <f t="shared" si="660"/>
        <v>0.1710886643</v>
      </c>
      <c r="AB651" s="34">
        <f t="shared" si="660"/>
        <v>0.3886273076</v>
      </c>
      <c r="AC651" s="34">
        <f t="shared" si="660"/>
        <v>0.06450065161</v>
      </c>
      <c r="AD651" s="34">
        <f t="shared" si="660"/>
        <v>0.0001536948235</v>
      </c>
      <c r="AE651" s="34">
        <f t="shared" si="660"/>
        <v>-0.01386385771</v>
      </c>
      <c r="AF651" s="34">
        <f t="shared" si="660"/>
        <v>-0.05646718424</v>
      </c>
      <c r="AG651" s="34">
        <f t="shared" si="660"/>
        <v>-0.04642230581</v>
      </c>
      <c r="AH651" s="34">
        <f t="shared" si="660"/>
        <v>-0.005359717878</v>
      </c>
      <c r="AI651" s="34">
        <f t="shared" si="11"/>
        <v>0.4479305286</v>
      </c>
      <c r="AJ651" s="35">
        <f t="shared" si="12"/>
        <v>0.44</v>
      </c>
      <c r="AK651" s="36">
        <f t="shared" si="13"/>
        <v>0.007930528647</v>
      </c>
      <c r="AL651" s="37">
        <f t="shared" si="14"/>
        <v>55</v>
      </c>
      <c r="AM651" s="37">
        <f t="shared" si="15"/>
        <v>55</v>
      </c>
      <c r="AN651" s="37">
        <f t="shared" si="16"/>
        <v>0</v>
      </c>
    </row>
    <row r="652">
      <c r="A652" s="15">
        <f t="shared" si="17"/>
        <v>646</v>
      </c>
      <c r="B652" s="15">
        <v>11.0</v>
      </c>
      <c r="C652" s="15" t="s">
        <v>693</v>
      </c>
      <c r="D652" s="16">
        <v>556.0</v>
      </c>
      <c r="E652" s="17">
        <v>1.0</v>
      </c>
      <c r="F652" s="17">
        <v>4.0</v>
      </c>
      <c r="G652" s="17">
        <v>5.0</v>
      </c>
      <c r="H652" s="18">
        <v>0.0</v>
      </c>
      <c r="I652" s="18">
        <v>1.0</v>
      </c>
      <c r="J652" s="18">
        <v>12.0</v>
      </c>
      <c r="K652" s="19">
        <v>20.0</v>
      </c>
      <c r="L652" s="19">
        <v>16.0</v>
      </c>
      <c r="M652" s="19">
        <v>20.0</v>
      </c>
      <c r="N652" s="20">
        <v>4.0</v>
      </c>
      <c r="O652" s="20">
        <v>4.0</v>
      </c>
      <c r="P652" s="20">
        <v>25.0</v>
      </c>
      <c r="Q652" s="29">
        <f t="shared" si="2"/>
        <v>98</v>
      </c>
      <c r="R652" s="30">
        <f t="shared" si="3"/>
        <v>36</v>
      </c>
      <c r="S652" s="30">
        <f t="shared" si="4"/>
        <v>17</v>
      </c>
      <c r="T652" s="30">
        <f t="shared" si="5"/>
        <v>20</v>
      </c>
      <c r="U652" s="30">
        <f t="shared" si="6"/>
        <v>25</v>
      </c>
      <c r="V652" s="31">
        <f t="shared" si="7"/>
        <v>0.5405405405</v>
      </c>
      <c r="W652" s="32">
        <f t="shared" si="8"/>
        <v>0.06474820144</v>
      </c>
      <c r="X652" s="33">
        <f t="shared" si="9"/>
        <v>0.04496402878</v>
      </c>
      <c r="Y652" s="34">
        <f t="shared" ref="Y652:AH652" si="661">Y$2*POWER($V652,Y$3)*POWER($W652,Y$4)*POWER($X652,Y$5)</f>
        <v>0.1283647541</v>
      </c>
      <c r="Z652" s="34">
        <f t="shared" si="661"/>
        <v>-0.1482625174</v>
      </c>
      <c r="AA652" s="34">
        <f t="shared" si="661"/>
        <v>0.2927673444</v>
      </c>
      <c r="AB652" s="34">
        <f t="shared" si="661"/>
        <v>0.4356982828</v>
      </c>
      <c r="AC652" s="34">
        <f t="shared" si="661"/>
        <v>0.04248056284</v>
      </c>
      <c r="AD652" s="34">
        <f t="shared" si="661"/>
        <v>0.0002134389709</v>
      </c>
      <c r="AE652" s="34">
        <f t="shared" si="661"/>
        <v>-0.04059634061</v>
      </c>
      <c r="AF652" s="34">
        <f t="shared" si="661"/>
        <v>-0.05137617252</v>
      </c>
      <c r="AG652" s="34">
        <f t="shared" si="661"/>
        <v>-0.08905957948</v>
      </c>
      <c r="AH652" s="34">
        <f t="shared" si="661"/>
        <v>-0.006736696763</v>
      </c>
      <c r="AI652" s="34">
        <f t="shared" si="11"/>
        <v>0.5634930764</v>
      </c>
      <c r="AJ652" s="35">
        <f t="shared" si="12"/>
        <v>0.5714285714</v>
      </c>
      <c r="AK652" s="36">
        <f t="shared" si="13"/>
        <v>0.007935495059</v>
      </c>
      <c r="AL652" s="37">
        <f t="shared" si="14"/>
        <v>56</v>
      </c>
      <c r="AM652" s="37">
        <f t="shared" si="15"/>
        <v>56</v>
      </c>
      <c r="AN652" s="37">
        <f t="shared" si="16"/>
        <v>0</v>
      </c>
    </row>
    <row r="653">
      <c r="A653" s="15">
        <f t="shared" si="17"/>
        <v>647</v>
      </c>
      <c r="B653" s="15">
        <v>3.0</v>
      </c>
      <c r="C653" s="15" t="s">
        <v>694</v>
      </c>
      <c r="D653" s="16">
        <v>754.0</v>
      </c>
      <c r="E653" s="17">
        <v>1.0</v>
      </c>
      <c r="F653" s="17">
        <v>1.0</v>
      </c>
      <c r="G653" s="17">
        <v>16.0</v>
      </c>
      <c r="H653" s="18">
        <v>1.0</v>
      </c>
      <c r="I653" s="18">
        <v>1.0</v>
      </c>
      <c r="J653" s="18">
        <v>8.0</v>
      </c>
      <c r="K653" s="19">
        <v>7.0</v>
      </c>
      <c r="L653" s="19">
        <v>14.0</v>
      </c>
      <c r="M653" s="19">
        <v>37.0</v>
      </c>
      <c r="N653" s="20">
        <v>0.0</v>
      </c>
      <c r="O653" s="20">
        <v>0.0</v>
      </c>
      <c r="P653" s="20">
        <v>19.0</v>
      </c>
      <c r="Q653" s="29">
        <f t="shared" si="2"/>
        <v>101</v>
      </c>
      <c r="R653" s="30">
        <f t="shared" si="3"/>
        <v>21</v>
      </c>
      <c r="S653" s="30">
        <f t="shared" si="4"/>
        <v>24</v>
      </c>
      <c r="T653" s="30">
        <f t="shared" si="5"/>
        <v>37</v>
      </c>
      <c r="U653" s="30">
        <f t="shared" si="6"/>
        <v>19</v>
      </c>
      <c r="V653" s="31">
        <f t="shared" si="7"/>
        <v>0.606557377</v>
      </c>
      <c r="W653" s="32">
        <f t="shared" si="8"/>
        <v>0.02785145889</v>
      </c>
      <c r="X653" s="33">
        <f t="shared" si="9"/>
        <v>0.02519893899</v>
      </c>
      <c r="Y653" s="34">
        <f t="shared" ref="Y653:AH653" si="662">Y$2*POWER($V653,Y$3)*POWER($W653,Y$4)*POWER($X653,Y$5)</f>
        <v>0.1283647541</v>
      </c>
      <c r="Z653" s="34">
        <f t="shared" si="662"/>
        <v>-0.08308993283</v>
      </c>
      <c r="AA653" s="34">
        <f t="shared" si="662"/>
        <v>0.1259339638</v>
      </c>
      <c r="AB653" s="34">
        <f t="shared" si="662"/>
        <v>0.4889106141</v>
      </c>
      <c r="AC653" s="34">
        <f t="shared" si="662"/>
        <v>0.01334210451</v>
      </c>
      <c r="AD653" s="34">
        <f t="shared" si="662"/>
        <v>0.00005145303487</v>
      </c>
      <c r="AE653" s="34">
        <f t="shared" si="662"/>
        <v>-0.007511512028</v>
      </c>
      <c r="AF653" s="34">
        <f t="shared" si="662"/>
        <v>-0.0323089171</v>
      </c>
      <c r="AG653" s="34">
        <f t="shared" si="662"/>
        <v>-0.0429877285</v>
      </c>
      <c r="AH653" s="34">
        <f t="shared" si="662"/>
        <v>-0.00848270246</v>
      </c>
      <c r="AI653" s="34">
        <f t="shared" si="11"/>
        <v>0.5822220966</v>
      </c>
      <c r="AJ653" s="35">
        <f t="shared" si="12"/>
        <v>0.5742574257</v>
      </c>
      <c r="AK653" s="36">
        <f t="shared" si="13"/>
        <v>0.00796467086</v>
      </c>
      <c r="AL653" s="37">
        <f t="shared" si="14"/>
        <v>58</v>
      </c>
      <c r="AM653" s="37">
        <f t="shared" si="15"/>
        <v>58</v>
      </c>
      <c r="AN653" s="37">
        <f t="shared" si="16"/>
        <v>0</v>
      </c>
    </row>
    <row r="654">
      <c r="A654" s="15">
        <f t="shared" si="17"/>
        <v>648</v>
      </c>
      <c r="B654" s="15">
        <v>3.0</v>
      </c>
      <c r="C654" s="15" t="s">
        <v>695</v>
      </c>
      <c r="D654" s="16">
        <v>427.0</v>
      </c>
      <c r="E654" s="17">
        <v>4.0</v>
      </c>
      <c r="F654" s="17">
        <v>8.0</v>
      </c>
      <c r="G654" s="17">
        <v>15.0</v>
      </c>
      <c r="H654" s="18">
        <v>1.0</v>
      </c>
      <c r="I654" s="18">
        <v>2.0</v>
      </c>
      <c r="J654" s="18">
        <v>11.0</v>
      </c>
      <c r="K654" s="19">
        <v>8.0</v>
      </c>
      <c r="L654" s="19">
        <v>7.0</v>
      </c>
      <c r="M654" s="19">
        <v>35.0</v>
      </c>
      <c r="N654" s="20">
        <v>10.0</v>
      </c>
      <c r="O654" s="20">
        <v>3.0</v>
      </c>
      <c r="P654" s="20">
        <v>23.0</v>
      </c>
      <c r="Q654" s="29">
        <f t="shared" si="2"/>
        <v>99</v>
      </c>
      <c r="R654" s="30">
        <f t="shared" si="3"/>
        <v>15</v>
      </c>
      <c r="S654" s="30">
        <f t="shared" si="4"/>
        <v>26</v>
      </c>
      <c r="T654" s="30">
        <f t="shared" si="5"/>
        <v>35</v>
      </c>
      <c r="U654" s="30">
        <f t="shared" si="6"/>
        <v>23</v>
      </c>
      <c r="V654" s="31">
        <f t="shared" si="7"/>
        <v>0.5737704918</v>
      </c>
      <c r="W654" s="32">
        <f t="shared" si="8"/>
        <v>0.03512880562</v>
      </c>
      <c r="X654" s="33">
        <f t="shared" si="9"/>
        <v>0.05386416862</v>
      </c>
      <c r="Y654" s="34">
        <f t="shared" ref="Y654:AH654" si="663">Y$2*POWER($V654,Y$3)*POWER($W654,Y$4)*POWER($X654,Y$5)</f>
        <v>0.1283647541</v>
      </c>
      <c r="Z654" s="34">
        <f t="shared" si="663"/>
        <v>-0.1776094682</v>
      </c>
      <c r="AA654" s="34">
        <f t="shared" si="663"/>
        <v>0.1588394257</v>
      </c>
      <c r="AB654" s="34">
        <f t="shared" si="663"/>
        <v>0.4624830133</v>
      </c>
      <c r="AC654" s="34">
        <f t="shared" si="663"/>
        <v>0.06096207629</v>
      </c>
      <c r="AD654" s="34">
        <f t="shared" si="663"/>
        <v>0.0001387216153</v>
      </c>
      <c r="AE654" s="34">
        <f t="shared" si="663"/>
        <v>-0.01194973398</v>
      </c>
      <c r="AF654" s="34">
        <f t="shared" si="663"/>
        <v>-0.06532906284</v>
      </c>
      <c r="AG654" s="34">
        <f t="shared" si="663"/>
        <v>-0.0512892387</v>
      </c>
      <c r="AH654" s="34">
        <f t="shared" si="663"/>
        <v>-0.007590438651</v>
      </c>
      <c r="AI654" s="34">
        <f t="shared" si="11"/>
        <v>0.4970200487</v>
      </c>
      <c r="AJ654" s="35">
        <f t="shared" si="12"/>
        <v>0.5050505051</v>
      </c>
      <c r="AK654" s="36">
        <f t="shared" si="13"/>
        <v>0.008030456324</v>
      </c>
      <c r="AL654" s="37">
        <f t="shared" si="14"/>
        <v>50</v>
      </c>
      <c r="AM654" s="37">
        <f t="shared" si="15"/>
        <v>50</v>
      </c>
      <c r="AN654" s="37">
        <f t="shared" si="16"/>
        <v>0</v>
      </c>
    </row>
    <row r="655">
      <c r="A655" s="15">
        <f t="shared" si="17"/>
        <v>649</v>
      </c>
      <c r="B655" s="15">
        <v>3.0</v>
      </c>
      <c r="C655" s="15" t="s">
        <v>696</v>
      </c>
      <c r="D655" s="16">
        <v>430.0</v>
      </c>
      <c r="E655" s="17">
        <v>6.0</v>
      </c>
      <c r="F655" s="17">
        <v>0.0</v>
      </c>
      <c r="G655" s="17">
        <v>8.0</v>
      </c>
      <c r="H655" s="18">
        <v>0.0</v>
      </c>
      <c r="I655" s="18">
        <v>1.0</v>
      </c>
      <c r="J655" s="18">
        <v>8.0</v>
      </c>
      <c r="K655" s="19">
        <v>3.0</v>
      </c>
      <c r="L655" s="19">
        <v>6.0</v>
      </c>
      <c r="M655" s="19">
        <v>17.0</v>
      </c>
      <c r="N655" s="20">
        <v>3.0</v>
      </c>
      <c r="O655" s="20">
        <v>3.0</v>
      </c>
      <c r="P655" s="20">
        <v>9.0</v>
      </c>
      <c r="Q655" s="29">
        <f t="shared" si="2"/>
        <v>51</v>
      </c>
      <c r="R655" s="30">
        <f t="shared" si="3"/>
        <v>9</v>
      </c>
      <c r="S655" s="30">
        <f t="shared" si="4"/>
        <v>16</v>
      </c>
      <c r="T655" s="30">
        <f t="shared" si="5"/>
        <v>17</v>
      </c>
      <c r="U655" s="30">
        <f t="shared" si="6"/>
        <v>9</v>
      </c>
      <c r="V655" s="31">
        <f t="shared" si="7"/>
        <v>0.5151515152</v>
      </c>
      <c r="W655" s="32">
        <f t="shared" si="8"/>
        <v>0.02093023256</v>
      </c>
      <c r="X655" s="33">
        <f t="shared" si="9"/>
        <v>0.02093023256</v>
      </c>
      <c r="Y655" s="34">
        <f t="shared" ref="Y655:AH655" si="664">Y$2*POWER($V655,Y$3)*POWER($W655,Y$4)*POWER($X655,Y$5)</f>
        <v>0.1283647541</v>
      </c>
      <c r="Z655" s="34">
        <f t="shared" si="664"/>
        <v>-0.06901447787</v>
      </c>
      <c r="AA655" s="34">
        <f t="shared" si="664"/>
        <v>0.09463874622</v>
      </c>
      <c r="AB655" s="34">
        <f t="shared" si="664"/>
        <v>0.4152336665</v>
      </c>
      <c r="AC655" s="34">
        <f t="shared" si="664"/>
        <v>0.009204663912</v>
      </c>
      <c r="AD655" s="34">
        <f t="shared" si="664"/>
        <v>0.00003211655097</v>
      </c>
      <c r="AE655" s="34">
        <f t="shared" si="664"/>
        <v>-0.004242087057</v>
      </c>
      <c r="AF655" s="34">
        <f t="shared" si="664"/>
        <v>-0.02279173009</v>
      </c>
      <c r="AG655" s="34">
        <f t="shared" si="664"/>
        <v>-0.02743681499</v>
      </c>
      <c r="AH655" s="34">
        <f t="shared" si="664"/>
        <v>-0.006118717732</v>
      </c>
      <c r="AI655" s="34">
        <f t="shared" si="11"/>
        <v>0.5178701195</v>
      </c>
      <c r="AJ655" s="35">
        <f t="shared" si="12"/>
        <v>0.5098039216</v>
      </c>
      <c r="AK655" s="36">
        <f t="shared" si="13"/>
        <v>0.008066197971</v>
      </c>
      <c r="AL655" s="37">
        <f t="shared" si="14"/>
        <v>26</v>
      </c>
      <c r="AM655" s="37">
        <f t="shared" si="15"/>
        <v>26</v>
      </c>
      <c r="AN655" s="37">
        <f t="shared" si="16"/>
        <v>0</v>
      </c>
    </row>
    <row r="656">
      <c r="A656" s="15">
        <f t="shared" si="17"/>
        <v>650</v>
      </c>
      <c r="B656" s="15">
        <v>6.0</v>
      </c>
      <c r="C656" s="15" t="s">
        <v>697</v>
      </c>
      <c r="D656" s="16">
        <v>538.0</v>
      </c>
      <c r="E656" s="17">
        <v>1.0</v>
      </c>
      <c r="F656" s="17">
        <v>3.0</v>
      </c>
      <c r="G656" s="17">
        <v>26.0</v>
      </c>
      <c r="H656" s="18">
        <v>0.0</v>
      </c>
      <c r="I656" s="18">
        <v>4.0</v>
      </c>
      <c r="J656" s="18">
        <v>11.0</v>
      </c>
      <c r="K656" s="19">
        <v>24.0</v>
      </c>
      <c r="L656" s="19">
        <v>12.0</v>
      </c>
      <c r="M656" s="19">
        <v>72.0</v>
      </c>
      <c r="N656" s="20">
        <v>4.0</v>
      </c>
      <c r="O656" s="20">
        <v>1.0</v>
      </c>
      <c r="P656" s="20">
        <v>15.0</v>
      </c>
      <c r="Q656" s="29">
        <f t="shared" si="2"/>
        <v>160</v>
      </c>
      <c r="R656" s="30">
        <f t="shared" si="3"/>
        <v>36</v>
      </c>
      <c r="S656" s="30">
        <f t="shared" si="4"/>
        <v>37</v>
      </c>
      <c r="T656" s="30">
        <f t="shared" si="5"/>
        <v>72</v>
      </c>
      <c r="U656" s="30">
        <f t="shared" si="6"/>
        <v>15</v>
      </c>
      <c r="V656" s="31">
        <f t="shared" si="7"/>
        <v>0.6605504587</v>
      </c>
      <c r="W656" s="32">
        <f t="shared" si="8"/>
        <v>0.06691449814</v>
      </c>
      <c r="X656" s="33">
        <f t="shared" si="9"/>
        <v>0.02788104089</v>
      </c>
      <c r="Y656" s="34">
        <f t="shared" ref="Y656:AH656" si="665">Y$2*POWER($V656,Y$3)*POWER($W656,Y$4)*POWER($X656,Y$5)</f>
        <v>0.1283647541</v>
      </c>
      <c r="Z656" s="34">
        <f t="shared" si="665"/>
        <v>-0.09193378402</v>
      </c>
      <c r="AA656" s="34">
        <f t="shared" si="665"/>
        <v>0.3025625344</v>
      </c>
      <c r="AB656" s="34">
        <f t="shared" si="665"/>
        <v>0.5324312961</v>
      </c>
      <c r="AC656" s="34">
        <f t="shared" si="665"/>
        <v>0.01633344502</v>
      </c>
      <c r="AD656" s="34">
        <f t="shared" si="665"/>
        <v>0.0001367760321</v>
      </c>
      <c r="AE656" s="34">
        <f t="shared" si="665"/>
        <v>-0.04335826741</v>
      </c>
      <c r="AF656" s="34">
        <f t="shared" si="665"/>
        <v>-0.03892989566</v>
      </c>
      <c r="AG656" s="34">
        <f t="shared" si="665"/>
        <v>-0.1124736743</v>
      </c>
      <c r="AH656" s="34">
        <f t="shared" si="665"/>
        <v>-0.01006010359</v>
      </c>
      <c r="AI656" s="34">
        <f t="shared" si="11"/>
        <v>0.6830730806</v>
      </c>
      <c r="AJ656" s="35">
        <f t="shared" si="12"/>
        <v>0.675</v>
      </c>
      <c r="AK656" s="36">
        <f t="shared" si="13"/>
        <v>0.008073080594</v>
      </c>
      <c r="AL656" s="37">
        <f t="shared" si="14"/>
        <v>109</v>
      </c>
      <c r="AM656" s="37">
        <f t="shared" si="15"/>
        <v>108</v>
      </c>
      <c r="AN656" s="37">
        <f t="shared" si="16"/>
        <v>1</v>
      </c>
    </row>
    <row r="657">
      <c r="A657" s="15">
        <f t="shared" si="17"/>
        <v>651</v>
      </c>
      <c r="B657" s="15">
        <v>11.0</v>
      </c>
      <c r="C657" s="15" t="s">
        <v>698</v>
      </c>
      <c r="D657" s="16">
        <v>875.0</v>
      </c>
      <c r="E657" s="17">
        <v>0.0</v>
      </c>
      <c r="F657" s="17">
        <v>1.0</v>
      </c>
      <c r="G657" s="17">
        <v>9.0</v>
      </c>
      <c r="H657" s="18">
        <v>0.0</v>
      </c>
      <c r="I657" s="18">
        <v>0.0</v>
      </c>
      <c r="J657" s="18">
        <v>5.0</v>
      </c>
      <c r="K657" s="19">
        <v>9.0</v>
      </c>
      <c r="L657" s="19">
        <v>15.0</v>
      </c>
      <c r="M657" s="19">
        <v>34.0</v>
      </c>
      <c r="N657" s="20">
        <v>1.0</v>
      </c>
      <c r="O657" s="20">
        <v>0.0</v>
      </c>
      <c r="P657" s="20">
        <v>9.0</v>
      </c>
      <c r="Q657" s="29">
        <f t="shared" si="2"/>
        <v>81</v>
      </c>
      <c r="R657" s="30">
        <f t="shared" si="3"/>
        <v>24</v>
      </c>
      <c r="S657" s="30">
        <f t="shared" si="4"/>
        <v>14</v>
      </c>
      <c r="T657" s="30">
        <f t="shared" si="5"/>
        <v>34</v>
      </c>
      <c r="U657" s="30">
        <f t="shared" si="6"/>
        <v>9</v>
      </c>
      <c r="V657" s="31">
        <f t="shared" si="7"/>
        <v>0.7083333333</v>
      </c>
      <c r="W657" s="32">
        <f t="shared" si="8"/>
        <v>0.02742857143</v>
      </c>
      <c r="X657" s="33">
        <f t="shared" si="9"/>
        <v>0.01028571429</v>
      </c>
      <c r="Y657" s="34">
        <f t="shared" ref="Y657:AH657" si="666">Y$2*POWER($V657,Y$3)*POWER($W657,Y$4)*POWER($X657,Y$5)</f>
        <v>0.1283647541</v>
      </c>
      <c r="Z657" s="34">
        <f t="shared" si="666"/>
        <v>-0.03391568627</v>
      </c>
      <c r="AA657" s="34">
        <f t="shared" si="666"/>
        <v>0.1240218236</v>
      </c>
      <c r="AB657" s="34">
        <f t="shared" si="666"/>
        <v>0.5709462914</v>
      </c>
      <c r="AC657" s="34">
        <f t="shared" si="666"/>
        <v>0.00222294512</v>
      </c>
      <c r="AD657" s="34">
        <f t="shared" si="666"/>
        <v>0.00002068323361</v>
      </c>
      <c r="AE657" s="34">
        <f t="shared" si="666"/>
        <v>-0.00728513907</v>
      </c>
      <c r="AF657" s="34">
        <f t="shared" si="666"/>
        <v>-0.01540069762</v>
      </c>
      <c r="AG657" s="34">
        <f t="shared" si="666"/>
        <v>-0.04943852758</v>
      </c>
      <c r="AH657" s="34">
        <f t="shared" si="666"/>
        <v>-0.01156820071</v>
      </c>
      <c r="AI657" s="34">
        <f t="shared" si="11"/>
        <v>0.7079682463</v>
      </c>
      <c r="AJ657" s="35">
        <f t="shared" si="12"/>
        <v>0.7160493827</v>
      </c>
      <c r="AK657" s="36">
        <f t="shared" si="13"/>
        <v>0.008081136461</v>
      </c>
      <c r="AL657" s="37">
        <f t="shared" si="14"/>
        <v>58</v>
      </c>
      <c r="AM657" s="37">
        <f t="shared" si="15"/>
        <v>58</v>
      </c>
      <c r="AN657" s="37">
        <f t="shared" si="16"/>
        <v>0</v>
      </c>
    </row>
    <row r="658">
      <c r="A658" s="15">
        <f t="shared" si="17"/>
        <v>652</v>
      </c>
      <c r="B658" s="15">
        <v>6.0</v>
      </c>
      <c r="C658" s="15" t="s">
        <v>699</v>
      </c>
      <c r="D658" s="16">
        <v>615.0</v>
      </c>
      <c r="E658" s="17">
        <v>8.0</v>
      </c>
      <c r="F658" s="17">
        <v>8.0</v>
      </c>
      <c r="G658" s="17">
        <v>28.0</v>
      </c>
      <c r="H658" s="18">
        <v>2.0</v>
      </c>
      <c r="I658" s="18">
        <v>0.0</v>
      </c>
      <c r="J658" s="18">
        <v>23.0</v>
      </c>
      <c r="K658" s="19">
        <v>28.0</v>
      </c>
      <c r="L658" s="19">
        <v>18.0</v>
      </c>
      <c r="M658" s="19">
        <v>51.0</v>
      </c>
      <c r="N658" s="20">
        <v>3.0</v>
      </c>
      <c r="O658" s="20">
        <v>3.0</v>
      </c>
      <c r="P658" s="20">
        <v>29.0</v>
      </c>
      <c r="Q658" s="29">
        <f t="shared" si="2"/>
        <v>177</v>
      </c>
      <c r="R658" s="30">
        <f t="shared" si="3"/>
        <v>46</v>
      </c>
      <c r="S658" s="30">
        <f t="shared" si="4"/>
        <v>51</v>
      </c>
      <c r="T658" s="30">
        <f t="shared" si="5"/>
        <v>51</v>
      </c>
      <c r="U658" s="30">
        <f t="shared" si="6"/>
        <v>29</v>
      </c>
      <c r="V658" s="31">
        <f t="shared" si="7"/>
        <v>0.5</v>
      </c>
      <c r="W658" s="32">
        <f t="shared" si="8"/>
        <v>0.07479674797</v>
      </c>
      <c r="X658" s="33">
        <f t="shared" si="9"/>
        <v>0.04715447154</v>
      </c>
      <c r="Y658" s="34">
        <f t="shared" ref="Y658:AH658" si="667">Y$2*POWER($V658,Y$3)*POWER($W658,Y$4)*POWER($X658,Y$5)</f>
        <v>0.1283647541</v>
      </c>
      <c r="Z658" s="34">
        <f t="shared" si="667"/>
        <v>-0.1554851922</v>
      </c>
      <c r="AA658" s="34">
        <f t="shared" si="667"/>
        <v>0.3382031437</v>
      </c>
      <c r="AB658" s="34">
        <f t="shared" si="667"/>
        <v>0.4030209116</v>
      </c>
      <c r="AC658" s="34">
        <f t="shared" si="667"/>
        <v>0.04672029672</v>
      </c>
      <c r="AD658" s="34">
        <f t="shared" si="667"/>
        <v>0.0002585749147</v>
      </c>
      <c r="AE658" s="34">
        <f t="shared" si="667"/>
        <v>-0.05417474816</v>
      </c>
      <c r="AF658" s="34">
        <f t="shared" si="667"/>
        <v>-0.0498380618</v>
      </c>
      <c r="AG658" s="34">
        <f t="shared" si="667"/>
        <v>-0.09516502798</v>
      </c>
      <c r="AH658" s="34">
        <f t="shared" si="667"/>
        <v>-0.005764086168</v>
      </c>
      <c r="AI658" s="34">
        <f t="shared" si="11"/>
        <v>0.5561405647</v>
      </c>
      <c r="AJ658" s="35">
        <f t="shared" si="12"/>
        <v>0.5480225989</v>
      </c>
      <c r="AK658" s="36">
        <f t="shared" si="13"/>
        <v>0.008117965793</v>
      </c>
      <c r="AL658" s="37">
        <f t="shared" si="14"/>
        <v>98</v>
      </c>
      <c r="AM658" s="37">
        <f t="shared" si="15"/>
        <v>97</v>
      </c>
      <c r="AN658" s="37">
        <f t="shared" si="16"/>
        <v>1</v>
      </c>
    </row>
    <row r="659">
      <c r="A659" s="15">
        <f t="shared" si="17"/>
        <v>653</v>
      </c>
      <c r="B659" s="15">
        <v>3.0</v>
      </c>
      <c r="C659" s="15" t="s">
        <v>700</v>
      </c>
      <c r="D659" s="38">
        <v>633.0</v>
      </c>
      <c r="E659" s="17">
        <v>1.0</v>
      </c>
      <c r="F659" s="17">
        <v>1.0</v>
      </c>
      <c r="G659" s="17">
        <v>31.0</v>
      </c>
      <c r="H659" s="18">
        <v>3.0</v>
      </c>
      <c r="I659" s="18">
        <v>2.0</v>
      </c>
      <c r="J659" s="18">
        <v>21.0</v>
      </c>
      <c r="K659" s="19">
        <v>10.0</v>
      </c>
      <c r="L659" s="19">
        <v>16.0</v>
      </c>
      <c r="M659" s="19">
        <v>54.0</v>
      </c>
      <c r="N659" s="20">
        <v>5.0</v>
      </c>
      <c r="O659" s="20">
        <v>2.0</v>
      </c>
      <c r="P659" s="20">
        <v>39.0</v>
      </c>
      <c r="Q659" s="29">
        <f t="shared" si="2"/>
        <v>171</v>
      </c>
      <c r="R659" s="30">
        <f t="shared" si="3"/>
        <v>26</v>
      </c>
      <c r="S659" s="30">
        <f t="shared" si="4"/>
        <v>52</v>
      </c>
      <c r="T659" s="30">
        <f t="shared" si="5"/>
        <v>54</v>
      </c>
      <c r="U659" s="30">
        <f t="shared" si="6"/>
        <v>39</v>
      </c>
      <c r="V659" s="31">
        <f t="shared" si="7"/>
        <v>0.5094339623</v>
      </c>
      <c r="W659" s="32">
        <f t="shared" si="8"/>
        <v>0.04107424961</v>
      </c>
      <c r="X659" s="33">
        <f t="shared" si="9"/>
        <v>0.06161137441</v>
      </c>
      <c r="Y659" s="34">
        <f t="shared" ref="Y659:AH659" si="668">Y$2*POWER($V659,Y$3)*POWER($W659,Y$4)*POWER($X659,Y$5)</f>
        <v>0.1283647541</v>
      </c>
      <c r="Z659" s="34">
        <f t="shared" si="668"/>
        <v>-0.2031547821</v>
      </c>
      <c r="AA659" s="34">
        <f t="shared" si="668"/>
        <v>0.1857225176</v>
      </c>
      <c r="AB659" s="34">
        <f t="shared" si="668"/>
        <v>0.4106250797</v>
      </c>
      <c r="AC659" s="34">
        <f t="shared" si="668"/>
        <v>0.07975935295</v>
      </c>
      <c r="AD659" s="34">
        <f t="shared" si="668"/>
        <v>0.0001855287963</v>
      </c>
      <c r="AE659" s="34">
        <f t="shared" si="668"/>
        <v>-0.01633694117</v>
      </c>
      <c r="AF659" s="34">
        <f t="shared" si="668"/>
        <v>-0.06634635214</v>
      </c>
      <c r="AG659" s="34">
        <f t="shared" si="668"/>
        <v>-0.05324541201</v>
      </c>
      <c r="AH659" s="34">
        <f t="shared" si="668"/>
        <v>-0.00598365086</v>
      </c>
      <c r="AI659" s="34">
        <f t="shared" si="11"/>
        <v>0.4595900949</v>
      </c>
      <c r="AJ659" s="35">
        <f t="shared" si="12"/>
        <v>0.4678362573</v>
      </c>
      <c r="AK659" s="36">
        <f t="shared" si="13"/>
        <v>0.008246162438</v>
      </c>
      <c r="AL659" s="37">
        <f t="shared" si="14"/>
        <v>79</v>
      </c>
      <c r="AM659" s="37">
        <f t="shared" si="15"/>
        <v>80</v>
      </c>
      <c r="AN659" s="37">
        <f t="shared" si="16"/>
        <v>1</v>
      </c>
    </row>
    <row r="660">
      <c r="A660" s="15">
        <f t="shared" si="17"/>
        <v>654</v>
      </c>
      <c r="B660" s="15">
        <v>6.0</v>
      </c>
      <c r="C660" s="15" t="s">
        <v>701</v>
      </c>
      <c r="D660" s="38">
        <v>1032.0</v>
      </c>
      <c r="E660" s="17">
        <v>28.0</v>
      </c>
      <c r="F660" s="17">
        <v>10.0</v>
      </c>
      <c r="G660" s="17">
        <v>38.0</v>
      </c>
      <c r="H660" s="18">
        <v>6.0</v>
      </c>
      <c r="I660" s="18">
        <v>3.0</v>
      </c>
      <c r="J660" s="18">
        <v>14.0</v>
      </c>
      <c r="K660" s="19">
        <v>40.0</v>
      </c>
      <c r="L660" s="19">
        <v>52.0</v>
      </c>
      <c r="M660" s="19">
        <v>79.0</v>
      </c>
      <c r="N660" s="20">
        <v>5.0</v>
      </c>
      <c r="O660" s="20">
        <v>2.0</v>
      </c>
      <c r="P660" s="20">
        <v>24.0</v>
      </c>
      <c r="Q660" s="29">
        <f t="shared" si="2"/>
        <v>247</v>
      </c>
      <c r="R660" s="30">
        <f t="shared" si="3"/>
        <v>92</v>
      </c>
      <c r="S660" s="30">
        <f t="shared" si="4"/>
        <v>52</v>
      </c>
      <c r="T660" s="30">
        <f t="shared" si="5"/>
        <v>79</v>
      </c>
      <c r="U660" s="30">
        <f t="shared" si="6"/>
        <v>24</v>
      </c>
      <c r="V660" s="31">
        <f t="shared" si="7"/>
        <v>0.6030534351</v>
      </c>
      <c r="W660" s="32">
        <f t="shared" si="8"/>
        <v>0.08914728682</v>
      </c>
      <c r="X660" s="33">
        <f t="shared" si="9"/>
        <v>0.02325581395</v>
      </c>
      <c r="Y660" s="34">
        <f t="shared" ref="Y660:AH660" si="669">Y$2*POWER($V660,Y$3)*POWER($W660,Y$4)*POWER($X660,Y$5)</f>
        <v>0.1283647541</v>
      </c>
      <c r="Z660" s="34">
        <f t="shared" si="669"/>
        <v>-0.07668275319</v>
      </c>
      <c r="AA660" s="34">
        <f t="shared" si="669"/>
        <v>0.4030909561</v>
      </c>
      <c r="AB660" s="34">
        <f t="shared" si="669"/>
        <v>0.4860862903</v>
      </c>
      <c r="AC660" s="34">
        <f t="shared" si="669"/>
        <v>0.01136378261</v>
      </c>
      <c r="AD660" s="34">
        <f t="shared" si="669"/>
        <v>0.0001519919079</v>
      </c>
      <c r="AE660" s="34">
        <f t="shared" si="669"/>
        <v>-0.07695692913</v>
      </c>
      <c r="AF660" s="34">
        <f t="shared" si="669"/>
        <v>-0.02964528282</v>
      </c>
      <c r="AG660" s="34">
        <f t="shared" si="669"/>
        <v>-0.1368007836</v>
      </c>
      <c r="AH660" s="34">
        <f t="shared" si="669"/>
        <v>-0.008384980309</v>
      </c>
      <c r="AI660" s="34">
        <f t="shared" si="11"/>
        <v>0.700587046</v>
      </c>
      <c r="AJ660" s="35">
        <f t="shared" si="12"/>
        <v>0.6923076923</v>
      </c>
      <c r="AK660" s="36">
        <f t="shared" si="13"/>
        <v>0.008279353697</v>
      </c>
      <c r="AL660" s="37">
        <f t="shared" si="14"/>
        <v>173</v>
      </c>
      <c r="AM660" s="37">
        <f t="shared" si="15"/>
        <v>171</v>
      </c>
      <c r="AN660" s="37">
        <f t="shared" si="16"/>
        <v>2</v>
      </c>
    </row>
    <row r="661">
      <c r="A661" s="15">
        <f t="shared" si="17"/>
        <v>655</v>
      </c>
      <c r="B661" s="15">
        <v>11.0</v>
      </c>
      <c r="C661" s="15" t="s">
        <v>702</v>
      </c>
      <c r="D661" s="16">
        <v>360.0</v>
      </c>
      <c r="E661" s="17">
        <v>2.0</v>
      </c>
      <c r="F661" s="17">
        <v>4.0</v>
      </c>
      <c r="G661" s="17">
        <v>6.0</v>
      </c>
      <c r="H661" s="18">
        <v>0.0</v>
      </c>
      <c r="I661" s="18">
        <v>2.0</v>
      </c>
      <c r="J661" s="18">
        <v>5.0</v>
      </c>
      <c r="K661" s="19">
        <v>5.0</v>
      </c>
      <c r="L661" s="19">
        <v>6.0</v>
      </c>
      <c r="M661" s="19">
        <v>17.0</v>
      </c>
      <c r="N661" s="20">
        <v>1.0</v>
      </c>
      <c r="O661" s="20">
        <v>1.0</v>
      </c>
      <c r="P661" s="20">
        <v>4.0</v>
      </c>
      <c r="Q661" s="29">
        <f t="shared" si="2"/>
        <v>43</v>
      </c>
      <c r="R661" s="30">
        <f t="shared" si="3"/>
        <v>11</v>
      </c>
      <c r="S661" s="30">
        <f t="shared" si="4"/>
        <v>11</v>
      </c>
      <c r="T661" s="30">
        <f t="shared" si="5"/>
        <v>17</v>
      </c>
      <c r="U661" s="30">
        <f t="shared" si="6"/>
        <v>4</v>
      </c>
      <c r="V661" s="31">
        <f t="shared" si="7"/>
        <v>0.6071428571</v>
      </c>
      <c r="W661" s="32">
        <f t="shared" si="8"/>
        <v>0.03055555556</v>
      </c>
      <c r="X661" s="33">
        <f t="shared" si="9"/>
        <v>0.01111111111</v>
      </c>
      <c r="Y661" s="34">
        <f t="shared" ref="Y661:AH661" si="670">Y$2*POWER($V661,Y$3)*POWER($W661,Y$4)*POWER($X661,Y$5)</f>
        <v>0.1283647541</v>
      </c>
      <c r="Z661" s="34">
        <f t="shared" si="670"/>
        <v>-0.03663731541</v>
      </c>
      <c r="AA661" s="34">
        <f t="shared" si="670"/>
        <v>0.1381608857</v>
      </c>
      <c r="AB661" s="34">
        <f t="shared" si="670"/>
        <v>0.4893825355</v>
      </c>
      <c r="AC661" s="34">
        <f t="shared" si="670"/>
        <v>0.002594028894</v>
      </c>
      <c r="AD661" s="34">
        <f t="shared" si="670"/>
        <v>0.00002489020462</v>
      </c>
      <c r="AE661" s="34">
        <f t="shared" si="670"/>
        <v>-0.00904090359</v>
      </c>
      <c r="AF661" s="34">
        <f t="shared" si="670"/>
        <v>-0.0142599052</v>
      </c>
      <c r="AG661" s="34">
        <f t="shared" si="670"/>
        <v>-0.04720692738</v>
      </c>
      <c r="AH661" s="34">
        <f t="shared" si="670"/>
        <v>-0.008499086237</v>
      </c>
      <c r="AI661" s="34">
        <f t="shared" si="11"/>
        <v>0.6428829566</v>
      </c>
      <c r="AJ661" s="35">
        <f t="shared" si="12"/>
        <v>0.6511627907</v>
      </c>
      <c r="AK661" s="36">
        <f t="shared" si="13"/>
        <v>0.00827983412</v>
      </c>
      <c r="AL661" s="37">
        <f t="shared" si="14"/>
        <v>28</v>
      </c>
      <c r="AM661" s="37">
        <f t="shared" si="15"/>
        <v>28</v>
      </c>
      <c r="AN661" s="37">
        <f t="shared" si="16"/>
        <v>0</v>
      </c>
    </row>
    <row r="662">
      <c r="A662" s="15">
        <f t="shared" si="17"/>
        <v>656</v>
      </c>
      <c r="B662" s="15">
        <v>11.0</v>
      </c>
      <c r="C662" s="15" t="s">
        <v>703</v>
      </c>
      <c r="D662" s="16">
        <v>730.0</v>
      </c>
      <c r="E662" s="17">
        <v>6.0</v>
      </c>
      <c r="F662" s="17">
        <v>1.0</v>
      </c>
      <c r="G662" s="17">
        <v>18.0</v>
      </c>
      <c r="H662" s="18">
        <v>5.0</v>
      </c>
      <c r="I662" s="18">
        <v>1.0</v>
      </c>
      <c r="J662" s="18">
        <v>36.0</v>
      </c>
      <c r="K662" s="19">
        <v>12.0</v>
      </c>
      <c r="L662" s="19">
        <v>26.0</v>
      </c>
      <c r="M662" s="19">
        <v>38.0</v>
      </c>
      <c r="N662" s="20">
        <v>2.0</v>
      </c>
      <c r="O662" s="20">
        <v>5.0</v>
      </c>
      <c r="P662" s="20">
        <v>18.0</v>
      </c>
      <c r="Q662" s="29">
        <f t="shared" si="2"/>
        <v>148</v>
      </c>
      <c r="R662" s="30">
        <f t="shared" si="3"/>
        <v>38</v>
      </c>
      <c r="S662" s="30">
        <f t="shared" si="4"/>
        <v>54</v>
      </c>
      <c r="T662" s="30">
        <f t="shared" si="5"/>
        <v>38</v>
      </c>
      <c r="U662" s="30">
        <f t="shared" si="6"/>
        <v>18</v>
      </c>
      <c r="V662" s="31">
        <f t="shared" si="7"/>
        <v>0.4130434783</v>
      </c>
      <c r="W662" s="32">
        <f t="shared" si="8"/>
        <v>0.05205479452</v>
      </c>
      <c r="X662" s="33">
        <f t="shared" si="9"/>
        <v>0.02465753425</v>
      </c>
      <c r="Y662" s="34">
        <f t="shared" ref="Y662:AH662" si="671">Y$2*POWER($V662,Y$3)*POWER($W662,Y$4)*POWER($X662,Y$5)</f>
        <v>0.1283647541</v>
      </c>
      <c r="Z662" s="34">
        <f t="shared" si="671"/>
        <v>-0.08130472735</v>
      </c>
      <c r="AA662" s="34">
        <f t="shared" si="671"/>
        <v>0.2353724678</v>
      </c>
      <c r="AB662" s="34">
        <f t="shared" si="671"/>
        <v>0.3329303183</v>
      </c>
      <c r="AC662" s="34">
        <f t="shared" si="671"/>
        <v>0.01277494732</v>
      </c>
      <c r="AD662" s="34">
        <f t="shared" si="671"/>
        <v>0.00009410033585</v>
      </c>
      <c r="AE662" s="34">
        <f t="shared" si="671"/>
        <v>-0.02623934213</v>
      </c>
      <c r="AF662" s="34">
        <f t="shared" si="671"/>
        <v>-0.02152849508</v>
      </c>
      <c r="AG662" s="34">
        <f t="shared" si="671"/>
        <v>-0.05471182041</v>
      </c>
      <c r="AH662" s="34">
        <f t="shared" si="671"/>
        <v>-0.003933525721</v>
      </c>
      <c r="AI662" s="34">
        <f t="shared" si="11"/>
        <v>0.5218186771</v>
      </c>
      <c r="AJ662" s="35">
        <f t="shared" si="12"/>
        <v>0.5135135135</v>
      </c>
      <c r="AK662" s="36">
        <f t="shared" si="13"/>
        <v>0.008305163598</v>
      </c>
      <c r="AL662" s="37">
        <f t="shared" si="14"/>
        <v>77</v>
      </c>
      <c r="AM662" s="37">
        <f t="shared" si="15"/>
        <v>76</v>
      </c>
      <c r="AN662" s="37">
        <f t="shared" si="16"/>
        <v>1</v>
      </c>
    </row>
    <row r="663">
      <c r="A663" s="15">
        <f t="shared" si="17"/>
        <v>657</v>
      </c>
      <c r="B663" s="15">
        <v>11.0</v>
      </c>
      <c r="C663" s="15" t="s">
        <v>704</v>
      </c>
      <c r="D663" s="16">
        <v>706.0</v>
      </c>
      <c r="E663" s="17">
        <v>10.0</v>
      </c>
      <c r="F663" s="17">
        <v>6.0</v>
      </c>
      <c r="G663" s="17">
        <v>14.0</v>
      </c>
      <c r="H663" s="18">
        <v>0.0</v>
      </c>
      <c r="I663" s="18">
        <v>3.0</v>
      </c>
      <c r="J663" s="18">
        <v>11.0</v>
      </c>
      <c r="K663" s="19">
        <v>15.0</v>
      </c>
      <c r="L663" s="19">
        <v>7.0</v>
      </c>
      <c r="M663" s="19">
        <v>33.0</v>
      </c>
      <c r="N663" s="20">
        <v>1.0</v>
      </c>
      <c r="O663" s="20">
        <v>0.0</v>
      </c>
      <c r="P663" s="20">
        <v>24.0</v>
      </c>
      <c r="Q663" s="29">
        <f t="shared" si="2"/>
        <v>104</v>
      </c>
      <c r="R663" s="30">
        <f t="shared" si="3"/>
        <v>22</v>
      </c>
      <c r="S663" s="30">
        <f t="shared" si="4"/>
        <v>25</v>
      </c>
      <c r="T663" s="30">
        <f t="shared" si="5"/>
        <v>33</v>
      </c>
      <c r="U663" s="30">
        <f t="shared" si="6"/>
        <v>24</v>
      </c>
      <c r="V663" s="31">
        <f t="shared" si="7"/>
        <v>0.5689655172</v>
      </c>
      <c r="W663" s="32">
        <f t="shared" si="8"/>
        <v>0.03116147309</v>
      </c>
      <c r="X663" s="33">
        <f t="shared" si="9"/>
        <v>0.03399433428</v>
      </c>
      <c r="Y663" s="34">
        <f t="shared" ref="Y663:AH663" si="672">Y$2*POWER($V663,Y$3)*POWER($W663,Y$4)*POWER($X663,Y$5)</f>
        <v>0.1283647541</v>
      </c>
      <c r="Z663" s="34">
        <f t="shared" si="672"/>
        <v>-0.1120915032</v>
      </c>
      <c r="AA663" s="34">
        <f t="shared" si="672"/>
        <v>0.14090062</v>
      </c>
      <c r="AB663" s="34">
        <f t="shared" si="672"/>
        <v>0.4586100029</v>
      </c>
      <c r="AC663" s="34">
        <f t="shared" si="672"/>
        <v>0.02428135449</v>
      </c>
      <c r="AD663" s="34">
        <f t="shared" si="672"/>
        <v>0.00007766141737</v>
      </c>
      <c r="AE663" s="34">
        <f t="shared" si="672"/>
        <v>-0.009403021494</v>
      </c>
      <c r="AF663" s="34">
        <f t="shared" si="672"/>
        <v>-0.04088469336</v>
      </c>
      <c r="AG663" s="34">
        <f t="shared" si="672"/>
        <v>-0.04511579197</v>
      </c>
      <c r="AH663" s="34">
        <f t="shared" si="672"/>
        <v>-0.007463840471</v>
      </c>
      <c r="AI663" s="34">
        <f t="shared" si="11"/>
        <v>0.5372755423</v>
      </c>
      <c r="AJ663" s="35">
        <f t="shared" si="12"/>
        <v>0.5288461538</v>
      </c>
      <c r="AK663" s="36">
        <f t="shared" si="13"/>
        <v>0.00842938844</v>
      </c>
      <c r="AL663" s="37">
        <f t="shared" si="14"/>
        <v>55</v>
      </c>
      <c r="AM663" s="37">
        <f t="shared" si="15"/>
        <v>55</v>
      </c>
      <c r="AN663" s="37">
        <f t="shared" si="16"/>
        <v>0</v>
      </c>
    </row>
    <row r="664">
      <c r="A664" s="15">
        <f t="shared" si="17"/>
        <v>658</v>
      </c>
      <c r="B664" s="15">
        <v>3.0</v>
      </c>
      <c r="C664" s="15" t="s">
        <v>705</v>
      </c>
      <c r="D664" s="16">
        <v>620.0</v>
      </c>
      <c r="E664" s="17">
        <v>1.0</v>
      </c>
      <c r="F664" s="17">
        <v>14.0</v>
      </c>
      <c r="G664" s="17">
        <v>14.0</v>
      </c>
      <c r="H664" s="18">
        <v>8.0</v>
      </c>
      <c r="I664" s="18">
        <v>39.0</v>
      </c>
      <c r="J664" s="18">
        <v>45.0</v>
      </c>
      <c r="K664" s="19">
        <v>14.0</v>
      </c>
      <c r="L664" s="19">
        <v>37.0</v>
      </c>
      <c r="M664" s="19">
        <v>17.0</v>
      </c>
      <c r="N664" s="20">
        <v>2.0</v>
      </c>
      <c r="O664" s="20">
        <v>14.0</v>
      </c>
      <c r="P664" s="20">
        <v>16.0</v>
      </c>
      <c r="Q664" s="29">
        <f t="shared" si="2"/>
        <v>143</v>
      </c>
      <c r="R664" s="30">
        <f t="shared" si="3"/>
        <v>51</v>
      </c>
      <c r="S664" s="30">
        <f t="shared" si="4"/>
        <v>59</v>
      </c>
      <c r="T664" s="30">
        <f t="shared" si="5"/>
        <v>17</v>
      </c>
      <c r="U664" s="30">
        <f t="shared" si="6"/>
        <v>16</v>
      </c>
      <c r="V664" s="31">
        <f t="shared" si="7"/>
        <v>0.2236842105</v>
      </c>
      <c r="W664" s="32">
        <f t="shared" si="8"/>
        <v>0.08225806452</v>
      </c>
      <c r="X664" s="33">
        <f t="shared" si="9"/>
        <v>0.02580645161</v>
      </c>
      <c r="Y664" s="34">
        <f t="shared" ref="Y664:AH664" si="673">Y$2*POWER($V664,Y$3)*POWER($W664,Y$4)*POWER($X664,Y$5)</f>
        <v>0.1283647541</v>
      </c>
      <c r="Z664" s="34">
        <f t="shared" si="673"/>
        <v>-0.08509311966</v>
      </c>
      <c r="AA664" s="34">
        <f t="shared" si="673"/>
        <v>0.3719404488</v>
      </c>
      <c r="AB664" s="34">
        <f t="shared" si="673"/>
        <v>0.1802988289</v>
      </c>
      <c r="AC664" s="34">
        <f t="shared" si="673"/>
        <v>0.0139931798</v>
      </c>
      <c r="AD664" s="34">
        <f t="shared" si="673"/>
        <v>0.000155627941</v>
      </c>
      <c r="AE664" s="34">
        <f t="shared" si="673"/>
        <v>-0.06552219569</v>
      </c>
      <c r="AF664" s="34">
        <f t="shared" si="673"/>
        <v>-0.01220202415</v>
      </c>
      <c r="AG664" s="34">
        <f t="shared" si="673"/>
        <v>-0.04682076174</v>
      </c>
      <c r="AH664" s="34">
        <f t="shared" si="673"/>
        <v>-0.001153615583</v>
      </c>
      <c r="AI664" s="34">
        <f t="shared" si="11"/>
        <v>0.4839611227</v>
      </c>
      <c r="AJ664" s="35">
        <f t="shared" si="12"/>
        <v>0.4755244755</v>
      </c>
      <c r="AK664" s="36">
        <f t="shared" si="13"/>
        <v>0.008436647209</v>
      </c>
      <c r="AL664" s="37">
        <f t="shared" si="14"/>
        <v>69</v>
      </c>
      <c r="AM664" s="37">
        <f t="shared" si="15"/>
        <v>68</v>
      </c>
      <c r="AN664" s="37">
        <f t="shared" si="16"/>
        <v>1</v>
      </c>
    </row>
    <row r="665">
      <c r="A665" s="15">
        <f t="shared" si="17"/>
        <v>659</v>
      </c>
      <c r="B665" s="15">
        <v>4.0</v>
      </c>
      <c r="C665" s="15" t="s">
        <v>706</v>
      </c>
      <c r="D665" s="16">
        <v>438.0</v>
      </c>
      <c r="E665" s="17">
        <v>4.0</v>
      </c>
      <c r="F665" s="17">
        <v>3.0</v>
      </c>
      <c r="G665" s="17">
        <v>12.0</v>
      </c>
      <c r="H665" s="18">
        <v>5.0</v>
      </c>
      <c r="I665" s="18">
        <v>0.0</v>
      </c>
      <c r="J665" s="18">
        <v>11.0</v>
      </c>
      <c r="K665" s="19">
        <v>0.0</v>
      </c>
      <c r="L665" s="19">
        <v>10.0</v>
      </c>
      <c r="M665" s="19">
        <v>20.0</v>
      </c>
      <c r="N665" s="20">
        <v>8.0</v>
      </c>
      <c r="O665" s="20">
        <v>5.0</v>
      </c>
      <c r="P665" s="20">
        <v>24.0</v>
      </c>
      <c r="Q665" s="29">
        <f t="shared" si="2"/>
        <v>77</v>
      </c>
      <c r="R665" s="30">
        <f t="shared" si="3"/>
        <v>10</v>
      </c>
      <c r="S665" s="30">
        <f t="shared" si="4"/>
        <v>23</v>
      </c>
      <c r="T665" s="30">
        <f t="shared" si="5"/>
        <v>20</v>
      </c>
      <c r="U665" s="30">
        <f t="shared" si="6"/>
        <v>24</v>
      </c>
      <c r="V665" s="31">
        <f t="shared" si="7"/>
        <v>0.4651162791</v>
      </c>
      <c r="W665" s="32">
        <f t="shared" si="8"/>
        <v>0.02283105023</v>
      </c>
      <c r="X665" s="33">
        <f t="shared" si="9"/>
        <v>0.05479452055</v>
      </c>
      <c r="Y665" s="34">
        <f t="shared" ref="Y665:AH665" si="674">Y$2*POWER($V665,Y$3)*POWER($W665,Y$4)*POWER($X665,Y$5)</f>
        <v>0.1283647541</v>
      </c>
      <c r="Z665" s="34">
        <f t="shared" si="674"/>
        <v>-0.1806771719</v>
      </c>
      <c r="AA665" s="34">
        <f t="shared" si="674"/>
        <v>0.1032335385</v>
      </c>
      <c r="AB665" s="34">
        <f t="shared" si="674"/>
        <v>0.3749031736</v>
      </c>
      <c r="AC665" s="34">
        <f t="shared" si="674"/>
        <v>0.06308615962</v>
      </c>
      <c r="AD665" s="34">
        <f t="shared" si="674"/>
        <v>0.00009171572695</v>
      </c>
      <c r="AE665" s="34">
        <f t="shared" si="674"/>
        <v>-0.005047580435</v>
      </c>
      <c r="AF665" s="34">
        <f t="shared" si="674"/>
        <v>-0.05387247511</v>
      </c>
      <c r="AG665" s="34">
        <f t="shared" si="674"/>
        <v>-0.02702166397</v>
      </c>
      <c r="AH665" s="34">
        <f t="shared" si="674"/>
        <v>-0.00498785174</v>
      </c>
      <c r="AI665" s="34">
        <f t="shared" si="11"/>
        <v>0.3980725984</v>
      </c>
      <c r="AJ665" s="35">
        <f t="shared" si="12"/>
        <v>0.3896103896</v>
      </c>
      <c r="AK665" s="36">
        <f t="shared" si="13"/>
        <v>0.008462208774</v>
      </c>
      <c r="AL665" s="37">
        <f t="shared" si="14"/>
        <v>30</v>
      </c>
      <c r="AM665" s="37">
        <f t="shared" si="15"/>
        <v>30</v>
      </c>
      <c r="AN665" s="37">
        <f t="shared" si="16"/>
        <v>0</v>
      </c>
    </row>
    <row r="666">
      <c r="A666" s="15">
        <f t="shared" si="17"/>
        <v>660</v>
      </c>
      <c r="B666" s="15">
        <v>6.0</v>
      </c>
      <c r="C666" s="15" t="s">
        <v>707</v>
      </c>
      <c r="D666" s="16">
        <v>911.0</v>
      </c>
      <c r="E666" s="17">
        <v>7.0</v>
      </c>
      <c r="F666" s="17">
        <v>6.0</v>
      </c>
      <c r="G666" s="17">
        <v>19.0</v>
      </c>
      <c r="H666" s="18">
        <v>7.0</v>
      </c>
      <c r="I666" s="18">
        <v>1.0</v>
      </c>
      <c r="J666" s="18">
        <v>21.0</v>
      </c>
      <c r="K666" s="19">
        <v>31.0</v>
      </c>
      <c r="L666" s="19">
        <v>41.0</v>
      </c>
      <c r="M666" s="19">
        <v>82.0</v>
      </c>
      <c r="N666" s="20">
        <v>4.0</v>
      </c>
      <c r="O666" s="20">
        <v>2.0</v>
      </c>
      <c r="P666" s="20">
        <v>20.0</v>
      </c>
      <c r="Q666" s="29">
        <f t="shared" si="2"/>
        <v>214</v>
      </c>
      <c r="R666" s="30">
        <f t="shared" si="3"/>
        <v>72</v>
      </c>
      <c r="S666" s="30">
        <f t="shared" si="4"/>
        <v>40</v>
      </c>
      <c r="T666" s="30">
        <f t="shared" si="5"/>
        <v>82</v>
      </c>
      <c r="U666" s="30">
        <f t="shared" si="6"/>
        <v>20</v>
      </c>
      <c r="V666" s="31">
        <f t="shared" si="7"/>
        <v>0.6721311475</v>
      </c>
      <c r="W666" s="32">
        <f t="shared" si="8"/>
        <v>0.07903402854</v>
      </c>
      <c r="X666" s="33">
        <f t="shared" si="9"/>
        <v>0.02195389682</v>
      </c>
      <c r="Y666" s="34">
        <f t="shared" ref="Y666:AH666" si="675">Y$2*POWER($V666,Y$3)*POWER($W666,Y$4)*POWER($X666,Y$5)</f>
        <v>0.1283647541</v>
      </c>
      <c r="Z666" s="34">
        <f t="shared" si="675"/>
        <v>-0.0723898658</v>
      </c>
      <c r="AA666" s="34">
        <f t="shared" si="675"/>
        <v>0.3573625543</v>
      </c>
      <c r="AB666" s="34">
        <f t="shared" si="675"/>
        <v>0.5417658156</v>
      </c>
      <c r="AC666" s="34">
        <f t="shared" si="675"/>
        <v>0.01012705259</v>
      </c>
      <c r="AD666" s="34">
        <f t="shared" si="675"/>
        <v>0.0001272056877</v>
      </c>
      <c r="AE666" s="34">
        <f t="shared" si="675"/>
        <v>-0.06048667452</v>
      </c>
      <c r="AF666" s="34">
        <f t="shared" si="675"/>
        <v>-0.03119133034</v>
      </c>
      <c r="AG666" s="34">
        <f t="shared" si="675"/>
        <v>-0.1351738864</v>
      </c>
      <c r="AH666" s="34">
        <f t="shared" si="675"/>
        <v>-0.01041594071</v>
      </c>
      <c r="AI666" s="34">
        <f t="shared" si="11"/>
        <v>0.7280896845</v>
      </c>
      <c r="AJ666" s="35">
        <f t="shared" si="12"/>
        <v>0.7196261682</v>
      </c>
      <c r="AK666" s="36">
        <f t="shared" si="13"/>
        <v>0.008463516268</v>
      </c>
      <c r="AL666" s="37">
        <f t="shared" si="14"/>
        <v>155</v>
      </c>
      <c r="AM666" s="37">
        <f t="shared" si="15"/>
        <v>154</v>
      </c>
      <c r="AN666" s="37">
        <f t="shared" si="16"/>
        <v>1</v>
      </c>
    </row>
    <row r="667">
      <c r="A667" s="15">
        <f t="shared" si="17"/>
        <v>661</v>
      </c>
      <c r="B667" s="15">
        <v>3.0</v>
      </c>
      <c r="C667" s="15" t="s">
        <v>708</v>
      </c>
      <c r="D667" s="16">
        <v>751.0</v>
      </c>
      <c r="E667" s="17">
        <v>2.0</v>
      </c>
      <c r="F667" s="17">
        <v>4.0</v>
      </c>
      <c r="G667" s="17">
        <v>28.0</v>
      </c>
      <c r="H667" s="18">
        <v>6.0</v>
      </c>
      <c r="I667" s="18">
        <v>2.0</v>
      </c>
      <c r="J667" s="18">
        <v>14.0</v>
      </c>
      <c r="K667" s="19">
        <v>11.0</v>
      </c>
      <c r="L667" s="19">
        <v>38.0</v>
      </c>
      <c r="M667" s="19">
        <v>76.0</v>
      </c>
      <c r="N667" s="20">
        <v>5.0</v>
      </c>
      <c r="O667" s="20">
        <v>0.0</v>
      </c>
      <c r="P667" s="20">
        <v>19.0</v>
      </c>
      <c r="Q667" s="29">
        <f t="shared" si="2"/>
        <v>186</v>
      </c>
      <c r="R667" s="30">
        <f t="shared" si="3"/>
        <v>49</v>
      </c>
      <c r="S667" s="30">
        <f t="shared" si="4"/>
        <v>42</v>
      </c>
      <c r="T667" s="30">
        <f t="shared" si="5"/>
        <v>76</v>
      </c>
      <c r="U667" s="30">
        <f t="shared" si="6"/>
        <v>19</v>
      </c>
      <c r="V667" s="31">
        <f t="shared" si="7"/>
        <v>0.6440677966</v>
      </c>
      <c r="W667" s="32">
        <f t="shared" si="8"/>
        <v>0.06524633822</v>
      </c>
      <c r="X667" s="33">
        <f t="shared" si="9"/>
        <v>0.02529960053</v>
      </c>
      <c r="Y667" s="34">
        <f t="shared" ref="Y667:AH667" si="676">Y$2*POWER($V667,Y$3)*POWER($W667,Y$4)*POWER($X667,Y$5)</f>
        <v>0.1283647541</v>
      </c>
      <c r="Z667" s="34">
        <f t="shared" si="676"/>
        <v>-0.08342185</v>
      </c>
      <c r="AA667" s="34">
        <f t="shared" si="676"/>
        <v>0.2950197341</v>
      </c>
      <c r="AB667" s="34">
        <f t="shared" si="676"/>
        <v>0.519145581</v>
      </c>
      <c r="AC667" s="34">
        <f t="shared" si="676"/>
        <v>0.01344891213</v>
      </c>
      <c r="AD667" s="34">
        <f t="shared" si="676"/>
        <v>0.0001210181749</v>
      </c>
      <c r="AE667" s="34">
        <f t="shared" si="676"/>
        <v>-0.04122339496</v>
      </c>
      <c r="AF667" s="34">
        <f t="shared" si="676"/>
        <v>-0.03444399415</v>
      </c>
      <c r="AG667" s="34">
        <f t="shared" si="676"/>
        <v>-0.1069331567</v>
      </c>
      <c r="AH667" s="34">
        <f t="shared" si="676"/>
        <v>-0.009564309596</v>
      </c>
      <c r="AI667" s="34">
        <f t="shared" si="11"/>
        <v>0.6805132942</v>
      </c>
      <c r="AJ667" s="35">
        <f t="shared" si="12"/>
        <v>0.6720430108</v>
      </c>
      <c r="AK667" s="36">
        <f t="shared" si="13"/>
        <v>0.008470283423</v>
      </c>
      <c r="AL667" s="37">
        <f t="shared" si="14"/>
        <v>126</v>
      </c>
      <c r="AM667" s="37">
        <f t="shared" si="15"/>
        <v>125</v>
      </c>
      <c r="AN667" s="37">
        <f t="shared" si="16"/>
        <v>1</v>
      </c>
    </row>
    <row r="668">
      <c r="A668" s="15">
        <f t="shared" si="17"/>
        <v>662</v>
      </c>
      <c r="B668" s="15">
        <v>8.0</v>
      </c>
      <c r="C668" s="15" t="s">
        <v>709</v>
      </c>
      <c r="D668" s="16">
        <v>549.0</v>
      </c>
      <c r="E668" s="17">
        <v>3.0</v>
      </c>
      <c r="F668" s="17">
        <v>8.0</v>
      </c>
      <c r="G668" s="17">
        <v>16.0</v>
      </c>
      <c r="H668" s="18">
        <v>5.0</v>
      </c>
      <c r="I668" s="18">
        <v>6.0</v>
      </c>
      <c r="J668" s="18">
        <v>7.0</v>
      </c>
      <c r="K668" s="19">
        <v>7.0</v>
      </c>
      <c r="L668" s="19">
        <v>21.0</v>
      </c>
      <c r="M668" s="19">
        <v>24.0</v>
      </c>
      <c r="N668" s="20">
        <v>1.0</v>
      </c>
      <c r="O668" s="20">
        <v>1.0</v>
      </c>
      <c r="P668" s="20">
        <v>15.0</v>
      </c>
      <c r="Q668" s="29">
        <f t="shared" si="2"/>
        <v>90</v>
      </c>
      <c r="R668" s="30">
        <f t="shared" si="3"/>
        <v>28</v>
      </c>
      <c r="S668" s="30">
        <f t="shared" si="4"/>
        <v>23</v>
      </c>
      <c r="T668" s="30">
        <f t="shared" si="5"/>
        <v>24</v>
      </c>
      <c r="U668" s="30">
        <f t="shared" si="6"/>
        <v>15</v>
      </c>
      <c r="V668" s="31">
        <f t="shared" si="7"/>
        <v>0.5106382979</v>
      </c>
      <c r="W668" s="32">
        <f t="shared" si="8"/>
        <v>0.05100182149</v>
      </c>
      <c r="X668" s="33">
        <f t="shared" si="9"/>
        <v>0.02732240437</v>
      </c>
      <c r="Y668" s="34">
        <f t="shared" ref="Y668:AH668" si="677">Y$2*POWER($V668,Y$3)*POWER($W668,Y$4)*POWER($X668,Y$5)</f>
        <v>0.1283647541</v>
      </c>
      <c r="Z668" s="34">
        <f t="shared" si="677"/>
        <v>-0.09009175921</v>
      </c>
      <c r="AA668" s="34">
        <f t="shared" si="677"/>
        <v>0.2306113144</v>
      </c>
      <c r="AB668" s="34">
        <f t="shared" si="677"/>
        <v>0.4115958246</v>
      </c>
      <c r="AC668" s="34">
        <f t="shared" si="677"/>
        <v>0.01568547436</v>
      </c>
      <c r="AD668" s="34">
        <f t="shared" si="677"/>
        <v>0.0001021610607</v>
      </c>
      <c r="AE668" s="34">
        <f t="shared" si="677"/>
        <v>-0.02518853117</v>
      </c>
      <c r="AF668" s="34">
        <f t="shared" si="677"/>
        <v>-0.02949175085</v>
      </c>
      <c r="AG668" s="34">
        <f t="shared" si="677"/>
        <v>-0.06627103145</v>
      </c>
      <c r="AH668" s="34">
        <f t="shared" si="677"/>
        <v>-0.006011975794</v>
      </c>
      <c r="AI668" s="34">
        <f t="shared" si="11"/>
        <v>0.5693044801</v>
      </c>
      <c r="AJ668" s="35">
        <f t="shared" si="12"/>
        <v>0.5777777778</v>
      </c>
      <c r="AK668" s="36">
        <f t="shared" si="13"/>
        <v>0.008473297707</v>
      </c>
      <c r="AL668" s="37">
        <f t="shared" si="14"/>
        <v>52</v>
      </c>
      <c r="AM668" s="37">
        <f t="shared" si="15"/>
        <v>52</v>
      </c>
      <c r="AN668" s="37">
        <f t="shared" si="16"/>
        <v>0</v>
      </c>
    </row>
    <row r="669">
      <c r="A669" s="15">
        <f t="shared" si="17"/>
        <v>663</v>
      </c>
      <c r="B669" s="15">
        <v>11.0</v>
      </c>
      <c r="C669" s="15" t="s">
        <v>710</v>
      </c>
      <c r="D669" s="16">
        <v>701.0</v>
      </c>
      <c r="E669" s="17">
        <v>4.0</v>
      </c>
      <c r="F669" s="17">
        <v>2.0</v>
      </c>
      <c r="G669" s="17">
        <v>20.0</v>
      </c>
      <c r="H669" s="18">
        <v>2.0</v>
      </c>
      <c r="I669" s="18">
        <v>2.0</v>
      </c>
      <c r="J669" s="18">
        <v>9.0</v>
      </c>
      <c r="K669" s="19">
        <v>9.0</v>
      </c>
      <c r="L669" s="19">
        <v>16.0</v>
      </c>
      <c r="M669" s="19">
        <v>68.0</v>
      </c>
      <c r="N669" s="20">
        <v>3.0</v>
      </c>
      <c r="O669" s="20">
        <v>1.0</v>
      </c>
      <c r="P669" s="20">
        <v>24.0</v>
      </c>
      <c r="Q669" s="29">
        <f t="shared" si="2"/>
        <v>146</v>
      </c>
      <c r="R669" s="30">
        <f t="shared" si="3"/>
        <v>25</v>
      </c>
      <c r="S669" s="30">
        <f t="shared" si="4"/>
        <v>29</v>
      </c>
      <c r="T669" s="30">
        <f t="shared" si="5"/>
        <v>68</v>
      </c>
      <c r="U669" s="30">
        <f t="shared" si="6"/>
        <v>24</v>
      </c>
      <c r="V669" s="31">
        <f t="shared" si="7"/>
        <v>0.7010309278</v>
      </c>
      <c r="W669" s="32">
        <f t="shared" si="8"/>
        <v>0.03566333809</v>
      </c>
      <c r="X669" s="33">
        <f t="shared" si="9"/>
        <v>0.03423680456</v>
      </c>
      <c r="Y669" s="34">
        <f t="shared" ref="Y669:AH669" si="678">Y$2*POWER($V669,Y$3)*POWER($W669,Y$4)*POWER($X669,Y$5)</f>
        <v>0.1283647541</v>
      </c>
      <c r="Z669" s="34">
        <f t="shared" si="678"/>
        <v>-0.1128910147</v>
      </c>
      <c r="AA669" s="34">
        <f t="shared" si="678"/>
        <v>0.1612563832</v>
      </c>
      <c r="AB669" s="34">
        <f t="shared" si="678"/>
        <v>0.5650602472</v>
      </c>
      <c r="AC669" s="34">
        <f t="shared" si="678"/>
        <v>0.02462897147</v>
      </c>
      <c r="AD669" s="34">
        <f t="shared" si="678"/>
        <v>0.00008951503925</v>
      </c>
      <c r="AE669" s="34">
        <f t="shared" si="678"/>
        <v>-0.01231616364</v>
      </c>
      <c r="AF669" s="34">
        <f t="shared" si="678"/>
        <v>-0.05073394807</v>
      </c>
      <c r="AG669" s="34">
        <f t="shared" si="678"/>
        <v>-0.0636185591</v>
      </c>
      <c r="AH669" s="34">
        <f t="shared" si="678"/>
        <v>-0.01133091059</v>
      </c>
      <c r="AI669" s="34">
        <f t="shared" si="11"/>
        <v>0.628509275</v>
      </c>
      <c r="AJ669" s="35">
        <f t="shared" si="12"/>
        <v>0.6369863014</v>
      </c>
      <c r="AK669" s="36">
        <f t="shared" si="13"/>
        <v>0.008477026418</v>
      </c>
      <c r="AL669" s="37">
        <f t="shared" si="14"/>
        <v>92</v>
      </c>
      <c r="AM669" s="37">
        <f t="shared" si="15"/>
        <v>93</v>
      </c>
      <c r="AN669" s="37">
        <f t="shared" si="16"/>
        <v>1</v>
      </c>
    </row>
    <row r="670">
      <c r="A670" s="15">
        <f t="shared" si="17"/>
        <v>664</v>
      </c>
      <c r="B670" s="15">
        <v>6.0</v>
      </c>
      <c r="C670" s="15" t="s">
        <v>711</v>
      </c>
      <c r="D670" s="16">
        <v>523.0</v>
      </c>
      <c r="E670" s="17">
        <v>2.0</v>
      </c>
      <c r="F670" s="17">
        <v>1.0</v>
      </c>
      <c r="G670" s="17">
        <v>4.0</v>
      </c>
      <c r="H670" s="18">
        <v>1.0</v>
      </c>
      <c r="I670" s="18">
        <v>3.0</v>
      </c>
      <c r="J670" s="18">
        <v>8.0</v>
      </c>
      <c r="K670" s="19">
        <v>8.0</v>
      </c>
      <c r="L670" s="19">
        <v>10.0</v>
      </c>
      <c r="M670" s="19">
        <v>33.0</v>
      </c>
      <c r="N670" s="20">
        <v>3.0</v>
      </c>
      <c r="O670" s="20">
        <v>0.0</v>
      </c>
      <c r="P670" s="20">
        <v>13.0</v>
      </c>
      <c r="Q670" s="29">
        <f t="shared" si="2"/>
        <v>76</v>
      </c>
      <c r="R670" s="30">
        <f t="shared" si="3"/>
        <v>18</v>
      </c>
      <c r="S670" s="30">
        <f t="shared" si="4"/>
        <v>12</v>
      </c>
      <c r="T670" s="30">
        <f t="shared" si="5"/>
        <v>33</v>
      </c>
      <c r="U670" s="30">
        <f t="shared" si="6"/>
        <v>13</v>
      </c>
      <c r="V670" s="31">
        <f t="shared" si="7"/>
        <v>0.7333333333</v>
      </c>
      <c r="W670" s="32">
        <f t="shared" si="8"/>
        <v>0.034416826</v>
      </c>
      <c r="X670" s="33">
        <f t="shared" si="9"/>
        <v>0.02485659656</v>
      </c>
      <c r="Y670" s="34">
        <f t="shared" ref="Y670:AH670" si="679">Y$2*POWER($V670,Y$3)*POWER($W670,Y$4)*POWER($X670,Y$5)</f>
        <v>0.1283647541</v>
      </c>
      <c r="Z670" s="34">
        <f t="shared" si="679"/>
        <v>-0.08196110713</v>
      </c>
      <c r="AA670" s="34">
        <f t="shared" si="679"/>
        <v>0.1556201181</v>
      </c>
      <c r="AB670" s="34">
        <f t="shared" si="679"/>
        <v>0.591097337</v>
      </c>
      <c r="AC670" s="34">
        <f t="shared" si="679"/>
        <v>0.01298204634</v>
      </c>
      <c r="AD670" s="34">
        <f t="shared" si="679"/>
        <v>0.00006271815465</v>
      </c>
      <c r="AE670" s="34">
        <f t="shared" si="679"/>
        <v>-0.01147025576</v>
      </c>
      <c r="AF670" s="34">
        <f t="shared" si="679"/>
        <v>-0.03853109466</v>
      </c>
      <c r="AG670" s="34">
        <f t="shared" si="679"/>
        <v>-0.06422393359</v>
      </c>
      <c r="AH670" s="34">
        <f t="shared" si="679"/>
        <v>-0.0123991898</v>
      </c>
      <c r="AI670" s="34">
        <f t="shared" si="11"/>
        <v>0.6795413927</v>
      </c>
      <c r="AJ670" s="35">
        <f t="shared" si="12"/>
        <v>0.6710526316</v>
      </c>
      <c r="AK670" s="36">
        <f t="shared" si="13"/>
        <v>0.008488761149</v>
      </c>
      <c r="AL670" s="37">
        <f t="shared" si="14"/>
        <v>51</v>
      </c>
      <c r="AM670" s="37">
        <f t="shared" si="15"/>
        <v>51</v>
      </c>
      <c r="AN670" s="37">
        <f t="shared" si="16"/>
        <v>0</v>
      </c>
    </row>
    <row r="671">
      <c r="A671" s="15">
        <f t="shared" si="17"/>
        <v>665</v>
      </c>
      <c r="B671" s="39">
        <v>44628.0</v>
      </c>
      <c r="C671" s="15" t="s">
        <v>712</v>
      </c>
      <c r="D671" s="16">
        <v>655.0</v>
      </c>
      <c r="E671" s="17">
        <v>8.0</v>
      </c>
      <c r="F671" s="17">
        <v>1.0</v>
      </c>
      <c r="G671" s="17">
        <v>15.0</v>
      </c>
      <c r="H671" s="18">
        <v>6.0</v>
      </c>
      <c r="I671" s="18">
        <v>0.0</v>
      </c>
      <c r="J671" s="18">
        <v>14.0</v>
      </c>
      <c r="K671" s="19">
        <v>13.0</v>
      </c>
      <c r="L671" s="19">
        <v>5.0</v>
      </c>
      <c r="M671" s="19">
        <v>30.0</v>
      </c>
      <c r="N671" s="20">
        <v>9.0</v>
      </c>
      <c r="O671" s="20">
        <v>1.0</v>
      </c>
      <c r="P671" s="20">
        <v>29.0</v>
      </c>
      <c r="Q671" s="29">
        <f t="shared" si="2"/>
        <v>106</v>
      </c>
      <c r="R671" s="30">
        <f t="shared" si="3"/>
        <v>18</v>
      </c>
      <c r="S671" s="30">
        <f t="shared" si="4"/>
        <v>29</v>
      </c>
      <c r="T671" s="30">
        <f t="shared" si="5"/>
        <v>30</v>
      </c>
      <c r="U671" s="30">
        <f t="shared" si="6"/>
        <v>29</v>
      </c>
      <c r="V671" s="31">
        <f t="shared" si="7"/>
        <v>0.5084745763</v>
      </c>
      <c r="W671" s="32">
        <f t="shared" si="8"/>
        <v>0.02748091603</v>
      </c>
      <c r="X671" s="33">
        <f t="shared" si="9"/>
        <v>0.04427480916</v>
      </c>
      <c r="Y671" s="34">
        <f t="shared" ref="Y671:AH671" si="680">Y$2*POWER($V671,Y$3)*POWER($W671,Y$4)*POWER($X671,Y$5)</f>
        <v>0.1283647541</v>
      </c>
      <c r="Z671" s="34">
        <f t="shared" si="680"/>
        <v>-0.1459899133</v>
      </c>
      <c r="AA671" s="34">
        <f t="shared" si="680"/>
        <v>0.1242585065</v>
      </c>
      <c r="AB671" s="34">
        <f t="shared" si="680"/>
        <v>0.4098517745</v>
      </c>
      <c r="AC671" s="34">
        <f t="shared" si="680"/>
        <v>0.04118823898</v>
      </c>
      <c r="AD671" s="34">
        <f t="shared" si="680"/>
        <v>0.00008920078883</v>
      </c>
      <c r="AE671" s="34">
        <f t="shared" si="680"/>
        <v>-0.007312971477</v>
      </c>
      <c r="AF671" s="34">
        <f t="shared" si="680"/>
        <v>-0.04758764343</v>
      </c>
      <c r="AG671" s="34">
        <f t="shared" si="680"/>
        <v>-0.03555699966</v>
      </c>
      <c r="AH671" s="34">
        <f t="shared" si="680"/>
        <v>-0.00596113479</v>
      </c>
      <c r="AI671" s="34">
        <f t="shared" si="11"/>
        <v>0.4613438122</v>
      </c>
      <c r="AJ671" s="35">
        <f t="shared" si="12"/>
        <v>0.4528301887</v>
      </c>
      <c r="AK671" s="36">
        <f t="shared" si="13"/>
        <v>0.008513623504</v>
      </c>
      <c r="AL671" s="37">
        <f t="shared" si="14"/>
        <v>48</v>
      </c>
      <c r="AM671" s="37">
        <f t="shared" si="15"/>
        <v>48</v>
      </c>
      <c r="AN671" s="37">
        <f t="shared" si="16"/>
        <v>0</v>
      </c>
    </row>
    <row r="672">
      <c r="A672" s="15">
        <f t="shared" si="17"/>
        <v>666</v>
      </c>
      <c r="B672" s="15">
        <v>3.0</v>
      </c>
      <c r="C672" s="15" t="s">
        <v>713</v>
      </c>
      <c r="D672" s="16">
        <v>821.0</v>
      </c>
      <c r="E672" s="17">
        <v>3.0</v>
      </c>
      <c r="F672" s="17">
        <v>5.0</v>
      </c>
      <c r="G672" s="17">
        <v>11.0</v>
      </c>
      <c r="H672" s="18">
        <v>2.0</v>
      </c>
      <c r="I672" s="18">
        <v>0.0</v>
      </c>
      <c r="J672" s="18">
        <v>7.0</v>
      </c>
      <c r="K672" s="19">
        <v>9.0</v>
      </c>
      <c r="L672" s="19">
        <v>19.0</v>
      </c>
      <c r="M672" s="19">
        <v>42.0</v>
      </c>
      <c r="N672" s="20">
        <v>4.0</v>
      </c>
      <c r="O672" s="20">
        <v>1.0</v>
      </c>
      <c r="P672" s="20">
        <v>18.0</v>
      </c>
      <c r="Q672" s="29">
        <f t="shared" si="2"/>
        <v>106</v>
      </c>
      <c r="R672" s="30">
        <f t="shared" si="3"/>
        <v>28</v>
      </c>
      <c r="S672" s="30">
        <f t="shared" si="4"/>
        <v>18</v>
      </c>
      <c r="T672" s="30">
        <f t="shared" si="5"/>
        <v>42</v>
      </c>
      <c r="U672" s="30">
        <f t="shared" si="6"/>
        <v>18</v>
      </c>
      <c r="V672" s="31">
        <f t="shared" si="7"/>
        <v>0.7</v>
      </c>
      <c r="W672" s="32">
        <f t="shared" si="8"/>
        <v>0.0341047503</v>
      </c>
      <c r="X672" s="33">
        <f t="shared" si="9"/>
        <v>0.02192448234</v>
      </c>
      <c r="Y672" s="34">
        <f t="shared" ref="Y672:AH672" si="681">Y$2*POWER($V672,Y$3)*POWER($W672,Y$4)*POWER($X672,Y$5)</f>
        <v>0.1283647541</v>
      </c>
      <c r="Z672" s="34">
        <f t="shared" si="681"/>
        <v>-0.07229287572</v>
      </c>
      <c r="AA672" s="34">
        <f t="shared" si="681"/>
        <v>0.1542090275</v>
      </c>
      <c r="AB672" s="34">
        <f t="shared" si="681"/>
        <v>0.5642292762</v>
      </c>
      <c r="AC672" s="34">
        <f t="shared" si="681"/>
        <v>0.01009993373</v>
      </c>
      <c r="AD672" s="34">
        <f t="shared" si="681"/>
        <v>0.00005481823069</v>
      </c>
      <c r="AE672" s="34">
        <f t="shared" si="681"/>
        <v>-0.011263185</v>
      </c>
      <c r="AF672" s="34">
        <f t="shared" si="681"/>
        <v>-0.03244110554</v>
      </c>
      <c r="AG672" s="34">
        <f t="shared" si="681"/>
        <v>-0.06074878183</v>
      </c>
      <c r="AH672" s="34">
        <f t="shared" si="681"/>
        <v>-0.01129760889</v>
      </c>
      <c r="AI672" s="34">
        <f t="shared" si="11"/>
        <v>0.6689142529</v>
      </c>
      <c r="AJ672" s="35">
        <f t="shared" si="12"/>
        <v>0.6603773585</v>
      </c>
      <c r="AK672" s="36">
        <f t="shared" si="13"/>
        <v>0.008536894361</v>
      </c>
      <c r="AL672" s="37">
        <f t="shared" si="14"/>
        <v>70</v>
      </c>
      <c r="AM672" s="37">
        <f t="shared" si="15"/>
        <v>70</v>
      </c>
      <c r="AN672" s="37">
        <f t="shared" si="16"/>
        <v>0</v>
      </c>
    </row>
    <row r="673">
      <c r="A673" s="15">
        <f t="shared" si="17"/>
        <v>667</v>
      </c>
      <c r="B673" s="15">
        <v>3.0</v>
      </c>
      <c r="C673" s="15" t="s">
        <v>714</v>
      </c>
      <c r="D673" s="16">
        <v>537.0</v>
      </c>
      <c r="E673" s="17">
        <v>3.0</v>
      </c>
      <c r="F673" s="17">
        <v>3.0</v>
      </c>
      <c r="G673" s="17">
        <v>9.0</v>
      </c>
      <c r="H673" s="18">
        <v>1.0</v>
      </c>
      <c r="I673" s="18">
        <v>1.0</v>
      </c>
      <c r="J673" s="18">
        <v>10.0</v>
      </c>
      <c r="K673" s="19">
        <v>4.0</v>
      </c>
      <c r="L673" s="19">
        <v>5.0</v>
      </c>
      <c r="M673" s="19">
        <v>22.0</v>
      </c>
      <c r="N673" s="20">
        <v>1.0</v>
      </c>
      <c r="O673" s="20">
        <v>0.0</v>
      </c>
      <c r="P673" s="20">
        <v>8.0</v>
      </c>
      <c r="Q673" s="29">
        <f t="shared" si="2"/>
        <v>58</v>
      </c>
      <c r="R673" s="30">
        <f t="shared" si="3"/>
        <v>9</v>
      </c>
      <c r="S673" s="30">
        <f t="shared" si="4"/>
        <v>19</v>
      </c>
      <c r="T673" s="30">
        <f t="shared" si="5"/>
        <v>22</v>
      </c>
      <c r="U673" s="30">
        <f t="shared" si="6"/>
        <v>8</v>
      </c>
      <c r="V673" s="31">
        <f t="shared" si="7"/>
        <v>0.5365853659</v>
      </c>
      <c r="W673" s="32">
        <f t="shared" si="8"/>
        <v>0.01675977654</v>
      </c>
      <c r="X673" s="33">
        <f t="shared" si="9"/>
        <v>0.01489757914</v>
      </c>
      <c r="Y673" s="34">
        <f t="shared" ref="Y673:AH673" si="682">Y$2*POWER($V673,Y$3)*POWER($W673,Y$4)*POWER($X673,Y$5)</f>
        <v>0.1283647541</v>
      </c>
      <c r="Z673" s="34">
        <f t="shared" si="682"/>
        <v>-0.04912265753</v>
      </c>
      <c r="AA673" s="34">
        <f t="shared" si="682"/>
        <v>0.07578149139</v>
      </c>
      <c r="AB673" s="34">
        <f t="shared" si="682"/>
        <v>0.4325102466</v>
      </c>
      <c r="AC673" s="34">
        <f t="shared" si="682"/>
        <v>0.004663277185</v>
      </c>
      <c r="AD673" s="34">
        <f t="shared" si="682"/>
        <v>0.00001830478857</v>
      </c>
      <c r="AE673" s="34">
        <f t="shared" si="682"/>
        <v>-0.002719993817</v>
      </c>
      <c r="AF673" s="34">
        <f t="shared" si="682"/>
        <v>-0.01689751277</v>
      </c>
      <c r="AG673" s="34">
        <f t="shared" si="682"/>
        <v>-0.02288398778</v>
      </c>
      <c r="AH673" s="34">
        <f t="shared" si="682"/>
        <v>-0.006638471636</v>
      </c>
      <c r="AI673" s="34">
        <f t="shared" si="11"/>
        <v>0.5430754505</v>
      </c>
      <c r="AJ673" s="35">
        <f t="shared" si="12"/>
        <v>0.5344827586</v>
      </c>
      <c r="AK673" s="36">
        <f t="shared" si="13"/>
        <v>0.008592691897</v>
      </c>
      <c r="AL673" s="37">
        <f t="shared" si="14"/>
        <v>31</v>
      </c>
      <c r="AM673" s="37">
        <f t="shared" si="15"/>
        <v>31</v>
      </c>
      <c r="AN673" s="37">
        <f t="shared" si="16"/>
        <v>0</v>
      </c>
    </row>
    <row r="674">
      <c r="A674" s="15">
        <f t="shared" si="17"/>
        <v>668</v>
      </c>
      <c r="B674" s="15">
        <v>8.0</v>
      </c>
      <c r="C674" s="15" t="s">
        <v>715</v>
      </c>
      <c r="D674" s="16">
        <v>489.0</v>
      </c>
      <c r="E674" s="17">
        <v>1.0</v>
      </c>
      <c r="F674" s="17">
        <v>0.0</v>
      </c>
      <c r="G674" s="17">
        <v>10.0</v>
      </c>
      <c r="H674" s="18">
        <v>0.0</v>
      </c>
      <c r="I674" s="18">
        <v>0.0</v>
      </c>
      <c r="J674" s="18">
        <v>9.0</v>
      </c>
      <c r="K674" s="19">
        <v>5.0</v>
      </c>
      <c r="L674" s="19">
        <v>8.0</v>
      </c>
      <c r="M674" s="19">
        <v>28.0</v>
      </c>
      <c r="N674" s="20">
        <v>0.0</v>
      </c>
      <c r="O674" s="20">
        <v>0.0</v>
      </c>
      <c r="P674" s="20">
        <v>18.0</v>
      </c>
      <c r="Q674" s="29">
        <f t="shared" si="2"/>
        <v>78</v>
      </c>
      <c r="R674" s="30">
        <f t="shared" si="3"/>
        <v>13</v>
      </c>
      <c r="S674" s="30">
        <f t="shared" si="4"/>
        <v>19</v>
      </c>
      <c r="T674" s="30">
        <f t="shared" si="5"/>
        <v>28</v>
      </c>
      <c r="U674" s="30">
        <f t="shared" si="6"/>
        <v>18</v>
      </c>
      <c r="V674" s="31">
        <f t="shared" si="7"/>
        <v>0.5957446809</v>
      </c>
      <c r="W674" s="32">
        <f t="shared" si="8"/>
        <v>0.02658486708</v>
      </c>
      <c r="X674" s="33">
        <f t="shared" si="9"/>
        <v>0.03680981595</v>
      </c>
      <c r="Y674" s="34">
        <f t="shared" ref="Y674:AH674" si="683">Y$2*POWER($V674,Y$3)*POWER($W674,Y$4)*POWER($X674,Y$5)</f>
        <v>0.1283647541</v>
      </c>
      <c r="Z674" s="34">
        <f t="shared" si="683"/>
        <v>-0.1213751553</v>
      </c>
      <c r="AA674" s="34">
        <f t="shared" si="683"/>
        <v>0.1202069056</v>
      </c>
      <c r="AB674" s="34">
        <f t="shared" si="683"/>
        <v>0.4801951287</v>
      </c>
      <c r="AC674" s="34">
        <f t="shared" si="683"/>
        <v>0.02846997725</v>
      </c>
      <c r="AD674" s="34">
        <f t="shared" si="683"/>
        <v>0.00007174290055</v>
      </c>
      <c r="AE674" s="34">
        <f t="shared" si="683"/>
        <v>-0.00684384958</v>
      </c>
      <c r="AF674" s="34">
        <f t="shared" si="683"/>
        <v>-0.04635451882</v>
      </c>
      <c r="AG674" s="34">
        <f t="shared" si="683"/>
        <v>-0.04030132511</v>
      </c>
      <c r="AH674" s="34">
        <f t="shared" si="683"/>
        <v>-0.008182967054</v>
      </c>
      <c r="AI674" s="34">
        <f t="shared" si="11"/>
        <v>0.5342506926</v>
      </c>
      <c r="AJ674" s="35">
        <f t="shared" si="12"/>
        <v>0.5256410256</v>
      </c>
      <c r="AK674" s="36">
        <f t="shared" si="13"/>
        <v>0.008609666971</v>
      </c>
      <c r="AL674" s="37">
        <f t="shared" si="14"/>
        <v>41</v>
      </c>
      <c r="AM674" s="37">
        <f t="shared" si="15"/>
        <v>41</v>
      </c>
      <c r="AN674" s="37">
        <f t="shared" si="16"/>
        <v>0</v>
      </c>
    </row>
    <row r="675">
      <c r="A675" s="15">
        <f t="shared" si="17"/>
        <v>669</v>
      </c>
      <c r="B675" s="15">
        <v>3.0</v>
      </c>
      <c r="C675" s="15" t="s">
        <v>716</v>
      </c>
      <c r="D675" s="16">
        <v>439.0</v>
      </c>
      <c r="E675" s="17">
        <v>5.0</v>
      </c>
      <c r="F675" s="17">
        <v>0.0</v>
      </c>
      <c r="G675" s="17">
        <v>27.0</v>
      </c>
      <c r="H675" s="18">
        <v>4.0</v>
      </c>
      <c r="I675" s="18">
        <v>2.0</v>
      </c>
      <c r="J675" s="18">
        <v>21.0</v>
      </c>
      <c r="K675" s="19">
        <v>0.0</v>
      </c>
      <c r="L675" s="19">
        <v>6.0</v>
      </c>
      <c r="M675" s="19">
        <v>29.0</v>
      </c>
      <c r="N675" s="20">
        <v>2.0</v>
      </c>
      <c r="O675" s="20">
        <v>0.0</v>
      </c>
      <c r="P675" s="20">
        <v>21.0</v>
      </c>
      <c r="Q675" s="29">
        <f t="shared" si="2"/>
        <v>104</v>
      </c>
      <c r="R675" s="30">
        <f t="shared" si="3"/>
        <v>6</v>
      </c>
      <c r="S675" s="30">
        <f t="shared" si="4"/>
        <v>48</v>
      </c>
      <c r="T675" s="30">
        <f t="shared" si="5"/>
        <v>29</v>
      </c>
      <c r="U675" s="30">
        <f t="shared" si="6"/>
        <v>21</v>
      </c>
      <c r="V675" s="31">
        <f t="shared" si="7"/>
        <v>0.3766233766</v>
      </c>
      <c r="W675" s="32">
        <f t="shared" si="8"/>
        <v>0.01366742597</v>
      </c>
      <c r="X675" s="33">
        <f t="shared" si="9"/>
        <v>0.04783599089</v>
      </c>
      <c r="Y675" s="34">
        <f t="shared" ref="Y675:AH675" si="684">Y$2*POWER($V675,Y$3)*POWER($W675,Y$4)*POWER($X675,Y$5)</f>
        <v>0.1283647541</v>
      </c>
      <c r="Z675" s="34">
        <f t="shared" si="684"/>
        <v>-0.1577324058</v>
      </c>
      <c r="AA675" s="34">
        <f t="shared" si="684"/>
        <v>0.06179902942</v>
      </c>
      <c r="AB675" s="34">
        <f t="shared" si="684"/>
        <v>0.3035741932</v>
      </c>
      <c r="AC675" s="34">
        <f t="shared" si="684"/>
        <v>0.04808054447</v>
      </c>
      <c r="AD675" s="34">
        <f t="shared" si="684"/>
        <v>0.00004793164086</v>
      </c>
      <c r="AE675" s="34">
        <f t="shared" si="684"/>
        <v>-0.001808859893</v>
      </c>
      <c r="AF675" s="34">
        <f t="shared" si="684"/>
        <v>-0.03808292567</v>
      </c>
      <c r="AG675" s="34">
        <f t="shared" si="684"/>
        <v>-0.01309841247</v>
      </c>
      <c r="AH675" s="34">
        <f t="shared" si="684"/>
        <v>-0.003270431079</v>
      </c>
      <c r="AI675" s="34">
        <f t="shared" si="11"/>
        <v>0.3278734179</v>
      </c>
      <c r="AJ675" s="35">
        <f t="shared" si="12"/>
        <v>0.3365384615</v>
      </c>
      <c r="AK675" s="36">
        <f t="shared" si="13"/>
        <v>0.008665043615</v>
      </c>
      <c r="AL675" s="37">
        <f t="shared" si="14"/>
        <v>35</v>
      </c>
      <c r="AM675" s="37">
        <f t="shared" si="15"/>
        <v>35</v>
      </c>
      <c r="AN675" s="37">
        <f t="shared" si="16"/>
        <v>0</v>
      </c>
    </row>
    <row r="676">
      <c r="A676" s="15">
        <f t="shared" si="17"/>
        <v>670</v>
      </c>
      <c r="B676" s="15">
        <v>11.0</v>
      </c>
      <c r="C676" s="15" t="s">
        <v>717</v>
      </c>
      <c r="D676" s="16">
        <v>652.0</v>
      </c>
      <c r="E676" s="17">
        <v>3.0</v>
      </c>
      <c r="F676" s="17">
        <v>0.0</v>
      </c>
      <c r="G676" s="17">
        <v>7.0</v>
      </c>
      <c r="H676" s="18">
        <v>1.0</v>
      </c>
      <c r="I676" s="18">
        <v>1.0</v>
      </c>
      <c r="J676" s="18">
        <v>8.0</v>
      </c>
      <c r="K676" s="19">
        <v>5.0</v>
      </c>
      <c r="L676" s="19">
        <v>9.0</v>
      </c>
      <c r="M676" s="19">
        <v>33.0</v>
      </c>
      <c r="N676" s="20">
        <v>2.0</v>
      </c>
      <c r="O676" s="20">
        <v>0.0</v>
      </c>
      <c r="P676" s="20">
        <v>11.0</v>
      </c>
      <c r="Q676" s="29">
        <f t="shared" si="2"/>
        <v>73</v>
      </c>
      <c r="R676" s="30">
        <f t="shared" si="3"/>
        <v>14</v>
      </c>
      <c r="S676" s="30">
        <f t="shared" si="4"/>
        <v>15</v>
      </c>
      <c r="T676" s="30">
        <f t="shared" si="5"/>
        <v>33</v>
      </c>
      <c r="U676" s="30">
        <f t="shared" si="6"/>
        <v>11</v>
      </c>
      <c r="V676" s="31">
        <f t="shared" si="7"/>
        <v>0.6875</v>
      </c>
      <c r="W676" s="32">
        <f t="shared" si="8"/>
        <v>0.02147239264</v>
      </c>
      <c r="X676" s="33">
        <f t="shared" si="9"/>
        <v>0.01687116564</v>
      </c>
      <c r="Y676" s="34">
        <f t="shared" ref="Y676:AH676" si="685">Y$2*POWER($V676,Y$3)*POWER($W676,Y$4)*POWER($X676,Y$5)</f>
        <v>0.1283647541</v>
      </c>
      <c r="Z676" s="34">
        <f t="shared" si="685"/>
        <v>-0.05563027954</v>
      </c>
      <c r="AA676" s="34">
        <f t="shared" si="685"/>
        <v>0.09709019295</v>
      </c>
      <c r="AB676" s="34">
        <f t="shared" si="685"/>
        <v>0.5541537535</v>
      </c>
      <c r="AC676" s="34">
        <f t="shared" si="685"/>
        <v>0.005980672303</v>
      </c>
      <c r="AD676" s="34">
        <f t="shared" si="685"/>
        <v>0.00002655866992</v>
      </c>
      <c r="AE676" s="34">
        <f t="shared" si="685"/>
        <v>-0.004464700687</v>
      </c>
      <c r="AF676" s="34">
        <f t="shared" si="685"/>
        <v>-0.02451805697</v>
      </c>
      <c r="AG676" s="34">
        <f t="shared" si="685"/>
        <v>-0.03756451637</v>
      </c>
      <c r="AH676" s="34">
        <f t="shared" si="685"/>
        <v>-0.01089772541</v>
      </c>
      <c r="AI676" s="34">
        <f t="shared" si="11"/>
        <v>0.6525406525</v>
      </c>
      <c r="AJ676" s="35">
        <f t="shared" si="12"/>
        <v>0.6438356164</v>
      </c>
      <c r="AK676" s="36">
        <f t="shared" si="13"/>
        <v>0.008705036064</v>
      </c>
      <c r="AL676" s="37">
        <f t="shared" si="14"/>
        <v>47</v>
      </c>
      <c r="AM676" s="37">
        <f t="shared" si="15"/>
        <v>47</v>
      </c>
      <c r="AN676" s="37">
        <f t="shared" si="16"/>
        <v>0</v>
      </c>
    </row>
    <row r="677">
      <c r="A677" s="15">
        <f t="shared" si="17"/>
        <v>671</v>
      </c>
      <c r="B677" s="15">
        <v>6.0</v>
      </c>
      <c r="C677" s="15" t="s">
        <v>718</v>
      </c>
      <c r="D677" s="16">
        <v>788.0</v>
      </c>
      <c r="E677" s="17">
        <v>1.0</v>
      </c>
      <c r="F677" s="17">
        <v>1.0</v>
      </c>
      <c r="G677" s="17">
        <v>15.0</v>
      </c>
      <c r="H677" s="18">
        <v>2.0</v>
      </c>
      <c r="I677" s="18">
        <v>0.0</v>
      </c>
      <c r="J677" s="18">
        <v>18.0</v>
      </c>
      <c r="K677" s="19">
        <v>14.0</v>
      </c>
      <c r="L677" s="19">
        <v>16.0</v>
      </c>
      <c r="M677" s="19">
        <v>74.0</v>
      </c>
      <c r="N677" s="20">
        <v>5.0</v>
      </c>
      <c r="O677" s="20">
        <v>0.0</v>
      </c>
      <c r="P677" s="20">
        <v>36.0</v>
      </c>
      <c r="Q677" s="29">
        <f t="shared" si="2"/>
        <v>173</v>
      </c>
      <c r="R677" s="30">
        <f t="shared" si="3"/>
        <v>30</v>
      </c>
      <c r="S677" s="30">
        <f t="shared" si="4"/>
        <v>33</v>
      </c>
      <c r="T677" s="30">
        <f t="shared" si="5"/>
        <v>74</v>
      </c>
      <c r="U677" s="30">
        <f t="shared" si="6"/>
        <v>36</v>
      </c>
      <c r="V677" s="31">
        <f t="shared" si="7"/>
        <v>0.691588785</v>
      </c>
      <c r="W677" s="32">
        <f t="shared" si="8"/>
        <v>0.03807106599</v>
      </c>
      <c r="X677" s="33">
        <f t="shared" si="9"/>
        <v>0.04568527919</v>
      </c>
      <c r="Y677" s="34">
        <f t="shared" ref="Y677:AH677" si="686">Y$2*POWER($V677,Y$3)*POWER($W677,Y$4)*POWER($X677,Y$5)</f>
        <v>0.1283647541</v>
      </c>
      <c r="Z677" s="34">
        <f t="shared" si="686"/>
        <v>-0.1506407385</v>
      </c>
      <c r="AA677" s="34">
        <f t="shared" si="686"/>
        <v>0.1721432355</v>
      </c>
      <c r="AB677" s="34">
        <f t="shared" si="686"/>
        <v>0.5574494852</v>
      </c>
      <c r="AC677" s="34">
        <f t="shared" si="686"/>
        <v>0.04385432135</v>
      </c>
      <c r="AD677" s="34">
        <f t="shared" si="686"/>
        <v>0.0001275123097</v>
      </c>
      <c r="AE677" s="34">
        <f t="shared" si="686"/>
        <v>-0.01403529495</v>
      </c>
      <c r="AF677" s="34">
        <f t="shared" si="686"/>
        <v>-0.06678708417</v>
      </c>
      <c r="AG677" s="34">
        <f t="shared" si="686"/>
        <v>-0.06699889479</v>
      </c>
      <c r="AH677" s="34">
        <f t="shared" si="686"/>
        <v>-0.01102773547</v>
      </c>
      <c r="AI677" s="34">
        <f t="shared" si="11"/>
        <v>0.5924495606</v>
      </c>
      <c r="AJ677" s="35">
        <f t="shared" si="12"/>
        <v>0.6011560694</v>
      </c>
      <c r="AK677" s="36">
        <f t="shared" si="13"/>
        <v>0.008706508767</v>
      </c>
      <c r="AL677" s="37">
        <f t="shared" si="14"/>
        <v>103</v>
      </c>
      <c r="AM677" s="37">
        <f t="shared" si="15"/>
        <v>104</v>
      </c>
      <c r="AN677" s="37">
        <f t="shared" si="16"/>
        <v>1</v>
      </c>
    </row>
    <row r="678">
      <c r="A678" s="15">
        <f t="shared" si="17"/>
        <v>672</v>
      </c>
      <c r="B678" s="15">
        <v>11.0</v>
      </c>
      <c r="C678" s="15" t="s">
        <v>719</v>
      </c>
      <c r="D678" s="16">
        <v>673.0</v>
      </c>
      <c r="E678" s="17">
        <v>2.0</v>
      </c>
      <c r="F678" s="17">
        <v>4.0</v>
      </c>
      <c r="G678" s="17">
        <v>7.0</v>
      </c>
      <c r="H678" s="18">
        <v>3.0</v>
      </c>
      <c r="I678" s="18">
        <v>0.0</v>
      </c>
      <c r="J678" s="18">
        <v>6.0</v>
      </c>
      <c r="K678" s="19">
        <v>16.0</v>
      </c>
      <c r="L678" s="19">
        <v>22.0</v>
      </c>
      <c r="M678" s="19">
        <v>53.0</v>
      </c>
      <c r="N678" s="20">
        <v>3.0</v>
      </c>
      <c r="O678" s="20">
        <v>1.0</v>
      </c>
      <c r="P678" s="20">
        <v>27.0</v>
      </c>
      <c r="Q678" s="29">
        <f t="shared" si="2"/>
        <v>131</v>
      </c>
      <c r="R678" s="30">
        <f t="shared" si="3"/>
        <v>38</v>
      </c>
      <c r="S678" s="30">
        <f t="shared" si="4"/>
        <v>13</v>
      </c>
      <c r="T678" s="30">
        <f t="shared" si="5"/>
        <v>53</v>
      </c>
      <c r="U678" s="30">
        <f t="shared" si="6"/>
        <v>27</v>
      </c>
      <c r="V678" s="31">
        <f t="shared" si="7"/>
        <v>0.803030303</v>
      </c>
      <c r="W678" s="32">
        <f t="shared" si="8"/>
        <v>0.05646359584</v>
      </c>
      <c r="X678" s="33">
        <f t="shared" si="9"/>
        <v>0.04011887073</v>
      </c>
      <c r="Y678" s="34">
        <f t="shared" ref="Y678:AH678" si="687">Y$2*POWER($V678,Y$3)*POWER($W678,Y$4)*POWER($X678,Y$5)</f>
        <v>0.1283647541</v>
      </c>
      <c r="Z678" s="34">
        <f t="shared" si="687"/>
        <v>-0.1322862949</v>
      </c>
      <c r="AA678" s="34">
        <f t="shared" si="687"/>
        <v>0.2553074316</v>
      </c>
      <c r="AB678" s="34">
        <f t="shared" si="687"/>
        <v>0.6472760095</v>
      </c>
      <c r="AC678" s="34">
        <f t="shared" si="687"/>
        <v>0.03381872482</v>
      </c>
      <c r="AD678" s="34">
        <f t="shared" si="687"/>
        <v>0.0001660726151</v>
      </c>
      <c r="AE678" s="34">
        <f t="shared" si="687"/>
        <v>-0.03087226789</v>
      </c>
      <c r="AF678" s="34">
        <f t="shared" si="687"/>
        <v>-0.06810027911</v>
      </c>
      <c r="AG678" s="34">
        <f t="shared" si="687"/>
        <v>-0.115378563</v>
      </c>
      <c r="AH678" s="34">
        <f t="shared" si="687"/>
        <v>-0.01486806065</v>
      </c>
      <c r="AI678" s="34">
        <f t="shared" si="11"/>
        <v>0.7034275271</v>
      </c>
      <c r="AJ678" s="35">
        <f t="shared" si="12"/>
        <v>0.6946564885</v>
      </c>
      <c r="AK678" s="36">
        <f t="shared" si="13"/>
        <v>0.008771038572</v>
      </c>
      <c r="AL678" s="37">
        <f t="shared" si="14"/>
        <v>92</v>
      </c>
      <c r="AM678" s="37">
        <f t="shared" si="15"/>
        <v>91</v>
      </c>
      <c r="AN678" s="37">
        <f t="shared" si="16"/>
        <v>1</v>
      </c>
    </row>
    <row r="679">
      <c r="A679" s="15">
        <f t="shared" si="17"/>
        <v>673</v>
      </c>
      <c r="B679" s="15">
        <v>6.0</v>
      </c>
      <c r="C679" s="15" t="s">
        <v>720</v>
      </c>
      <c r="D679" s="16">
        <v>967.0</v>
      </c>
      <c r="E679" s="17">
        <v>8.0</v>
      </c>
      <c r="F679" s="17">
        <v>3.0</v>
      </c>
      <c r="G679" s="17">
        <v>17.0</v>
      </c>
      <c r="H679" s="18">
        <v>7.0</v>
      </c>
      <c r="I679" s="18">
        <v>0.0</v>
      </c>
      <c r="J679" s="18">
        <v>14.0</v>
      </c>
      <c r="K679" s="19">
        <v>11.0</v>
      </c>
      <c r="L679" s="19">
        <v>29.0</v>
      </c>
      <c r="M679" s="19">
        <v>50.0</v>
      </c>
      <c r="N679" s="20">
        <v>7.0</v>
      </c>
      <c r="O679" s="20">
        <v>6.0</v>
      </c>
      <c r="P679" s="20">
        <v>11.0</v>
      </c>
      <c r="Q679" s="29">
        <f t="shared" si="2"/>
        <v>132</v>
      </c>
      <c r="R679" s="30">
        <f t="shared" si="3"/>
        <v>40</v>
      </c>
      <c r="S679" s="30">
        <f t="shared" si="4"/>
        <v>31</v>
      </c>
      <c r="T679" s="30">
        <f t="shared" si="5"/>
        <v>50</v>
      </c>
      <c r="U679" s="30">
        <f t="shared" si="6"/>
        <v>11</v>
      </c>
      <c r="V679" s="31">
        <f t="shared" si="7"/>
        <v>0.6172839506</v>
      </c>
      <c r="W679" s="32">
        <f t="shared" si="8"/>
        <v>0.04136504654</v>
      </c>
      <c r="X679" s="33">
        <f t="shared" si="9"/>
        <v>0.0113753878</v>
      </c>
      <c r="Y679" s="34">
        <f t="shared" ref="Y679:AH679" si="688">Y$2*POWER($V679,Y$3)*POWER($W679,Y$4)*POWER($X679,Y$5)</f>
        <v>0.1283647541</v>
      </c>
      <c r="Z679" s="34">
        <f t="shared" si="688"/>
        <v>-0.03750873036</v>
      </c>
      <c r="AA679" s="34">
        <f t="shared" si="688"/>
        <v>0.1870373934</v>
      </c>
      <c r="AB679" s="34">
        <f t="shared" si="688"/>
        <v>0.497556681</v>
      </c>
      <c r="AC679" s="34">
        <f t="shared" si="688"/>
        <v>0.002718893837</v>
      </c>
      <c r="AD679" s="34">
        <f t="shared" si="688"/>
        <v>0.00003449693579</v>
      </c>
      <c r="AE679" s="34">
        <f t="shared" si="688"/>
        <v>-0.01656908416</v>
      </c>
      <c r="AF679" s="34">
        <f t="shared" si="688"/>
        <v>-0.01484292368</v>
      </c>
      <c r="AG679" s="34">
        <f t="shared" si="688"/>
        <v>-0.06497453231</v>
      </c>
      <c r="AH679" s="34">
        <f t="shared" si="688"/>
        <v>-0.008785377484</v>
      </c>
      <c r="AI679" s="34">
        <f t="shared" si="11"/>
        <v>0.6730315713</v>
      </c>
      <c r="AJ679" s="35">
        <f t="shared" si="12"/>
        <v>0.6818181818</v>
      </c>
      <c r="AK679" s="36">
        <f t="shared" si="13"/>
        <v>0.008786610521</v>
      </c>
      <c r="AL679" s="37">
        <f t="shared" si="14"/>
        <v>89</v>
      </c>
      <c r="AM679" s="37">
        <f t="shared" si="15"/>
        <v>90</v>
      </c>
      <c r="AN679" s="37">
        <f t="shared" si="16"/>
        <v>1</v>
      </c>
    </row>
    <row r="680">
      <c r="A680" s="15">
        <f t="shared" si="17"/>
        <v>674</v>
      </c>
      <c r="B680" s="15">
        <v>6.0</v>
      </c>
      <c r="C680" s="15" t="s">
        <v>721</v>
      </c>
      <c r="D680" s="16">
        <v>732.0</v>
      </c>
      <c r="E680" s="17">
        <v>7.0</v>
      </c>
      <c r="F680" s="17">
        <v>4.0</v>
      </c>
      <c r="G680" s="17">
        <v>23.0</v>
      </c>
      <c r="H680" s="18">
        <v>2.0</v>
      </c>
      <c r="I680" s="18">
        <v>2.0</v>
      </c>
      <c r="J680" s="18">
        <v>25.0</v>
      </c>
      <c r="K680" s="19">
        <v>11.0</v>
      </c>
      <c r="L680" s="19">
        <v>17.0</v>
      </c>
      <c r="M680" s="19">
        <v>76.0</v>
      </c>
      <c r="N680" s="20">
        <v>9.0</v>
      </c>
      <c r="O680" s="20">
        <v>0.0</v>
      </c>
      <c r="P680" s="20">
        <v>27.0</v>
      </c>
      <c r="Q680" s="29">
        <f t="shared" si="2"/>
        <v>179</v>
      </c>
      <c r="R680" s="30">
        <f t="shared" si="3"/>
        <v>28</v>
      </c>
      <c r="S680" s="30">
        <f t="shared" si="4"/>
        <v>48</v>
      </c>
      <c r="T680" s="30">
        <f t="shared" si="5"/>
        <v>76</v>
      </c>
      <c r="U680" s="30">
        <f t="shared" si="6"/>
        <v>27</v>
      </c>
      <c r="V680" s="31">
        <f t="shared" si="7"/>
        <v>0.6129032258</v>
      </c>
      <c r="W680" s="32">
        <f t="shared" si="8"/>
        <v>0.03825136612</v>
      </c>
      <c r="X680" s="33">
        <f t="shared" si="9"/>
        <v>0.0368852459</v>
      </c>
      <c r="Y680" s="34">
        <f t="shared" ref="Y680:AH680" si="689">Y$2*POWER($V680,Y$3)*POWER($W680,Y$4)*POWER($X680,Y$5)</f>
        <v>0.1283647541</v>
      </c>
      <c r="Z680" s="34">
        <f t="shared" si="689"/>
        <v>-0.1216238749</v>
      </c>
      <c r="AA680" s="34">
        <f t="shared" si="689"/>
        <v>0.1729584858</v>
      </c>
      <c r="AB680" s="34">
        <f t="shared" si="689"/>
        <v>0.4940256336</v>
      </c>
      <c r="AC680" s="34">
        <f t="shared" si="689"/>
        <v>0.02858677703</v>
      </c>
      <c r="AD680" s="34">
        <f t="shared" si="689"/>
        <v>0.000103438074</v>
      </c>
      <c r="AE680" s="34">
        <f t="shared" si="689"/>
        <v>-0.01416854878</v>
      </c>
      <c r="AF680" s="34">
        <f t="shared" si="689"/>
        <v>-0.04778733902</v>
      </c>
      <c r="AG680" s="34">
        <f t="shared" si="689"/>
        <v>-0.0596572894</v>
      </c>
      <c r="AH680" s="34">
        <f t="shared" si="689"/>
        <v>-0.008661124272</v>
      </c>
      <c r="AI680" s="34">
        <f t="shared" si="11"/>
        <v>0.5721409122</v>
      </c>
      <c r="AJ680" s="35">
        <f t="shared" si="12"/>
        <v>0.5810055866</v>
      </c>
      <c r="AK680" s="36">
        <f t="shared" si="13"/>
        <v>0.008864674423</v>
      </c>
      <c r="AL680" s="37">
        <f t="shared" si="14"/>
        <v>103</v>
      </c>
      <c r="AM680" s="37">
        <f t="shared" si="15"/>
        <v>104</v>
      </c>
      <c r="AN680" s="37">
        <f t="shared" si="16"/>
        <v>1</v>
      </c>
    </row>
    <row r="681">
      <c r="A681" s="15">
        <f t="shared" si="17"/>
        <v>675</v>
      </c>
      <c r="B681" s="15">
        <v>6.0</v>
      </c>
      <c r="C681" s="15" t="s">
        <v>722</v>
      </c>
      <c r="D681" s="16">
        <v>821.0</v>
      </c>
      <c r="E681" s="17">
        <v>7.0</v>
      </c>
      <c r="F681" s="17">
        <v>4.0</v>
      </c>
      <c r="G681" s="17">
        <v>26.0</v>
      </c>
      <c r="H681" s="18">
        <v>6.0</v>
      </c>
      <c r="I681" s="18">
        <v>3.0</v>
      </c>
      <c r="J681" s="18">
        <v>14.0</v>
      </c>
      <c r="K681" s="19">
        <v>32.0</v>
      </c>
      <c r="L681" s="19">
        <v>56.0</v>
      </c>
      <c r="M681" s="19">
        <v>46.0</v>
      </c>
      <c r="N681" s="20">
        <v>8.0</v>
      </c>
      <c r="O681" s="20">
        <v>7.0</v>
      </c>
      <c r="P681" s="20">
        <v>27.0</v>
      </c>
      <c r="Q681" s="29">
        <f t="shared" si="2"/>
        <v>201</v>
      </c>
      <c r="R681" s="30">
        <f t="shared" si="3"/>
        <v>88</v>
      </c>
      <c r="S681" s="30">
        <f t="shared" si="4"/>
        <v>40</v>
      </c>
      <c r="T681" s="30">
        <f t="shared" si="5"/>
        <v>46</v>
      </c>
      <c r="U681" s="30">
        <f t="shared" si="6"/>
        <v>27</v>
      </c>
      <c r="V681" s="31">
        <f t="shared" si="7"/>
        <v>0.5348837209</v>
      </c>
      <c r="W681" s="32">
        <f t="shared" si="8"/>
        <v>0.1071863581</v>
      </c>
      <c r="X681" s="33">
        <f t="shared" si="9"/>
        <v>0.03288672351</v>
      </c>
      <c r="Y681" s="34">
        <f t="shared" ref="Y681:AH681" si="690">Y$2*POWER($V681,Y$3)*POWER($W681,Y$4)*POWER($X681,Y$5)</f>
        <v>0.1283647541</v>
      </c>
      <c r="Z681" s="34">
        <f t="shared" si="690"/>
        <v>-0.1084393136</v>
      </c>
      <c r="AA681" s="34">
        <f t="shared" si="690"/>
        <v>0.4846569437</v>
      </c>
      <c r="AB681" s="34">
        <f t="shared" si="690"/>
        <v>0.4311386496</v>
      </c>
      <c r="AC681" s="34">
        <f t="shared" si="690"/>
        <v>0.02272485088</v>
      </c>
      <c r="AD681" s="34">
        <f t="shared" si="690"/>
        <v>0.0002584288018</v>
      </c>
      <c r="AE681" s="34">
        <f t="shared" si="690"/>
        <v>-0.1112526845</v>
      </c>
      <c r="AF681" s="34">
        <f t="shared" si="690"/>
        <v>-0.03718332695</v>
      </c>
      <c r="AG681" s="34">
        <f t="shared" si="690"/>
        <v>-0.1458893384</v>
      </c>
      <c r="AH681" s="34">
        <f t="shared" si="690"/>
        <v>-0.006596433927</v>
      </c>
      <c r="AI681" s="34">
        <f t="shared" si="11"/>
        <v>0.6577825297</v>
      </c>
      <c r="AJ681" s="35">
        <f t="shared" si="12"/>
        <v>0.6666666667</v>
      </c>
      <c r="AK681" s="36">
        <f t="shared" si="13"/>
        <v>0.008884136988</v>
      </c>
      <c r="AL681" s="37">
        <f t="shared" si="14"/>
        <v>133</v>
      </c>
      <c r="AM681" s="37">
        <f t="shared" si="15"/>
        <v>134</v>
      </c>
      <c r="AN681" s="37">
        <f t="shared" si="16"/>
        <v>1</v>
      </c>
    </row>
    <row r="682">
      <c r="A682" s="15">
        <f t="shared" si="17"/>
        <v>676</v>
      </c>
      <c r="B682" s="15">
        <v>6.0</v>
      </c>
      <c r="C682" s="15" t="s">
        <v>723</v>
      </c>
      <c r="D682" s="16">
        <v>616.0</v>
      </c>
      <c r="E682" s="17">
        <v>6.0</v>
      </c>
      <c r="F682" s="17">
        <v>3.0</v>
      </c>
      <c r="G682" s="17">
        <v>23.0</v>
      </c>
      <c r="H682" s="18">
        <v>5.0</v>
      </c>
      <c r="I682" s="18">
        <v>4.0</v>
      </c>
      <c r="J682" s="18">
        <v>15.0</v>
      </c>
      <c r="K682" s="19">
        <v>34.0</v>
      </c>
      <c r="L682" s="19">
        <v>13.0</v>
      </c>
      <c r="M682" s="19">
        <v>62.0</v>
      </c>
      <c r="N682" s="20">
        <v>7.0</v>
      </c>
      <c r="O682" s="20">
        <v>3.0</v>
      </c>
      <c r="P682" s="20">
        <v>19.0</v>
      </c>
      <c r="Q682" s="29">
        <f t="shared" si="2"/>
        <v>166</v>
      </c>
      <c r="R682" s="30">
        <f t="shared" si="3"/>
        <v>47</v>
      </c>
      <c r="S682" s="30">
        <f t="shared" si="4"/>
        <v>38</v>
      </c>
      <c r="T682" s="30">
        <f t="shared" si="5"/>
        <v>62</v>
      </c>
      <c r="U682" s="30">
        <f t="shared" si="6"/>
        <v>19</v>
      </c>
      <c r="V682" s="31">
        <f t="shared" si="7"/>
        <v>0.62</v>
      </c>
      <c r="W682" s="32">
        <f t="shared" si="8"/>
        <v>0.0762987013</v>
      </c>
      <c r="X682" s="33">
        <f t="shared" si="9"/>
        <v>0.03084415584</v>
      </c>
      <c r="Y682" s="34">
        <f t="shared" ref="Y682:AH682" si="691">Y$2*POWER($V682,Y$3)*POWER($W682,Y$4)*POWER($X682,Y$5)</f>
        <v>0.1283647541</v>
      </c>
      <c r="Z682" s="34">
        <f t="shared" si="691"/>
        <v>-0.101704236</v>
      </c>
      <c r="AA682" s="34">
        <f t="shared" si="691"/>
        <v>0.3449944194</v>
      </c>
      <c r="AB682" s="34">
        <f t="shared" si="691"/>
        <v>0.4997459304</v>
      </c>
      <c r="AC682" s="34">
        <f t="shared" si="691"/>
        <v>0.01998966913</v>
      </c>
      <c r="AD682" s="34">
        <f t="shared" si="691"/>
        <v>0.0001725324647</v>
      </c>
      <c r="AE682" s="34">
        <f t="shared" si="691"/>
        <v>-0.05637230082</v>
      </c>
      <c r="AF682" s="34">
        <f t="shared" si="691"/>
        <v>-0.04042339973</v>
      </c>
      <c r="AG682" s="34">
        <f t="shared" si="691"/>
        <v>-0.1203742224</v>
      </c>
      <c r="AH682" s="34">
        <f t="shared" si="691"/>
        <v>-0.008862858891</v>
      </c>
      <c r="AI682" s="34">
        <f t="shared" si="11"/>
        <v>0.6655302877</v>
      </c>
      <c r="AJ682" s="35">
        <f t="shared" si="12"/>
        <v>0.656626506</v>
      </c>
      <c r="AK682" s="36">
        <f t="shared" si="13"/>
        <v>0.008903781636</v>
      </c>
      <c r="AL682" s="37">
        <f t="shared" si="14"/>
        <v>110</v>
      </c>
      <c r="AM682" s="37">
        <f t="shared" si="15"/>
        <v>109</v>
      </c>
      <c r="AN682" s="37">
        <f t="shared" si="16"/>
        <v>1</v>
      </c>
    </row>
    <row r="683">
      <c r="A683" s="15">
        <f t="shared" si="17"/>
        <v>677</v>
      </c>
      <c r="B683" s="15">
        <v>6.0</v>
      </c>
      <c r="C683" s="15" t="s">
        <v>724</v>
      </c>
      <c r="D683" s="16">
        <v>641.0</v>
      </c>
      <c r="E683" s="17">
        <v>4.0</v>
      </c>
      <c r="F683" s="17">
        <v>0.0</v>
      </c>
      <c r="G683" s="17">
        <v>14.0</v>
      </c>
      <c r="H683" s="18">
        <v>2.0</v>
      </c>
      <c r="I683" s="18">
        <v>5.0</v>
      </c>
      <c r="J683" s="18">
        <v>10.0</v>
      </c>
      <c r="K683" s="19">
        <v>18.0</v>
      </c>
      <c r="L683" s="19">
        <v>25.0</v>
      </c>
      <c r="M683" s="19">
        <v>66.0</v>
      </c>
      <c r="N683" s="20">
        <v>1.0</v>
      </c>
      <c r="O683" s="20">
        <v>2.0</v>
      </c>
      <c r="P683" s="20">
        <v>10.0</v>
      </c>
      <c r="Q683" s="29">
        <f t="shared" si="2"/>
        <v>143</v>
      </c>
      <c r="R683" s="30">
        <f t="shared" si="3"/>
        <v>43</v>
      </c>
      <c r="S683" s="30">
        <f t="shared" si="4"/>
        <v>24</v>
      </c>
      <c r="T683" s="30">
        <f t="shared" si="5"/>
        <v>66</v>
      </c>
      <c r="U683" s="30">
        <f t="shared" si="6"/>
        <v>10</v>
      </c>
      <c r="V683" s="31">
        <f t="shared" si="7"/>
        <v>0.7333333333</v>
      </c>
      <c r="W683" s="32">
        <f t="shared" si="8"/>
        <v>0.06708268331</v>
      </c>
      <c r="X683" s="33">
        <f t="shared" si="9"/>
        <v>0.01560062402</v>
      </c>
      <c r="Y683" s="34">
        <f t="shared" ref="Y683:AH683" si="692">Y$2*POWER($V683,Y$3)*POWER($W683,Y$4)*POWER($X683,Y$5)</f>
        <v>0.1283647541</v>
      </c>
      <c r="Z683" s="34">
        <f t="shared" si="692"/>
        <v>-0.05144084847</v>
      </c>
      <c r="AA683" s="34">
        <f t="shared" si="692"/>
        <v>0.3033230053</v>
      </c>
      <c r="AB683" s="34">
        <f t="shared" si="692"/>
        <v>0.591097337</v>
      </c>
      <c r="AC683" s="34">
        <f t="shared" si="692"/>
        <v>0.005113800356</v>
      </c>
      <c r="AD683" s="34">
        <f t="shared" si="692"/>
        <v>0.00007672434483</v>
      </c>
      <c r="AE683" s="34">
        <f t="shared" si="692"/>
        <v>-0.04357649759</v>
      </c>
      <c r="AF683" s="34">
        <f t="shared" si="692"/>
        <v>-0.02418308233</v>
      </c>
      <c r="AG683" s="34">
        <f t="shared" si="692"/>
        <v>-0.1251804509</v>
      </c>
      <c r="AH683" s="34">
        <f t="shared" si="692"/>
        <v>-0.0123991898</v>
      </c>
      <c r="AI683" s="34">
        <f t="shared" si="11"/>
        <v>0.771195552</v>
      </c>
      <c r="AJ683" s="35">
        <f t="shared" si="12"/>
        <v>0.7622377622</v>
      </c>
      <c r="AK683" s="36">
        <f t="shared" si="13"/>
        <v>0.008957789783</v>
      </c>
      <c r="AL683" s="37">
        <f t="shared" si="14"/>
        <v>110</v>
      </c>
      <c r="AM683" s="37">
        <f t="shared" si="15"/>
        <v>109</v>
      </c>
      <c r="AN683" s="37">
        <f t="shared" si="16"/>
        <v>1</v>
      </c>
    </row>
    <row r="684">
      <c r="A684" s="15">
        <f t="shared" si="17"/>
        <v>678</v>
      </c>
      <c r="B684" s="15">
        <v>4.0</v>
      </c>
      <c r="C684" s="15" t="s">
        <v>725</v>
      </c>
      <c r="D684" s="16">
        <v>784.0</v>
      </c>
      <c r="E684" s="17">
        <v>3.0</v>
      </c>
      <c r="F684" s="17">
        <v>6.0</v>
      </c>
      <c r="G684" s="17">
        <v>12.0</v>
      </c>
      <c r="H684" s="18">
        <v>0.0</v>
      </c>
      <c r="I684" s="18">
        <v>2.0</v>
      </c>
      <c r="J684" s="18">
        <v>13.0</v>
      </c>
      <c r="K684" s="19">
        <v>10.0</v>
      </c>
      <c r="L684" s="19">
        <v>34.0</v>
      </c>
      <c r="M684" s="19">
        <v>30.0</v>
      </c>
      <c r="N684" s="20">
        <v>9.0</v>
      </c>
      <c r="O684" s="20">
        <v>5.0</v>
      </c>
      <c r="P684" s="20">
        <v>27.0</v>
      </c>
      <c r="Q684" s="29">
        <f t="shared" si="2"/>
        <v>126</v>
      </c>
      <c r="R684" s="30">
        <f t="shared" si="3"/>
        <v>44</v>
      </c>
      <c r="S684" s="30">
        <f t="shared" si="4"/>
        <v>25</v>
      </c>
      <c r="T684" s="30">
        <f t="shared" si="5"/>
        <v>30</v>
      </c>
      <c r="U684" s="30">
        <f t="shared" si="6"/>
        <v>27</v>
      </c>
      <c r="V684" s="31">
        <f t="shared" si="7"/>
        <v>0.5454545455</v>
      </c>
      <c r="W684" s="32">
        <f t="shared" si="8"/>
        <v>0.05612244898</v>
      </c>
      <c r="X684" s="33">
        <f t="shared" si="9"/>
        <v>0.03443877551</v>
      </c>
      <c r="Y684" s="34">
        <f t="shared" ref="Y684:AH684" si="693">Y$2*POWER($V684,Y$3)*POWER($W684,Y$4)*POWER($X684,Y$5)</f>
        <v>0.1283647541</v>
      </c>
      <c r="Z684" s="34">
        <f t="shared" si="693"/>
        <v>-0.1135569853</v>
      </c>
      <c r="AA684" s="34">
        <f t="shared" si="693"/>
        <v>0.2537648921</v>
      </c>
      <c r="AB684" s="34">
        <f t="shared" si="693"/>
        <v>0.4396591763</v>
      </c>
      <c r="AC684" s="34">
        <f t="shared" si="693"/>
        <v>0.02492041274</v>
      </c>
      <c r="AD684" s="34">
        <f t="shared" si="693"/>
        <v>0.0001416984525</v>
      </c>
      <c r="AE684" s="34">
        <f t="shared" si="693"/>
        <v>-0.03050034114</v>
      </c>
      <c r="AF684" s="34">
        <f t="shared" si="693"/>
        <v>-0.03970768103</v>
      </c>
      <c r="AG684" s="34">
        <f t="shared" si="693"/>
        <v>-0.07789683967</v>
      </c>
      <c r="AH684" s="34">
        <f t="shared" si="693"/>
        <v>-0.00685973891</v>
      </c>
      <c r="AI684" s="34">
        <f t="shared" si="11"/>
        <v>0.5783293476</v>
      </c>
      <c r="AJ684" s="35">
        <f t="shared" si="12"/>
        <v>0.5873015873</v>
      </c>
      <c r="AK684" s="36">
        <f t="shared" si="13"/>
        <v>0.008972239665</v>
      </c>
      <c r="AL684" s="37">
        <f t="shared" si="14"/>
        <v>73</v>
      </c>
      <c r="AM684" s="37">
        <f t="shared" si="15"/>
        <v>74</v>
      </c>
      <c r="AN684" s="37">
        <f t="shared" si="16"/>
        <v>1</v>
      </c>
    </row>
    <row r="685">
      <c r="A685" s="15">
        <f t="shared" si="17"/>
        <v>679</v>
      </c>
      <c r="B685" s="15">
        <v>8.0</v>
      </c>
      <c r="C685" s="15" t="s">
        <v>726</v>
      </c>
      <c r="D685" s="16">
        <v>661.0</v>
      </c>
      <c r="E685" s="17">
        <v>1.0</v>
      </c>
      <c r="F685" s="17">
        <v>0.0</v>
      </c>
      <c r="G685" s="17">
        <v>6.0</v>
      </c>
      <c r="H685" s="18">
        <v>2.0</v>
      </c>
      <c r="I685" s="18">
        <v>4.0</v>
      </c>
      <c r="J685" s="18">
        <v>7.0</v>
      </c>
      <c r="K685" s="19">
        <v>3.0</v>
      </c>
      <c r="L685" s="19">
        <v>8.0</v>
      </c>
      <c r="M685" s="19">
        <v>22.0</v>
      </c>
      <c r="N685" s="20">
        <v>2.0</v>
      </c>
      <c r="O685" s="20">
        <v>0.0</v>
      </c>
      <c r="P685" s="20">
        <v>5.0</v>
      </c>
      <c r="Q685" s="29">
        <f t="shared" si="2"/>
        <v>51</v>
      </c>
      <c r="R685" s="30">
        <f t="shared" si="3"/>
        <v>11</v>
      </c>
      <c r="S685" s="30">
        <f t="shared" si="4"/>
        <v>13</v>
      </c>
      <c r="T685" s="30">
        <f t="shared" si="5"/>
        <v>22</v>
      </c>
      <c r="U685" s="30">
        <f t="shared" si="6"/>
        <v>5</v>
      </c>
      <c r="V685" s="31">
        <f t="shared" si="7"/>
        <v>0.6285714286</v>
      </c>
      <c r="W685" s="32">
        <f t="shared" si="8"/>
        <v>0.01664145234</v>
      </c>
      <c r="X685" s="33">
        <f t="shared" si="9"/>
        <v>0.00756429652</v>
      </c>
      <c r="Y685" s="34">
        <f t="shared" ref="Y685:AH685" si="694">Y$2*POWER($V685,Y$3)*POWER($W685,Y$4)*POWER($X685,Y$5)</f>
        <v>0.1283647541</v>
      </c>
      <c r="Z685" s="34">
        <f t="shared" si="694"/>
        <v>-0.02494219657</v>
      </c>
      <c r="AA685" s="34">
        <f t="shared" si="694"/>
        <v>0.07524647329</v>
      </c>
      <c r="AB685" s="34">
        <f t="shared" si="694"/>
        <v>0.5066548603</v>
      </c>
      <c r="AC685" s="34">
        <f t="shared" si="694"/>
        <v>0.001202255902</v>
      </c>
      <c r="AD685" s="34">
        <f t="shared" si="694"/>
        <v>0.000009228700723</v>
      </c>
      <c r="AE685" s="34">
        <f t="shared" si="694"/>
        <v>-0.002681723024</v>
      </c>
      <c r="AF685" s="34">
        <f t="shared" si="694"/>
        <v>-0.01005058728</v>
      </c>
      <c r="AG685" s="34">
        <f t="shared" si="694"/>
        <v>-0.02661769973</v>
      </c>
      <c r="AH685" s="34">
        <f t="shared" si="694"/>
        <v>-0.009109608833</v>
      </c>
      <c r="AI685" s="34">
        <f t="shared" si="11"/>
        <v>0.6380757569</v>
      </c>
      <c r="AJ685" s="35">
        <f t="shared" si="12"/>
        <v>0.6470588235</v>
      </c>
      <c r="AK685" s="36">
        <f t="shared" si="13"/>
        <v>0.008983066672</v>
      </c>
      <c r="AL685" s="37">
        <f t="shared" si="14"/>
        <v>33</v>
      </c>
      <c r="AM685" s="37">
        <f t="shared" si="15"/>
        <v>33</v>
      </c>
      <c r="AN685" s="37">
        <f t="shared" si="16"/>
        <v>0</v>
      </c>
    </row>
    <row r="686">
      <c r="A686" s="15">
        <f t="shared" si="17"/>
        <v>680</v>
      </c>
      <c r="B686" s="15">
        <v>3.0</v>
      </c>
      <c r="C686" s="15" t="s">
        <v>727</v>
      </c>
      <c r="D686" s="16">
        <v>764.0</v>
      </c>
      <c r="E686" s="17">
        <v>8.0</v>
      </c>
      <c r="F686" s="17">
        <v>2.0</v>
      </c>
      <c r="G686" s="17">
        <v>20.0</v>
      </c>
      <c r="H686" s="18">
        <v>8.0</v>
      </c>
      <c r="I686" s="18">
        <v>1.0</v>
      </c>
      <c r="J686" s="18">
        <v>24.0</v>
      </c>
      <c r="K686" s="19">
        <v>35.0</v>
      </c>
      <c r="L686" s="19">
        <v>15.0</v>
      </c>
      <c r="M686" s="19">
        <v>60.0</v>
      </c>
      <c r="N686" s="20">
        <v>3.0</v>
      </c>
      <c r="O686" s="20">
        <v>0.0</v>
      </c>
      <c r="P686" s="20">
        <v>19.0</v>
      </c>
      <c r="Q686" s="29">
        <f t="shared" si="2"/>
        <v>173</v>
      </c>
      <c r="R686" s="30">
        <f t="shared" si="3"/>
        <v>50</v>
      </c>
      <c r="S686" s="30">
        <f t="shared" si="4"/>
        <v>44</v>
      </c>
      <c r="T686" s="30">
        <f t="shared" si="5"/>
        <v>60</v>
      </c>
      <c r="U686" s="30">
        <f t="shared" si="6"/>
        <v>19</v>
      </c>
      <c r="V686" s="31">
        <f t="shared" si="7"/>
        <v>0.5769230769</v>
      </c>
      <c r="W686" s="32">
        <f t="shared" si="8"/>
        <v>0.06544502618</v>
      </c>
      <c r="X686" s="33">
        <f t="shared" si="9"/>
        <v>0.02486910995</v>
      </c>
      <c r="Y686" s="34">
        <f t="shared" ref="Y686:AH686" si="695">Y$2*POWER($V686,Y$3)*POWER($W686,Y$4)*POWER($X686,Y$5)</f>
        <v>0.1283647541</v>
      </c>
      <c r="Z686" s="34">
        <f t="shared" si="695"/>
        <v>-0.08200236826</v>
      </c>
      <c r="AA686" s="34">
        <f t="shared" si="695"/>
        <v>0.2959181274</v>
      </c>
      <c r="AB686" s="34">
        <f t="shared" si="695"/>
        <v>0.4650241288</v>
      </c>
      <c r="AC686" s="34">
        <f t="shared" si="695"/>
        <v>0.01299512056</v>
      </c>
      <c r="AD686" s="34">
        <f t="shared" si="695"/>
        <v>0.0001193212186</v>
      </c>
      <c r="AE686" s="34">
        <f t="shared" si="695"/>
        <v>-0.04147484396</v>
      </c>
      <c r="AF686" s="34">
        <f t="shared" si="695"/>
        <v>-0.03032818435</v>
      </c>
      <c r="AG686" s="34">
        <f t="shared" si="695"/>
        <v>-0.09607695187</v>
      </c>
      <c r="AH686" s="34">
        <f t="shared" si="695"/>
        <v>-0.007674079217</v>
      </c>
      <c r="AI686" s="34">
        <f t="shared" si="11"/>
        <v>0.6448650243</v>
      </c>
      <c r="AJ686" s="35">
        <f t="shared" si="12"/>
        <v>0.6358381503</v>
      </c>
      <c r="AK686" s="36">
        <f t="shared" si="13"/>
        <v>0.009026874042</v>
      </c>
      <c r="AL686" s="37">
        <f t="shared" si="14"/>
        <v>111</v>
      </c>
      <c r="AM686" s="37">
        <f t="shared" si="15"/>
        <v>110</v>
      </c>
      <c r="AN686" s="37">
        <f t="shared" si="16"/>
        <v>1</v>
      </c>
    </row>
    <row r="687">
      <c r="A687" s="15">
        <f t="shared" si="17"/>
        <v>681</v>
      </c>
      <c r="B687" s="15">
        <v>11.0</v>
      </c>
      <c r="C687" s="15" t="s">
        <v>728</v>
      </c>
      <c r="D687" s="16">
        <v>569.0</v>
      </c>
      <c r="E687" s="17">
        <v>1.0</v>
      </c>
      <c r="F687" s="17">
        <v>1.0</v>
      </c>
      <c r="G687" s="17">
        <v>7.0</v>
      </c>
      <c r="H687" s="18">
        <v>4.0</v>
      </c>
      <c r="I687" s="18">
        <v>1.0</v>
      </c>
      <c r="J687" s="18">
        <v>4.0</v>
      </c>
      <c r="K687" s="19">
        <v>11.0</v>
      </c>
      <c r="L687" s="19">
        <v>17.0</v>
      </c>
      <c r="M687" s="19">
        <v>41.0</v>
      </c>
      <c r="N687" s="20">
        <v>11.0</v>
      </c>
      <c r="O687" s="20">
        <v>1.0</v>
      </c>
      <c r="P687" s="20">
        <v>17.0</v>
      </c>
      <c r="Q687" s="29">
        <f t="shared" si="2"/>
        <v>97</v>
      </c>
      <c r="R687" s="30">
        <f t="shared" si="3"/>
        <v>28</v>
      </c>
      <c r="S687" s="30">
        <f t="shared" si="4"/>
        <v>11</v>
      </c>
      <c r="T687" s="30">
        <f t="shared" si="5"/>
        <v>41</v>
      </c>
      <c r="U687" s="30">
        <f t="shared" si="6"/>
        <v>17</v>
      </c>
      <c r="V687" s="31">
        <f t="shared" si="7"/>
        <v>0.7884615385</v>
      </c>
      <c r="W687" s="32">
        <f t="shared" si="8"/>
        <v>0.04920913884</v>
      </c>
      <c r="X687" s="33">
        <f t="shared" si="9"/>
        <v>0.02987697715</v>
      </c>
      <c r="Y687" s="34">
        <f t="shared" ref="Y687:AH687" si="696">Y$2*POWER($V687,Y$3)*POWER($W687,Y$4)*POWER($X687,Y$5)</f>
        <v>0.1283647541</v>
      </c>
      <c r="Z687" s="34">
        <f t="shared" si="696"/>
        <v>-0.09851510119</v>
      </c>
      <c r="AA687" s="34">
        <f t="shared" si="696"/>
        <v>0.2225054686</v>
      </c>
      <c r="AB687" s="34">
        <f t="shared" si="696"/>
        <v>0.635532976</v>
      </c>
      <c r="AC687" s="34">
        <f t="shared" si="696"/>
        <v>0.01875569398</v>
      </c>
      <c r="AD687" s="34">
        <f t="shared" si="696"/>
        <v>0.0001077862126</v>
      </c>
      <c r="AE687" s="34">
        <f t="shared" si="696"/>
        <v>-0.02344892833</v>
      </c>
      <c r="AF687" s="34">
        <f t="shared" si="696"/>
        <v>-0.04979496437</v>
      </c>
      <c r="AG687" s="34">
        <f t="shared" si="696"/>
        <v>-0.09873040929</v>
      </c>
      <c r="AH687" s="34">
        <f t="shared" si="696"/>
        <v>-0.01433347463</v>
      </c>
      <c r="AI687" s="34">
        <f t="shared" si="11"/>
        <v>0.720443801</v>
      </c>
      <c r="AJ687" s="35">
        <f t="shared" si="12"/>
        <v>0.7113402062</v>
      </c>
      <c r="AK687" s="36">
        <f t="shared" si="13"/>
        <v>0.009103594836</v>
      </c>
      <c r="AL687" s="37">
        <f t="shared" si="14"/>
        <v>69</v>
      </c>
      <c r="AM687" s="37">
        <f t="shared" si="15"/>
        <v>69</v>
      </c>
      <c r="AN687" s="37">
        <f t="shared" si="16"/>
        <v>0</v>
      </c>
    </row>
    <row r="688">
      <c r="A688" s="15">
        <f t="shared" si="17"/>
        <v>682</v>
      </c>
      <c r="B688" s="15">
        <v>11.0</v>
      </c>
      <c r="C688" s="15" t="s">
        <v>729</v>
      </c>
      <c r="D688" s="16">
        <v>462.0</v>
      </c>
      <c r="E688" s="17">
        <v>0.0</v>
      </c>
      <c r="F688" s="17">
        <v>4.0</v>
      </c>
      <c r="G688" s="17">
        <v>17.0</v>
      </c>
      <c r="H688" s="18">
        <v>1.0</v>
      </c>
      <c r="I688" s="18">
        <v>1.0</v>
      </c>
      <c r="J688" s="18">
        <v>7.0</v>
      </c>
      <c r="K688" s="19">
        <v>6.0</v>
      </c>
      <c r="L688" s="19">
        <v>12.0</v>
      </c>
      <c r="M688" s="19">
        <v>16.0</v>
      </c>
      <c r="N688" s="20">
        <v>4.0</v>
      </c>
      <c r="O688" s="20">
        <v>2.0</v>
      </c>
      <c r="P688" s="20">
        <v>15.0</v>
      </c>
      <c r="Q688" s="29">
        <f t="shared" si="2"/>
        <v>73</v>
      </c>
      <c r="R688" s="30">
        <f t="shared" si="3"/>
        <v>18</v>
      </c>
      <c r="S688" s="30">
        <f t="shared" si="4"/>
        <v>24</v>
      </c>
      <c r="T688" s="30">
        <f t="shared" si="5"/>
        <v>16</v>
      </c>
      <c r="U688" s="30">
        <f t="shared" si="6"/>
        <v>15</v>
      </c>
      <c r="V688" s="31">
        <f t="shared" si="7"/>
        <v>0.4</v>
      </c>
      <c r="W688" s="32">
        <f t="shared" si="8"/>
        <v>0.03896103896</v>
      </c>
      <c r="X688" s="33">
        <f t="shared" si="9"/>
        <v>0.03246753247</v>
      </c>
      <c r="Y688" s="34">
        <f t="shared" ref="Y688:AH688" si="697">Y$2*POWER($V688,Y$3)*POWER($W688,Y$4)*POWER($X688,Y$5)</f>
        <v>0.1283647541</v>
      </c>
      <c r="Z688" s="34">
        <f t="shared" si="697"/>
        <v>-0.1070570905</v>
      </c>
      <c r="AA688" s="34">
        <f t="shared" si="697"/>
        <v>0.1761673631</v>
      </c>
      <c r="AB688" s="34">
        <f t="shared" si="697"/>
        <v>0.3224167293</v>
      </c>
      <c r="AC688" s="34">
        <f t="shared" si="697"/>
        <v>0.02214921787</v>
      </c>
      <c r="AD688" s="34">
        <f t="shared" si="697"/>
        <v>0.00009273861487</v>
      </c>
      <c r="AE688" s="34">
        <f t="shared" si="697"/>
        <v>-0.01469916038</v>
      </c>
      <c r="AF688" s="34">
        <f t="shared" si="697"/>
        <v>-0.02745222392</v>
      </c>
      <c r="AG688" s="34">
        <f t="shared" si="697"/>
        <v>-0.03965657292</v>
      </c>
      <c r="AH688" s="34">
        <f t="shared" si="697"/>
        <v>-0.003689015147</v>
      </c>
      <c r="AI688" s="34">
        <f t="shared" si="11"/>
        <v>0.4566367401</v>
      </c>
      <c r="AJ688" s="35">
        <f t="shared" si="12"/>
        <v>0.4657534247</v>
      </c>
      <c r="AK688" s="36">
        <f t="shared" si="13"/>
        <v>0.009116684561</v>
      </c>
      <c r="AL688" s="37">
        <f t="shared" si="14"/>
        <v>34</v>
      </c>
      <c r="AM688" s="37">
        <f t="shared" si="15"/>
        <v>34</v>
      </c>
      <c r="AN688" s="37">
        <f t="shared" si="16"/>
        <v>0</v>
      </c>
    </row>
    <row r="689">
      <c r="A689" s="15">
        <f t="shared" si="17"/>
        <v>683</v>
      </c>
      <c r="B689" s="15">
        <v>6.0</v>
      </c>
      <c r="C689" s="15" t="s">
        <v>730</v>
      </c>
      <c r="D689" s="16">
        <v>717.0</v>
      </c>
      <c r="E689" s="17">
        <v>2.0</v>
      </c>
      <c r="F689" s="17">
        <v>3.0</v>
      </c>
      <c r="G689" s="17">
        <v>26.0</v>
      </c>
      <c r="H689" s="18">
        <v>5.0</v>
      </c>
      <c r="I689" s="18">
        <v>0.0</v>
      </c>
      <c r="J689" s="18">
        <v>18.0</v>
      </c>
      <c r="K689" s="19">
        <v>44.0</v>
      </c>
      <c r="L689" s="19">
        <v>15.0</v>
      </c>
      <c r="M689" s="19">
        <v>89.0</v>
      </c>
      <c r="N689" s="20">
        <v>3.0</v>
      </c>
      <c r="O689" s="20">
        <v>0.0</v>
      </c>
      <c r="P689" s="20">
        <v>21.0</v>
      </c>
      <c r="Q689" s="29">
        <f t="shared" si="2"/>
        <v>213</v>
      </c>
      <c r="R689" s="30">
        <f t="shared" si="3"/>
        <v>59</v>
      </c>
      <c r="S689" s="30">
        <f t="shared" si="4"/>
        <v>44</v>
      </c>
      <c r="T689" s="30">
        <f t="shared" si="5"/>
        <v>89</v>
      </c>
      <c r="U689" s="30">
        <f t="shared" si="6"/>
        <v>21</v>
      </c>
      <c r="V689" s="31">
        <f t="shared" si="7"/>
        <v>0.6691729323</v>
      </c>
      <c r="W689" s="32">
        <f t="shared" si="8"/>
        <v>0.08228730823</v>
      </c>
      <c r="X689" s="33">
        <f t="shared" si="9"/>
        <v>0.02928870293</v>
      </c>
      <c r="Y689" s="34">
        <f t="shared" ref="Y689:AH689" si="698">Y$2*POWER($V689,Y$3)*POWER($W689,Y$4)*POWER($X689,Y$5)</f>
        <v>0.1283647541</v>
      </c>
      <c r="Z689" s="34">
        <f t="shared" si="698"/>
        <v>-0.09657535025</v>
      </c>
      <c r="AA689" s="34">
        <f t="shared" si="698"/>
        <v>0.3720726781</v>
      </c>
      <c r="AB689" s="34">
        <f t="shared" si="698"/>
        <v>0.5393813704</v>
      </c>
      <c r="AC689" s="34">
        <f t="shared" si="698"/>
        <v>0.01802437051</v>
      </c>
      <c r="AD689" s="34">
        <f t="shared" si="698"/>
        <v>0.0001766907389</v>
      </c>
      <c r="AE689" s="34">
        <f t="shared" si="698"/>
        <v>-0.0655687918</v>
      </c>
      <c r="AF689" s="34">
        <f t="shared" si="698"/>
        <v>-0.04142922055</v>
      </c>
      <c r="AG689" s="34">
        <f t="shared" si="698"/>
        <v>-0.1401186296</v>
      </c>
      <c r="AH689" s="34">
        <f t="shared" si="698"/>
        <v>-0.01032445622</v>
      </c>
      <c r="AI689" s="34">
        <f t="shared" si="11"/>
        <v>0.7040034154</v>
      </c>
      <c r="AJ689" s="35">
        <f t="shared" si="12"/>
        <v>0.6948356808</v>
      </c>
      <c r="AK689" s="36">
        <f t="shared" si="13"/>
        <v>0.009167734687</v>
      </c>
      <c r="AL689" s="37">
        <f t="shared" si="14"/>
        <v>149</v>
      </c>
      <c r="AM689" s="37">
        <f t="shared" si="15"/>
        <v>148</v>
      </c>
      <c r="AN689" s="37">
        <f t="shared" si="16"/>
        <v>1</v>
      </c>
    </row>
    <row r="690">
      <c r="A690" s="15">
        <f t="shared" si="17"/>
        <v>684</v>
      </c>
      <c r="B690" s="15">
        <v>11.0</v>
      </c>
      <c r="C690" s="15" t="s">
        <v>731</v>
      </c>
      <c r="D690" s="16">
        <v>687.0</v>
      </c>
      <c r="E690" s="17">
        <v>3.0</v>
      </c>
      <c r="F690" s="17">
        <v>5.0</v>
      </c>
      <c r="G690" s="17">
        <v>24.0</v>
      </c>
      <c r="H690" s="18">
        <v>0.0</v>
      </c>
      <c r="I690" s="18">
        <v>0.0</v>
      </c>
      <c r="J690" s="18">
        <v>23.0</v>
      </c>
      <c r="K690" s="19">
        <v>6.0</v>
      </c>
      <c r="L690" s="19">
        <v>29.0</v>
      </c>
      <c r="M690" s="19">
        <v>52.0</v>
      </c>
      <c r="N690" s="20">
        <v>2.0</v>
      </c>
      <c r="O690" s="20">
        <v>2.0</v>
      </c>
      <c r="P690" s="20">
        <v>18.0</v>
      </c>
      <c r="Q690" s="29">
        <f t="shared" si="2"/>
        <v>152</v>
      </c>
      <c r="R690" s="30">
        <f t="shared" si="3"/>
        <v>35</v>
      </c>
      <c r="S690" s="30">
        <f t="shared" si="4"/>
        <v>47</v>
      </c>
      <c r="T690" s="30">
        <f t="shared" si="5"/>
        <v>52</v>
      </c>
      <c r="U690" s="30">
        <f t="shared" si="6"/>
        <v>18</v>
      </c>
      <c r="V690" s="31">
        <f t="shared" si="7"/>
        <v>0.5252525253</v>
      </c>
      <c r="W690" s="32">
        <f t="shared" si="8"/>
        <v>0.05094614265</v>
      </c>
      <c r="X690" s="33">
        <f t="shared" si="9"/>
        <v>0.02620087336</v>
      </c>
      <c r="Y690" s="34">
        <f t="shared" ref="Y690:AH690" si="699">Y$2*POWER($V690,Y$3)*POWER($W690,Y$4)*POWER($X690,Y$5)</f>
        <v>0.1283647541</v>
      </c>
      <c r="Z690" s="34">
        <f t="shared" si="699"/>
        <v>-0.08639366953</v>
      </c>
      <c r="AA690" s="34">
        <f t="shared" si="699"/>
        <v>0.2303595553</v>
      </c>
      <c r="AB690" s="34">
        <f t="shared" si="699"/>
        <v>0.4233755031</v>
      </c>
      <c r="AC690" s="34">
        <f t="shared" si="699"/>
        <v>0.01442418767</v>
      </c>
      <c r="AD690" s="34">
        <f t="shared" si="699"/>
        <v>0.00009786059846</v>
      </c>
      <c r="AE690" s="34">
        <f t="shared" si="699"/>
        <v>-0.0251335644</v>
      </c>
      <c r="AF690" s="34">
        <f t="shared" si="699"/>
        <v>-0.02909056625</v>
      </c>
      <c r="AG690" s="34">
        <f t="shared" si="699"/>
        <v>-0.06809325827</v>
      </c>
      <c r="AH690" s="34">
        <f t="shared" si="699"/>
        <v>-0.006361019895</v>
      </c>
      <c r="AI690" s="34">
        <f t="shared" si="11"/>
        <v>0.5815497824</v>
      </c>
      <c r="AJ690" s="35">
        <f t="shared" si="12"/>
        <v>0.5723684211</v>
      </c>
      <c r="AK690" s="36">
        <f t="shared" si="13"/>
        <v>0.00918136139</v>
      </c>
      <c r="AL690" s="37">
        <f t="shared" si="14"/>
        <v>88</v>
      </c>
      <c r="AM690" s="37">
        <f t="shared" si="15"/>
        <v>87</v>
      </c>
      <c r="AN690" s="37">
        <f t="shared" si="16"/>
        <v>1</v>
      </c>
    </row>
    <row r="691">
      <c r="A691" s="15">
        <f t="shared" si="17"/>
        <v>685</v>
      </c>
      <c r="B691" s="15">
        <v>11.0</v>
      </c>
      <c r="C691" s="15" t="s">
        <v>732</v>
      </c>
      <c r="D691" s="16">
        <v>552.0</v>
      </c>
      <c r="E691" s="17">
        <v>2.0</v>
      </c>
      <c r="F691" s="17">
        <v>0.0</v>
      </c>
      <c r="G691" s="17">
        <v>4.0</v>
      </c>
      <c r="H691" s="18">
        <v>0.0</v>
      </c>
      <c r="I691" s="18">
        <v>0.0</v>
      </c>
      <c r="J691" s="18">
        <v>8.0</v>
      </c>
      <c r="K691" s="19">
        <v>1.0</v>
      </c>
      <c r="L691" s="19">
        <v>18.0</v>
      </c>
      <c r="M691" s="19">
        <v>32.0</v>
      </c>
      <c r="N691" s="20">
        <v>0.0</v>
      </c>
      <c r="O691" s="20">
        <v>0.0</v>
      </c>
      <c r="P691" s="20">
        <v>5.0</v>
      </c>
      <c r="Q691" s="29">
        <f t="shared" si="2"/>
        <v>68</v>
      </c>
      <c r="R691" s="30">
        <f t="shared" si="3"/>
        <v>19</v>
      </c>
      <c r="S691" s="30">
        <f t="shared" si="4"/>
        <v>12</v>
      </c>
      <c r="T691" s="30">
        <f t="shared" si="5"/>
        <v>32</v>
      </c>
      <c r="U691" s="30">
        <f t="shared" si="6"/>
        <v>5</v>
      </c>
      <c r="V691" s="31">
        <f t="shared" si="7"/>
        <v>0.7272727273</v>
      </c>
      <c r="W691" s="32">
        <f t="shared" si="8"/>
        <v>0.03442028986</v>
      </c>
      <c r="X691" s="33">
        <f t="shared" si="9"/>
        <v>0.009057971014</v>
      </c>
      <c r="Y691" s="34">
        <f t="shared" ref="Y691:AH691" si="700">Y$2*POWER($V691,Y$3)*POWER($W691,Y$4)*POWER($X691,Y$5)</f>
        <v>0.1283647541</v>
      </c>
      <c r="Z691" s="34">
        <f t="shared" si="700"/>
        <v>-0.02986737669</v>
      </c>
      <c r="AA691" s="34">
        <f t="shared" si="700"/>
        <v>0.1556357803</v>
      </c>
      <c r="AB691" s="34">
        <f t="shared" si="700"/>
        <v>0.5862122351</v>
      </c>
      <c r="AC691" s="34">
        <f t="shared" si="700"/>
        <v>0.001723938153</v>
      </c>
      <c r="AD691" s="34">
        <f t="shared" si="700"/>
        <v>0.00002285736913</v>
      </c>
      <c r="AE691" s="34">
        <f t="shared" si="700"/>
        <v>-0.0114725647</v>
      </c>
      <c r="AF691" s="34">
        <f t="shared" si="700"/>
        <v>-0.01392504112</v>
      </c>
      <c r="AG691" s="34">
        <f t="shared" si="700"/>
        <v>-0.06369956762</v>
      </c>
      <c r="AH691" s="34">
        <f t="shared" si="700"/>
        <v>-0.0121950914</v>
      </c>
      <c r="AI691" s="34">
        <f t="shared" si="11"/>
        <v>0.7407999235</v>
      </c>
      <c r="AJ691" s="35">
        <f t="shared" si="12"/>
        <v>0.75</v>
      </c>
      <c r="AK691" s="36">
        <f t="shared" si="13"/>
        <v>0.009200076542</v>
      </c>
      <c r="AL691" s="37">
        <f t="shared" si="14"/>
        <v>51</v>
      </c>
      <c r="AM691" s="37">
        <f t="shared" si="15"/>
        <v>51</v>
      </c>
      <c r="AN691" s="37">
        <f t="shared" si="16"/>
        <v>0</v>
      </c>
    </row>
    <row r="692">
      <c r="A692" s="15">
        <f t="shared" si="17"/>
        <v>686</v>
      </c>
      <c r="B692" s="15">
        <v>6.0</v>
      </c>
      <c r="C692" s="15" t="s">
        <v>733</v>
      </c>
      <c r="D692" s="16">
        <v>696.0</v>
      </c>
      <c r="E692" s="17">
        <v>1.0</v>
      </c>
      <c r="F692" s="17">
        <v>3.0</v>
      </c>
      <c r="G692" s="17">
        <v>6.0</v>
      </c>
      <c r="H692" s="18">
        <v>2.0</v>
      </c>
      <c r="I692" s="18">
        <v>3.0</v>
      </c>
      <c r="J692" s="18">
        <v>10.0</v>
      </c>
      <c r="K692" s="19">
        <v>11.0</v>
      </c>
      <c r="L692" s="19">
        <v>17.0</v>
      </c>
      <c r="M692" s="19">
        <v>35.0</v>
      </c>
      <c r="N692" s="20">
        <v>5.0</v>
      </c>
      <c r="O692" s="20">
        <v>2.0</v>
      </c>
      <c r="P692" s="20">
        <v>8.0</v>
      </c>
      <c r="Q692" s="29">
        <f t="shared" si="2"/>
        <v>87</v>
      </c>
      <c r="R692" s="30">
        <f t="shared" si="3"/>
        <v>28</v>
      </c>
      <c r="S692" s="30">
        <f t="shared" si="4"/>
        <v>16</v>
      </c>
      <c r="T692" s="30">
        <f t="shared" si="5"/>
        <v>35</v>
      </c>
      <c r="U692" s="30">
        <f t="shared" si="6"/>
        <v>8</v>
      </c>
      <c r="V692" s="31">
        <f t="shared" si="7"/>
        <v>0.6862745098</v>
      </c>
      <c r="W692" s="32">
        <f t="shared" si="8"/>
        <v>0.04022988506</v>
      </c>
      <c r="X692" s="33">
        <f t="shared" si="9"/>
        <v>0.01149425287</v>
      </c>
      <c r="Y692" s="34">
        <f t="shared" ref="Y692:AH692" si="701">Y$2*POWER($V692,Y$3)*POWER($W692,Y$4)*POWER($X692,Y$5)</f>
        <v>0.1283647541</v>
      </c>
      <c r="Z692" s="34">
        <f t="shared" si="701"/>
        <v>-0.03790067111</v>
      </c>
      <c r="AA692" s="34">
        <f t="shared" si="701"/>
        <v>0.1819046144</v>
      </c>
      <c r="AB692" s="34">
        <f t="shared" si="701"/>
        <v>0.5531659571</v>
      </c>
      <c r="AC692" s="34">
        <f t="shared" si="701"/>
        <v>0.002776011896</v>
      </c>
      <c r="AD692" s="34">
        <f t="shared" si="701"/>
        <v>0.00003390082999</v>
      </c>
      <c r="AE692" s="34">
        <f t="shared" si="701"/>
        <v>-0.01567216707</v>
      </c>
      <c r="AF692" s="34">
        <f t="shared" si="701"/>
        <v>-0.01667427169</v>
      </c>
      <c r="AG692" s="34">
        <f t="shared" si="701"/>
        <v>-0.07025404254</v>
      </c>
      <c r="AH692" s="34">
        <f t="shared" si="701"/>
        <v>-0.01085890897</v>
      </c>
      <c r="AI692" s="34">
        <f t="shared" si="11"/>
        <v>0.7148851769</v>
      </c>
      <c r="AJ692" s="35">
        <f t="shared" si="12"/>
        <v>0.724137931</v>
      </c>
      <c r="AK692" s="36">
        <f t="shared" si="13"/>
        <v>0.009252754111</v>
      </c>
      <c r="AL692" s="37">
        <f t="shared" si="14"/>
        <v>63</v>
      </c>
      <c r="AM692" s="37">
        <f t="shared" si="15"/>
        <v>63</v>
      </c>
      <c r="AN692" s="37">
        <f t="shared" si="16"/>
        <v>0</v>
      </c>
    </row>
    <row r="693">
      <c r="A693" s="15">
        <f t="shared" si="17"/>
        <v>687</v>
      </c>
      <c r="B693" s="15">
        <v>4.0</v>
      </c>
      <c r="C693" s="15" t="s">
        <v>734</v>
      </c>
      <c r="D693" s="16">
        <v>826.0</v>
      </c>
      <c r="E693" s="17">
        <v>17.0</v>
      </c>
      <c r="F693" s="17">
        <v>12.0</v>
      </c>
      <c r="G693" s="17">
        <v>17.0</v>
      </c>
      <c r="H693" s="18">
        <v>5.0</v>
      </c>
      <c r="I693" s="18">
        <v>1.0</v>
      </c>
      <c r="J693" s="18">
        <v>10.0</v>
      </c>
      <c r="K693" s="19">
        <v>15.0</v>
      </c>
      <c r="L693" s="19">
        <v>15.0</v>
      </c>
      <c r="M693" s="19">
        <v>20.0</v>
      </c>
      <c r="N693" s="20">
        <v>22.0</v>
      </c>
      <c r="O693" s="20">
        <v>6.0</v>
      </c>
      <c r="P693" s="20">
        <v>33.0</v>
      </c>
      <c r="Q693" s="29">
        <f t="shared" si="2"/>
        <v>110</v>
      </c>
      <c r="R693" s="30">
        <f t="shared" si="3"/>
        <v>30</v>
      </c>
      <c r="S693" s="30">
        <f t="shared" si="4"/>
        <v>27</v>
      </c>
      <c r="T693" s="30">
        <f t="shared" si="5"/>
        <v>20</v>
      </c>
      <c r="U693" s="30">
        <f t="shared" si="6"/>
        <v>33</v>
      </c>
      <c r="V693" s="31">
        <f t="shared" si="7"/>
        <v>0.4255319149</v>
      </c>
      <c r="W693" s="32">
        <f t="shared" si="8"/>
        <v>0.03631961259</v>
      </c>
      <c r="X693" s="33">
        <f t="shared" si="9"/>
        <v>0.03995157385</v>
      </c>
      <c r="Y693" s="34">
        <f t="shared" ref="Y693:AH693" si="702">Y$2*POWER($V693,Y$3)*POWER($W693,Y$4)*POWER($X693,Y$5)</f>
        <v>0.1283647541</v>
      </c>
      <c r="Z693" s="34">
        <f t="shared" si="702"/>
        <v>-0.1317346571</v>
      </c>
      <c r="AA693" s="34">
        <f t="shared" si="702"/>
        <v>0.1642238131</v>
      </c>
      <c r="AB693" s="34">
        <f t="shared" si="702"/>
        <v>0.3429965205</v>
      </c>
      <c r="AC693" s="34">
        <f t="shared" si="702"/>
        <v>0.03353726273</v>
      </c>
      <c r="AD693" s="34">
        <f t="shared" si="702"/>
        <v>0.0001063789972</v>
      </c>
      <c r="AE693" s="34">
        <f t="shared" si="702"/>
        <v>-0.01277361682</v>
      </c>
      <c r="AF693" s="34">
        <f t="shared" si="702"/>
        <v>-0.03593637679</v>
      </c>
      <c r="AG693" s="34">
        <f t="shared" si="702"/>
        <v>-0.03932765075</v>
      </c>
      <c r="AH693" s="34">
        <f t="shared" si="702"/>
        <v>-0.004174983191</v>
      </c>
      <c r="AI693" s="34">
        <f t="shared" si="11"/>
        <v>0.4452814447</v>
      </c>
      <c r="AJ693" s="35">
        <f t="shared" si="12"/>
        <v>0.4545454545</v>
      </c>
      <c r="AK693" s="36">
        <f t="shared" si="13"/>
        <v>0.009264009813</v>
      </c>
      <c r="AL693" s="37">
        <f t="shared" si="14"/>
        <v>49</v>
      </c>
      <c r="AM693" s="37">
        <f t="shared" si="15"/>
        <v>50</v>
      </c>
      <c r="AN693" s="37">
        <f t="shared" si="16"/>
        <v>1</v>
      </c>
    </row>
    <row r="694">
      <c r="A694" s="15">
        <f t="shared" si="17"/>
        <v>688</v>
      </c>
      <c r="B694" s="15">
        <v>11.0</v>
      </c>
      <c r="C694" s="15" t="s">
        <v>735</v>
      </c>
      <c r="D694" s="16">
        <v>722.0</v>
      </c>
      <c r="E694" s="17">
        <v>1.0</v>
      </c>
      <c r="F694" s="17">
        <v>4.0</v>
      </c>
      <c r="G694" s="17">
        <v>16.0</v>
      </c>
      <c r="H694" s="18">
        <v>1.0</v>
      </c>
      <c r="I694" s="18">
        <v>1.0</v>
      </c>
      <c r="J694" s="18">
        <v>13.0</v>
      </c>
      <c r="K694" s="19">
        <v>8.0</v>
      </c>
      <c r="L694" s="19">
        <v>5.0</v>
      </c>
      <c r="M694" s="19">
        <v>39.0</v>
      </c>
      <c r="N694" s="20">
        <v>4.0</v>
      </c>
      <c r="O694" s="20">
        <v>2.0</v>
      </c>
      <c r="P694" s="20">
        <v>16.0</v>
      </c>
      <c r="Q694" s="29">
        <f t="shared" si="2"/>
        <v>97</v>
      </c>
      <c r="R694" s="30">
        <f t="shared" si="3"/>
        <v>13</v>
      </c>
      <c r="S694" s="30">
        <f t="shared" si="4"/>
        <v>29</v>
      </c>
      <c r="T694" s="30">
        <f t="shared" si="5"/>
        <v>39</v>
      </c>
      <c r="U694" s="30">
        <f t="shared" si="6"/>
        <v>16</v>
      </c>
      <c r="V694" s="31">
        <f t="shared" si="7"/>
        <v>0.5735294118</v>
      </c>
      <c r="W694" s="32">
        <f t="shared" si="8"/>
        <v>0.01800554017</v>
      </c>
      <c r="X694" s="33">
        <f t="shared" si="9"/>
        <v>0.02216066482</v>
      </c>
      <c r="Y694" s="34">
        <f t="shared" ref="Y694:AH694" si="703">Y$2*POWER($V694,Y$3)*POWER($W694,Y$4)*POWER($X694,Y$5)</f>
        <v>0.1283647541</v>
      </c>
      <c r="Z694" s="34">
        <f t="shared" si="703"/>
        <v>-0.07307165401</v>
      </c>
      <c r="AA694" s="34">
        <f t="shared" si="703"/>
        <v>0.08141437232</v>
      </c>
      <c r="AB694" s="34">
        <f t="shared" si="703"/>
        <v>0.4622886927</v>
      </c>
      <c r="AC694" s="34">
        <f t="shared" si="703"/>
        <v>0.01031870979</v>
      </c>
      <c r="AD694" s="34">
        <f t="shared" si="703"/>
        <v>0.00002925295424</v>
      </c>
      <c r="AE694" s="34">
        <f t="shared" si="703"/>
        <v>-0.003139379216</v>
      </c>
      <c r="AF694" s="34">
        <f t="shared" si="703"/>
        <v>-0.02686623055</v>
      </c>
      <c r="AG694" s="34">
        <f t="shared" si="703"/>
        <v>-0.02627764907</v>
      </c>
      <c r="AH694" s="34">
        <f t="shared" si="703"/>
        <v>-0.007584061471</v>
      </c>
      <c r="AI694" s="34">
        <f t="shared" si="11"/>
        <v>0.5454768076</v>
      </c>
      <c r="AJ694" s="35">
        <f t="shared" si="12"/>
        <v>0.5360824742</v>
      </c>
      <c r="AK694" s="36">
        <f t="shared" si="13"/>
        <v>0.009394333349</v>
      </c>
      <c r="AL694" s="37">
        <f t="shared" si="14"/>
        <v>52</v>
      </c>
      <c r="AM694" s="37">
        <f t="shared" si="15"/>
        <v>52</v>
      </c>
      <c r="AN694" s="37">
        <f t="shared" si="16"/>
        <v>0</v>
      </c>
    </row>
    <row r="695">
      <c r="A695" s="15">
        <f t="shared" si="17"/>
        <v>689</v>
      </c>
      <c r="B695" s="15">
        <v>6.0</v>
      </c>
      <c r="C695" s="15" t="s">
        <v>736</v>
      </c>
      <c r="D695" s="16">
        <v>719.0</v>
      </c>
      <c r="E695" s="17">
        <v>3.0</v>
      </c>
      <c r="F695" s="17">
        <v>4.0</v>
      </c>
      <c r="G695" s="17">
        <v>13.0</v>
      </c>
      <c r="H695" s="18">
        <v>5.0</v>
      </c>
      <c r="I695" s="18">
        <v>0.0</v>
      </c>
      <c r="J695" s="18">
        <v>18.0</v>
      </c>
      <c r="K695" s="19">
        <v>8.0</v>
      </c>
      <c r="L695" s="19">
        <v>19.0</v>
      </c>
      <c r="M695" s="19">
        <v>70.0</v>
      </c>
      <c r="N695" s="20">
        <v>4.0</v>
      </c>
      <c r="O695" s="20">
        <v>0.0</v>
      </c>
      <c r="P695" s="20">
        <v>28.0</v>
      </c>
      <c r="Q695" s="29">
        <f t="shared" si="2"/>
        <v>156</v>
      </c>
      <c r="R695" s="30">
        <f t="shared" si="3"/>
        <v>27</v>
      </c>
      <c r="S695" s="30">
        <f t="shared" si="4"/>
        <v>31</v>
      </c>
      <c r="T695" s="30">
        <f t="shared" si="5"/>
        <v>70</v>
      </c>
      <c r="U695" s="30">
        <f t="shared" si="6"/>
        <v>28</v>
      </c>
      <c r="V695" s="31">
        <f t="shared" si="7"/>
        <v>0.6930693069</v>
      </c>
      <c r="W695" s="32">
        <f t="shared" si="8"/>
        <v>0.03755215577</v>
      </c>
      <c r="X695" s="33">
        <f t="shared" si="9"/>
        <v>0.03894297636</v>
      </c>
      <c r="Y695" s="34">
        <f t="shared" ref="Y695:AH695" si="704">Y$2*POWER($V695,Y$3)*POWER($W695,Y$4)*POWER($X695,Y$5)</f>
        <v>0.1283647541</v>
      </c>
      <c r="Z695" s="34">
        <f t="shared" si="704"/>
        <v>-0.1284089497</v>
      </c>
      <c r="AA695" s="34">
        <f t="shared" si="704"/>
        <v>0.169796916</v>
      </c>
      <c r="AB695" s="34">
        <f t="shared" si="704"/>
        <v>0.5586428478</v>
      </c>
      <c r="AC695" s="34">
        <f t="shared" si="704"/>
        <v>0.03186530722</v>
      </c>
      <c r="AD695" s="34">
        <f t="shared" si="704"/>
        <v>0.0001072123478</v>
      </c>
      <c r="AE695" s="34">
        <f t="shared" si="704"/>
        <v>-0.01365529909</v>
      </c>
      <c r="AF695" s="34">
        <f t="shared" si="704"/>
        <v>-0.05705241926</v>
      </c>
      <c r="AG695" s="34">
        <f t="shared" si="704"/>
        <v>-0.06622717032</v>
      </c>
      <c r="AH695" s="34">
        <f t="shared" si="704"/>
        <v>-0.01107500136</v>
      </c>
      <c r="AI695" s="34">
        <f t="shared" si="11"/>
        <v>0.6123581977</v>
      </c>
      <c r="AJ695" s="35">
        <f t="shared" si="12"/>
        <v>0.6217948718</v>
      </c>
      <c r="AK695" s="36">
        <f t="shared" si="13"/>
        <v>0.00943667407</v>
      </c>
      <c r="AL695" s="37">
        <f t="shared" si="14"/>
        <v>96</v>
      </c>
      <c r="AM695" s="37">
        <f t="shared" si="15"/>
        <v>97</v>
      </c>
      <c r="AN695" s="37">
        <f t="shared" si="16"/>
        <v>1</v>
      </c>
    </row>
    <row r="696">
      <c r="A696" s="15">
        <f t="shared" si="17"/>
        <v>690</v>
      </c>
      <c r="B696" s="15">
        <v>3.0</v>
      </c>
      <c r="C696" s="15" t="s">
        <v>737</v>
      </c>
      <c r="D696" s="16">
        <v>743.0</v>
      </c>
      <c r="E696" s="17">
        <v>6.0</v>
      </c>
      <c r="F696" s="17">
        <v>4.0</v>
      </c>
      <c r="G696" s="17">
        <v>26.0</v>
      </c>
      <c r="H696" s="18">
        <v>3.0</v>
      </c>
      <c r="I696" s="18">
        <v>2.0</v>
      </c>
      <c r="J696" s="18">
        <v>16.0</v>
      </c>
      <c r="K696" s="19">
        <v>38.0</v>
      </c>
      <c r="L696" s="19">
        <v>19.0</v>
      </c>
      <c r="M696" s="19">
        <v>83.0</v>
      </c>
      <c r="N696" s="20">
        <v>3.0</v>
      </c>
      <c r="O696" s="20">
        <v>0.0</v>
      </c>
      <c r="P696" s="20">
        <v>20.0</v>
      </c>
      <c r="Q696" s="29">
        <f t="shared" si="2"/>
        <v>202</v>
      </c>
      <c r="R696" s="30">
        <f t="shared" si="3"/>
        <v>57</v>
      </c>
      <c r="S696" s="30">
        <f t="shared" si="4"/>
        <v>42</v>
      </c>
      <c r="T696" s="30">
        <f t="shared" si="5"/>
        <v>83</v>
      </c>
      <c r="U696" s="30">
        <f t="shared" si="6"/>
        <v>20</v>
      </c>
      <c r="V696" s="31">
        <f t="shared" si="7"/>
        <v>0.664</v>
      </c>
      <c r="W696" s="32">
        <f t="shared" si="8"/>
        <v>0.07671601615</v>
      </c>
      <c r="X696" s="33">
        <f t="shared" si="9"/>
        <v>0.0269179004</v>
      </c>
      <c r="Y696" s="34">
        <f t="shared" ref="Y696:AH696" si="705">Y$2*POWER($V696,Y$3)*POWER($W696,Y$4)*POWER($X696,Y$5)</f>
        <v>0.1283647541</v>
      </c>
      <c r="Z696" s="34">
        <f t="shared" si="705"/>
        <v>-0.08875796466</v>
      </c>
      <c r="AA696" s="34">
        <f t="shared" si="705"/>
        <v>0.3468813623</v>
      </c>
      <c r="AB696" s="34">
        <f t="shared" si="705"/>
        <v>0.5352117706</v>
      </c>
      <c r="AC696" s="34">
        <f t="shared" si="705"/>
        <v>0.01522447032</v>
      </c>
      <c r="AD696" s="34">
        <f t="shared" si="705"/>
        <v>0.0001513937742</v>
      </c>
      <c r="AE696" s="34">
        <f t="shared" si="705"/>
        <v>-0.0569906425</v>
      </c>
      <c r="AF696" s="34">
        <f t="shared" si="705"/>
        <v>-0.0377813541</v>
      </c>
      <c r="AG696" s="34">
        <f t="shared" si="705"/>
        <v>-0.1296220187</v>
      </c>
      <c r="AH696" s="34">
        <f t="shared" si="705"/>
        <v>-0.01016545014</v>
      </c>
      <c r="AI696" s="34">
        <f t="shared" si="11"/>
        <v>0.7025163211</v>
      </c>
      <c r="AJ696" s="35">
        <f t="shared" si="12"/>
        <v>0.6930693069</v>
      </c>
      <c r="AK696" s="36">
        <f t="shared" si="13"/>
        <v>0.009447014126</v>
      </c>
      <c r="AL696" s="37">
        <f t="shared" si="14"/>
        <v>141</v>
      </c>
      <c r="AM696" s="37">
        <f t="shared" si="15"/>
        <v>140</v>
      </c>
      <c r="AN696" s="37">
        <f t="shared" si="16"/>
        <v>1</v>
      </c>
    </row>
    <row r="697">
      <c r="A697" s="15">
        <f t="shared" si="17"/>
        <v>691</v>
      </c>
      <c r="B697" s="15">
        <v>3.0</v>
      </c>
      <c r="C697" s="15" t="s">
        <v>738</v>
      </c>
      <c r="D697" s="16">
        <v>712.0</v>
      </c>
      <c r="E697" s="17">
        <v>3.0</v>
      </c>
      <c r="F697" s="17">
        <v>4.0</v>
      </c>
      <c r="G697" s="17">
        <v>5.0</v>
      </c>
      <c r="H697" s="18">
        <v>6.0</v>
      </c>
      <c r="I697" s="18">
        <v>2.0</v>
      </c>
      <c r="J697" s="18">
        <v>4.0</v>
      </c>
      <c r="K697" s="19">
        <v>8.0</v>
      </c>
      <c r="L697" s="19">
        <v>11.0</v>
      </c>
      <c r="M697" s="19">
        <v>24.0</v>
      </c>
      <c r="N697" s="20">
        <v>4.0</v>
      </c>
      <c r="O697" s="20">
        <v>1.0</v>
      </c>
      <c r="P697" s="20">
        <v>10.0</v>
      </c>
      <c r="Q697" s="29">
        <f t="shared" si="2"/>
        <v>62</v>
      </c>
      <c r="R697" s="30">
        <f t="shared" si="3"/>
        <v>19</v>
      </c>
      <c r="S697" s="30">
        <f t="shared" si="4"/>
        <v>9</v>
      </c>
      <c r="T697" s="30">
        <f t="shared" si="5"/>
        <v>24</v>
      </c>
      <c r="U697" s="30">
        <f t="shared" si="6"/>
        <v>10</v>
      </c>
      <c r="V697" s="31">
        <f t="shared" si="7"/>
        <v>0.7272727273</v>
      </c>
      <c r="W697" s="32">
        <f t="shared" si="8"/>
        <v>0.02668539326</v>
      </c>
      <c r="X697" s="33">
        <f t="shared" si="9"/>
        <v>0.01404494382</v>
      </c>
      <c r="Y697" s="34">
        <f t="shared" ref="Y697:AH697" si="706">Y$2*POWER($V697,Y$3)*POWER($W697,Y$4)*POWER($X697,Y$5)</f>
        <v>0.1283647541</v>
      </c>
      <c r="Z697" s="34">
        <f t="shared" si="706"/>
        <v>-0.0463112133</v>
      </c>
      <c r="AA697" s="34">
        <f t="shared" si="706"/>
        <v>0.1206614477</v>
      </c>
      <c r="AB697" s="34">
        <f t="shared" si="706"/>
        <v>0.5862122351</v>
      </c>
      <c r="AC697" s="34">
        <f t="shared" si="706"/>
        <v>0.004144764321</v>
      </c>
      <c r="AD697" s="34">
        <f t="shared" si="706"/>
        <v>0.00002747732216</v>
      </c>
      <c r="AE697" s="34">
        <f t="shared" si="706"/>
        <v>-0.006895705158</v>
      </c>
      <c r="AF697" s="34">
        <f t="shared" si="706"/>
        <v>-0.02159163679</v>
      </c>
      <c r="AG697" s="34">
        <f t="shared" si="706"/>
        <v>-0.04938505804</v>
      </c>
      <c r="AH697" s="34">
        <f t="shared" si="706"/>
        <v>-0.0121950914</v>
      </c>
      <c r="AI697" s="34">
        <f t="shared" si="11"/>
        <v>0.7030319738</v>
      </c>
      <c r="AJ697" s="35">
        <f t="shared" si="12"/>
        <v>0.6935483871</v>
      </c>
      <c r="AK697" s="36">
        <f t="shared" si="13"/>
        <v>0.009483586672</v>
      </c>
      <c r="AL697" s="37">
        <f t="shared" si="14"/>
        <v>43</v>
      </c>
      <c r="AM697" s="37">
        <f t="shared" si="15"/>
        <v>43</v>
      </c>
      <c r="AN697" s="37">
        <f t="shared" si="16"/>
        <v>0</v>
      </c>
    </row>
    <row r="698">
      <c r="A698" s="15">
        <f t="shared" si="17"/>
        <v>692</v>
      </c>
      <c r="B698" s="15">
        <v>6.0</v>
      </c>
      <c r="C698" s="15" t="s">
        <v>739</v>
      </c>
      <c r="D698" s="16">
        <v>631.0</v>
      </c>
      <c r="E698" s="17">
        <v>0.0</v>
      </c>
      <c r="F698" s="17">
        <v>1.0</v>
      </c>
      <c r="G698" s="17">
        <v>17.0</v>
      </c>
      <c r="H698" s="18">
        <v>0.0</v>
      </c>
      <c r="I698" s="18">
        <v>2.0</v>
      </c>
      <c r="J698" s="18">
        <v>6.0</v>
      </c>
      <c r="K698" s="19">
        <v>9.0</v>
      </c>
      <c r="L698" s="19">
        <v>12.0</v>
      </c>
      <c r="M698" s="19">
        <v>49.0</v>
      </c>
      <c r="N698" s="20">
        <v>10.0</v>
      </c>
      <c r="O698" s="20">
        <v>3.0</v>
      </c>
      <c r="P698" s="20">
        <v>44.0</v>
      </c>
      <c r="Q698" s="29">
        <f t="shared" si="2"/>
        <v>137</v>
      </c>
      <c r="R698" s="30">
        <f t="shared" si="3"/>
        <v>21</v>
      </c>
      <c r="S698" s="30">
        <f t="shared" si="4"/>
        <v>23</v>
      </c>
      <c r="T698" s="30">
        <f t="shared" si="5"/>
        <v>49</v>
      </c>
      <c r="U698" s="30">
        <f t="shared" si="6"/>
        <v>44</v>
      </c>
      <c r="V698" s="31">
        <f t="shared" si="7"/>
        <v>0.6805555556</v>
      </c>
      <c r="W698" s="32">
        <f t="shared" si="8"/>
        <v>0.03328050713</v>
      </c>
      <c r="X698" s="33">
        <f t="shared" si="9"/>
        <v>0.06973058637</v>
      </c>
      <c r="Y698" s="34">
        <f t="shared" ref="Y698:AH698" si="707">Y$2*POWER($V698,Y$3)*POWER($W698,Y$4)*POWER($X698,Y$5)</f>
        <v>0.1283647541</v>
      </c>
      <c r="Z698" s="34">
        <f t="shared" si="707"/>
        <v>-0.2299267338</v>
      </c>
      <c r="AA698" s="34">
        <f t="shared" si="707"/>
        <v>0.1504821057</v>
      </c>
      <c r="AB698" s="34">
        <f t="shared" si="707"/>
        <v>0.5485562408</v>
      </c>
      <c r="AC698" s="34">
        <f t="shared" si="707"/>
        <v>0.102166017</v>
      </c>
      <c r="AD698" s="34">
        <f t="shared" si="707"/>
        <v>0.0001701351486</v>
      </c>
      <c r="AE698" s="34">
        <f t="shared" si="707"/>
        <v>-0.01072534671</v>
      </c>
      <c r="AF698" s="34">
        <f t="shared" si="707"/>
        <v>-0.1003125242</v>
      </c>
      <c r="AG698" s="34">
        <f t="shared" si="707"/>
        <v>-0.05763392254</v>
      </c>
      <c r="AH698" s="34">
        <f t="shared" si="707"/>
        <v>-0.01067868124</v>
      </c>
      <c r="AI698" s="34">
        <f t="shared" si="11"/>
        <v>0.5204620443</v>
      </c>
      <c r="AJ698" s="35">
        <f t="shared" si="12"/>
        <v>0.5109489051</v>
      </c>
      <c r="AK698" s="36">
        <f t="shared" si="13"/>
        <v>0.009513139205</v>
      </c>
      <c r="AL698" s="37">
        <f t="shared" si="14"/>
        <v>71</v>
      </c>
      <c r="AM698" s="37">
        <f t="shared" si="15"/>
        <v>70</v>
      </c>
      <c r="AN698" s="37">
        <f t="shared" si="16"/>
        <v>1</v>
      </c>
    </row>
    <row r="699">
      <c r="A699" s="15">
        <f t="shared" si="17"/>
        <v>693</v>
      </c>
      <c r="B699" s="15">
        <v>8.0</v>
      </c>
      <c r="C699" s="15" t="s">
        <v>740</v>
      </c>
      <c r="D699" s="16">
        <v>527.0</v>
      </c>
      <c r="E699" s="17">
        <v>1.0</v>
      </c>
      <c r="F699" s="17">
        <v>3.0</v>
      </c>
      <c r="G699" s="17">
        <v>7.0</v>
      </c>
      <c r="H699" s="18">
        <v>0.0</v>
      </c>
      <c r="I699" s="18">
        <v>2.0</v>
      </c>
      <c r="J699" s="18">
        <v>6.0</v>
      </c>
      <c r="K699" s="19">
        <v>7.0</v>
      </c>
      <c r="L699" s="19">
        <v>15.0</v>
      </c>
      <c r="M699" s="19">
        <v>18.0</v>
      </c>
      <c r="N699" s="20">
        <v>3.0</v>
      </c>
      <c r="O699" s="20">
        <v>1.0</v>
      </c>
      <c r="P699" s="20">
        <v>20.0</v>
      </c>
      <c r="Q699" s="29">
        <f t="shared" si="2"/>
        <v>73</v>
      </c>
      <c r="R699" s="30">
        <f t="shared" si="3"/>
        <v>22</v>
      </c>
      <c r="S699" s="30">
        <f t="shared" si="4"/>
        <v>13</v>
      </c>
      <c r="T699" s="30">
        <f t="shared" si="5"/>
        <v>18</v>
      </c>
      <c r="U699" s="30">
        <f t="shared" si="6"/>
        <v>20</v>
      </c>
      <c r="V699" s="31">
        <f t="shared" si="7"/>
        <v>0.5806451613</v>
      </c>
      <c r="W699" s="32">
        <f t="shared" si="8"/>
        <v>0.04174573055</v>
      </c>
      <c r="X699" s="33">
        <f t="shared" si="9"/>
        <v>0.03795066414</v>
      </c>
      <c r="Y699" s="34">
        <f t="shared" ref="Y699:AH699" si="708">Y$2*POWER($V699,Y$3)*POWER($W699,Y$4)*POWER($X699,Y$5)</f>
        <v>0.1283647541</v>
      </c>
      <c r="Z699" s="34">
        <f t="shared" si="708"/>
        <v>-0.1251369407</v>
      </c>
      <c r="AA699" s="34">
        <f t="shared" si="708"/>
        <v>0.1887587053</v>
      </c>
      <c r="AB699" s="34">
        <f t="shared" si="708"/>
        <v>0.4680242844</v>
      </c>
      <c r="AC699" s="34">
        <f t="shared" si="708"/>
        <v>0.03026206704</v>
      </c>
      <c r="AD699" s="34">
        <f t="shared" si="708"/>
        <v>0.0001161481343</v>
      </c>
      <c r="AE699" s="34">
        <f t="shared" si="708"/>
        <v>-0.01687545925</v>
      </c>
      <c r="AF699" s="34">
        <f t="shared" si="708"/>
        <v>-0.04657988903</v>
      </c>
      <c r="AG699" s="34">
        <f t="shared" si="708"/>
        <v>-0.06168045039</v>
      </c>
      <c r="AH699" s="34">
        <f t="shared" si="708"/>
        <v>-0.007773419015</v>
      </c>
      <c r="AI699" s="34">
        <f t="shared" si="11"/>
        <v>0.5574798006</v>
      </c>
      <c r="AJ699" s="35">
        <f t="shared" si="12"/>
        <v>0.5479452055</v>
      </c>
      <c r="AK699" s="36">
        <f t="shared" si="13"/>
        <v>0.009534595162</v>
      </c>
      <c r="AL699" s="37">
        <f t="shared" si="14"/>
        <v>40</v>
      </c>
      <c r="AM699" s="37">
        <f t="shared" si="15"/>
        <v>40</v>
      </c>
      <c r="AN699" s="37">
        <f t="shared" si="16"/>
        <v>0</v>
      </c>
    </row>
    <row r="700">
      <c r="A700" s="15">
        <f t="shared" si="17"/>
        <v>694</v>
      </c>
      <c r="B700" s="15">
        <v>6.0</v>
      </c>
      <c r="C700" s="15" t="s">
        <v>741</v>
      </c>
      <c r="D700" s="16">
        <v>746.0</v>
      </c>
      <c r="E700" s="17">
        <v>6.0</v>
      </c>
      <c r="F700" s="17">
        <v>2.0</v>
      </c>
      <c r="G700" s="17">
        <v>36.0</v>
      </c>
      <c r="H700" s="18">
        <v>5.0</v>
      </c>
      <c r="I700" s="18">
        <v>1.0</v>
      </c>
      <c r="J700" s="18">
        <v>6.0</v>
      </c>
      <c r="K700" s="19">
        <v>7.0</v>
      </c>
      <c r="L700" s="19">
        <v>20.0</v>
      </c>
      <c r="M700" s="19">
        <v>23.0</v>
      </c>
      <c r="N700" s="20">
        <v>3.0</v>
      </c>
      <c r="O700" s="20">
        <v>2.0</v>
      </c>
      <c r="P700" s="20">
        <v>29.0</v>
      </c>
      <c r="Q700" s="29">
        <f t="shared" si="2"/>
        <v>121</v>
      </c>
      <c r="R700" s="30">
        <f t="shared" si="3"/>
        <v>27</v>
      </c>
      <c r="S700" s="30">
        <f t="shared" si="4"/>
        <v>42</v>
      </c>
      <c r="T700" s="30">
        <f t="shared" si="5"/>
        <v>23</v>
      </c>
      <c r="U700" s="30">
        <f t="shared" si="6"/>
        <v>29</v>
      </c>
      <c r="V700" s="31">
        <f t="shared" si="7"/>
        <v>0.3538461538</v>
      </c>
      <c r="W700" s="32">
        <f t="shared" si="8"/>
        <v>0.03619302949</v>
      </c>
      <c r="X700" s="33">
        <f t="shared" si="9"/>
        <v>0.03887399464</v>
      </c>
      <c r="Y700" s="34">
        <f t="shared" ref="Y700:AH700" si="709">Y$2*POWER($V700,Y$3)*POWER($W700,Y$4)*POWER($X700,Y$5)</f>
        <v>0.1283647541</v>
      </c>
      <c r="Z700" s="34">
        <f t="shared" si="709"/>
        <v>-0.1281814923</v>
      </c>
      <c r="AA700" s="34">
        <f t="shared" si="709"/>
        <v>0.1636514512</v>
      </c>
      <c r="AB700" s="34">
        <f t="shared" si="709"/>
        <v>0.285214799</v>
      </c>
      <c r="AC700" s="34">
        <f t="shared" si="709"/>
        <v>0.03175251786</v>
      </c>
      <c r="AD700" s="34">
        <f t="shared" si="709"/>
        <v>0.0001031489708</v>
      </c>
      <c r="AE700" s="34">
        <f t="shared" si="709"/>
        <v>-0.01268473336</v>
      </c>
      <c r="AF700" s="34">
        <f t="shared" si="709"/>
        <v>-0.02907648522</v>
      </c>
      <c r="AG700" s="34">
        <f t="shared" si="709"/>
        <v>-0.03258847782</v>
      </c>
      <c r="AH700" s="34">
        <f t="shared" si="709"/>
        <v>-0.002886818066</v>
      </c>
      <c r="AI700" s="34">
        <f t="shared" si="11"/>
        <v>0.4036686644</v>
      </c>
      <c r="AJ700" s="35">
        <f t="shared" si="12"/>
        <v>0.4132231405</v>
      </c>
      <c r="AK700" s="36">
        <f t="shared" si="13"/>
        <v>0.009554476084</v>
      </c>
      <c r="AL700" s="37">
        <f t="shared" si="14"/>
        <v>49</v>
      </c>
      <c r="AM700" s="37">
        <f t="shared" si="15"/>
        <v>50</v>
      </c>
      <c r="AN700" s="37">
        <f t="shared" si="16"/>
        <v>1</v>
      </c>
    </row>
    <row r="701">
      <c r="A701" s="15">
        <f t="shared" si="17"/>
        <v>695</v>
      </c>
      <c r="B701" s="15">
        <v>3.0</v>
      </c>
      <c r="C701" s="15" t="s">
        <v>742</v>
      </c>
      <c r="D701" s="38">
        <v>736.0</v>
      </c>
      <c r="E701" s="17">
        <v>5.0</v>
      </c>
      <c r="F701" s="17">
        <v>8.0</v>
      </c>
      <c r="G701" s="17">
        <v>14.0</v>
      </c>
      <c r="H701" s="18">
        <v>7.0</v>
      </c>
      <c r="I701" s="18">
        <v>2.0</v>
      </c>
      <c r="J701" s="18">
        <v>15.0</v>
      </c>
      <c r="K701" s="19">
        <v>17.0</v>
      </c>
      <c r="L701" s="19">
        <v>18.0</v>
      </c>
      <c r="M701" s="19">
        <v>29.0</v>
      </c>
      <c r="N701" s="20">
        <v>5.0</v>
      </c>
      <c r="O701" s="20">
        <v>3.0</v>
      </c>
      <c r="P701" s="20">
        <v>22.0</v>
      </c>
      <c r="Q701" s="29">
        <f t="shared" si="2"/>
        <v>115</v>
      </c>
      <c r="R701" s="30">
        <f t="shared" si="3"/>
        <v>35</v>
      </c>
      <c r="S701" s="30">
        <f t="shared" si="4"/>
        <v>29</v>
      </c>
      <c r="T701" s="30">
        <f t="shared" si="5"/>
        <v>29</v>
      </c>
      <c r="U701" s="30">
        <f t="shared" si="6"/>
        <v>22</v>
      </c>
      <c r="V701" s="31">
        <f t="shared" si="7"/>
        <v>0.5</v>
      </c>
      <c r="W701" s="32">
        <f t="shared" si="8"/>
        <v>0.04755434783</v>
      </c>
      <c r="X701" s="33">
        <f t="shared" si="9"/>
        <v>0.02989130435</v>
      </c>
      <c r="Y701" s="34">
        <f t="shared" ref="Y701:AH701" si="710">Y$2*POWER($V701,Y$3)*POWER($W701,Y$4)*POWER($X701,Y$5)</f>
        <v>0.1283647541</v>
      </c>
      <c r="Z701" s="34">
        <f t="shared" si="710"/>
        <v>-0.09856234309</v>
      </c>
      <c r="AA701" s="34">
        <f t="shared" si="710"/>
        <v>0.2150231175</v>
      </c>
      <c r="AB701" s="34">
        <f t="shared" si="710"/>
        <v>0.4030209116</v>
      </c>
      <c r="AC701" s="34">
        <f t="shared" si="710"/>
        <v>0.01877368649</v>
      </c>
      <c r="AD701" s="34">
        <f t="shared" si="710"/>
        <v>0.0001042115579</v>
      </c>
      <c r="AE701" s="34">
        <f t="shared" si="710"/>
        <v>-0.02189837705</v>
      </c>
      <c r="AF701" s="34">
        <f t="shared" si="710"/>
        <v>-0.03159243704</v>
      </c>
      <c r="AG701" s="34">
        <f t="shared" si="710"/>
        <v>-0.06050411234</v>
      </c>
      <c r="AH701" s="34">
        <f t="shared" si="710"/>
        <v>-0.005764086168</v>
      </c>
      <c r="AI701" s="34">
        <f t="shared" si="11"/>
        <v>0.5469653256</v>
      </c>
      <c r="AJ701" s="35">
        <f t="shared" si="12"/>
        <v>0.5565217391</v>
      </c>
      <c r="AK701" s="36">
        <f t="shared" si="13"/>
        <v>0.009556413532</v>
      </c>
      <c r="AL701" s="37">
        <f t="shared" si="14"/>
        <v>63</v>
      </c>
      <c r="AM701" s="37">
        <f t="shared" si="15"/>
        <v>64</v>
      </c>
      <c r="AN701" s="37">
        <f t="shared" si="16"/>
        <v>1</v>
      </c>
    </row>
    <row r="702">
      <c r="A702" s="15">
        <f t="shared" si="17"/>
        <v>696</v>
      </c>
      <c r="B702" s="15">
        <v>6.0</v>
      </c>
      <c r="C702" s="15" t="s">
        <v>743</v>
      </c>
      <c r="D702" s="16">
        <v>701.0</v>
      </c>
      <c r="E702" s="17">
        <v>5.0</v>
      </c>
      <c r="F702" s="17">
        <v>3.0</v>
      </c>
      <c r="G702" s="17">
        <v>28.0</v>
      </c>
      <c r="H702" s="18">
        <v>3.0</v>
      </c>
      <c r="I702" s="18">
        <v>2.0</v>
      </c>
      <c r="J702" s="18">
        <v>25.0</v>
      </c>
      <c r="K702" s="19">
        <v>15.0</v>
      </c>
      <c r="L702" s="19">
        <v>17.0</v>
      </c>
      <c r="M702" s="19">
        <v>77.0</v>
      </c>
      <c r="N702" s="20">
        <v>2.0</v>
      </c>
      <c r="O702" s="20">
        <v>0.0</v>
      </c>
      <c r="P702" s="20">
        <v>31.0</v>
      </c>
      <c r="Q702" s="29">
        <f t="shared" si="2"/>
        <v>193</v>
      </c>
      <c r="R702" s="30">
        <f t="shared" si="3"/>
        <v>32</v>
      </c>
      <c r="S702" s="30">
        <f t="shared" si="4"/>
        <v>53</v>
      </c>
      <c r="T702" s="30">
        <f t="shared" si="5"/>
        <v>77</v>
      </c>
      <c r="U702" s="30">
        <f t="shared" si="6"/>
        <v>31</v>
      </c>
      <c r="V702" s="31">
        <f t="shared" si="7"/>
        <v>0.5923076923</v>
      </c>
      <c r="W702" s="32">
        <f t="shared" si="8"/>
        <v>0.04564907275</v>
      </c>
      <c r="X702" s="33">
        <f t="shared" si="9"/>
        <v>0.04422253923</v>
      </c>
      <c r="Y702" s="34">
        <f t="shared" ref="Y702:AH702" si="711">Y$2*POWER($V702,Y$3)*POWER($W702,Y$4)*POWER($X702,Y$5)</f>
        <v>0.1283647541</v>
      </c>
      <c r="Z702" s="34">
        <f t="shared" si="711"/>
        <v>-0.1458175606</v>
      </c>
      <c r="AA702" s="34">
        <f t="shared" si="711"/>
        <v>0.2064081705</v>
      </c>
      <c r="AB702" s="34">
        <f t="shared" si="711"/>
        <v>0.4774247722</v>
      </c>
      <c r="AC702" s="34">
        <f t="shared" si="711"/>
        <v>0.04109104441</v>
      </c>
      <c r="AD702" s="34">
        <f t="shared" si="711"/>
        <v>0.0001479981982</v>
      </c>
      <c r="AE702" s="34">
        <f t="shared" si="711"/>
        <v>-0.02017880251</v>
      </c>
      <c r="AF702" s="34">
        <f t="shared" si="711"/>
        <v>-0.05536805997</v>
      </c>
      <c r="AG702" s="34">
        <f t="shared" si="711"/>
        <v>-0.06880246413</v>
      </c>
      <c r="AH702" s="34">
        <f t="shared" si="711"/>
        <v>-0.008088820565</v>
      </c>
      <c r="AI702" s="34">
        <f t="shared" si="11"/>
        <v>0.5551810317</v>
      </c>
      <c r="AJ702" s="35">
        <f t="shared" si="12"/>
        <v>0.5647668394</v>
      </c>
      <c r="AK702" s="36">
        <f t="shared" si="13"/>
        <v>0.009585807727</v>
      </c>
      <c r="AL702" s="37">
        <f t="shared" si="14"/>
        <v>108</v>
      </c>
      <c r="AM702" s="37">
        <f t="shared" si="15"/>
        <v>109</v>
      </c>
      <c r="AN702" s="37">
        <f t="shared" si="16"/>
        <v>1</v>
      </c>
    </row>
    <row r="703">
      <c r="A703" s="15">
        <f t="shared" si="17"/>
        <v>697</v>
      </c>
      <c r="B703" s="15">
        <v>3.0</v>
      </c>
      <c r="C703" s="15" t="s">
        <v>744</v>
      </c>
      <c r="D703" s="16">
        <v>709.0</v>
      </c>
      <c r="E703" s="17">
        <v>4.0</v>
      </c>
      <c r="F703" s="17">
        <v>3.0</v>
      </c>
      <c r="G703" s="17">
        <v>10.0</v>
      </c>
      <c r="H703" s="18">
        <v>1.0</v>
      </c>
      <c r="I703" s="18">
        <v>1.0</v>
      </c>
      <c r="J703" s="18">
        <v>9.0</v>
      </c>
      <c r="K703" s="19">
        <v>19.0</v>
      </c>
      <c r="L703" s="19">
        <v>11.0</v>
      </c>
      <c r="M703" s="19">
        <v>35.0</v>
      </c>
      <c r="N703" s="20">
        <v>7.0</v>
      </c>
      <c r="O703" s="20">
        <v>0.0</v>
      </c>
      <c r="P703" s="20">
        <v>24.0</v>
      </c>
      <c r="Q703" s="29">
        <f t="shared" si="2"/>
        <v>108</v>
      </c>
      <c r="R703" s="30">
        <f t="shared" si="3"/>
        <v>30</v>
      </c>
      <c r="S703" s="30">
        <f t="shared" si="4"/>
        <v>19</v>
      </c>
      <c r="T703" s="30">
        <f t="shared" si="5"/>
        <v>35</v>
      </c>
      <c r="U703" s="30">
        <f t="shared" si="6"/>
        <v>24</v>
      </c>
      <c r="V703" s="31">
        <f t="shared" si="7"/>
        <v>0.6481481481</v>
      </c>
      <c r="W703" s="32">
        <f t="shared" si="8"/>
        <v>0.04231311707</v>
      </c>
      <c r="X703" s="33">
        <f t="shared" si="9"/>
        <v>0.03385049365</v>
      </c>
      <c r="Y703" s="34">
        <f t="shared" ref="Y703:AH703" si="712">Y$2*POWER($V703,Y$3)*POWER($W703,Y$4)*POWER($X703,Y$5)</f>
        <v>0.1283647541</v>
      </c>
      <c r="Z703" s="34">
        <f t="shared" si="712"/>
        <v>-0.1116172092</v>
      </c>
      <c r="AA703" s="34">
        <f t="shared" si="712"/>
        <v>0.1913242166</v>
      </c>
      <c r="AB703" s="34">
        <f t="shared" si="712"/>
        <v>0.522434515</v>
      </c>
      <c r="AC703" s="34">
        <f t="shared" si="712"/>
        <v>0.02407630527</v>
      </c>
      <c r="AD703" s="34">
        <f t="shared" si="712"/>
        <v>0.0001050076207</v>
      </c>
      <c r="AE703" s="34">
        <f t="shared" si="712"/>
        <v>-0.01733730176</v>
      </c>
      <c r="AF703" s="34">
        <f t="shared" si="712"/>
        <v>-0.04637752294</v>
      </c>
      <c r="AG703" s="34">
        <f t="shared" si="712"/>
        <v>-0.06978690907</v>
      </c>
      <c r="AH703" s="34">
        <f t="shared" si="712"/>
        <v>-0.009685878677</v>
      </c>
      <c r="AI703" s="34">
        <f t="shared" si="11"/>
        <v>0.611499977</v>
      </c>
      <c r="AJ703" s="35">
        <f t="shared" si="12"/>
        <v>0.6018518519</v>
      </c>
      <c r="AK703" s="36">
        <f t="shared" si="13"/>
        <v>0.009648125181</v>
      </c>
      <c r="AL703" s="37">
        <f t="shared" si="14"/>
        <v>66</v>
      </c>
      <c r="AM703" s="37">
        <f t="shared" si="15"/>
        <v>65</v>
      </c>
      <c r="AN703" s="37">
        <f t="shared" si="16"/>
        <v>1</v>
      </c>
    </row>
    <row r="704">
      <c r="A704" s="15">
        <f t="shared" si="17"/>
        <v>698</v>
      </c>
      <c r="B704" s="15">
        <v>8.0</v>
      </c>
      <c r="C704" s="15" t="s">
        <v>745</v>
      </c>
      <c r="D704" s="16">
        <v>770.0</v>
      </c>
      <c r="E704" s="17">
        <v>2.0</v>
      </c>
      <c r="F704" s="17">
        <v>3.0</v>
      </c>
      <c r="G704" s="17">
        <v>6.0</v>
      </c>
      <c r="H704" s="18">
        <v>1.0</v>
      </c>
      <c r="I704" s="18">
        <v>0.0</v>
      </c>
      <c r="J704" s="18">
        <v>5.0</v>
      </c>
      <c r="K704" s="19">
        <v>4.0</v>
      </c>
      <c r="L704" s="19">
        <v>21.0</v>
      </c>
      <c r="M704" s="19">
        <v>23.0</v>
      </c>
      <c r="N704" s="20">
        <v>1.0</v>
      </c>
      <c r="O704" s="20">
        <v>1.0</v>
      </c>
      <c r="P704" s="20">
        <v>10.0</v>
      </c>
      <c r="Q704" s="29">
        <f t="shared" si="2"/>
        <v>69</v>
      </c>
      <c r="R704" s="30">
        <f t="shared" si="3"/>
        <v>25</v>
      </c>
      <c r="S704" s="30">
        <f t="shared" si="4"/>
        <v>11</v>
      </c>
      <c r="T704" s="30">
        <f t="shared" si="5"/>
        <v>23</v>
      </c>
      <c r="U704" s="30">
        <f t="shared" si="6"/>
        <v>10</v>
      </c>
      <c r="V704" s="31">
        <f t="shared" si="7"/>
        <v>0.6764705882</v>
      </c>
      <c r="W704" s="32">
        <f t="shared" si="8"/>
        <v>0.03246753247</v>
      </c>
      <c r="X704" s="33">
        <f t="shared" si="9"/>
        <v>0.01298701299</v>
      </c>
      <c r="Y704" s="34">
        <f t="shared" ref="Y704:AH704" si="713">Y$2*POWER($V704,Y$3)*POWER($W704,Y$4)*POWER($X704,Y$5)</f>
        <v>0.1283647541</v>
      </c>
      <c r="Z704" s="34">
        <f t="shared" si="713"/>
        <v>-0.04282283619</v>
      </c>
      <c r="AA704" s="34">
        <f t="shared" si="713"/>
        <v>0.1468061359</v>
      </c>
      <c r="AB704" s="34">
        <f t="shared" si="713"/>
        <v>0.5452635863</v>
      </c>
      <c r="AC704" s="34">
        <f t="shared" si="713"/>
        <v>0.003543874859</v>
      </c>
      <c r="AD704" s="34">
        <f t="shared" si="713"/>
        <v>0.00003091287162</v>
      </c>
      <c r="AE704" s="34">
        <f t="shared" si="713"/>
        <v>-0.01020775026</v>
      </c>
      <c r="AF704" s="34">
        <f t="shared" si="713"/>
        <v>-0.01857062206</v>
      </c>
      <c r="AG704" s="34">
        <f t="shared" si="713"/>
        <v>-0.05588855253</v>
      </c>
      <c r="AH704" s="34">
        <f t="shared" si="713"/>
        <v>-0.01055087053</v>
      </c>
      <c r="AI704" s="34">
        <f t="shared" si="11"/>
        <v>0.6859686324</v>
      </c>
      <c r="AJ704" s="35">
        <f t="shared" si="12"/>
        <v>0.6956521739</v>
      </c>
      <c r="AK704" s="36">
        <f t="shared" si="13"/>
        <v>0.00968354147</v>
      </c>
      <c r="AL704" s="37">
        <f t="shared" si="14"/>
        <v>48</v>
      </c>
      <c r="AM704" s="37">
        <f t="shared" si="15"/>
        <v>48</v>
      </c>
      <c r="AN704" s="37">
        <f t="shared" si="16"/>
        <v>0</v>
      </c>
    </row>
    <row r="705">
      <c r="A705" s="15">
        <f t="shared" si="17"/>
        <v>699</v>
      </c>
      <c r="B705" s="15">
        <v>8.0</v>
      </c>
      <c r="C705" s="15" t="s">
        <v>746</v>
      </c>
      <c r="D705" s="16">
        <v>841.0</v>
      </c>
      <c r="E705" s="17">
        <v>2.0</v>
      </c>
      <c r="F705" s="17">
        <v>3.0</v>
      </c>
      <c r="G705" s="17">
        <v>23.0</v>
      </c>
      <c r="H705" s="18">
        <v>4.0</v>
      </c>
      <c r="I705" s="18">
        <v>1.0</v>
      </c>
      <c r="J705" s="18">
        <v>16.0</v>
      </c>
      <c r="K705" s="19">
        <v>10.0</v>
      </c>
      <c r="L705" s="19">
        <v>35.0</v>
      </c>
      <c r="M705" s="19">
        <v>36.0</v>
      </c>
      <c r="N705" s="20">
        <v>3.0</v>
      </c>
      <c r="O705" s="20">
        <v>1.0</v>
      </c>
      <c r="P705" s="20">
        <v>23.0</v>
      </c>
      <c r="Q705" s="29">
        <f t="shared" si="2"/>
        <v>143</v>
      </c>
      <c r="R705" s="30">
        <f t="shared" si="3"/>
        <v>45</v>
      </c>
      <c r="S705" s="30">
        <f t="shared" si="4"/>
        <v>39</v>
      </c>
      <c r="T705" s="30">
        <f t="shared" si="5"/>
        <v>36</v>
      </c>
      <c r="U705" s="30">
        <f t="shared" si="6"/>
        <v>23</v>
      </c>
      <c r="V705" s="31">
        <f t="shared" si="7"/>
        <v>0.48</v>
      </c>
      <c r="W705" s="32">
        <f t="shared" si="8"/>
        <v>0.05350772889</v>
      </c>
      <c r="X705" s="33">
        <f t="shared" si="9"/>
        <v>0.02734839477</v>
      </c>
      <c r="Y705" s="34">
        <f t="shared" ref="Y705:AH705" si="714">Y$2*POWER($V705,Y$3)*POWER($W705,Y$4)*POWER($X705,Y$5)</f>
        <v>0.1283647541</v>
      </c>
      <c r="Z705" s="34">
        <f t="shared" si="714"/>
        <v>-0.09017745886</v>
      </c>
      <c r="AA705" s="34">
        <f t="shared" si="714"/>
        <v>0.2419420979</v>
      </c>
      <c r="AB705" s="34">
        <f t="shared" si="714"/>
        <v>0.3869000751</v>
      </c>
      <c r="AC705" s="34">
        <f t="shared" si="714"/>
        <v>0.01571533013</v>
      </c>
      <c r="AD705" s="34">
        <f t="shared" si="714"/>
        <v>0.0001072825654</v>
      </c>
      <c r="AE705" s="34">
        <f t="shared" si="714"/>
        <v>-0.02772454996</v>
      </c>
      <c r="AF705" s="34">
        <f t="shared" si="714"/>
        <v>-0.02774861654</v>
      </c>
      <c r="AG705" s="34">
        <f t="shared" si="714"/>
        <v>-0.06535554111</v>
      </c>
      <c r="AH705" s="34">
        <f t="shared" si="714"/>
        <v>-0.005312181812</v>
      </c>
      <c r="AI705" s="34">
        <f t="shared" si="11"/>
        <v>0.5567111916</v>
      </c>
      <c r="AJ705" s="35">
        <f t="shared" si="12"/>
        <v>0.5664335664</v>
      </c>
      <c r="AK705" s="36">
        <f t="shared" si="13"/>
        <v>0.009722374851</v>
      </c>
      <c r="AL705" s="37">
        <f t="shared" si="14"/>
        <v>80</v>
      </c>
      <c r="AM705" s="37">
        <f t="shared" si="15"/>
        <v>81</v>
      </c>
      <c r="AN705" s="37">
        <f t="shared" si="16"/>
        <v>1</v>
      </c>
    </row>
    <row r="706">
      <c r="A706" s="15">
        <f t="shared" si="17"/>
        <v>700</v>
      </c>
      <c r="B706" s="15">
        <v>11.0</v>
      </c>
      <c r="C706" s="15" t="s">
        <v>747</v>
      </c>
      <c r="D706" s="16">
        <v>714.0</v>
      </c>
      <c r="E706" s="17">
        <v>9.0</v>
      </c>
      <c r="F706" s="17">
        <v>2.0</v>
      </c>
      <c r="G706" s="17">
        <v>33.0</v>
      </c>
      <c r="H706" s="18">
        <v>4.0</v>
      </c>
      <c r="I706" s="18">
        <v>4.0</v>
      </c>
      <c r="J706" s="18">
        <v>15.0</v>
      </c>
      <c r="K706" s="19">
        <v>23.0</v>
      </c>
      <c r="L706" s="19">
        <v>17.0</v>
      </c>
      <c r="M706" s="19">
        <v>55.0</v>
      </c>
      <c r="N706" s="20">
        <v>5.0</v>
      </c>
      <c r="O706" s="20">
        <v>0.0</v>
      </c>
      <c r="P706" s="20">
        <v>19.0</v>
      </c>
      <c r="Q706" s="29">
        <f t="shared" si="2"/>
        <v>162</v>
      </c>
      <c r="R706" s="30">
        <f t="shared" si="3"/>
        <v>40</v>
      </c>
      <c r="S706" s="30">
        <f t="shared" si="4"/>
        <v>48</v>
      </c>
      <c r="T706" s="30">
        <f t="shared" si="5"/>
        <v>55</v>
      </c>
      <c r="U706" s="30">
        <f t="shared" si="6"/>
        <v>19</v>
      </c>
      <c r="V706" s="31">
        <f t="shared" si="7"/>
        <v>0.5339805825</v>
      </c>
      <c r="W706" s="32">
        <f t="shared" si="8"/>
        <v>0.05602240896</v>
      </c>
      <c r="X706" s="33">
        <f t="shared" si="9"/>
        <v>0.02661064426</v>
      </c>
      <c r="Y706" s="34">
        <f t="shared" ref="Y706:AH706" si="715">Y$2*POWER($V706,Y$3)*POWER($W706,Y$4)*POWER($X706,Y$5)</f>
        <v>0.1283647541</v>
      </c>
      <c r="Z706" s="34">
        <f t="shared" si="715"/>
        <v>-0.08774483103</v>
      </c>
      <c r="AA706" s="34">
        <f t="shared" si="715"/>
        <v>0.2533125482</v>
      </c>
      <c r="AB706" s="34">
        <f t="shared" si="715"/>
        <v>0.4304106823</v>
      </c>
      <c r="AC706" s="34">
        <f t="shared" si="715"/>
        <v>0.01487889251</v>
      </c>
      <c r="AD706" s="34">
        <f t="shared" si="715"/>
        <v>0.0001092944127</v>
      </c>
      <c r="AE706" s="34">
        <f t="shared" si="715"/>
        <v>-0.03039170243</v>
      </c>
      <c r="AF706" s="34">
        <f t="shared" si="715"/>
        <v>-0.03003648525</v>
      </c>
      <c r="AG706" s="34">
        <f t="shared" si="715"/>
        <v>-0.07612230033</v>
      </c>
      <c r="AH706" s="34">
        <f t="shared" si="715"/>
        <v>-0.00657417689</v>
      </c>
      <c r="AI706" s="34">
        <f t="shared" si="11"/>
        <v>0.5962066756</v>
      </c>
      <c r="AJ706" s="35">
        <f t="shared" si="12"/>
        <v>0.5864197531</v>
      </c>
      <c r="AK706" s="36">
        <f t="shared" si="13"/>
        <v>0.009786922537</v>
      </c>
      <c r="AL706" s="37">
        <f t="shared" si="14"/>
        <v>96</v>
      </c>
      <c r="AM706" s="37">
        <f t="shared" si="15"/>
        <v>95</v>
      </c>
      <c r="AN706" s="37">
        <f t="shared" si="16"/>
        <v>1</v>
      </c>
    </row>
    <row r="707">
      <c r="A707" s="15">
        <f t="shared" si="17"/>
        <v>701</v>
      </c>
      <c r="B707" s="15">
        <v>4.0</v>
      </c>
      <c r="C707" s="15" t="s">
        <v>748</v>
      </c>
      <c r="D707" s="16">
        <v>614.0</v>
      </c>
      <c r="E707" s="17">
        <v>8.0</v>
      </c>
      <c r="F707" s="17">
        <v>7.0</v>
      </c>
      <c r="G707" s="17">
        <v>12.0</v>
      </c>
      <c r="H707" s="18">
        <v>1.0</v>
      </c>
      <c r="I707" s="18">
        <v>1.0</v>
      </c>
      <c r="J707" s="18">
        <v>9.0</v>
      </c>
      <c r="K707" s="19">
        <v>6.0</v>
      </c>
      <c r="L707" s="19">
        <v>14.0</v>
      </c>
      <c r="M707" s="19">
        <v>27.0</v>
      </c>
      <c r="N707" s="20">
        <v>11.0</v>
      </c>
      <c r="O707" s="20">
        <v>5.0</v>
      </c>
      <c r="P707" s="20">
        <v>23.0</v>
      </c>
      <c r="Q707" s="29">
        <f t="shared" si="2"/>
        <v>91</v>
      </c>
      <c r="R707" s="30">
        <f t="shared" si="3"/>
        <v>20</v>
      </c>
      <c r="S707" s="30">
        <f t="shared" si="4"/>
        <v>21</v>
      </c>
      <c r="T707" s="30">
        <f t="shared" si="5"/>
        <v>27</v>
      </c>
      <c r="U707" s="30">
        <f t="shared" si="6"/>
        <v>23</v>
      </c>
      <c r="V707" s="31">
        <f t="shared" si="7"/>
        <v>0.5625</v>
      </c>
      <c r="W707" s="32">
        <f t="shared" si="8"/>
        <v>0.0325732899</v>
      </c>
      <c r="X707" s="33">
        <f t="shared" si="9"/>
        <v>0.03745928339</v>
      </c>
      <c r="Y707" s="34">
        <f t="shared" ref="Y707:AH707" si="716">Y$2*POWER($V707,Y$3)*POWER($W707,Y$4)*POWER($X707,Y$5)</f>
        <v>0.1283647541</v>
      </c>
      <c r="Z707" s="34">
        <f t="shared" si="716"/>
        <v>-0.1235166822</v>
      </c>
      <c r="AA707" s="34">
        <f t="shared" si="716"/>
        <v>0.1472843318</v>
      </c>
      <c r="AB707" s="34">
        <f t="shared" si="716"/>
        <v>0.4533985256</v>
      </c>
      <c r="AC707" s="34">
        <f t="shared" si="716"/>
        <v>0.02948348101</v>
      </c>
      <c r="AD707" s="34">
        <f t="shared" si="716"/>
        <v>0.0000894544359</v>
      </c>
      <c r="AE707" s="34">
        <f t="shared" si="716"/>
        <v>-0.01027435857</v>
      </c>
      <c r="AF707" s="34">
        <f t="shared" si="716"/>
        <v>-0.04454000378</v>
      </c>
      <c r="AG707" s="34">
        <f t="shared" si="716"/>
        <v>-0.04662392277</v>
      </c>
      <c r="AH707" s="34">
        <f t="shared" si="716"/>
        <v>-0.007295171556</v>
      </c>
      <c r="AI707" s="34">
        <f t="shared" si="11"/>
        <v>0.526370408</v>
      </c>
      <c r="AJ707" s="35">
        <f t="shared" si="12"/>
        <v>0.5164835165</v>
      </c>
      <c r="AK707" s="36">
        <f t="shared" si="13"/>
        <v>0.009886891485</v>
      </c>
      <c r="AL707" s="37">
        <f t="shared" si="14"/>
        <v>47</v>
      </c>
      <c r="AM707" s="37">
        <f t="shared" si="15"/>
        <v>47</v>
      </c>
      <c r="AN707" s="37">
        <f t="shared" si="16"/>
        <v>0</v>
      </c>
    </row>
    <row r="708">
      <c r="A708" s="15">
        <f t="shared" si="17"/>
        <v>702</v>
      </c>
      <c r="B708" s="15">
        <v>8.0</v>
      </c>
      <c r="C708" s="15" t="s">
        <v>749</v>
      </c>
      <c r="D708" s="38">
        <v>1028.0</v>
      </c>
      <c r="E708" s="17">
        <v>9.0</v>
      </c>
      <c r="F708" s="17">
        <v>4.0</v>
      </c>
      <c r="G708" s="17">
        <v>29.0</v>
      </c>
      <c r="H708" s="18">
        <v>3.0</v>
      </c>
      <c r="I708" s="18">
        <v>2.0</v>
      </c>
      <c r="J708" s="18">
        <v>15.0</v>
      </c>
      <c r="K708" s="19">
        <v>8.0</v>
      </c>
      <c r="L708" s="19">
        <v>19.0</v>
      </c>
      <c r="M708" s="19">
        <v>28.0</v>
      </c>
      <c r="N708" s="20">
        <v>5.0</v>
      </c>
      <c r="O708" s="20">
        <v>0.0</v>
      </c>
      <c r="P708" s="20">
        <v>20.0</v>
      </c>
      <c r="Q708" s="29">
        <f t="shared" si="2"/>
        <v>119</v>
      </c>
      <c r="R708" s="30">
        <f t="shared" si="3"/>
        <v>27</v>
      </c>
      <c r="S708" s="30">
        <f t="shared" si="4"/>
        <v>44</v>
      </c>
      <c r="T708" s="30">
        <f t="shared" si="5"/>
        <v>28</v>
      </c>
      <c r="U708" s="30">
        <f t="shared" si="6"/>
        <v>20</v>
      </c>
      <c r="V708" s="31">
        <f t="shared" si="7"/>
        <v>0.3888888889</v>
      </c>
      <c r="W708" s="32">
        <f t="shared" si="8"/>
        <v>0.02626459144</v>
      </c>
      <c r="X708" s="33">
        <f t="shared" si="9"/>
        <v>0.01945525292</v>
      </c>
      <c r="Y708" s="34">
        <f t="shared" ref="Y708:AH708" si="717">Y$2*POWER($V708,Y$3)*POWER($W708,Y$4)*POWER($X708,Y$5)</f>
        <v>0.1283647541</v>
      </c>
      <c r="Z708" s="34">
        <f t="shared" si="717"/>
        <v>-0.06415094138</v>
      </c>
      <c r="AA708" s="34">
        <f t="shared" si="717"/>
        <v>0.118758738</v>
      </c>
      <c r="AB708" s="34">
        <f t="shared" si="717"/>
        <v>0.313460709</v>
      </c>
      <c r="AC708" s="34">
        <f t="shared" si="717"/>
        <v>0.007953047752</v>
      </c>
      <c r="AD708" s="34">
        <f t="shared" si="717"/>
        <v>0.00003746177253</v>
      </c>
      <c r="AE708" s="34">
        <f t="shared" si="717"/>
        <v>-0.006679943179</v>
      </c>
      <c r="AF708" s="34">
        <f t="shared" si="717"/>
        <v>-0.01599302712</v>
      </c>
      <c r="AG708" s="34">
        <f t="shared" si="717"/>
        <v>-0.0259908716</v>
      </c>
      <c r="AH708" s="34">
        <f t="shared" si="717"/>
        <v>-0.003486916324</v>
      </c>
      <c r="AI708" s="34">
        <f t="shared" si="11"/>
        <v>0.452273011</v>
      </c>
      <c r="AJ708" s="35">
        <f t="shared" si="12"/>
        <v>0.4621848739</v>
      </c>
      <c r="AK708" s="36">
        <f t="shared" si="13"/>
        <v>0.009911862953</v>
      </c>
      <c r="AL708" s="37">
        <f t="shared" si="14"/>
        <v>54</v>
      </c>
      <c r="AM708" s="37">
        <f t="shared" si="15"/>
        <v>55</v>
      </c>
      <c r="AN708" s="37">
        <f t="shared" si="16"/>
        <v>1</v>
      </c>
    </row>
    <row r="709">
      <c r="A709" s="15">
        <f t="shared" si="17"/>
        <v>703</v>
      </c>
      <c r="B709" s="15">
        <v>8.0</v>
      </c>
      <c r="C709" s="15" t="s">
        <v>750</v>
      </c>
      <c r="D709" s="16">
        <v>911.0</v>
      </c>
      <c r="E709" s="17">
        <v>1.0</v>
      </c>
      <c r="F709" s="17">
        <v>2.0</v>
      </c>
      <c r="G709" s="17">
        <v>10.0</v>
      </c>
      <c r="H709" s="18">
        <v>2.0</v>
      </c>
      <c r="I709" s="18">
        <v>0.0</v>
      </c>
      <c r="J709" s="18">
        <v>10.0</v>
      </c>
      <c r="K709" s="19">
        <v>6.0</v>
      </c>
      <c r="L709" s="19">
        <v>34.0</v>
      </c>
      <c r="M709" s="19">
        <v>40.0</v>
      </c>
      <c r="N709" s="20">
        <v>1.0</v>
      </c>
      <c r="O709" s="20">
        <v>0.0</v>
      </c>
      <c r="P709" s="20">
        <v>13.0</v>
      </c>
      <c r="Q709" s="29">
        <f t="shared" si="2"/>
        <v>113</v>
      </c>
      <c r="R709" s="30">
        <f t="shared" si="3"/>
        <v>40</v>
      </c>
      <c r="S709" s="30">
        <f t="shared" si="4"/>
        <v>20</v>
      </c>
      <c r="T709" s="30">
        <f t="shared" si="5"/>
        <v>40</v>
      </c>
      <c r="U709" s="30">
        <f t="shared" si="6"/>
        <v>13</v>
      </c>
      <c r="V709" s="31">
        <f t="shared" si="7"/>
        <v>0.6666666667</v>
      </c>
      <c r="W709" s="32">
        <f t="shared" si="8"/>
        <v>0.04390779363</v>
      </c>
      <c r="X709" s="33">
        <f t="shared" si="9"/>
        <v>0.01427003293</v>
      </c>
      <c r="Y709" s="34">
        <f t="shared" ref="Y709:AH709" si="718">Y$2*POWER($V709,Y$3)*POWER($W709,Y$4)*POWER($X709,Y$5)</f>
        <v>0.1283647541</v>
      </c>
      <c r="Z709" s="34">
        <f t="shared" si="718"/>
        <v>-0.04705341277</v>
      </c>
      <c r="AA709" s="34">
        <f t="shared" si="718"/>
        <v>0.1985347524</v>
      </c>
      <c r="AB709" s="34">
        <f t="shared" si="718"/>
        <v>0.5373612155</v>
      </c>
      <c r="AC709" s="34">
        <f t="shared" si="718"/>
        <v>0.004278679721</v>
      </c>
      <c r="AD709" s="34">
        <f t="shared" si="718"/>
        <v>0.00004593538722</v>
      </c>
      <c r="AE709" s="34">
        <f t="shared" si="718"/>
        <v>-0.0186687267</v>
      </c>
      <c r="AF709" s="34">
        <f t="shared" si="718"/>
        <v>-0.02010953249</v>
      </c>
      <c r="AG709" s="34">
        <f t="shared" si="718"/>
        <v>-0.07448606209</v>
      </c>
      <c r="AH709" s="34">
        <f t="shared" si="718"/>
        <v>-0.0102472643</v>
      </c>
      <c r="AI709" s="34">
        <f t="shared" si="11"/>
        <v>0.6980203387</v>
      </c>
      <c r="AJ709" s="35">
        <f t="shared" si="12"/>
        <v>0.7079646018</v>
      </c>
      <c r="AK709" s="36">
        <f t="shared" si="13"/>
        <v>0.009944263034</v>
      </c>
      <c r="AL709" s="37">
        <f t="shared" si="14"/>
        <v>79</v>
      </c>
      <c r="AM709" s="37">
        <f t="shared" si="15"/>
        <v>80</v>
      </c>
      <c r="AN709" s="37">
        <f t="shared" si="16"/>
        <v>1</v>
      </c>
    </row>
    <row r="710">
      <c r="A710" s="15">
        <f t="shared" si="17"/>
        <v>704</v>
      </c>
      <c r="B710" s="15">
        <v>11.0</v>
      </c>
      <c r="C710" s="15" t="s">
        <v>751</v>
      </c>
      <c r="D710" s="16">
        <v>847.0</v>
      </c>
      <c r="E710" s="17">
        <v>4.0</v>
      </c>
      <c r="F710" s="17">
        <v>1.0</v>
      </c>
      <c r="G710" s="17">
        <v>16.0</v>
      </c>
      <c r="H710" s="18">
        <v>4.0</v>
      </c>
      <c r="I710" s="18">
        <v>4.0</v>
      </c>
      <c r="J710" s="18">
        <v>3.0</v>
      </c>
      <c r="K710" s="19">
        <v>11.0</v>
      </c>
      <c r="L710" s="19">
        <v>28.0</v>
      </c>
      <c r="M710" s="19">
        <v>40.0</v>
      </c>
      <c r="N710" s="20">
        <v>4.0</v>
      </c>
      <c r="O710" s="20">
        <v>2.0</v>
      </c>
      <c r="P710" s="20">
        <v>11.0</v>
      </c>
      <c r="Q710" s="29">
        <f t="shared" si="2"/>
        <v>109</v>
      </c>
      <c r="R710" s="30">
        <f t="shared" si="3"/>
        <v>39</v>
      </c>
      <c r="S710" s="30">
        <f t="shared" si="4"/>
        <v>19</v>
      </c>
      <c r="T710" s="30">
        <f t="shared" si="5"/>
        <v>40</v>
      </c>
      <c r="U710" s="30">
        <f t="shared" si="6"/>
        <v>11</v>
      </c>
      <c r="V710" s="31">
        <f t="shared" si="7"/>
        <v>0.6779661017</v>
      </c>
      <c r="W710" s="32">
        <f t="shared" si="8"/>
        <v>0.04604486423</v>
      </c>
      <c r="X710" s="33">
        <f t="shared" si="9"/>
        <v>0.01298701299</v>
      </c>
      <c r="Y710" s="34">
        <f t="shared" ref="Y710:AH710" si="719">Y$2*POWER($V710,Y$3)*POWER($W710,Y$4)*POWER($X710,Y$5)</f>
        <v>0.1283647541</v>
      </c>
      <c r="Z710" s="34">
        <f t="shared" si="719"/>
        <v>-0.04282283619</v>
      </c>
      <c r="AA710" s="34">
        <f t="shared" si="719"/>
        <v>0.2081977927</v>
      </c>
      <c r="AB710" s="34">
        <f t="shared" si="719"/>
        <v>0.5464690327</v>
      </c>
      <c r="AC710" s="34">
        <f t="shared" si="719"/>
        <v>0.003543874859</v>
      </c>
      <c r="AD710" s="34">
        <f t="shared" si="719"/>
        <v>0.00004384007248</v>
      </c>
      <c r="AE710" s="34">
        <f t="shared" si="719"/>
        <v>-0.02053023226</v>
      </c>
      <c r="AF710" s="34">
        <f t="shared" si="719"/>
        <v>-0.01861167724</v>
      </c>
      <c r="AG710" s="34">
        <f t="shared" si="719"/>
        <v>-0.07943535409</v>
      </c>
      <c r="AH710" s="34">
        <f t="shared" si="719"/>
        <v>-0.01059757296</v>
      </c>
      <c r="AI710" s="34">
        <f t="shared" si="11"/>
        <v>0.7146216217</v>
      </c>
      <c r="AJ710" s="35">
        <f t="shared" si="12"/>
        <v>0.7247706422</v>
      </c>
      <c r="AK710" s="36">
        <f t="shared" si="13"/>
        <v>0.01014902049</v>
      </c>
      <c r="AL710" s="37">
        <f t="shared" si="14"/>
        <v>78</v>
      </c>
      <c r="AM710" s="37">
        <f t="shared" si="15"/>
        <v>79</v>
      </c>
      <c r="AN710" s="37">
        <f t="shared" si="16"/>
        <v>1</v>
      </c>
    </row>
    <row r="711">
      <c r="A711" s="15">
        <f t="shared" si="17"/>
        <v>705</v>
      </c>
      <c r="B711" s="15" t="s">
        <v>752</v>
      </c>
      <c r="C711" s="15" t="s">
        <v>753</v>
      </c>
      <c r="D711" s="16">
        <v>577.0</v>
      </c>
      <c r="E711" s="17">
        <v>5.0</v>
      </c>
      <c r="F711" s="17">
        <v>0.0</v>
      </c>
      <c r="G711" s="17">
        <v>10.0</v>
      </c>
      <c r="H711" s="18">
        <v>1.0</v>
      </c>
      <c r="I711" s="18">
        <v>0.0</v>
      </c>
      <c r="J711" s="18">
        <v>5.0</v>
      </c>
      <c r="K711" s="19">
        <v>16.0</v>
      </c>
      <c r="L711" s="19">
        <v>10.0</v>
      </c>
      <c r="M711" s="19">
        <v>20.0</v>
      </c>
      <c r="N711" s="20">
        <v>9.0</v>
      </c>
      <c r="O711" s="20">
        <v>0.0</v>
      </c>
      <c r="P711" s="20">
        <v>14.0</v>
      </c>
      <c r="Q711" s="29">
        <f t="shared" si="2"/>
        <v>75</v>
      </c>
      <c r="R711" s="30">
        <f t="shared" si="3"/>
        <v>26</v>
      </c>
      <c r="S711" s="30">
        <f t="shared" si="4"/>
        <v>15</v>
      </c>
      <c r="T711" s="30">
        <f t="shared" si="5"/>
        <v>20</v>
      </c>
      <c r="U711" s="30">
        <f t="shared" si="6"/>
        <v>14</v>
      </c>
      <c r="V711" s="31">
        <f t="shared" si="7"/>
        <v>0.5714285714</v>
      </c>
      <c r="W711" s="32">
        <f t="shared" si="8"/>
        <v>0.04506065858</v>
      </c>
      <c r="X711" s="33">
        <f t="shared" si="9"/>
        <v>0.02426343154</v>
      </c>
      <c r="Y711" s="34">
        <f t="shared" ref="Y711:AH711" si="720">Y$2*POWER($V711,Y$3)*POWER($W711,Y$4)*POWER($X711,Y$5)</f>
        <v>0.1283647541</v>
      </c>
      <c r="Z711" s="34">
        <f t="shared" si="720"/>
        <v>-0.08000522949</v>
      </c>
      <c r="AA711" s="34">
        <f t="shared" si="720"/>
        <v>0.20374758</v>
      </c>
      <c r="AB711" s="34">
        <f t="shared" si="720"/>
        <v>0.4605953275</v>
      </c>
      <c r="AC711" s="34">
        <f t="shared" si="720"/>
        <v>0.01236984544</v>
      </c>
      <c r="AD711" s="34">
        <f t="shared" si="720"/>
        <v>0.00008015498724</v>
      </c>
      <c r="AE711" s="34">
        <f t="shared" si="720"/>
        <v>-0.01966194781</v>
      </c>
      <c r="AF711" s="34">
        <f t="shared" si="720"/>
        <v>-0.02930774686</v>
      </c>
      <c r="AG711" s="34">
        <f t="shared" si="720"/>
        <v>-0.06552154741</v>
      </c>
      <c r="AH711" s="34">
        <f t="shared" si="720"/>
        <v>-0.007528602341</v>
      </c>
      <c r="AI711" s="34">
        <f t="shared" si="11"/>
        <v>0.6031325881</v>
      </c>
      <c r="AJ711" s="35">
        <f t="shared" si="12"/>
        <v>0.6133333333</v>
      </c>
      <c r="AK711" s="36">
        <f t="shared" si="13"/>
        <v>0.01020074521</v>
      </c>
      <c r="AL711" s="37">
        <f t="shared" si="14"/>
        <v>46</v>
      </c>
      <c r="AM711" s="37">
        <f t="shared" si="15"/>
        <v>46</v>
      </c>
      <c r="AN711" s="37">
        <f t="shared" si="16"/>
        <v>0</v>
      </c>
    </row>
    <row r="712">
      <c r="A712" s="15">
        <f t="shared" si="17"/>
        <v>706</v>
      </c>
      <c r="B712" s="15">
        <v>8.0</v>
      </c>
      <c r="C712" s="15" t="s">
        <v>754</v>
      </c>
      <c r="D712" s="38">
        <v>598.0</v>
      </c>
      <c r="E712" s="17">
        <v>0.0</v>
      </c>
      <c r="F712" s="17">
        <v>2.0</v>
      </c>
      <c r="G712" s="17">
        <v>4.0</v>
      </c>
      <c r="H712" s="18">
        <v>0.0</v>
      </c>
      <c r="I712" s="18">
        <v>1.0</v>
      </c>
      <c r="J712" s="18">
        <v>9.0</v>
      </c>
      <c r="K712" s="19">
        <v>9.0</v>
      </c>
      <c r="L712" s="19">
        <v>17.0</v>
      </c>
      <c r="M712" s="19">
        <v>25.0</v>
      </c>
      <c r="N712" s="20">
        <v>2.0</v>
      </c>
      <c r="O712" s="20">
        <v>0.0</v>
      </c>
      <c r="P712" s="20">
        <v>9.0</v>
      </c>
      <c r="Q712" s="29">
        <f t="shared" si="2"/>
        <v>73</v>
      </c>
      <c r="R712" s="30">
        <f t="shared" si="3"/>
        <v>26</v>
      </c>
      <c r="S712" s="30">
        <f t="shared" si="4"/>
        <v>13</v>
      </c>
      <c r="T712" s="30">
        <f t="shared" si="5"/>
        <v>25</v>
      </c>
      <c r="U712" s="30">
        <f t="shared" si="6"/>
        <v>9</v>
      </c>
      <c r="V712" s="31">
        <f t="shared" si="7"/>
        <v>0.6578947368</v>
      </c>
      <c r="W712" s="32">
        <f t="shared" si="8"/>
        <v>0.04347826087</v>
      </c>
      <c r="X712" s="33">
        <f t="shared" si="9"/>
        <v>0.01505016722</v>
      </c>
      <c r="Y712" s="34">
        <f t="shared" ref="Y712:AH712" si="721">Y$2*POWER($V712,Y$3)*POWER($W712,Y$4)*POWER($X712,Y$5)</f>
        <v>0.1283647541</v>
      </c>
      <c r="Z712" s="34">
        <f t="shared" si="721"/>
        <v>-0.04962579512</v>
      </c>
      <c r="AA712" s="34">
        <f t="shared" si="721"/>
        <v>0.1965925646</v>
      </c>
      <c r="AB712" s="34">
        <f t="shared" si="721"/>
        <v>0.5302906732</v>
      </c>
      <c r="AC712" s="34">
        <f t="shared" si="721"/>
        <v>0.004759293401</v>
      </c>
      <c r="AD712" s="34">
        <f t="shared" si="721"/>
        <v>0.00004797271318</v>
      </c>
      <c r="AE712" s="34">
        <f t="shared" si="721"/>
        <v>-0.01830525559</v>
      </c>
      <c r="AF712" s="34">
        <f t="shared" si="721"/>
        <v>-0.02092984419</v>
      </c>
      <c r="AG712" s="34">
        <f t="shared" si="721"/>
        <v>-0.07278690206</v>
      </c>
      <c r="AH712" s="34">
        <f t="shared" si="721"/>
        <v>-0.009979373559</v>
      </c>
      <c r="AI712" s="34">
        <f t="shared" si="11"/>
        <v>0.6884280875</v>
      </c>
      <c r="AJ712" s="35">
        <f t="shared" si="12"/>
        <v>0.698630137</v>
      </c>
      <c r="AK712" s="36">
        <f t="shared" si="13"/>
        <v>0.01020204953</v>
      </c>
      <c r="AL712" s="37">
        <f t="shared" si="14"/>
        <v>51</v>
      </c>
      <c r="AM712" s="37">
        <f t="shared" si="15"/>
        <v>51</v>
      </c>
      <c r="AN712" s="37">
        <f t="shared" si="16"/>
        <v>0</v>
      </c>
    </row>
    <row r="713">
      <c r="A713" s="15">
        <f t="shared" si="17"/>
        <v>707</v>
      </c>
      <c r="B713" s="15">
        <v>6.0</v>
      </c>
      <c r="C713" s="15" t="s">
        <v>755</v>
      </c>
      <c r="D713" s="16">
        <v>645.0</v>
      </c>
      <c r="E713" s="17">
        <v>1.0</v>
      </c>
      <c r="F713" s="17">
        <v>4.0</v>
      </c>
      <c r="G713" s="17">
        <v>23.0</v>
      </c>
      <c r="H713" s="18">
        <v>5.0</v>
      </c>
      <c r="I713" s="18">
        <v>1.0</v>
      </c>
      <c r="J713" s="18">
        <v>17.0</v>
      </c>
      <c r="K713" s="19">
        <v>20.0</v>
      </c>
      <c r="L713" s="19">
        <v>20.0</v>
      </c>
      <c r="M713" s="19">
        <v>46.0</v>
      </c>
      <c r="N713" s="20">
        <v>6.0</v>
      </c>
      <c r="O713" s="20">
        <v>3.0</v>
      </c>
      <c r="P713" s="20">
        <v>15.0</v>
      </c>
      <c r="Q713" s="29">
        <f t="shared" si="2"/>
        <v>141</v>
      </c>
      <c r="R713" s="30">
        <f t="shared" si="3"/>
        <v>40</v>
      </c>
      <c r="S713" s="30">
        <f t="shared" si="4"/>
        <v>40</v>
      </c>
      <c r="T713" s="30">
        <f t="shared" si="5"/>
        <v>46</v>
      </c>
      <c r="U713" s="30">
        <f t="shared" si="6"/>
        <v>15</v>
      </c>
      <c r="V713" s="31">
        <f t="shared" si="7"/>
        <v>0.5348837209</v>
      </c>
      <c r="W713" s="32">
        <f t="shared" si="8"/>
        <v>0.06201550388</v>
      </c>
      <c r="X713" s="33">
        <f t="shared" si="9"/>
        <v>0.02325581395</v>
      </c>
      <c r="Y713" s="34">
        <f t="shared" ref="Y713:AH713" si="722">Y$2*POWER($V713,Y$3)*POWER($W713,Y$4)*POWER($X713,Y$5)</f>
        <v>0.1283647541</v>
      </c>
      <c r="Z713" s="34">
        <f t="shared" si="722"/>
        <v>-0.07668275319</v>
      </c>
      <c r="AA713" s="34">
        <f t="shared" si="722"/>
        <v>0.2804110999</v>
      </c>
      <c r="AB713" s="34">
        <f t="shared" si="722"/>
        <v>0.4311386496</v>
      </c>
      <c r="AC713" s="34">
        <f t="shared" si="722"/>
        <v>0.01136378261</v>
      </c>
      <c r="AD713" s="34">
        <f t="shared" si="722"/>
        <v>0.0001057335011</v>
      </c>
      <c r="AE713" s="34">
        <f t="shared" si="722"/>
        <v>-0.03724191655</v>
      </c>
      <c r="AF713" s="34">
        <f t="shared" si="722"/>
        <v>-0.02629415282</v>
      </c>
      <c r="AG713" s="34">
        <f t="shared" si="722"/>
        <v>-0.08440813731</v>
      </c>
      <c r="AH713" s="34">
        <f t="shared" si="722"/>
        <v>-0.006596433927</v>
      </c>
      <c r="AI713" s="34">
        <f t="shared" si="11"/>
        <v>0.6201606259</v>
      </c>
      <c r="AJ713" s="35">
        <f t="shared" si="12"/>
        <v>0.609929078</v>
      </c>
      <c r="AK713" s="36">
        <f t="shared" si="13"/>
        <v>0.01023154792</v>
      </c>
      <c r="AL713" s="37">
        <f t="shared" si="14"/>
        <v>87</v>
      </c>
      <c r="AM713" s="37">
        <f t="shared" si="15"/>
        <v>86</v>
      </c>
      <c r="AN713" s="37">
        <f t="shared" si="16"/>
        <v>1</v>
      </c>
    </row>
    <row r="714">
      <c r="A714" s="15">
        <f t="shared" si="17"/>
        <v>708</v>
      </c>
      <c r="B714" s="15">
        <v>8.0</v>
      </c>
      <c r="C714" s="15" t="s">
        <v>756</v>
      </c>
      <c r="D714" s="16">
        <v>589.0</v>
      </c>
      <c r="E714" s="17">
        <v>2.0</v>
      </c>
      <c r="F714" s="17">
        <v>0.0</v>
      </c>
      <c r="G714" s="17">
        <v>20.0</v>
      </c>
      <c r="H714" s="18">
        <v>0.0</v>
      </c>
      <c r="I714" s="18">
        <v>0.0</v>
      </c>
      <c r="J714" s="18">
        <v>16.0</v>
      </c>
      <c r="K714" s="19">
        <v>2.0</v>
      </c>
      <c r="L714" s="19">
        <v>7.0</v>
      </c>
      <c r="M714" s="19">
        <v>18.0</v>
      </c>
      <c r="N714" s="20">
        <v>0.0</v>
      </c>
      <c r="O714" s="20">
        <v>4.0</v>
      </c>
      <c r="P714" s="20">
        <v>38.0</v>
      </c>
      <c r="Q714" s="29">
        <f t="shared" si="2"/>
        <v>101</v>
      </c>
      <c r="R714" s="30">
        <f t="shared" si="3"/>
        <v>9</v>
      </c>
      <c r="S714" s="30">
        <f t="shared" si="4"/>
        <v>36</v>
      </c>
      <c r="T714" s="30">
        <f t="shared" si="5"/>
        <v>18</v>
      </c>
      <c r="U714" s="30">
        <f t="shared" si="6"/>
        <v>38</v>
      </c>
      <c r="V714" s="31">
        <f t="shared" si="7"/>
        <v>0.3333333333</v>
      </c>
      <c r="W714" s="32">
        <f t="shared" si="8"/>
        <v>0.01528013582</v>
      </c>
      <c r="X714" s="33">
        <f t="shared" si="9"/>
        <v>0.06451612903</v>
      </c>
      <c r="Y714" s="34">
        <f t="shared" ref="Y714:AH714" si="723">Y$2*POWER($V714,Y$3)*POWER($W714,Y$4)*POWER($X714,Y$5)</f>
        <v>0.1283647541</v>
      </c>
      <c r="Z714" s="34">
        <f t="shared" si="723"/>
        <v>-0.2127327992</v>
      </c>
      <c r="AA714" s="34">
        <f t="shared" si="723"/>
        <v>0.06909110505</v>
      </c>
      <c r="AB714" s="34">
        <f t="shared" si="723"/>
        <v>0.2686806077</v>
      </c>
      <c r="AC714" s="34">
        <f t="shared" si="723"/>
        <v>0.08745737374</v>
      </c>
      <c r="AD714" s="34">
        <f t="shared" si="723"/>
        <v>0.00007227303763</v>
      </c>
      <c r="AE714" s="34">
        <f t="shared" si="723"/>
        <v>-0.00226092366</v>
      </c>
      <c r="AF714" s="34">
        <f t="shared" si="723"/>
        <v>-0.04545852133</v>
      </c>
      <c r="AG714" s="34">
        <f t="shared" si="723"/>
        <v>-0.0129607645</v>
      </c>
      <c r="AH714" s="34">
        <f t="shared" si="723"/>
        <v>-0.002561816074</v>
      </c>
      <c r="AI714" s="34">
        <f t="shared" si="11"/>
        <v>0.2776912889</v>
      </c>
      <c r="AJ714" s="35">
        <f t="shared" si="12"/>
        <v>0.2673267327</v>
      </c>
      <c r="AK714" s="36">
        <f t="shared" si="13"/>
        <v>0.01036455626</v>
      </c>
      <c r="AL714" s="37">
        <f t="shared" si="14"/>
        <v>28</v>
      </c>
      <c r="AM714" s="37">
        <f t="shared" si="15"/>
        <v>27</v>
      </c>
      <c r="AN714" s="37">
        <f t="shared" si="16"/>
        <v>1</v>
      </c>
    </row>
    <row r="715">
      <c r="A715" s="15">
        <f t="shared" si="17"/>
        <v>709</v>
      </c>
      <c r="B715" s="15">
        <v>11.0</v>
      </c>
      <c r="C715" s="15" t="s">
        <v>757</v>
      </c>
      <c r="D715" s="16">
        <v>466.0</v>
      </c>
      <c r="E715" s="17">
        <v>1.0</v>
      </c>
      <c r="F715" s="17">
        <v>1.0</v>
      </c>
      <c r="G715" s="17">
        <v>21.0</v>
      </c>
      <c r="H715" s="18">
        <v>1.0</v>
      </c>
      <c r="I715" s="18">
        <v>2.0</v>
      </c>
      <c r="J715" s="18">
        <v>8.0</v>
      </c>
      <c r="K715" s="19">
        <v>16.0</v>
      </c>
      <c r="L715" s="19">
        <v>18.0</v>
      </c>
      <c r="M715" s="19">
        <v>37.0</v>
      </c>
      <c r="N715" s="20">
        <v>3.0</v>
      </c>
      <c r="O715" s="20">
        <v>1.0</v>
      </c>
      <c r="P715" s="20">
        <v>13.0</v>
      </c>
      <c r="Q715" s="29">
        <f t="shared" si="2"/>
        <v>113</v>
      </c>
      <c r="R715" s="30">
        <f t="shared" si="3"/>
        <v>34</v>
      </c>
      <c r="S715" s="30">
        <f t="shared" si="4"/>
        <v>29</v>
      </c>
      <c r="T715" s="30">
        <f t="shared" si="5"/>
        <v>37</v>
      </c>
      <c r="U715" s="30">
        <f t="shared" si="6"/>
        <v>13</v>
      </c>
      <c r="V715" s="31">
        <f t="shared" si="7"/>
        <v>0.5606060606</v>
      </c>
      <c r="W715" s="32">
        <f t="shared" si="8"/>
        <v>0.07296137339</v>
      </c>
      <c r="X715" s="33">
        <f t="shared" si="9"/>
        <v>0.02789699571</v>
      </c>
      <c r="Y715" s="34">
        <f t="shared" ref="Y715:AH715" si="724">Y$2*POWER($V715,Y$3)*POWER($W715,Y$4)*POWER($X715,Y$5)</f>
        <v>0.1283647541</v>
      </c>
      <c r="Z715" s="34">
        <f t="shared" si="724"/>
        <v>-0.09198639277</v>
      </c>
      <c r="AA715" s="34">
        <f t="shared" si="724"/>
        <v>0.3299042608</v>
      </c>
      <c r="AB715" s="34">
        <f t="shared" si="724"/>
        <v>0.4518719312</v>
      </c>
      <c r="AC715" s="34">
        <f t="shared" si="724"/>
        <v>0.01635214386</v>
      </c>
      <c r="AD715" s="34">
        <f t="shared" si="724"/>
        <v>0.0001492214404</v>
      </c>
      <c r="AE715" s="34">
        <f t="shared" si="724"/>
        <v>-0.05154867064</v>
      </c>
      <c r="AF715" s="34">
        <f t="shared" si="724"/>
        <v>-0.03305852573</v>
      </c>
      <c r="AG715" s="34">
        <f t="shared" si="724"/>
        <v>-0.1040819567</v>
      </c>
      <c r="AH715" s="34">
        <f t="shared" si="724"/>
        <v>-0.007246128525</v>
      </c>
      <c r="AI715" s="34">
        <f t="shared" si="11"/>
        <v>0.638720637</v>
      </c>
      <c r="AJ715" s="35">
        <f t="shared" si="12"/>
        <v>0.6283185841</v>
      </c>
      <c r="AK715" s="36">
        <f t="shared" si="13"/>
        <v>0.01040205292</v>
      </c>
      <c r="AL715" s="37">
        <f t="shared" si="14"/>
        <v>72</v>
      </c>
      <c r="AM715" s="37">
        <f t="shared" si="15"/>
        <v>71</v>
      </c>
      <c r="AN715" s="37">
        <f t="shared" si="16"/>
        <v>1</v>
      </c>
    </row>
    <row r="716">
      <c r="A716" s="15">
        <f t="shared" si="17"/>
        <v>710</v>
      </c>
      <c r="B716" s="15">
        <v>6.0</v>
      </c>
      <c r="C716" s="15" t="s">
        <v>758</v>
      </c>
      <c r="D716" s="16">
        <v>734.0</v>
      </c>
      <c r="E716" s="17">
        <v>4.0</v>
      </c>
      <c r="F716" s="17">
        <v>5.0</v>
      </c>
      <c r="G716" s="17">
        <v>23.0</v>
      </c>
      <c r="H716" s="18">
        <v>5.0</v>
      </c>
      <c r="I716" s="18">
        <v>1.0</v>
      </c>
      <c r="J716" s="18">
        <v>38.0</v>
      </c>
      <c r="K716" s="19">
        <v>26.0</v>
      </c>
      <c r="L716" s="19">
        <v>25.0</v>
      </c>
      <c r="M716" s="19">
        <v>74.0</v>
      </c>
      <c r="N716" s="20">
        <v>2.0</v>
      </c>
      <c r="O716" s="20">
        <v>1.0</v>
      </c>
      <c r="P716" s="20">
        <v>28.0</v>
      </c>
      <c r="Q716" s="29">
        <f t="shared" si="2"/>
        <v>214</v>
      </c>
      <c r="R716" s="30">
        <f t="shared" si="3"/>
        <v>51</v>
      </c>
      <c r="S716" s="30">
        <f t="shared" si="4"/>
        <v>61</v>
      </c>
      <c r="T716" s="30">
        <f t="shared" si="5"/>
        <v>74</v>
      </c>
      <c r="U716" s="30">
        <f t="shared" si="6"/>
        <v>28</v>
      </c>
      <c r="V716" s="31">
        <f t="shared" si="7"/>
        <v>0.5481481481</v>
      </c>
      <c r="W716" s="32">
        <f t="shared" si="8"/>
        <v>0.06948228883</v>
      </c>
      <c r="X716" s="33">
        <f t="shared" si="9"/>
        <v>0.03814713896</v>
      </c>
      <c r="Y716" s="34">
        <f t="shared" ref="Y716:AH716" si="725">Y$2*POWER($V716,Y$3)*POWER($W716,Y$4)*POWER($X716,Y$5)</f>
        <v>0.1283647541</v>
      </c>
      <c r="Z716" s="34">
        <f t="shared" si="725"/>
        <v>-0.1257847886</v>
      </c>
      <c r="AA716" s="34">
        <f t="shared" si="725"/>
        <v>0.3141731312</v>
      </c>
      <c r="AB716" s="34">
        <f t="shared" si="725"/>
        <v>0.4418303327</v>
      </c>
      <c r="AC716" s="34">
        <f t="shared" si="725"/>
        <v>0.03057621834</v>
      </c>
      <c r="AD716" s="34">
        <f t="shared" si="725"/>
        <v>0.0001943197216</v>
      </c>
      <c r="AE716" s="34">
        <f t="shared" si="725"/>
        <v>-0.04674979401</v>
      </c>
      <c r="AF716" s="34">
        <f t="shared" si="725"/>
        <v>-0.04420060161</v>
      </c>
      <c r="AG716" s="34">
        <f t="shared" si="725"/>
        <v>-0.09691627795</v>
      </c>
      <c r="AH716" s="34">
        <f t="shared" si="725"/>
        <v>-0.006927656703</v>
      </c>
      <c r="AI716" s="34">
        <f t="shared" si="11"/>
        <v>0.5945596372</v>
      </c>
      <c r="AJ716" s="35">
        <f t="shared" si="12"/>
        <v>0.5841121495</v>
      </c>
      <c r="AK716" s="36">
        <f t="shared" si="13"/>
        <v>0.01044748764</v>
      </c>
      <c r="AL716" s="37">
        <f t="shared" si="14"/>
        <v>127</v>
      </c>
      <c r="AM716" s="37">
        <f t="shared" si="15"/>
        <v>125</v>
      </c>
      <c r="AN716" s="37">
        <f t="shared" si="16"/>
        <v>2</v>
      </c>
    </row>
    <row r="717">
      <c r="A717" s="15">
        <f t="shared" si="17"/>
        <v>711</v>
      </c>
      <c r="B717" s="15">
        <v>4.0</v>
      </c>
      <c r="C717" s="15" t="s">
        <v>759</v>
      </c>
      <c r="D717" s="16">
        <v>999.0</v>
      </c>
      <c r="E717" s="17">
        <v>8.0</v>
      </c>
      <c r="F717" s="17">
        <v>15.0</v>
      </c>
      <c r="G717" s="17">
        <v>20.0</v>
      </c>
      <c r="H717" s="18">
        <v>0.0</v>
      </c>
      <c r="I717" s="18">
        <v>3.0</v>
      </c>
      <c r="J717" s="18">
        <v>10.0</v>
      </c>
      <c r="K717" s="19">
        <v>16.0</v>
      </c>
      <c r="L717" s="19">
        <v>33.0</v>
      </c>
      <c r="M717" s="19">
        <v>50.0</v>
      </c>
      <c r="N717" s="20">
        <v>16.0</v>
      </c>
      <c r="O717" s="20">
        <v>8.0</v>
      </c>
      <c r="P717" s="20">
        <v>47.0</v>
      </c>
      <c r="Q717" s="29">
        <f t="shared" si="2"/>
        <v>176</v>
      </c>
      <c r="R717" s="30">
        <f t="shared" si="3"/>
        <v>49</v>
      </c>
      <c r="S717" s="30">
        <f t="shared" si="4"/>
        <v>30</v>
      </c>
      <c r="T717" s="30">
        <f t="shared" si="5"/>
        <v>50</v>
      </c>
      <c r="U717" s="30">
        <f t="shared" si="6"/>
        <v>47</v>
      </c>
      <c r="V717" s="31">
        <f t="shared" si="7"/>
        <v>0.625</v>
      </c>
      <c r="W717" s="32">
        <f t="shared" si="8"/>
        <v>0.04904904905</v>
      </c>
      <c r="X717" s="33">
        <f t="shared" si="9"/>
        <v>0.04704704705</v>
      </c>
      <c r="Y717" s="34">
        <f t="shared" ref="Y717:AH717" si="726">Y$2*POWER($V717,Y$3)*POWER($W717,Y$4)*POWER($X717,Y$5)</f>
        <v>0.1283647541</v>
      </c>
      <c r="Z717" s="34">
        <f t="shared" si="726"/>
        <v>-0.1551309752</v>
      </c>
      <c r="AA717" s="34">
        <f t="shared" si="726"/>
        <v>0.2217816019</v>
      </c>
      <c r="AB717" s="34">
        <f t="shared" si="726"/>
        <v>0.5037761395</v>
      </c>
      <c r="AC717" s="34">
        <f t="shared" si="726"/>
        <v>0.04650766842</v>
      </c>
      <c r="AD717" s="34">
        <f t="shared" si="726"/>
        <v>0.0001691779482</v>
      </c>
      <c r="AE717" s="34">
        <f t="shared" si="726"/>
        <v>-0.0232966059</v>
      </c>
      <c r="AF717" s="34">
        <f t="shared" si="726"/>
        <v>-0.06215565464</v>
      </c>
      <c r="AG717" s="34">
        <f t="shared" si="726"/>
        <v>-0.07800730399</v>
      </c>
      <c r="AH717" s="34">
        <f t="shared" si="726"/>
        <v>-0.009006384637</v>
      </c>
      <c r="AI717" s="34">
        <f t="shared" si="11"/>
        <v>0.5730024176</v>
      </c>
      <c r="AJ717" s="35">
        <f t="shared" si="12"/>
        <v>0.5625</v>
      </c>
      <c r="AK717" s="36">
        <f t="shared" si="13"/>
        <v>0.01050241756</v>
      </c>
      <c r="AL717" s="37">
        <f t="shared" si="14"/>
        <v>100</v>
      </c>
      <c r="AM717" s="37">
        <f t="shared" si="15"/>
        <v>99</v>
      </c>
      <c r="AN717" s="37">
        <f t="shared" si="16"/>
        <v>1</v>
      </c>
    </row>
    <row r="718">
      <c r="A718" s="15">
        <f t="shared" si="17"/>
        <v>712</v>
      </c>
      <c r="B718" s="15">
        <v>8.0</v>
      </c>
      <c r="C718" s="15" t="s">
        <v>760</v>
      </c>
      <c r="D718" s="16">
        <v>671.0</v>
      </c>
      <c r="E718" s="17">
        <v>1.0</v>
      </c>
      <c r="F718" s="17">
        <v>3.0</v>
      </c>
      <c r="G718" s="17">
        <v>15.0</v>
      </c>
      <c r="H718" s="18">
        <v>3.0</v>
      </c>
      <c r="I718" s="18">
        <v>5.0</v>
      </c>
      <c r="J718" s="18">
        <v>13.0</v>
      </c>
      <c r="K718" s="19">
        <v>4.0</v>
      </c>
      <c r="L718" s="19">
        <v>13.0</v>
      </c>
      <c r="M718" s="19">
        <v>35.0</v>
      </c>
      <c r="N718" s="20">
        <v>4.0</v>
      </c>
      <c r="O718" s="20">
        <v>4.0</v>
      </c>
      <c r="P718" s="20">
        <v>29.0</v>
      </c>
      <c r="Q718" s="29">
        <f t="shared" si="2"/>
        <v>109</v>
      </c>
      <c r="R718" s="30">
        <f t="shared" si="3"/>
        <v>17</v>
      </c>
      <c r="S718" s="30">
        <f t="shared" si="4"/>
        <v>28</v>
      </c>
      <c r="T718" s="30">
        <f t="shared" si="5"/>
        <v>35</v>
      </c>
      <c r="U718" s="30">
        <f t="shared" si="6"/>
        <v>29</v>
      </c>
      <c r="V718" s="31">
        <f t="shared" si="7"/>
        <v>0.5555555556</v>
      </c>
      <c r="W718" s="32">
        <f t="shared" si="8"/>
        <v>0.02533532042</v>
      </c>
      <c r="X718" s="33">
        <f t="shared" si="9"/>
        <v>0.04321907601</v>
      </c>
      <c r="Y718" s="34">
        <f t="shared" ref="Y718:AH718" si="727">Y$2*POWER($V718,Y$3)*POWER($W718,Y$4)*POWER($X718,Y$5)</f>
        <v>0.1283647541</v>
      </c>
      <c r="Z718" s="34">
        <f t="shared" si="727"/>
        <v>-0.1425087827</v>
      </c>
      <c r="AA718" s="34">
        <f t="shared" si="727"/>
        <v>0.1145569192</v>
      </c>
      <c r="AB718" s="34">
        <f t="shared" si="727"/>
        <v>0.4478010129</v>
      </c>
      <c r="AC718" s="34">
        <f t="shared" si="727"/>
        <v>0.03924739024</v>
      </c>
      <c r="AD718" s="34">
        <f t="shared" si="727"/>
        <v>0.00008027543561</v>
      </c>
      <c r="AE718" s="34">
        <f t="shared" si="727"/>
        <v>-0.00621561737</v>
      </c>
      <c r="AF718" s="34">
        <f t="shared" si="727"/>
        <v>-0.05075411162</v>
      </c>
      <c r="AG718" s="34">
        <f t="shared" si="727"/>
        <v>-0.03581612157</v>
      </c>
      <c r="AH718" s="34">
        <f t="shared" si="727"/>
        <v>-0.007116155762</v>
      </c>
      <c r="AI718" s="34">
        <f t="shared" si="11"/>
        <v>0.4876395628</v>
      </c>
      <c r="AJ718" s="35">
        <f t="shared" si="12"/>
        <v>0.4770642202</v>
      </c>
      <c r="AK718" s="36">
        <f t="shared" si="13"/>
        <v>0.01057534257</v>
      </c>
      <c r="AL718" s="37">
        <f t="shared" si="14"/>
        <v>53</v>
      </c>
      <c r="AM718" s="37">
        <f t="shared" si="15"/>
        <v>52</v>
      </c>
      <c r="AN718" s="37">
        <f t="shared" si="16"/>
        <v>1</v>
      </c>
    </row>
    <row r="719">
      <c r="A719" s="15">
        <f t="shared" si="17"/>
        <v>713</v>
      </c>
      <c r="B719" s="15">
        <v>11.0</v>
      </c>
      <c r="C719" s="15" t="s">
        <v>761</v>
      </c>
      <c r="D719" s="16">
        <v>635.0</v>
      </c>
      <c r="E719" s="17">
        <v>0.0</v>
      </c>
      <c r="F719" s="17">
        <v>4.0</v>
      </c>
      <c r="G719" s="17">
        <v>6.0</v>
      </c>
      <c r="H719" s="18">
        <v>1.0</v>
      </c>
      <c r="I719" s="18">
        <v>0.0</v>
      </c>
      <c r="J719" s="18">
        <v>0.0</v>
      </c>
      <c r="K719" s="19">
        <v>3.0</v>
      </c>
      <c r="L719" s="19">
        <v>18.0</v>
      </c>
      <c r="M719" s="19">
        <v>25.0</v>
      </c>
      <c r="N719" s="20">
        <v>0.0</v>
      </c>
      <c r="O719" s="20">
        <v>0.0</v>
      </c>
      <c r="P719" s="20">
        <v>5.0</v>
      </c>
      <c r="Q719" s="29">
        <f t="shared" si="2"/>
        <v>57</v>
      </c>
      <c r="R719" s="30">
        <f t="shared" si="3"/>
        <v>21</v>
      </c>
      <c r="S719" s="30">
        <f t="shared" si="4"/>
        <v>6</v>
      </c>
      <c r="T719" s="30">
        <f t="shared" si="5"/>
        <v>25</v>
      </c>
      <c r="U719" s="30">
        <f t="shared" si="6"/>
        <v>5</v>
      </c>
      <c r="V719" s="31">
        <f t="shared" si="7"/>
        <v>0.8064516129</v>
      </c>
      <c r="W719" s="32">
        <f t="shared" si="8"/>
        <v>0.03307086614</v>
      </c>
      <c r="X719" s="33">
        <f t="shared" si="9"/>
        <v>0.007874015748</v>
      </c>
      <c r="Y719" s="34">
        <f t="shared" ref="Y719:AH719" si="728">Y$2*POWER($V719,Y$3)*POWER($W719,Y$4)*POWER($X719,Y$5)</f>
        <v>0.1283647541</v>
      </c>
      <c r="Z719" s="34">
        <f t="shared" si="728"/>
        <v>-0.02596345187</v>
      </c>
      <c r="AA719" s="34">
        <f t="shared" si="728"/>
        <v>0.1495341869</v>
      </c>
      <c r="AB719" s="34">
        <f t="shared" si="728"/>
        <v>0.6500337284</v>
      </c>
      <c r="AC719" s="34">
        <f t="shared" si="728"/>
        <v>0.001302723916</v>
      </c>
      <c r="AD719" s="34">
        <f t="shared" si="728"/>
        <v>0.00001909073462</v>
      </c>
      <c r="AE719" s="34">
        <f t="shared" si="728"/>
        <v>-0.01059064982</v>
      </c>
      <c r="AF719" s="34">
        <f t="shared" si="728"/>
        <v>-0.01342279173</v>
      </c>
      <c r="AG719" s="34">
        <f t="shared" si="728"/>
        <v>-0.06786542039</v>
      </c>
      <c r="AH719" s="34">
        <f t="shared" si="728"/>
        <v>-0.01499502125</v>
      </c>
      <c r="AI719" s="34">
        <f t="shared" si="11"/>
        <v>0.796417149</v>
      </c>
      <c r="AJ719" s="35">
        <f t="shared" si="12"/>
        <v>0.8070175439</v>
      </c>
      <c r="AK719" s="36">
        <f t="shared" si="13"/>
        <v>0.01060039484</v>
      </c>
      <c r="AL719" s="37">
        <f t="shared" si="14"/>
        <v>46</v>
      </c>
      <c r="AM719" s="37">
        <f t="shared" si="15"/>
        <v>46</v>
      </c>
      <c r="AN719" s="37">
        <f t="shared" si="16"/>
        <v>0</v>
      </c>
    </row>
    <row r="720">
      <c r="A720" s="15">
        <f t="shared" si="17"/>
        <v>714</v>
      </c>
      <c r="B720" s="15">
        <v>6.0</v>
      </c>
      <c r="C720" s="15" t="s">
        <v>762</v>
      </c>
      <c r="D720" s="16">
        <v>569.0</v>
      </c>
      <c r="E720" s="17">
        <v>1.0</v>
      </c>
      <c r="F720" s="17">
        <v>2.0</v>
      </c>
      <c r="G720" s="17">
        <v>24.0</v>
      </c>
      <c r="H720" s="18">
        <v>0.0</v>
      </c>
      <c r="I720" s="18">
        <v>0.0</v>
      </c>
      <c r="J720" s="18">
        <v>15.0</v>
      </c>
      <c r="K720" s="19">
        <v>6.0</v>
      </c>
      <c r="L720" s="19">
        <v>20.0</v>
      </c>
      <c r="M720" s="19">
        <v>54.0</v>
      </c>
      <c r="N720" s="20">
        <v>1.0</v>
      </c>
      <c r="O720" s="20">
        <v>3.0</v>
      </c>
      <c r="P720" s="20">
        <v>35.0</v>
      </c>
      <c r="Q720" s="29">
        <f t="shared" si="2"/>
        <v>154</v>
      </c>
      <c r="R720" s="30">
        <f t="shared" si="3"/>
        <v>26</v>
      </c>
      <c r="S720" s="30">
        <f t="shared" si="4"/>
        <v>39</v>
      </c>
      <c r="T720" s="30">
        <f t="shared" si="5"/>
        <v>54</v>
      </c>
      <c r="U720" s="30">
        <f t="shared" si="6"/>
        <v>35</v>
      </c>
      <c r="V720" s="31">
        <f t="shared" si="7"/>
        <v>0.5806451613</v>
      </c>
      <c r="W720" s="32">
        <f t="shared" si="8"/>
        <v>0.04569420035</v>
      </c>
      <c r="X720" s="33">
        <f t="shared" si="9"/>
        <v>0.06151142355</v>
      </c>
      <c r="Y720" s="34">
        <f t="shared" ref="Y720:AH720" si="729">Y$2*POWER($V720,Y$3)*POWER($W720,Y$4)*POWER($X720,Y$5)</f>
        <v>0.1283647541</v>
      </c>
      <c r="Z720" s="34">
        <f t="shared" si="729"/>
        <v>-0.2028252083</v>
      </c>
      <c r="AA720" s="34">
        <f t="shared" si="729"/>
        <v>0.2066122208</v>
      </c>
      <c r="AB720" s="34">
        <f t="shared" si="729"/>
        <v>0.4680242844</v>
      </c>
      <c r="AC720" s="34">
        <f t="shared" si="729"/>
        <v>0.07950077897</v>
      </c>
      <c r="AD720" s="34">
        <f t="shared" si="729"/>
        <v>0.000206061877</v>
      </c>
      <c r="AE720" s="34">
        <f t="shared" si="729"/>
        <v>-0.02021871881</v>
      </c>
      <c r="AF720" s="34">
        <f t="shared" si="729"/>
        <v>-0.07549789571</v>
      </c>
      <c r="AG720" s="34">
        <f t="shared" si="729"/>
        <v>-0.06751442173</v>
      </c>
      <c r="AH720" s="34">
        <f t="shared" si="729"/>
        <v>-0.007773419015</v>
      </c>
      <c r="AI720" s="34">
        <f t="shared" si="11"/>
        <v>0.5088784366</v>
      </c>
      <c r="AJ720" s="35">
        <f t="shared" si="12"/>
        <v>0.5194805195</v>
      </c>
      <c r="AK720" s="36">
        <f t="shared" si="13"/>
        <v>0.01060208291</v>
      </c>
      <c r="AL720" s="37">
        <f t="shared" si="14"/>
        <v>79</v>
      </c>
      <c r="AM720" s="37">
        <f t="shared" si="15"/>
        <v>80</v>
      </c>
      <c r="AN720" s="37">
        <f t="shared" si="16"/>
        <v>1</v>
      </c>
    </row>
    <row r="721">
      <c r="A721" s="15">
        <f t="shared" si="17"/>
        <v>715</v>
      </c>
      <c r="B721" s="15">
        <v>6.0</v>
      </c>
      <c r="C721" s="15" t="s">
        <v>763</v>
      </c>
      <c r="D721" s="16">
        <v>841.0</v>
      </c>
      <c r="E721" s="17">
        <v>3.0</v>
      </c>
      <c r="F721" s="17">
        <v>2.0</v>
      </c>
      <c r="G721" s="17">
        <v>22.0</v>
      </c>
      <c r="H721" s="18">
        <v>3.0</v>
      </c>
      <c r="I721" s="18">
        <v>0.0</v>
      </c>
      <c r="J721" s="18">
        <v>30.0</v>
      </c>
      <c r="K721" s="19">
        <v>24.0</v>
      </c>
      <c r="L721" s="19">
        <v>38.0</v>
      </c>
      <c r="M721" s="19">
        <v>76.0</v>
      </c>
      <c r="N721" s="20">
        <v>5.0</v>
      </c>
      <c r="O721" s="20">
        <v>0.0</v>
      </c>
      <c r="P721" s="20">
        <v>24.0</v>
      </c>
      <c r="Q721" s="29">
        <f t="shared" si="2"/>
        <v>214</v>
      </c>
      <c r="R721" s="30">
        <f t="shared" si="3"/>
        <v>62</v>
      </c>
      <c r="S721" s="30">
        <f t="shared" si="4"/>
        <v>52</v>
      </c>
      <c r="T721" s="30">
        <f t="shared" si="5"/>
        <v>76</v>
      </c>
      <c r="U721" s="30">
        <f t="shared" si="6"/>
        <v>24</v>
      </c>
      <c r="V721" s="31">
        <f t="shared" si="7"/>
        <v>0.59375</v>
      </c>
      <c r="W721" s="32">
        <f t="shared" si="8"/>
        <v>0.07372175981</v>
      </c>
      <c r="X721" s="33">
        <f t="shared" si="9"/>
        <v>0.02853745541</v>
      </c>
      <c r="Y721" s="34">
        <f t="shared" ref="Y721:AH721" si="730">Y$2*POWER($V721,Y$3)*POWER($W721,Y$4)*POWER($X721,Y$5)</f>
        <v>0.1283647541</v>
      </c>
      <c r="Z721" s="34">
        <f t="shared" si="730"/>
        <v>-0.09409821794</v>
      </c>
      <c r="AA721" s="34">
        <f t="shared" si="730"/>
        <v>0.3333424461</v>
      </c>
      <c r="AB721" s="34">
        <f t="shared" si="730"/>
        <v>0.4785873325</v>
      </c>
      <c r="AC721" s="34">
        <f t="shared" si="730"/>
        <v>0.01711158819</v>
      </c>
      <c r="AD721" s="34">
        <f t="shared" si="730"/>
        <v>0.0001542381231</v>
      </c>
      <c r="AE721" s="34">
        <f t="shared" si="730"/>
        <v>-0.05262872596</v>
      </c>
      <c r="AF721" s="34">
        <f t="shared" si="730"/>
        <v>-0.03581682842</v>
      </c>
      <c r="AG721" s="34">
        <f t="shared" si="730"/>
        <v>-0.1113842989</v>
      </c>
      <c r="AH721" s="34">
        <f t="shared" si="730"/>
        <v>-0.008128262135</v>
      </c>
      <c r="AI721" s="34">
        <f t="shared" si="11"/>
        <v>0.6555040256</v>
      </c>
      <c r="AJ721" s="35">
        <f t="shared" si="12"/>
        <v>0.6448598131</v>
      </c>
      <c r="AK721" s="36">
        <f t="shared" si="13"/>
        <v>0.01064421252</v>
      </c>
      <c r="AL721" s="37">
        <f t="shared" si="14"/>
        <v>140</v>
      </c>
      <c r="AM721" s="37">
        <f t="shared" si="15"/>
        <v>138</v>
      </c>
      <c r="AN721" s="37">
        <f t="shared" si="16"/>
        <v>2</v>
      </c>
    </row>
    <row r="722">
      <c r="A722" s="15">
        <f t="shared" si="17"/>
        <v>716</v>
      </c>
      <c r="B722" s="15">
        <v>4.0</v>
      </c>
      <c r="C722" s="15" t="s">
        <v>764</v>
      </c>
      <c r="D722" s="16">
        <v>539.0</v>
      </c>
      <c r="E722" s="17">
        <v>3.0</v>
      </c>
      <c r="F722" s="17">
        <v>2.0</v>
      </c>
      <c r="G722" s="17">
        <v>35.0</v>
      </c>
      <c r="H722" s="18">
        <v>2.0</v>
      </c>
      <c r="I722" s="18">
        <v>2.0</v>
      </c>
      <c r="J722" s="18">
        <v>7.0</v>
      </c>
      <c r="K722" s="19">
        <v>3.0</v>
      </c>
      <c r="L722" s="19">
        <v>10.0</v>
      </c>
      <c r="M722" s="19">
        <v>41.0</v>
      </c>
      <c r="N722" s="20">
        <v>6.0</v>
      </c>
      <c r="O722" s="20">
        <v>3.0</v>
      </c>
      <c r="P722" s="20">
        <v>29.0</v>
      </c>
      <c r="Q722" s="29">
        <f t="shared" si="2"/>
        <v>125</v>
      </c>
      <c r="R722" s="30">
        <f t="shared" si="3"/>
        <v>13</v>
      </c>
      <c r="S722" s="30">
        <f t="shared" si="4"/>
        <v>42</v>
      </c>
      <c r="T722" s="30">
        <f t="shared" si="5"/>
        <v>41</v>
      </c>
      <c r="U722" s="30">
        <f t="shared" si="6"/>
        <v>29</v>
      </c>
      <c r="V722" s="31">
        <f t="shared" si="7"/>
        <v>0.4939759036</v>
      </c>
      <c r="W722" s="32">
        <f t="shared" si="8"/>
        <v>0.0241187384</v>
      </c>
      <c r="X722" s="33">
        <f t="shared" si="9"/>
        <v>0.05380333952</v>
      </c>
      <c r="Y722" s="34">
        <f t="shared" ref="Y722:AH722" si="731">Y$2*POWER($V722,Y$3)*POWER($W722,Y$4)*POWER($X722,Y$5)</f>
        <v>0.1283647541</v>
      </c>
      <c r="Z722" s="34">
        <f t="shared" si="731"/>
        <v>-0.1774088928</v>
      </c>
      <c r="AA722" s="34">
        <f t="shared" si="731"/>
        <v>0.1090559867</v>
      </c>
      <c r="AB722" s="34">
        <f t="shared" si="731"/>
        <v>0.398165238</v>
      </c>
      <c r="AC722" s="34">
        <f t="shared" si="731"/>
        <v>0.06082446442</v>
      </c>
      <c r="AD722" s="34">
        <f t="shared" si="731"/>
        <v>0.00009513593961</v>
      </c>
      <c r="AE722" s="34">
        <f t="shared" si="731"/>
        <v>-0.005633011573</v>
      </c>
      <c r="AF722" s="34">
        <f t="shared" si="731"/>
        <v>-0.05618019663</v>
      </c>
      <c r="AG722" s="34">
        <f t="shared" si="731"/>
        <v>-0.03031691533</v>
      </c>
      <c r="AH722" s="34">
        <f t="shared" si="731"/>
        <v>-0.005626029234</v>
      </c>
      <c r="AI722" s="34">
        <f t="shared" si="11"/>
        <v>0.4213405335</v>
      </c>
      <c r="AJ722" s="35">
        <f t="shared" si="12"/>
        <v>0.432</v>
      </c>
      <c r="AK722" s="36">
        <f t="shared" si="13"/>
        <v>0.01065946648</v>
      </c>
      <c r="AL722" s="37">
        <f t="shared" si="14"/>
        <v>53</v>
      </c>
      <c r="AM722" s="37">
        <f t="shared" si="15"/>
        <v>54</v>
      </c>
      <c r="AN722" s="37">
        <f t="shared" si="16"/>
        <v>1</v>
      </c>
    </row>
    <row r="723">
      <c r="A723" s="15">
        <f t="shared" si="17"/>
        <v>717</v>
      </c>
      <c r="B723" s="15">
        <v>6.0</v>
      </c>
      <c r="C723" s="15" t="s">
        <v>765</v>
      </c>
      <c r="D723" s="16">
        <v>319.0</v>
      </c>
      <c r="E723" s="17">
        <v>1.0</v>
      </c>
      <c r="F723" s="17">
        <v>0.0</v>
      </c>
      <c r="G723" s="17">
        <v>6.0</v>
      </c>
      <c r="H723" s="18">
        <v>0.0</v>
      </c>
      <c r="I723" s="18">
        <v>6.0</v>
      </c>
      <c r="J723" s="18">
        <v>1.0</v>
      </c>
      <c r="K723" s="19">
        <v>1.0</v>
      </c>
      <c r="L723" s="19">
        <v>8.0</v>
      </c>
      <c r="M723" s="19">
        <v>24.0</v>
      </c>
      <c r="N723" s="20">
        <v>1.0</v>
      </c>
      <c r="O723" s="20">
        <v>0.0</v>
      </c>
      <c r="P723" s="20">
        <v>11.0</v>
      </c>
      <c r="Q723" s="29">
        <f t="shared" si="2"/>
        <v>51</v>
      </c>
      <c r="R723" s="30">
        <f t="shared" si="3"/>
        <v>9</v>
      </c>
      <c r="S723" s="30">
        <f t="shared" si="4"/>
        <v>7</v>
      </c>
      <c r="T723" s="30">
        <f t="shared" si="5"/>
        <v>24</v>
      </c>
      <c r="U723" s="30">
        <f t="shared" si="6"/>
        <v>11</v>
      </c>
      <c r="V723" s="31">
        <f t="shared" si="7"/>
        <v>0.7741935484</v>
      </c>
      <c r="W723" s="32">
        <f t="shared" si="8"/>
        <v>0.02821316614</v>
      </c>
      <c r="X723" s="33">
        <f t="shared" si="9"/>
        <v>0.03448275862</v>
      </c>
      <c r="Y723" s="34">
        <f t="shared" ref="Y723:AH723" si="732">Y$2*POWER($V723,Y$3)*POWER($W723,Y$4)*POWER($X723,Y$5)</f>
        <v>0.1283647541</v>
      </c>
      <c r="Z723" s="34">
        <f t="shared" si="732"/>
        <v>-0.1137020133</v>
      </c>
      <c r="AA723" s="34">
        <f t="shared" si="732"/>
        <v>0.1275694698</v>
      </c>
      <c r="AB723" s="34">
        <f t="shared" si="732"/>
        <v>0.6240323793</v>
      </c>
      <c r="AC723" s="34">
        <f t="shared" si="732"/>
        <v>0.02498410706</v>
      </c>
      <c r="AD723" s="34">
        <f t="shared" si="732"/>
        <v>0.00007132382413</v>
      </c>
      <c r="AE723" s="34">
        <f t="shared" si="732"/>
        <v>-0.007707883147</v>
      </c>
      <c r="AF723" s="34">
        <f t="shared" si="732"/>
        <v>-0.05643126786</v>
      </c>
      <c r="AG723" s="34">
        <f t="shared" si="732"/>
        <v>-0.05558095872</v>
      </c>
      <c r="AH723" s="34">
        <f t="shared" si="732"/>
        <v>-0.01381941158</v>
      </c>
      <c r="AI723" s="34">
        <f t="shared" si="11"/>
        <v>0.6577804994</v>
      </c>
      <c r="AJ723" s="35">
        <f t="shared" si="12"/>
        <v>0.6470588235</v>
      </c>
      <c r="AK723" s="36">
        <f t="shared" si="13"/>
        <v>0.01072167588</v>
      </c>
      <c r="AL723" s="37">
        <f t="shared" si="14"/>
        <v>33</v>
      </c>
      <c r="AM723" s="37">
        <f t="shared" si="15"/>
        <v>33</v>
      </c>
      <c r="AN723" s="37">
        <f t="shared" si="16"/>
        <v>0</v>
      </c>
    </row>
    <row r="724">
      <c r="A724" s="15">
        <f t="shared" si="17"/>
        <v>718</v>
      </c>
      <c r="B724" s="15">
        <v>11.0</v>
      </c>
      <c r="C724" s="15" t="s">
        <v>766</v>
      </c>
      <c r="D724" s="16">
        <v>530.0</v>
      </c>
      <c r="E724" s="17">
        <v>1.0</v>
      </c>
      <c r="F724" s="17">
        <v>4.0</v>
      </c>
      <c r="G724" s="17">
        <v>27.0</v>
      </c>
      <c r="H724" s="18">
        <v>1.0</v>
      </c>
      <c r="I724" s="18">
        <v>1.0</v>
      </c>
      <c r="J724" s="18">
        <v>24.0</v>
      </c>
      <c r="K724" s="19">
        <v>7.0</v>
      </c>
      <c r="L724" s="19">
        <v>20.0</v>
      </c>
      <c r="M724" s="19">
        <v>35.0</v>
      </c>
      <c r="N724" s="20">
        <v>1.0</v>
      </c>
      <c r="O724" s="20">
        <v>1.0</v>
      </c>
      <c r="P724" s="20">
        <v>21.0</v>
      </c>
      <c r="Q724" s="29">
        <f t="shared" si="2"/>
        <v>134</v>
      </c>
      <c r="R724" s="30">
        <f t="shared" si="3"/>
        <v>27</v>
      </c>
      <c r="S724" s="30">
        <f t="shared" si="4"/>
        <v>51</v>
      </c>
      <c r="T724" s="30">
        <f t="shared" si="5"/>
        <v>35</v>
      </c>
      <c r="U724" s="30">
        <f t="shared" si="6"/>
        <v>21</v>
      </c>
      <c r="V724" s="31">
        <f t="shared" si="7"/>
        <v>0.4069767442</v>
      </c>
      <c r="W724" s="32">
        <f t="shared" si="8"/>
        <v>0.05094339623</v>
      </c>
      <c r="X724" s="33">
        <f t="shared" si="9"/>
        <v>0.03962264151</v>
      </c>
      <c r="Y724" s="34">
        <f t="shared" ref="Y724:AH724" si="733">Y$2*POWER($V724,Y$3)*POWER($W724,Y$4)*POWER($X724,Y$5)</f>
        <v>0.1283647541</v>
      </c>
      <c r="Z724" s="34">
        <f t="shared" si="733"/>
        <v>-0.1306500493</v>
      </c>
      <c r="AA724" s="34">
        <f t="shared" si="733"/>
        <v>0.230347137</v>
      </c>
      <c r="AB724" s="34">
        <f t="shared" si="733"/>
        <v>0.3280402769</v>
      </c>
      <c r="AC724" s="34">
        <f t="shared" si="733"/>
        <v>0.03298729303</v>
      </c>
      <c r="AD724" s="34">
        <f t="shared" si="733"/>
        <v>0.0001479830969</v>
      </c>
      <c r="AE724" s="34">
        <f t="shared" si="733"/>
        <v>-0.02513085465</v>
      </c>
      <c r="AF724" s="34">
        <f t="shared" si="733"/>
        <v>-0.03408641099</v>
      </c>
      <c r="AG724" s="34">
        <f t="shared" si="733"/>
        <v>-0.05275724969</v>
      </c>
      <c r="AH724" s="34">
        <f t="shared" si="733"/>
        <v>-0.003818823989</v>
      </c>
      <c r="AI724" s="34">
        <f t="shared" si="11"/>
        <v>0.4734440555</v>
      </c>
      <c r="AJ724" s="35">
        <f t="shared" si="12"/>
        <v>0.4626865672</v>
      </c>
      <c r="AK724" s="36">
        <f t="shared" si="13"/>
        <v>0.01075748835</v>
      </c>
      <c r="AL724" s="37">
        <f t="shared" si="14"/>
        <v>63</v>
      </c>
      <c r="AM724" s="37">
        <f t="shared" si="15"/>
        <v>62</v>
      </c>
      <c r="AN724" s="37">
        <f t="shared" si="16"/>
        <v>1</v>
      </c>
    </row>
    <row r="725">
      <c r="A725" s="15">
        <f t="shared" si="17"/>
        <v>719</v>
      </c>
      <c r="B725" s="15">
        <v>3.0</v>
      </c>
      <c r="C725" s="15" t="s">
        <v>767</v>
      </c>
      <c r="D725" s="16">
        <v>745.0</v>
      </c>
      <c r="E725" s="17">
        <v>6.0</v>
      </c>
      <c r="F725" s="17">
        <v>6.0</v>
      </c>
      <c r="G725" s="17">
        <v>33.0</v>
      </c>
      <c r="H725" s="18">
        <v>5.0</v>
      </c>
      <c r="I725" s="18">
        <v>3.0</v>
      </c>
      <c r="J725" s="18">
        <v>23.0</v>
      </c>
      <c r="K725" s="19">
        <v>16.0</v>
      </c>
      <c r="L725" s="19">
        <v>31.0</v>
      </c>
      <c r="M725" s="19">
        <v>68.0</v>
      </c>
      <c r="N725" s="20">
        <v>5.0</v>
      </c>
      <c r="O725" s="20">
        <v>2.0</v>
      </c>
      <c r="P725" s="20">
        <v>24.0</v>
      </c>
      <c r="Q725" s="29">
        <f t="shared" si="2"/>
        <v>195</v>
      </c>
      <c r="R725" s="30">
        <f t="shared" si="3"/>
        <v>47</v>
      </c>
      <c r="S725" s="30">
        <f t="shared" si="4"/>
        <v>56</v>
      </c>
      <c r="T725" s="30">
        <f t="shared" si="5"/>
        <v>68</v>
      </c>
      <c r="U725" s="30">
        <f t="shared" si="6"/>
        <v>24</v>
      </c>
      <c r="V725" s="31">
        <f t="shared" si="7"/>
        <v>0.5483870968</v>
      </c>
      <c r="W725" s="32">
        <f t="shared" si="8"/>
        <v>0.06308724832</v>
      </c>
      <c r="X725" s="33">
        <f t="shared" si="9"/>
        <v>0.0322147651</v>
      </c>
      <c r="Y725" s="34">
        <f t="shared" ref="Y725:AH725" si="734">Y$2*POWER($V725,Y$3)*POWER($W725,Y$4)*POWER($X725,Y$5)</f>
        <v>0.1283647541</v>
      </c>
      <c r="Z725" s="34">
        <f t="shared" si="734"/>
        <v>-0.1062236259</v>
      </c>
      <c r="AA725" s="34">
        <f t="shared" si="734"/>
        <v>0.2852571307</v>
      </c>
      <c r="AB725" s="34">
        <f t="shared" si="734"/>
        <v>0.4420229353</v>
      </c>
      <c r="AC725" s="34">
        <f t="shared" si="734"/>
        <v>0.0218056866</v>
      </c>
      <c r="AD725" s="34">
        <f t="shared" si="734"/>
        <v>0.0001489969389</v>
      </c>
      <c r="AE725" s="34">
        <f t="shared" si="734"/>
        <v>-0.03854025996</v>
      </c>
      <c r="AF725" s="34">
        <f t="shared" si="734"/>
        <v>-0.03734310746</v>
      </c>
      <c r="AG725" s="34">
        <f t="shared" si="734"/>
        <v>-0.08803461557</v>
      </c>
      <c r="AH725" s="34">
        <f t="shared" si="734"/>
        <v>-0.006933697825</v>
      </c>
      <c r="AI725" s="34">
        <f t="shared" si="11"/>
        <v>0.6005241969</v>
      </c>
      <c r="AJ725" s="35">
        <f t="shared" si="12"/>
        <v>0.5897435897</v>
      </c>
      <c r="AK725" s="36">
        <f t="shared" si="13"/>
        <v>0.01078060716</v>
      </c>
      <c r="AL725" s="37">
        <f t="shared" si="14"/>
        <v>117</v>
      </c>
      <c r="AM725" s="37">
        <f t="shared" si="15"/>
        <v>115</v>
      </c>
      <c r="AN725" s="37">
        <f t="shared" si="16"/>
        <v>2</v>
      </c>
    </row>
    <row r="726">
      <c r="A726" s="15">
        <f t="shared" si="17"/>
        <v>720</v>
      </c>
      <c r="B726" s="15">
        <v>11.0</v>
      </c>
      <c r="C726" s="15" t="s">
        <v>768</v>
      </c>
      <c r="D726" s="16">
        <v>578.0</v>
      </c>
      <c r="E726" s="17">
        <v>0.0</v>
      </c>
      <c r="F726" s="17">
        <v>2.0</v>
      </c>
      <c r="G726" s="17">
        <v>8.0</v>
      </c>
      <c r="H726" s="18">
        <v>0.0</v>
      </c>
      <c r="I726" s="18">
        <v>0.0</v>
      </c>
      <c r="J726" s="18">
        <v>5.0</v>
      </c>
      <c r="K726" s="19">
        <v>5.0</v>
      </c>
      <c r="L726" s="19">
        <v>6.0</v>
      </c>
      <c r="M726" s="19">
        <v>25.0</v>
      </c>
      <c r="N726" s="20">
        <v>3.0</v>
      </c>
      <c r="O726" s="20">
        <v>0.0</v>
      </c>
      <c r="P726" s="20">
        <v>9.0</v>
      </c>
      <c r="Q726" s="29">
        <f t="shared" si="2"/>
        <v>58</v>
      </c>
      <c r="R726" s="30">
        <f t="shared" si="3"/>
        <v>11</v>
      </c>
      <c r="S726" s="30">
        <f t="shared" si="4"/>
        <v>13</v>
      </c>
      <c r="T726" s="30">
        <f t="shared" si="5"/>
        <v>25</v>
      </c>
      <c r="U726" s="30">
        <f t="shared" si="6"/>
        <v>9</v>
      </c>
      <c r="V726" s="31">
        <f t="shared" si="7"/>
        <v>0.6578947368</v>
      </c>
      <c r="W726" s="32">
        <f t="shared" si="8"/>
        <v>0.01903114187</v>
      </c>
      <c r="X726" s="33">
        <f t="shared" si="9"/>
        <v>0.01557093426</v>
      </c>
      <c r="Y726" s="34">
        <f t="shared" ref="Y726:AH726" si="735">Y$2*POWER($V726,Y$3)*POWER($W726,Y$4)*POWER($X726,Y$5)</f>
        <v>0.1283647541</v>
      </c>
      <c r="Z726" s="34">
        <f t="shared" si="735"/>
        <v>-0.05134295066</v>
      </c>
      <c r="AA726" s="34">
        <f t="shared" si="735"/>
        <v>0.08605176271</v>
      </c>
      <c r="AB726" s="34">
        <f t="shared" si="735"/>
        <v>0.5302906732</v>
      </c>
      <c r="AC726" s="34">
        <f t="shared" si="735"/>
        <v>0.005094354585</v>
      </c>
      <c r="AD726" s="34">
        <f t="shared" si="735"/>
        <v>0.00002172502624</v>
      </c>
      <c r="AE726" s="34">
        <f t="shared" si="735"/>
        <v>-0.00350720509</v>
      </c>
      <c r="AF726" s="34">
        <f t="shared" si="735"/>
        <v>-0.02165406026</v>
      </c>
      <c r="AG726" s="34">
        <f t="shared" si="735"/>
        <v>-0.03186001076</v>
      </c>
      <c r="AH726" s="34">
        <f t="shared" si="735"/>
        <v>-0.009979373559</v>
      </c>
      <c r="AI726" s="34">
        <f t="shared" si="11"/>
        <v>0.6314796692</v>
      </c>
      <c r="AJ726" s="35">
        <f t="shared" si="12"/>
        <v>0.6206896552</v>
      </c>
      <c r="AK726" s="36">
        <f t="shared" si="13"/>
        <v>0.01079001408</v>
      </c>
      <c r="AL726" s="37">
        <f t="shared" si="14"/>
        <v>36</v>
      </c>
      <c r="AM726" s="37">
        <f t="shared" si="15"/>
        <v>36</v>
      </c>
      <c r="AN726" s="37">
        <f t="shared" si="16"/>
        <v>0</v>
      </c>
    </row>
    <row r="727">
      <c r="A727" s="15">
        <f t="shared" si="17"/>
        <v>721</v>
      </c>
      <c r="B727" s="15">
        <v>11.0</v>
      </c>
      <c r="C727" s="15" t="s">
        <v>769</v>
      </c>
      <c r="D727" s="16">
        <v>604.0</v>
      </c>
      <c r="E727" s="17">
        <v>4.0</v>
      </c>
      <c r="F727" s="17">
        <v>2.0</v>
      </c>
      <c r="G727" s="17">
        <v>27.0</v>
      </c>
      <c r="H727" s="18">
        <v>7.0</v>
      </c>
      <c r="I727" s="18">
        <v>1.0</v>
      </c>
      <c r="J727" s="18">
        <v>7.0</v>
      </c>
      <c r="K727" s="19">
        <v>16.0</v>
      </c>
      <c r="L727" s="19">
        <v>26.0</v>
      </c>
      <c r="M727" s="19">
        <v>32.0</v>
      </c>
      <c r="N727" s="20">
        <v>14.0</v>
      </c>
      <c r="O727" s="20">
        <v>6.0</v>
      </c>
      <c r="P727" s="20">
        <v>48.0</v>
      </c>
      <c r="Q727" s="29">
        <f t="shared" si="2"/>
        <v>156</v>
      </c>
      <c r="R727" s="30">
        <f t="shared" si="3"/>
        <v>42</v>
      </c>
      <c r="S727" s="30">
        <f t="shared" si="4"/>
        <v>34</v>
      </c>
      <c r="T727" s="30">
        <f t="shared" si="5"/>
        <v>32</v>
      </c>
      <c r="U727" s="30">
        <f t="shared" si="6"/>
        <v>48</v>
      </c>
      <c r="V727" s="31">
        <f t="shared" si="7"/>
        <v>0.4848484848</v>
      </c>
      <c r="W727" s="32">
        <f t="shared" si="8"/>
        <v>0.06953642384</v>
      </c>
      <c r="X727" s="33">
        <f t="shared" si="9"/>
        <v>0.07947019868</v>
      </c>
      <c r="Y727" s="34">
        <f t="shared" ref="Y727:AH727" si="736">Y$2*POWER($V727,Y$3)*POWER($W727,Y$4)*POWER($X727,Y$5)</f>
        <v>0.1283647541</v>
      </c>
      <c r="Z727" s="34">
        <f t="shared" si="736"/>
        <v>-0.2620417261</v>
      </c>
      <c r="AA727" s="34">
        <f t="shared" si="736"/>
        <v>0.3144179096</v>
      </c>
      <c r="AB727" s="34">
        <f t="shared" si="736"/>
        <v>0.3908081567</v>
      </c>
      <c r="AC727" s="34">
        <f t="shared" si="736"/>
        <v>0.132699237</v>
      </c>
      <c r="AD727" s="34">
        <f t="shared" si="736"/>
        <v>0.0004051328345</v>
      </c>
      <c r="AE727" s="34">
        <f t="shared" si="736"/>
        <v>-0.04682266975</v>
      </c>
      <c r="AF727" s="34">
        <f t="shared" si="736"/>
        <v>-0.08144765773</v>
      </c>
      <c r="AG727" s="34">
        <f t="shared" si="736"/>
        <v>-0.08579126151</v>
      </c>
      <c r="AH727" s="34">
        <f t="shared" si="736"/>
        <v>-0.00542004062</v>
      </c>
      <c r="AI727" s="34">
        <f t="shared" si="11"/>
        <v>0.4851718345</v>
      </c>
      <c r="AJ727" s="35">
        <f t="shared" si="12"/>
        <v>0.4743589744</v>
      </c>
      <c r="AK727" s="36">
        <f t="shared" si="13"/>
        <v>0.01081286012</v>
      </c>
      <c r="AL727" s="37">
        <f t="shared" si="14"/>
        <v>75</v>
      </c>
      <c r="AM727" s="37">
        <f t="shared" si="15"/>
        <v>74</v>
      </c>
      <c r="AN727" s="37">
        <f t="shared" si="16"/>
        <v>1</v>
      </c>
    </row>
    <row r="728">
      <c r="A728" s="15">
        <f t="shared" si="17"/>
        <v>722</v>
      </c>
      <c r="B728" s="15">
        <v>3.0</v>
      </c>
      <c r="C728" s="15" t="s">
        <v>770</v>
      </c>
      <c r="D728" s="16">
        <v>866.0</v>
      </c>
      <c r="E728" s="17">
        <v>2.0</v>
      </c>
      <c r="F728" s="17">
        <v>4.0</v>
      </c>
      <c r="G728" s="17">
        <v>18.0</v>
      </c>
      <c r="H728" s="18">
        <v>5.0</v>
      </c>
      <c r="I728" s="18">
        <v>0.0</v>
      </c>
      <c r="J728" s="18">
        <v>10.0</v>
      </c>
      <c r="K728" s="19">
        <v>19.0</v>
      </c>
      <c r="L728" s="19">
        <v>34.0</v>
      </c>
      <c r="M728" s="19">
        <v>39.0</v>
      </c>
      <c r="N728" s="20">
        <v>7.0</v>
      </c>
      <c r="O728" s="20">
        <v>1.0</v>
      </c>
      <c r="P728" s="20">
        <v>20.0</v>
      </c>
      <c r="Q728" s="29">
        <f t="shared" si="2"/>
        <v>140</v>
      </c>
      <c r="R728" s="30">
        <f t="shared" si="3"/>
        <v>53</v>
      </c>
      <c r="S728" s="30">
        <f t="shared" si="4"/>
        <v>28</v>
      </c>
      <c r="T728" s="30">
        <f t="shared" si="5"/>
        <v>39</v>
      </c>
      <c r="U728" s="30">
        <f t="shared" si="6"/>
        <v>20</v>
      </c>
      <c r="V728" s="31">
        <f t="shared" si="7"/>
        <v>0.5820895522</v>
      </c>
      <c r="W728" s="32">
        <f t="shared" si="8"/>
        <v>0.06120092379</v>
      </c>
      <c r="X728" s="33">
        <f t="shared" si="9"/>
        <v>0.02309468822</v>
      </c>
      <c r="Y728" s="34">
        <f t="shared" ref="Y728:AH728" si="737">Y$2*POWER($V728,Y$3)*POWER($W728,Y$4)*POWER($X728,Y$5)</f>
        <v>0.1283647541</v>
      </c>
      <c r="Z728" s="34">
        <f t="shared" si="737"/>
        <v>-0.0761514639</v>
      </c>
      <c r="AA728" s="34">
        <f t="shared" si="737"/>
        <v>0.276727871</v>
      </c>
      <c r="AB728" s="34">
        <f t="shared" si="737"/>
        <v>0.469188524</v>
      </c>
      <c r="AC728" s="34">
        <f t="shared" si="737"/>
        <v>0.01120686229</v>
      </c>
      <c r="AD728" s="34">
        <f t="shared" si="737"/>
        <v>0.0001036217382</v>
      </c>
      <c r="AE728" s="34">
        <f t="shared" si="737"/>
        <v>-0.03626998905</v>
      </c>
      <c r="AF728" s="34">
        <f t="shared" si="737"/>
        <v>-0.02841647252</v>
      </c>
      <c r="AG728" s="34">
        <f t="shared" si="737"/>
        <v>-0.09065096702</v>
      </c>
      <c r="AH728" s="34">
        <f t="shared" si="737"/>
        <v>-0.007812140843</v>
      </c>
      <c r="AI728" s="34">
        <f t="shared" si="11"/>
        <v>0.6462905997</v>
      </c>
      <c r="AJ728" s="35">
        <f t="shared" si="12"/>
        <v>0.6571428571</v>
      </c>
      <c r="AK728" s="36">
        <f t="shared" si="13"/>
        <v>0.01085225743</v>
      </c>
      <c r="AL728" s="37">
        <f t="shared" si="14"/>
        <v>91</v>
      </c>
      <c r="AM728" s="37">
        <f t="shared" si="15"/>
        <v>92</v>
      </c>
      <c r="AN728" s="37">
        <f t="shared" si="16"/>
        <v>1</v>
      </c>
    </row>
    <row r="729">
      <c r="A729" s="15">
        <f t="shared" si="17"/>
        <v>723</v>
      </c>
      <c r="B729" s="15">
        <v>8.0</v>
      </c>
      <c r="C729" s="15" t="s">
        <v>771</v>
      </c>
      <c r="D729" s="16">
        <v>786.0</v>
      </c>
      <c r="E729" s="17">
        <v>4.0</v>
      </c>
      <c r="F729" s="17">
        <v>1.0</v>
      </c>
      <c r="G729" s="17">
        <v>16.0</v>
      </c>
      <c r="H729" s="18">
        <v>2.0</v>
      </c>
      <c r="I729" s="18">
        <v>2.0</v>
      </c>
      <c r="J729" s="18">
        <v>12.0</v>
      </c>
      <c r="K729" s="19">
        <v>12.0</v>
      </c>
      <c r="L729" s="19">
        <v>6.0</v>
      </c>
      <c r="M729" s="19">
        <v>32.0</v>
      </c>
      <c r="N729" s="20">
        <v>2.0</v>
      </c>
      <c r="O729" s="20">
        <v>1.0</v>
      </c>
      <c r="P729" s="20">
        <v>21.0</v>
      </c>
      <c r="Q729" s="29">
        <f t="shared" si="2"/>
        <v>99</v>
      </c>
      <c r="R729" s="30">
        <f t="shared" si="3"/>
        <v>18</v>
      </c>
      <c r="S729" s="30">
        <f t="shared" si="4"/>
        <v>28</v>
      </c>
      <c r="T729" s="30">
        <f t="shared" si="5"/>
        <v>32</v>
      </c>
      <c r="U729" s="30">
        <f t="shared" si="6"/>
        <v>21</v>
      </c>
      <c r="V729" s="31">
        <f t="shared" si="7"/>
        <v>0.5333333333</v>
      </c>
      <c r="W729" s="32">
        <f t="shared" si="8"/>
        <v>0.02290076336</v>
      </c>
      <c r="X729" s="33">
        <f t="shared" si="9"/>
        <v>0.02671755725</v>
      </c>
      <c r="Y729" s="34">
        <f t="shared" ref="Y729:AH729" si="738">Y$2*POWER($V729,Y$3)*POWER($W729,Y$4)*POWER($X729,Y$5)</f>
        <v>0.1283647541</v>
      </c>
      <c r="Z729" s="34">
        <f t="shared" si="738"/>
        <v>-0.08809736148</v>
      </c>
      <c r="AA729" s="34">
        <f t="shared" si="738"/>
        <v>0.1035487554</v>
      </c>
      <c r="AB729" s="34">
        <f t="shared" si="738"/>
        <v>0.4298889724</v>
      </c>
      <c r="AC729" s="34">
        <f t="shared" si="738"/>
        <v>0.01499868988</v>
      </c>
      <c r="AD729" s="34">
        <f t="shared" si="738"/>
        <v>0.00004485671852</v>
      </c>
      <c r="AE729" s="34">
        <f t="shared" si="738"/>
        <v>-0.005078452414</v>
      </c>
      <c r="AF729" s="34">
        <f t="shared" si="738"/>
        <v>-0.03012060803</v>
      </c>
      <c r="AG729" s="34">
        <f t="shared" si="738"/>
        <v>-0.03107945155</v>
      </c>
      <c r="AH729" s="34">
        <f t="shared" si="738"/>
        <v>-0.006558249151</v>
      </c>
      <c r="AI729" s="34">
        <f t="shared" si="11"/>
        <v>0.5159119058</v>
      </c>
      <c r="AJ729" s="35">
        <f t="shared" si="12"/>
        <v>0.5050505051</v>
      </c>
      <c r="AK729" s="36">
        <f t="shared" si="13"/>
        <v>0.01086140079</v>
      </c>
      <c r="AL729" s="37">
        <f t="shared" si="14"/>
        <v>51</v>
      </c>
      <c r="AM729" s="37">
        <f t="shared" si="15"/>
        <v>50</v>
      </c>
      <c r="AN729" s="37">
        <f t="shared" si="16"/>
        <v>1</v>
      </c>
    </row>
    <row r="730">
      <c r="A730" s="15">
        <f t="shared" si="17"/>
        <v>724</v>
      </c>
      <c r="B730" s="15">
        <v>8.0</v>
      </c>
      <c r="C730" s="15" t="s">
        <v>772</v>
      </c>
      <c r="D730" s="16">
        <v>548.0</v>
      </c>
      <c r="E730" s="17">
        <v>5.0</v>
      </c>
      <c r="F730" s="17">
        <v>5.0</v>
      </c>
      <c r="G730" s="17">
        <v>17.0</v>
      </c>
      <c r="H730" s="18">
        <v>7.0</v>
      </c>
      <c r="I730" s="18">
        <v>2.0</v>
      </c>
      <c r="J730" s="18">
        <v>11.0</v>
      </c>
      <c r="K730" s="19">
        <v>14.0</v>
      </c>
      <c r="L730" s="19">
        <v>19.0</v>
      </c>
      <c r="M730" s="19">
        <v>23.0</v>
      </c>
      <c r="N730" s="20">
        <v>2.0</v>
      </c>
      <c r="O730" s="20">
        <v>2.0</v>
      </c>
      <c r="P730" s="20">
        <v>13.0</v>
      </c>
      <c r="Q730" s="29">
        <f t="shared" si="2"/>
        <v>97</v>
      </c>
      <c r="R730" s="30">
        <f t="shared" si="3"/>
        <v>33</v>
      </c>
      <c r="S730" s="30">
        <f t="shared" si="4"/>
        <v>28</v>
      </c>
      <c r="T730" s="30">
        <f t="shared" si="5"/>
        <v>23</v>
      </c>
      <c r="U730" s="30">
        <f t="shared" si="6"/>
        <v>13</v>
      </c>
      <c r="V730" s="31">
        <f t="shared" si="7"/>
        <v>0.4509803922</v>
      </c>
      <c r="W730" s="32">
        <f t="shared" si="8"/>
        <v>0.0602189781</v>
      </c>
      <c r="X730" s="33">
        <f t="shared" si="9"/>
        <v>0.02372262774</v>
      </c>
      <c r="Y730" s="34">
        <f t="shared" ref="Y730:AH730" si="739">Y$2*POWER($V730,Y$3)*POWER($W730,Y$4)*POWER($X730,Y$5)</f>
        <v>0.1283647541</v>
      </c>
      <c r="Z730" s="34">
        <f t="shared" si="739"/>
        <v>-0.07822200553</v>
      </c>
      <c r="AA730" s="34">
        <f t="shared" si="739"/>
        <v>0.2722878769</v>
      </c>
      <c r="AB730" s="34">
        <f t="shared" si="739"/>
        <v>0.3635090575</v>
      </c>
      <c r="AC730" s="34">
        <f t="shared" si="739"/>
        <v>0.01182457161</v>
      </c>
      <c r="AD730" s="34">
        <f t="shared" si="739"/>
        <v>0.000104731414</v>
      </c>
      <c r="AE730" s="34">
        <f t="shared" si="739"/>
        <v>-0.0351154495</v>
      </c>
      <c r="AF730" s="34">
        <f t="shared" si="739"/>
        <v>-0.02261458964</v>
      </c>
      <c r="AG730" s="34">
        <f t="shared" si="739"/>
        <v>-0.06910599123</v>
      </c>
      <c r="AH730" s="34">
        <f t="shared" si="739"/>
        <v>-0.00468927579</v>
      </c>
      <c r="AI730" s="34">
        <f t="shared" si="11"/>
        <v>0.5663436798</v>
      </c>
      <c r="AJ730" s="35">
        <f t="shared" si="12"/>
        <v>0.5773195876</v>
      </c>
      <c r="AK730" s="36">
        <f t="shared" si="13"/>
        <v>0.01097590779</v>
      </c>
      <c r="AL730" s="37">
        <f t="shared" si="14"/>
        <v>55</v>
      </c>
      <c r="AM730" s="37">
        <f t="shared" si="15"/>
        <v>56</v>
      </c>
      <c r="AN730" s="37">
        <f t="shared" si="16"/>
        <v>1</v>
      </c>
    </row>
    <row r="731">
      <c r="A731" s="15">
        <f t="shared" si="17"/>
        <v>725</v>
      </c>
      <c r="B731" s="15">
        <v>6.0</v>
      </c>
      <c r="C731" s="15" t="s">
        <v>773</v>
      </c>
      <c r="D731" s="16">
        <v>828.0</v>
      </c>
      <c r="E731" s="17">
        <v>4.0</v>
      </c>
      <c r="F731" s="17">
        <v>3.0</v>
      </c>
      <c r="G731" s="17">
        <v>19.0</v>
      </c>
      <c r="H731" s="18">
        <v>1.0</v>
      </c>
      <c r="I731" s="18">
        <v>2.0</v>
      </c>
      <c r="J731" s="18">
        <v>16.0</v>
      </c>
      <c r="K731" s="19">
        <v>10.0</v>
      </c>
      <c r="L731" s="19">
        <v>26.0</v>
      </c>
      <c r="M731" s="19">
        <v>92.0</v>
      </c>
      <c r="N731" s="20">
        <v>3.0</v>
      </c>
      <c r="O731" s="20">
        <v>1.0</v>
      </c>
      <c r="P731" s="20">
        <v>28.0</v>
      </c>
      <c r="Q731" s="29">
        <f t="shared" si="2"/>
        <v>191</v>
      </c>
      <c r="R731" s="30">
        <f t="shared" si="3"/>
        <v>36</v>
      </c>
      <c r="S731" s="30">
        <f t="shared" si="4"/>
        <v>35</v>
      </c>
      <c r="T731" s="30">
        <f t="shared" si="5"/>
        <v>92</v>
      </c>
      <c r="U731" s="30">
        <f t="shared" si="6"/>
        <v>28</v>
      </c>
      <c r="V731" s="31">
        <f t="shared" si="7"/>
        <v>0.7244094488</v>
      </c>
      <c r="W731" s="32">
        <f t="shared" si="8"/>
        <v>0.04347826087</v>
      </c>
      <c r="X731" s="33">
        <f t="shared" si="9"/>
        <v>0.03381642512</v>
      </c>
      <c r="Y731" s="34">
        <f t="shared" ref="Y731:AH731" si="740">Y$2*POWER($V731,Y$3)*POWER($W731,Y$4)*POWER($X731,Y$5)</f>
        <v>0.1283647541</v>
      </c>
      <c r="Z731" s="34">
        <f t="shared" si="740"/>
        <v>-0.111504873</v>
      </c>
      <c r="AA731" s="34">
        <f t="shared" si="740"/>
        <v>0.1965925646</v>
      </c>
      <c r="AB731" s="34">
        <f t="shared" si="740"/>
        <v>0.5839043129</v>
      </c>
      <c r="AC731" s="34">
        <f t="shared" si="740"/>
        <v>0.02402786688</v>
      </c>
      <c r="AD731" s="34">
        <f t="shared" si="740"/>
        <v>0.0001077905407</v>
      </c>
      <c r="AE731" s="34">
        <f t="shared" si="740"/>
        <v>-0.01830525559</v>
      </c>
      <c r="AF731" s="34">
        <f t="shared" si="740"/>
        <v>-0.05178214766</v>
      </c>
      <c r="AG731" s="34">
        <f t="shared" si="740"/>
        <v>-0.0801458298</v>
      </c>
      <c r="AH731" s="34">
        <f t="shared" si="740"/>
        <v>-0.01209925608</v>
      </c>
      <c r="AI731" s="34">
        <f t="shared" si="11"/>
        <v>0.6591599269</v>
      </c>
      <c r="AJ731" s="35">
        <f t="shared" si="12"/>
        <v>0.6701570681</v>
      </c>
      <c r="AK731" s="36">
        <f t="shared" si="13"/>
        <v>0.01099714118</v>
      </c>
      <c r="AL731" s="37">
        <f t="shared" si="14"/>
        <v>126</v>
      </c>
      <c r="AM731" s="37">
        <f t="shared" si="15"/>
        <v>128</v>
      </c>
      <c r="AN731" s="37">
        <f t="shared" si="16"/>
        <v>2</v>
      </c>
    </row>
    <row r="732">
      <c r="A732" s="15">
        <f t="shared" si="17"/>
        <v>726</v>
      </c>
      <c r="B732" s="15">
        <v>3.0</v>
      </c>
      <c r="C732" s="15" t="s">
        <v>774</v>
      </c>
      <c r="D732" s="16">
        <v>386.0</v>
      </c>
      <c r="E732" s="17">
        <v>2.0</v>
      </c>
      <c r="F732" s="17">
        <v>1.0</v>
      </c>
      <c r="G732" s="17">
        <v>21.0</v>
      </c>
      <c r="H732" s="18">
        <v>5.0</v>
      </c>
      <c r="I732" s="18">
        <v>2.0</v>
      </c>
      <c r="J732" s="18">
        <v>20.0</v>
      </c>
      <c r="K732" s="19">
        <v>14.0</v>
      </c>
      <c r="L732" s="19">
        <v>11.0</v>
      </c>
      <c r="M732" s="19">
        <v>30.0</v>
      </c>
      <c r="N732" s="20">
        <v>2.0</v>
      </c>
      <c r="O732" s="20">
        <v>0.0</v>
      </c>
      <c r="P732" s="20">
        <v>22.0</v>
      </c>
      <c r="Q732" s="29">
        <f t="shared" si="2"/>
        <v>118</v>
      </c>
      <c r="R732" s="30">
        <f t="shared" si="3"/>
        <v>25</v>
      </c>
      <c r="S732" s="30">
        <f t="shared" si="4"/>
        <v>41</v>
      </c>
      <c r="T732" s="30">
        <f t="shared" si="5"/>
        <v>30</v>
      </c>
      <c r="U732" s="30">
        <f t="shared" si="6"/>
        <v>22</v>
      </c>
      <c r="V732" s="31">
        <f t="shared" si="7"/>
        <v>0.4225352113</v>
      </c>
      <c r="W732" s="32">
        <f t="shared" si="8"/>
        <v>0.06476683938</v>
      </c>
      <c r="X732" s="33">
        <f t="shared" si="9"/>
        <v>0.05699481865</v>
      </c>
      <c r="Y732" s="34">
        <f t="shared" ref="Y732:AH732" si="741">Y$2*POWER($V732,Y$3)*POWER($W732,Y$4)*POWER($X732,Y$5)</f>
        <v>0.1283647541</v>
      </c>
      <c r="Z732" s="34">
        <f t="shared" si="741"/>
        <v>-0.1879323433</v>
      </c>
      <c r="AA732" s="34">
        <f t="shared" si="741"/>
        <v>0.2928516183</v>
      </c>
      <c r="AB732" s="34">
        <f t="shared" si="741"/>
        <v>0.3405810521</v>
      </c>
      <c r="AC732" s="34">
        <f t="shared" si="741"/>
        <v>0.06825438854</v>
      </c>
      <c r="AD732" s="34">
        <f t="shared" si="741"/>
        <v>0.0002706255972</v>
      </c>
      <c r="AE732" s="34">
        <f t="shared" si="741"/>
        <v>-0.0406197155</v>
      </c>
      <c r="AF732" s="34">
        <f t="shared" si="741"/>
        <v>-0.0509057148</v>
      </c>
      <c r="AG732" s="34">
        <f t="shared" si="741"/>
        <v>-0.06963703466</v>
      </c>
      <c r="AH732" s="34">
        <f t="shared" si="741"/>
        <v>-0.004116387662</v>
      </c>
      <c r="AI732" s="34">
        <f t="shared" si="11"/>
        <v>0.4771112426</v>
      </c>
      <c r="AJ732" s="35">
        <f t="shared" si="12"/>
        <v>0.4661016949</v>
      </c>
      <c r="AK732" s="36">
        <f t="shared" si="13"/>
        <v>0.01100954772</v>
      </c>
      <c r="AL732" s="37">
        <f t="shared" si="14"/>
        <v>56</v>
      </c>
      <c r="AM732" s="37">
        <f t="shared" si="15"/>
        <v>55</v>
      </c>
      <c r="AN732" s="37">
        <f t="shared" si="16"/>
        <v>1</v>
      </c>
    </row>
    <row r="733">
      <c r="A733" s="15">
        <f t="shared" si="17"/>
        <v>727</v>
      </c>
      <c r="B733" s="15">
        <v>3.0</v>
      </c>
      <c r="C733" s="15" t="s">
        <v>775</v>
      </c>
      <c r="D733" s="16">
        <v>652.0</v>
      </c>
      <c r="E733" s="17">
        <v>4.0</v>
      </c>
      <c r="F733" s="17">
        <v>2.0</v>
      </c>
      <c r="G733" s="17">
        <v>9.0</v>
      </c>
      <c r="H733" s="18">
        <v>7.0</v>
      </c>
      <c r="I733" s="18">
        <v>2.0</v>
      </c>
      <c r="J733" s="18">
        <v>11.0</v>
      </c>
      <c r="K733" s="19">
        <v>30.0</v>
      </c>
      <c r="L733" s="19">
        <v>7.0</v>
      </c>
      <c r="M733" s="19">
        <v>22.0</v>
      </c>
      <c r="N733" s="20">
        <v>10.0</v>
      </c>
      <c r="O733" s="20">
        <v>1.0</v>
      </c>
      <c r="P733" s="20">
        <v>25.0</v>
      </c>
      <c r="Q733" s="29">
        <f t="shared" si="2"/>
        <v>104</v>
      </c>
      <c r="R733" s="30">
        <f t="shared" si="3"/>
        <v>37</v>
      </c>
      <c r="S733" s="30">
        <f t="shared" si="4"/>
        <v>20</v>
      </c>
      <c r="T733" s="30">
        <f t="shared" si="5"/>
        <v>22</v>
      </c>
      <c r="U733" s="30">
        <f t="shared" si="6"/>
        <v>25</v>
      </c>
      <c r="V733" s="31">
        <f t="shared" si="7"/>
        <v>0.5238095238</v>
      </c>
      <c r="W733" s="32">
        <f t="shared" si="8"/>
        <v>0.05674846626</v>
      </c>
      <c r="X733" s="33">
        <f t="shared" si="9"/>
        <v>0.03834355828</v>
      </c>
      <c r="Y733" s="34">
        <f t="shared" ref="Y733:AH733" si="742">Y$2*POWER($V733,Y$3)*POWER($W733,Y$4)*POWER($X733,Y$5)</f>
        <v>0.1283647541</v>
      </c>
      <c r="Z733" s="34">
        <f t="shared" si="742"/>
        <v>-0.1264324535</v>
      </c>
      <c r="AA733" s="34">
        <f t="shared" si="742"/>
        <v>0.2565955099</v>
      </c>
      <c r="AB733" s="34">
        <f t="shared" si="742"/>
        <v>0.4222123836</v>
      </c>
      <c r="AC733" s="34">
        <f t="shared" si="742"/>
        <v>0.03089190239</v>
      </c>
      <c r="AD733" s="34">
        <f t="shared" si="742"/>
        <v>0.0001595244784</v>
      </c>
      <c r="AE733" s="34">
        <f t="shared" si="742"/>
        <v>-0.03118456756</v>
      </c>
      <c r="AF733" s="34">
        <f t="shared" si="742"/>
        <v>-0.0424555099</v>
      </c>
      <c r="AG733" s="34">
        <f t="shared" si="742"/>
        <v>-0.0756401146</v>
      </c>
      <c r="AH733" s="34">
        <f t="shared" si="742"/>
        <v>-0.006326117245</v>
      </c>
      <c r="AI733" s="34">
        <f t="shared" si="11"/>
        <v>0.5561853117</v>
      </c>
      <c r="AJ733" s="35">
        <f t="shared" si="12"/>
        <v>0.5673076923</v>
      </c>
      <c r="AK733" s="36">
        <f t="shared" si="13"/>
        <v>0.0111223806</v>
      </c>
      <c r="AL733" s="37">
        <f t="shared" si="14"/>
        <v>58</v>
      </c>
      <c r="AM733" s="37">
        <f t="shared" si="15"/>
        <v>59</v>
      </c>
      <c r="AN733" s="37">
        <f t="shared" si="16"/>
        <v>1</v>
      </c>
    </row>
    <row r="734">
      <c r="A734" s="15">
        <f t="shared" si="17"/>
        <v>728</v>
      </c>
      <c r="B734" s="15">
        <v>11.0</v>
      </c>
      <c r="C734" s="15" t="s">
        <v>776</v>
      </c>
      <c r="D734" s="16">
        <v>687.0</v>
      </c>
      <c r="E734" s="17">
        <v>0.0</v>
      </c>
      <c r="F734" s="17">
        <v>1.0</v>
      </c>
      <c r="G734" s="17">
        <v>19.0</v>
      </c>
      <c r="H734" s="18">
        <v>0.0</v>
      </c>
      <c r="I734" s="18">
        <v>0.0</v>
      </c>
      <c r="J734" s="18">
        <v>7.0</v>
      </c>
      <c r="K734" s="19">
        <v>25.0</v>
      </c>
      <c r="L734" s="19">
        <v>18.0</v>
      </c>
      <c r="M734" s="19">
        <v>31.0</v>
      </c>
      <c r="N734" s="20">
        <v>6.0</v>
      </c>
      <c r="O734" s="20">
        <v>1.0</v>
      </c>
      <c r="P734" s="20">
        <v>17.0</v>
      </c>
      <c r="Q734" s="29">
        <f t="shared" si="2"/>
        <v>117</v>
      </c>
      <c r="R734" s="30">
        <f t="shared" si="3"/>
        <v>43</v>
      </c>
      <c r="S734" s="30">
        <f t="shared" si="4"/>
        <v>26</v>
      </c>
      <c r="T734" s="30">
        <f t="shared" si="5"/>
        <v>31</v>
      </c>
      <c r="U734" s="30">
        <f t="shared" si="6"/>
        <v>17</v>
      </c>
      <c r="V734" s="31">
        <f t="shared" si="7"/>
        <v>0.5438596491</v>
      </c>
      <c r="W734" s="32">
        <f t="shared" si="8"/>
        <v>0.06259097525</v>
      </c>
      <c r="X734" s="33">
        <f t="shared" si="9"/>
        <v>0.02474526929</v>
      </c>
      <c r="Y734" s="34">
        <f t="shared" ref="Y734:AH734" si="743">Y$2*POWER($V734,Y$3)*POWER($W734,Y$4)*POWER($X734,Y$5)</f>
        <v>0.1283647541</v>
      </c>
      <c r="Z734" s="34">
        <f t="shared" si="743"/>
        <v>-0.08159402122</v>
      </c>
      <c r="AA734" s="34">
        <f t="shared" si="743"/>
        <v>0.283013168</v>
      </c>
      <c r="AB734" s="34">
        <f t="shared" si="743"/>
        <v>0.4383736231</v>
      </c>
      <c r="AC734" s="34">
        <f t="shared" si="743"/>
        <v>0.01286601925</v>
      </c>
      <c r="AD734" s="34">
        <f t="shared" si="743"/>
        <v>0.0001135493611</v>
      </c>
      <c r="AE734" s="34">
        <f t="shared" si="743"/>
        <v>-0.03793629435</v>
      </c>
      <c r="AF734" s="34">
        <f t="shared" si="743"/>
        <v>-0.02844770792</v>
      </c>
      <c r="AG734" s="34">
        <f t="shared" si="743"/>
        <v>-0.08662100457</v>
      </c>
      <c r="AH734" s="34">
        <f t="shared" si="743"/>
        <v>-0.006819682126</v>
      </c>
      <c r="AI734" s="34">
        <f t="shared" si="11"/>
        <v>0.6213124036</v>
      </c>
      <c r="AJ734" s="35">
        <f t="shared" si="12"/>
        <v>0.6324786325</v>
      </c>
      <c r="AK734" s="36">
        <f t="shared" si="13"/>
        <v>0.01116622884</v>
      </c>
      <c r="AL734" s="37">
        <f t="shared" si="14"/>
        <v>73</v>
      </c>
      <c r="AM734" s="37">
        <f t="shared" si="15"/>
        <v>74</v>
      </c>
      <c r="AN734" s="37">
        <f t="shared" si="16"/>
        <v>1</v>
      </c>
    </row>
    <row r="735">
      <c r="A735" s="15">
        <f t="shared" si="17"/>
        <v>729</v>
      </c>
      <c r="B735" s="15">
        <v>3.0</v>
      </c>
      <c r="C735" s="15" t="s">
        <v>777</v>
      </c>
      <c r="D735" s="16">
        <v>553.0</v>
      </c>
      <c r="E735" s="17">
        <v>4.0</v>
      </c>
      <c r="F735" s="17">
        <v>2.0</v>
      </c>
      <c r="G735" s="17">
        <v>20.0</v>
      </c>
      <c r="H735" s="18">
        <v>4.0</v>
      </c>
      <c r="I735" s="18">
        <v>0.0</v>
      </c>
      <c r="J735" s="18">
        <v>11.0</v>
      </c>
      <c r="K735" s="19">
        <v>7.0</v>
      </c>
      <c r="L735" s="19">
        <v>17.0</v>
      </c>
      <c r="M735" s="19">
        <v>56.0</v>
      </c>
      <c r="N735" s="20">
        <v>1.0</v>
      </c>
      <c r="O735" s="20">
        <v>1.0</v>
      </c>
      <c r="P735" s="20">
        <v>25.0</v>
      </c>
      <c r="Q735" s="29">
        <f t="shared" si="2"/>
        <v>136</v>
      </c>
      <c r="R735" s="30">
        <f t="shared" si="3"/>
        <v>24</v>
      </c>
      <c r="S735" s="30">
        <f t="shared" si="4"/>
        <v>31</v>
      </c>
      <c r="T735" s="30">
        <f t="shared" si="5"/>
        <v>56</v>
      </c>
      <c r="U735" s="30">
        <f t="shared" si="6"/>
        <v>25</v>
      </c>
      <c r="V735" s="31">
        <f t="shared" si="7"/>
        <v>0.6436781609</v>
      </c>
      <c r="W735" s="32">
        <f t="shared" si="8"/>
        <v>0.04339963834</v>
      </c>
      <c r="X735" s="33">
        <f t="shared" si="9"/>
        <v>0.0452079566</v>
      </c>
      <c r="Y735" s="34">
        <f t="shared" ref="Y735:AH735" si="744">Y$2*POWER($V735,Y$3)*POWER($W735,Y$4)*POWER($X735,Y$5)</f>
        <v>0.1283647541</v>
      </c>
      <c r="Z735" s="34">
        <f t="shared" si="744"/>
        <v>-0.1490668349</v>
      </c>
      <c r="AA735" s="34">
        <f t="shared" si="744"/>
        <v>0.1962370627</v>
      </c>
      <c r="AB735" s="34">
        <f t="shared" si="744"/>
        <v>0.5188315184</v>
      </c>
      <c r="AC735" s="34">
        <f t="shared" si="744"/>
        <v>0.04294272332</v>
      </c>
      <c r="AD735" s="34">
        <f t="shared" si="744"/>
        <v>0.0001438406973</v>
      </c>
      <c r="AE735" s="34">
        <f t="shared" si="744"/>
        <v>-0.018239112</v>
      </c>
      <c r="AF735" s="34">
        <f t="shared" si="744"/>
        <v>-0.06151087566</v>
      </c>
      <c r="AG735" s="34">
        <f t="shared" si="744"/>
        <v>-0.07108525803</v>
      </c>
      <c r="AH735" s="34">
        <f t="shared" si="744"/>
        <v>-0.009552741034</v>
      </c>
      <c r="AI735" s="34">
        <f t="shared" si="11"/>
        <v>0.5770650776</v>
      </c>
      <c r="AJ735" s="35">
        <f t="shared" si="12"/>
        <v>0.5882352941</v>
      </c>
      <c r="AK735" s="36">
        <f t="shared" si="13"/>
        <v>0.01117021651</v>
      </c>
      <c r="AL735" s="37">
        <f t="shared" si="14"/>
        <v>79</v>
      </c>
      <c r="AM735" s="37">
        <f t="shared" si="15"/>
        <v>80</v>
      </c>
      <c r="AN735" s="37">
        <f t="shared" si="16"/>
        <v>1</v>
      </c>
    </row>
    <row r="736">
      <c r="A736" s="15">
        <f t="shared" si="17"/>
        <v>730</v>
      </c>
      <c r="B736" s="15">
        <v>4.0</v>
      </c>
      <c r="C736" s="15" t="s">
        <v>778</v>
      </c>
      <c r="D736" s="16">
        <v>819.0</v>
      </c>
      <c r="E736" s="17">
        <v>14.0</v>
      </c>
      <c r="F736" s="17">
        <v>5.0</v>
      </c>
      <c r="G736" s="17">
        <v>23.0</v>
      </c>
      <c r="H736" s="18">
        <v>4.0</v>
      </c>
      <c r="I736" s="18">
        <v>0.0</v>
      </c>
      <c r="J736" s="18">
        <v>10.0</v>
      </c>
      <c r="K736" s="19">
        <v>5.0</v>
      </c>
      <c r="L736" s="19">
        <v>14.0</v>
      </c>
      <c r="M736" s="19">
        <v>32.0</v>
      </c>
      <c r="N736" s="20">
        <v>20.0</v>
      </c>
      <c r="O736" s="20">
        <v>2.0</v>
      </c>
      <c r="P736" s="20">
        <v>28.0</v>
      </c>
      <c r="Q736" s="29">
        <f t="shared" si="2"/>
        <v>112</v>
      </c>
      <c r="R736" s="30">
        <f t="shared" si="3"/>
        <v>19</v>
      </c>
      <c r="S736" s="30">
        <f t="shared" si="4"/>
        <v>33</v>
      </c>
      <c r="T736" s="30">
        <f t="shared" si="5"/>
        <v>32</v>
      </c>
      <c r="U736" s="30">
        <f t="shared" si="6"/>
        <v>28</v>
      </c>
      <c r="V736" s="31">
        <f t="shared" si="7"/>
        <v>0.4923076923</v>
      </c>
      <c r="W736" s="32">
        <f t="shared" si="8"/>
        <v>0.0231990232</v>
      </c>
      <c r="X736" s="33">
        <f t="shared" si="9"/>
        <v>0.03418803419</v>
      </c>
      <c r="Y736" s="34">
        <f t="shared" ref="Y736:AH736" si="745">Y$2*POWER($V736,Y$3)*POWER($W736,Y$4)*POWER($X736,Y$5)</f>
        <v>0.1283647541</v>
      </c>
      <c r="Z736" s="34">
        <f t="shared" si="745"/>
        <v>-0.1127302013</v>
      </c>
      <c r="AA736" s="34">
        <f t="shared" si="745"/>
        <v>0.1048973757</v>
      </c>
      <c r="AB736" s="34">
        <f t="shared" si="745"/>
        <v>0.3968205899</v>
      </c>
      <c r="AC736" s="34">
        <f t="shared" si="745"/>
        <v>0.02455885343</v>
      </c>
      <c r="AD736" s="34">
        <f t="shared" si="745"/>
        <v>0.00005814663955</v>
      </c>
      <c r="AE736" s="34">
        <f t="shared" si="745"/>
        <v>-0.005211597507</v>
      </c>
      <c r="AF736" s="34">
        <f t="shared" si="745"/>
        <v>-0.03557779342</v>
      </c>
      <c r="AG736" s="34">
        <f t="shared" si="745"/>
        <v>-0.02906236683</v>
      </c>
      <c r="AH736" s="34">
        <f t="shared" si="745"/>
        <v>-0.005588093951</v>
      </c>
      <c r="AI736" s="34">
        <f t="shared" si="11"/>
        <v>0.4665296668</v>
      </c>
      <c r="AJ736" s="35">
        <f t="shared" si="12"/>
        <v>0.4553571429</v>
      </c>
      <c r="AK736" s="36">
        <f t="shared" si="13"/>
        <v>0.01117252396</v>
      </c>
      <c r="AL736" s="37">
        <f t="shared" si="14"/>
        <v>52</v>
      </c>
      <c r="AM736" s="37">
        <f t="shared" si="15"/>
        <v>51</v>
      </c>
      <c r="AN736" s="37">
        <f t="shared" si="16"/>
        <v>1</v>
      </c>
    </row>
    <row r="737">
      <c r="A737" s="15">
        <f t="shared" si="17"/>
        <v>731</v>
      </c>
      <c r="B737" s="15">
        <v>6.0</v>
      </c>
      <c r="C737" s="15" t="s">
        <v>779</v>
      </c>
      <c r="D737" s="16">
        <v>442.0</v>
      </c>
      <c r="E737" s="17">
        <v>0.0</v>
      </c>
      <c r="F737" s="17">
        <v>4.0</v>
      </c>
      <c r="G737" s="17">
        <v>9.0</v>
      </c>
      <c r="H737" s="18">
        <v>6.0</v>
      </c>
      <c r="I737" s="18">
        <v>3.0</v>
      </c>
      <c r="J737" s="18">
        <v>14.0</v>
      </c>
      <c r="K737" s="19">
        <v>9.0</v>
      </c>
      <c r="L737" s="19">
        <v>15.0</v>
      </c>
      <c r="M737" s="19">
        <v>41.0</v>
      </c>
      <c r="N737" s="20">
        <v>3.0</v>
      </c>
      <c r="O737" s="20">
        <v>2.0</v>
      </c>
      <c r="P737" s="20">
        <v>7.0</v>
      </c>
      <c r="Q737" s="29">
        <f t="shared" si="2"/>
        <v>95</v>
      </c>
      <c r="R737" s="30">
        <f t="shared" si="3"/>
        <v>24</v>
      </c>
      <c r="S737" s="30">
        <f t="shared" si="4"/>
        <v>23</v>
      </c>
      <c r="T737" s="30">
        <f t="shared" si="5"/>
        <v>41</v>
      </c>
      <c r="U737" s="30">
        <f t="shared" si="6"/>
        <v>7</v>
      </c>
      <c r="V737" s="31">
        <f t="shared" si="7"/>
        <v>0.640625</v>
      </c>
      <c r="W737" s="32">
        <f t="shared" si="8"/>
        <v>0.05429864253</v>
      </c>
      <c r="X737" s="33">
        <f t="shared" si="9"/>
        <v>0.01583710407</v>
      </c>
      <c r="Y737" s="34">
        <f t="shared" ref="Y737:AH737" si="746">Y$2*POWER($V737,Y$3)*POWER($W737,Y$4)*POWER($X737,Y$5)</f>
        <v>0.1283647541</v>
      </c>
      <c r="Z737" s="34">
        <f t="shared" si="746"/>
        <v>-0.05222060794</v>
      </c>
      <c r="AA737" s="34">
        <f t="shared" si="746"/>
        <v>0.245518316</v>
      </c>
      <c r="AB737" s="34">
        <f t="shared" si="746"/>
        <v>0.516370543</v>
      </c>
      <c r="AC737" s="34">
        <f t="shared" si="746"/>
        <v>0.005270009152</v>
      </c>
      <c r="AD737" s="34">
        <f t="shared" si="746"/>
        <v>0.00006304425762</v>
      </c>
      <c r="AE737" s="34">
        <f t="shared" si="746"/>
        <v>-0.02855021703</v>
      </c>
      <c r="AF737" s="34">
        <f t="shared" si="746"/>
        <v>-0.02144607948</v>
      </c>
      <c r="AG737" s="34">
        <f t="shared" si="746"/>
        <v>-0.0885151306</v>
      </c>
      <c r="AH737" s="34">
        <f t="shared" si="746"/>
        <v>-0.009462332859</v>
      </c>
      <c r="AI737" s="34">
        <f t="shared" si="11"/>
        <v>0.6953922986</v>
      </c>
      <c r="AJ737" s="35">
        <f t="shared" si="12"/>
        <v>0.6842105263</v>
      </c>
      <c r="AK737" s="36">
        <f t="shared" si="13"/>
        <v>0.01118177225</v>
      </c>
      <c r="AL737" s="37">
        <f t="shared" si="14"/>
        <v>66</v>
      </c>
      <c r="AM737" s="37">
        <f t="shared" si="15"/>
        <v>65</v>
      </c>
      <c r="AN737" s="37">
        <f t="shared" si="16"/>
        <v>1</v>
      </c>
    </row>
    <row r="738">
      <c r="A738" s="15">
        <f t="shared" si="17"/>
        <v>732</v>
      </c>
      <c r="B738" s="15">
        <v>6.0</v>
      </c>
      <c r="C738" s="15" t="s">
        <v>780</v>
      </c>
      <c r="D738" s="16">
        <v>670.0</v>
      </c>
      <c r="E738" s="17">
        <v>2.0</v>
      </c>
      <c r="F738" s="17">
        <v>2.0</v>
      </c>
      <c r="G738" s="17">
        <v>17.0</v>
      </c>
      <c r="H738" s="18">
        <v>0.0</v>
      </c>
      <c r="I738" s="18">
        <v>1.0</v>
      </c>
      <c r="J738" s="18">
        <v>10.0</v>
      </c>
      <c r="K738" s="19">
        <v>11.0</v>
      </c>
      <c r="L738" s="19">
        <v>13.0</v>
      </c>
      <c r="M738" s="19">
        <v>27.0</v>
      </c>
      <c r="N738" s="20">
        <v>6.0</v>
      </c>
      <c r="O738" s="20">
        <v>0.0</v>
      </c>
      <c r="P738" s="20">
        <v>9.0</v>
      </c>
      <c r="Q738" s="29">
        <f t="shared" si="2"/>
        <v>87</v>
      </c>
      <c r="R738" s="30">
        <f t="shared" si="3"/>
        <v>24</v>
      </c>
      <c r="S738" s="30">
        <f t="shared" si="4"/>
        <v>27</v>
      </c>
      <c r="T738" s="30">
        <f t="shared" si="5"/>
        <v>27</v>
      </c>
      <c r="U738" s="30">
        <f t="shared" si="6"/>
        <v>9</v>
      </c>
      <c r="V738" s="31">
        <f t="shared" si="7"/>
        <v>0.5</v>
      </c>
      <c r="W738" s="32">
        <f t="shared" si="8"/>
        <v>0.03582089552</v>
      </c>
      <c r="X738" s="33">
        <f t="shared" si="9"/>
        <v>0.01343283582</v>
      </c>
      <c r="Y738" s="34">
        <f t="shared" ref="Y738:AH738" si="747">Y$2*POWER($V738,Y$3)*POWER($W738,Y$4)*POWER($X738,Y$5)</f>
        <v>0.1283647541</v>
      </c>
      <c r="Z738" s="34">
        <f t="shared" si="747"/>
        <v>-0.04429287386</v>
      </c>
      <c r="AA738" s="34">
        <f t="shared" si="747"/>
        <v>0.1619687995</v>
      </c>
      <c r="AB738" s="34">
        <f t="shared" si="747"/>
        <v>0.4030209116</v>
      </c>
      <c r="AC738" s="34">
        <f t="shared" si="747"/>
        <v>0.003791361901</v>
      </c>
      <c r="AD738" s="34">
        <f t="shared" si="747"/>
        <v>0.00003527645518</v>
      </c>
      <c r="AE738" s="34">
        <f t="shared" si="747"/>
        <v>-0.01242522745</v>
      </c>
      <c r="AF738" s="34">
        <f t="shared" si="747"/>
        <v>-0.01419730685</v>
      </c>
      <c r="AG738" s="34">
        <f t="shared" si="747"/>
        <v>-0.04557546441</v>
      </c>
      <c r="AH738" s="34">
        <f t="shared" si="747"/>
        <v>-0.005764086168</v>
      </c>
      <c r="AI738" s="34">
        <f t="shared" si="11"/>
        <v>0.5749261448</v>
      </c>
      <c r="AJ738" s="35">
        <f t="shared" si="12"/>
        <v>0.5862068966</v>
      </c>
      <c r="AK738" s="36">
        <f t="shared" si="13"/>
        <v>0.01128075172</v>
      </c>
      <c r="AL738" s="37">
        <f t="shared" si="14"/>
        <v>51</v>
      </c>
      <c r="AM738" s="37">
        <f t="shared" si="15"/>
        <v>51</v>
      </c>
      <c r="AN738" s="37">
        <f t="shared" si="16"/>
        <v>0</v>
      </c>
    </row>
    <row r="739">
      <c r="A739" s="15">
        <f t="shared" si="17"/>
        <v>733</v>
      </c>
      <c r="B739" s="15">
        <v>6.0</v>
      </c>
      <c r="C739" s="15" t="s">
        <v>781</v>
      </c>
      <c r="D739" s="16">
        <v>680.0</v>
      </c>
      <c r="E739" s="17">
        <v>1.0</v>
      </c>
      <c r="F739" s="17">
        <v>5.0</v>
      </c>
      <c r="G739" s="17">
        <v>22.0</v>
      </c>
      <c r="H739" s="18">
        <v>1.0</v>
      </c>
      <c r="I739" s="18">
        <v>3.0</v>
      </c>
      <c r="J739" s="18">
        <v>23.0</v>
      </c>
      <c r="K739" s="19">
        <v>17.0</v>
      </c>
      <c r="L739" s="19">
        <v>35.0</v>
      </c>
      <c r="M739" s="19">
        <v>63.0</v>
      </c>
      <c r="N739" s="20">
        <v>3.0</v>
      </c>
      <c r="O739" s="20">
        <v>1.0</v>
      </c>
      <c r="P739" s="20">
        <v>21.0</v>
      </c>
      <c r="Q739" s="29">
        <f t="shared" si="2"/>
        <v>181</v>
      </c>
      <c r="R739" s="30">
        <f t="shared" si="3"/>
        <v>52</v>
      </c>
      <c r="S739" s="30">
        <f t="shared" si="4"/>
        <v>45</v>
      </c>
      <c r="T739" s="30">
        <f t="shared" si="5"/>
        <v>63</v>
      </c>
      <c r="U739" s="30">
        <f t="shared" si="6"/>
        <v>21</v>
      </c>
      <c r="V739" s="31">
        <f t="shared" si="7"/>
        <v>0.5833333333</v>
      </c>
      <c r="W739" s="32">
        <f t="shared" si="8"/>
        <v>0.07647058824</v>
      </c>
      <c r="X739" s="33">
        <f t="shared" si="9"/>
        <v>0.03088235294</v>
      </c>
      <c r="Y739" s="34">
        <f t="shared" ref="Y739:AH739" si="748">Y$2*POWER($V739,Y$3)*POWER($W739,Y$4)*POWER($X739,Y$5)</f>
        <v>0.1283647541</v>
      </c>
      <c r="Z739" s="34">
        <f t="shared" si="748"/>
        <v>-0.1018301855</v>
      </c>
      <c r="AA739" s="34">
        <f t="shared" si="748"/>
        <v>0.3457716283</v>
      </c>
      <c r="AB739" s="34">
        <f t="shared" si="748"/>
        <v>0.4701910635</v>
      </c>
      <c r="AC739" s="34">
        <f t="shared" si="748"/>
        <v>0.0200392098</v>
      </c>
      <c r="AD739" s="34">
        <f t="shared" si="748"/>
        <v>0.0001731352925</v>
      </c>
      <c r="AE739" s="34">
        <f t="shared" si="748"/>
        <v>-0.05662657977</v>
      </c>
      <c r="AF739" s="34">
        <f t="shared" si="748"/>
        <v>-0.03807986796</v>
      </c>
      <c r="AG739" s="34">
        <f t="shared" si="748"/>
        <v>-0.1135104602</v>
      </c>
      <c r="AH739" s="34">
        <f t="shared" si="748"/>
        <v>-0.007845561728</v>
      </c>
      <c r="AI739" s="34">
        <f t="shared" si="11"/>
        <v>0.646647136</v>
      </c>
      <c r="AJ739" s="35">
        <f t="shared" si="12"/>
        <v>0.635359116</v>
      </c>
      <c r="AK739" s="36">
        <f t="shared" si="13"/>
        <v>0.01128801994</v>
      </c>
      <c r="AL739" s="37">
        <f t="shared" si="14"/>
        <v>117</v>
      </c>
      <c r="AM739" s="37">
        <f t="shared" si="15"/>
        <v>115</v>
      </c>
      <c r="AN739" s="37">
        <f t="shared" si="16"/>
        <v>2</v>
      </c>
    </row>
    <row r="740">
      <c r="A740" s="15">
        <f t="shared" si="17"/>
        <v>734</v>
      </c>
      <c r="B740" s="15">
        <v>4.0</v>
      </c>
      <c r="C740" s="15" t="s">
        <v>782</v>
      </c>
      <c r="D740" s="16">
        <v>655.0</v>
      </c>
      <c r="E740" s="17">
        <v>8.0</v>
      </c>
      <c r="F740" s="17">
        <v>6.0</v>
      </c>
      <c r="G740" s="17">
        <v>24.0</v>
      </c>
      <c r="H740" s="18">
        <v>2.0</v>
      </c>
      <c r="I740" s="18">
        <v>2.0</v>
      </c>
      <c r="J740" s="18">
        <v>16.0</v>
      </c>
      <c r="K740" s="19">
        <v>5.0</v>
      </c>
      <c r="L740" s="19">
        <v>4.0</v>
      </c>
      <c r="M740" s="19">
        <v>15.0</v>
      </c>
      <c r="N740" s="20">
        <v>18.0</v>
      </c>
      <c r="O740" s="20">
        <v>6.0</v>
      </c>
      <c r="P740" s="20">
        <v>23.0</v>
      </c>
      <c r="Q740" s="29">
        <f t="shared" si="2"/>
        <v>87</v>
      </c>
      <c r="R740" s="30">
        <f t="shared" si="3"/>
        <v>9</v>
      </c>
      <c r="S740" s="30">
        <f t="shared" si="4"/>
        <v>40</v>
      </c>
      <c r="T740" s="30">
        <f t="shared" si="5"/>
        <v>15</v>
      </c>
      <c r="U740" s="30">
        <f t="shared" si="6"/>
        <v>23</v>
      </c>
      <c r="V740" s="31">
        <f t="shared" si="7"/>
        <v>0.2727272727</v>
      </c>
      <c r="W740" s="32">
        <f t="shared" si="8"/>
        <v>0.01374045802</v>
      </c>
      <c r="X740" s="33">
        <f t="shared" si="9"/>
        <v>0.03511450382</v>
      </c>
      <c r="Y740" s="34">
        <f t="shared" ref="Y740:AH740" si="749">Y$2*POWER($V740,Y$3)*POWER($W740,Y$4)*POWER($X740,Y$5)</f>
        <v>0.1283647541</v>
      </c>
      <c r="Z740" s="34">
        <f t="shared" si="749"/>
        <v>-0.1157851037</v>
      </c>
      <c r="AA740" s="34">
        <f t="shared" si="749"/>
        <v>0.06212925324</v>
      </c>
      <c r="AB740" s="34">
        <f t="shared" si="749"/>
        <v>0.2198295881</v>
      </c>
      <c r="AC740" s="34">
        <f t="shared" si="749"/>
        <v>0.02590794105</v>
      </c>
      <c r="AD740" s="34">
        <f t="shared" si="749"/>
        <v>0.00003537272661</v>
      </c>
      <c r="AE740" s="34">
        <f t="shared" si="749"/>
        <v>-0.001828242869</v>
      </c>
      <c r="AF740" s="34">
        <f t="shared" si="749"/>
        <v>-0.02024339566</v>
      </c>
      <c r="AG740" s="34">
        <f t="shared" si="749"/>
        <v>-0.009535740818</v>
      </c>
      <c r="AH740" s="34">
        <f t="shared" si="749"/>
        <v>-0.001714934728</v>
      </c>
      <c r="AI740" s="34">
        <f t="shared" si="11"/>
        <v>0.2871594915</v>
      </c>
      <c r="AJ740" s="35">
        <f t="shared" si="12"/>
        <v>0.275862069</v>
      </c>
      <c r="AK740" s="36">
        <f t="shared" si="13"/>
        <v>0.01129742256</v>
      </c>
      <c r="AL740" s="37">
        <f t="shared" si="14"/>
        <v>24</v>
      </c>
      <c r="AM740" s="37">
        <f t="shared" si="15"/>
        <v>24</v>
      </c>
      <c r="AN740" s="37">
        <f t="shared" si="16"/>
        <v>0</v>
      </c>
    </row>
    <row r="741">
      <c r="A741" s="15">
        <f t="shared" si="17"/>
        <v>735</v>
      </c>
      <c r="B741" s="15">
        <v>4.0</v>
      </c>
      <c r="C741" s="15" t="s">
        <v>783</v>
      </c>
      <c r="D741" s="16">
        <v>552.0</v>
      </c>
      <c r="E741" s="17">
        <v>10.0</v>
      </c>
      <c r="F741" s="17">
        <v>4.0</v>
      </c>
      <c r="G741" s="17">
        <v>18.0</v>
      </c>
      <c r="H741" s="18">
        <v>0.0</v>
      </c>
      <c r="I741" s="18">
        <v>0.0</v>
      </c>
      <c r="J741" s="18">
        <v>6.0</v>
      </c>
      <c r="K741" s="19">
        <v>7.0</v>
      </c>
      <c r="L741" s="19">
        <v>2.0</v>
      </c>
      <c r="M741" s="19">
        <v>11.0</v>
      </c>
      <c r="N741" s="20">
        <v>7.0</v>
      </c>
      <c r="O741" s="20">
        <v>1.0</v>
      </c>
      <c r="P741" s="20">
        <v>25.0</v>
      </c>
      <c r="Q741" s="29">
        <f t="shared" si="2"/>
        <v>69</v>
      </c>
      <c r="R741" s="30">
        <f t="shared" si="3"/>
        <v>9</v>
      </c>
      <c r="S741" s="30">
        <f t="shared" si="4"/>
        <v>24</v>
      </c>
      <c r="T741" s="30">
        <f t="shared" si="5"/>
        <v>11</v>
      </c>
      <c r="U741" s="30">
        <f t="shared" si="6"/>
        <v>25</v>
      </c>
      <c r="V741" s="31">
        <f t="shared" si="7"/>
        <v>0.3142857143</v>
      </c>
      <c r="W741" s="32">
        <f t="shared" si="8"/>
        <v>0.01630434783</v>
      </c>
      <c r="X741" s="33">
        <f t="shared" si="9"/>
        <v>0.04528985507</v>
      </c>
      <c r="Y741" s="34">
        <f t="shared" ref="Y741:AH741" si="750">Y$2*POWER($V741,Y$3)*POWER($W741,Y$4)*POWER($X741,Y$5)</f>
        <v>0.1283647541</v>
      </c>
      <c r="Z741" s="34">
        <f t="shared" si="750"/>
        <v>-0.1493368835</v>
      </c>
      <c r="AA741" s="34">
        <f t="shared" si="750"/>
        <v>0.07372221173</v>
      </c>
      <c r="AB741" s="34">
        <f t="shared" si="750"/>
        <v>0.2533274301</v>
      </c>
      <c r="AC741" s="34">
        <f t="shared" si="750"/>
        <v>0.04309845383</v>
      </c>
      <c r="AD741" s="34">
        <f t="shared" si="750"/>
        <v>0.00005413587425</v>
      </c>
      <c r="AE741" s="34">
        <f t="shared" si="750"/>
        <v>-0.002574176568</v>
      </c>
      <c r="AF741" s="34">
        <f t="shared" si="750"/>
        <v>-0.03008803528</v>
      </c>
      <c r="AG741" s="34">
        <f t="shared" si="750"/>
        <v>-0.0130392536</v>
      </c>
      <c r="AH741" s="34">
        <f t="shared" si="750"/>
        <v>-0.002277402208</v>
      </c>
      <c r="AI741" s="34">
        <f t="shared" si="11"/>
        <v>0.3012512346</v>
      </c>
      <c r="AJ741" s="35">
        <f t="shared" si="12"/>
        <v>0.2898550725</v>
      </c>
      <c r="AK741" s="36">
        <f t="shared" si="13"/>
        <v>0.01139616209</v>
      </c>
      <c r="AL741" s="37">
        <f t="shared" si="14"/>
        <v>20</v>
      </c>
      <c r="AM741" s="37">
        <f t="shared" si="15"/>
        <v>20</v>
      </c>
      <c r="AN741" s="37">
        <f t="shared" si="16"/>
        <v>0</v>
      </c>
    </row>
    <row r="742">
      <c r="A742" s="15">
        <f t="shared" si="17"/>
        <v>736</v>
      </c>
      <c r="B742" s="15">
        <v>6.0</v>
      </c>
      <c r="C742" s="15" t="s">
        <v>784</v>
      </c>
      <c r="D742" s="16">
        <v>763.0</v>
      </c>
      <c r="E742" s="17">
        <v>3.0</v>
      </c>
      <c r="F742" s="17">
        <v>6.0</v>
      </c>
      <c r="G742" s="17">
        <v>15.0</v>
      </c>
      <c r="H742" s="18">
        <v>0.0</v>
      </c>
      <c r="I742" s="18">
        <v>2.0</v>
      </c>
      <c r="J742" s="18">
        <v>20.0</v>
      </c>
      <c r="K742" s="19">
        <v>2.0</v>
      </c>
      <c r="L742" s="19">
        <v>12.0</v>
      </c>
      <c r="M742" s="19">
        <v>40.0</v>
      </c>
      <c r="N742" s="20">
        <v>3.0</v>
      </c>
      <c r="O742" s="20">
        <v>2.0</v>
      </c>
      <c r="P742" s="20">
        <v>31.0</v>
      </c>
      <c r="Q742" s="29">
        <f t="shared" si="2"/>
        <v>120</v>
      </c>
      <c r="R742" s="30">
        <f t="shared" si="3"/>
        <v>14</v>
      </c>
      <c r="S742" s="30">
        <f t="shared" si="4"/>
        <v>35</v>
      </c>
      <c r="T742" s="30">
        <f t="shared" si="5"/>
        <v>40</v>
      </c>
      <c r="U742" s="30">
        <f t="shared" si="6"/>
        <v>31</v>
      </c>
      <c r="V742" s="31">
        <f t="shared" si="7"/>
        <v>0.5333333333</v>
      </c>
      <c r="W742" s="32">
        <f t="shared" si="8"/>
        <v>0.01834862385</v>
      </c>
      <c r="X742" s="33">
        <f t="shared" si="9"/>
        <v>0.04062909567</v>
      </c>
      <c r="Y742" s="34">
        <f t="shared" ref="Y742:AH742" si="751">Y$2*POWER($V742,Y$3)*POWER($W742,Y$4)*POWER($X742,Y$5)</f>
        <v>0.1283647541</v>
      </c>
      <c r="Z742" s="34">
        <f t="shared" si="751"/>
        <v>-0.1339686894</v>
      </c>
      <c r="AA742" s="34">
        <f t="shared" si="751"/>
        <v>0.08296566947</v>
      </c>
      <c r="AB742" s="34">
        <f t="shared" si="751"/>
        <v>0.4298889724</v>
      </c>
      <c r="AC742" s="34">
        <f t="shared" si="751"/>
        <v>0.0346843963</v>
      </c>
      <c r="AD742" s="34">
        <f t="shared" si="751"/>
        <v>0.00005465393621</v>
      </c>
      <c r="AE742" s="34">
        <f t="shared" si="751"/>
        <v>-0.003260156623</v>
      </c>
      <c r="AF742" s="34">
        <f t="shared" si="751"/>
        <v>-0.04580407759</v>
      </c>
      <c r="AG742" s="34">
        <f t="shared" si="751"/>
        <v>-0.02490157892</v>
      </c>
      <c r="AH742" s="34">
        <f t="shared" si="751"/>
        <v>-0.006558249151</v>
      </c>
      <c r="AI742" s="34">
        <f t="shared" si="11"/>
        <v>0.4614656945</v>
      </c>
      <c r="AJ742" s="35">
        <f t="shared" si="12"/>
        <v>0.45</v>
      </c>
      <c r="AK742" s="36">
        <f t="shared" si="13"/>
        <v>0.01146569452</v>
      </c>
      <c r="AL742" s="37">
        <f t="shared" si="14"/>
        <v>55</v>
      </c>
      <c r="AM742" s="37">
        <f t="shared" si="15"/>
        <v>54</v>
      </c>
      <c r="AN742" s="37">
        <f t="shared" si="16"/>
        <v>1</v>
      </c>
    </row>
    <row r="743">
      <c r="A743" s="15">
        <f t="shared" si="17"/>
        <v>737</v>
      </c>
      <c r="B743" s="15">
        <v>11.0</v>
      </c>
      <c r="C743" s="15" t="s">
        <v>785</v>
      </c>
      <c r="D743" s="16">
        <v>671.0</v>
      </c>
      <c r="E743" s="17">
        <v>0.0</v>
      </c>
      <c r="F743" s="17">
        <v>2.0</v>
      </c>
      <c r="G743" s="17">
        <v>5.0</v>
      </c>
      <c r="H743" s="18">
        <v>1.0</v>
      </c>
      <c r="I743" s="18">
        <v>2.0</v>
      </c>
      <c r="J743" s="18">
        <v>9.0</v>
      </c>
      <c r="K743" s="19">
        <v>8.0</v>
      </c>
      <c r="L743" s="19">
        <v>19.0</v>
      </c>
      <c r="M743" s="19">
        <v>39.0</v>
      </c>
      <c r="N743" s="20">
        <v>0.0</v>
      </c>
      <c r="O743" s="20">
        <v>1.0</v>
      </c>
      <c r="P743" s="20">
        <v>5.0</v>
      </c>
      <c r="Q743" s="29">
        <f t="shared" si="2"/>
        <v>85</v>
      </c>
      <c r="R743" s="30">
        <f t="shared" si="3"/>
        <v>27</v>
      </c>
      <c r="S743" s="30">
        <f t="shared" si="4"/>
        <v>14</v>
      </c>
      <c r="T743" s="30">
        <f t="shared" si="5"/>
        <v>39</v>
      </c>
      <c r="U743" s="30">
        <f t="shared" si="6"/>
        <v>5</v>
      </c>
      <c r="V743" s="31">
        <f t="shared" si="7"/>
        <v>0.7358490566</v>
      </c>
      <c r="W743" s="32">
        <f t="shared" si="8"/>
        <v>0.04023845007</v>
      </c>
      <c r="X743" s="33">
        <f t="shared" si="9"/>
        <v>0.007451564829</v>
      </c>
      <c r="Y743" s="34">
        <f t="shared" ref="Y743:AH743" si="752">Y$2*POWER($V743,Y$3)*POWER($W743,Y$4)*POWER($X743,Y$5)</f>
        <v>0.1283647541</v>
      </c>
      <c r="Z743" s="34">
        <f t="shared" si="752"/>
        <v>-0.02457047978</v>
      </c>
      <c r="AA743" s="34">
        <f t="shared" si="752"/>
        <v>0.1819433422</v>
      </c>
      <c r="AB743" s="34">
        <f t="shared" si="752"/>
        <v>0.5931251152</v>
      </c>
      <c r="AC743" s="34">
        <f t="shared" si="752"/>
        <v>0.001166688176</v>
      </c>
      <c r="AD743" s="34">
        <f t="shared" si="752"/>
        <v>0.00002198211726</v>
      </c>
      <c r="AE743" s="34">
        <f t="shared" si="752"/>
        <v>-0.01567884105</v>
      </c>
      <c r="AF743" s="34">
        <f t="shared" si="752"/>
        <v>-0.0115905616</v>
      </c>
      <c r="AG743" s="34">
        <f t="shared" si="752"/>
        <v>-0.07534503532</v>
      </c>
      <c r="AH743" s="34">
        <f t="shared" si="752"/>
        <v>-0.01248440735</v>
      </c>
      <c r="AI743" s="34">
        <f t="shared" si="11"/>
        <v>0.7649525567</v>
      </c>
      <c r="AJ743" s="35">
        <f t="shared" si="12"/>
        <v>0.7764705882</v>
      </c>
      <c r="AK743" s="36">
        <f t="shared" si="13"/>
        <v>0.01151803155</v>
      </c>
      <c r="AL743" s="37">
        <f t="shared" si="14"/>
        <v>66</v>
      </c>
      <c r="AM743" s="37">
        <f t="shared" si="15"/>
        <v>66</v>
      </c>
      <c r="AN743" s="37">
        <f t="shared" si="16"/>
        <v>0</v>
      </c>
    </row>
    <row r="744">
      <c r="A744" s="15">
        <f t="shared" si="17"/>
        <v>738</v>
      </c>
      <c r="B744" s="15">
        <v>11.0</v>
      </c>
      <c r="C744" s="15" t="s">
        <v>786</v>
      </c>
      <c r="D744" s="16">
        <v>616.0</v>
      </c>
      <c r="E744" s="17">
        <v>3.0</v>
      </c>
      <c r="F744" s="17">
        <v>1.0</v>
      </c>
      <c r="G744" s="17">
        <v>16.0</v>
      </c>
      <c r="H744" s="18">
        <v>1.0</v>
      </c>
      <c r="I744" s="18">
        <v>0.0</v>
      </c>
      <c r="J744" s="18">
        <v>8.0</v>
      </c>
      <c r="K744" s="19">
        <v>6.0</v>
      </c>
      <c r="L744" s="19">
        <v>7.0</v>
      </c>
      <c r="M744" s="19">
        <v>25.0</v>
      </c>
      <c r="N744" s="20">
        <v>3.0</v>
      </c>
      <c r="O744" s="20">
        <v>1.0</v>
      </c>
      <c r="P744" s="20">
        <v>17.0</v>
      </c>
      <c r="Q744" s="29">
        <f t="shared" si="2"/>
        <v>79</v>
      </c>
      <c r="R744" s="30">
        <f t="shared" si="3"/>
        <v>13</v>
      </c>
      <c r="S744" s="30">
        <f t="shared" si="4"/>
        <v>24</v>
      </c>
      <c r="T744" s="30">
        <f t="shared" si="5"/>
        <v>25</v>
      </c>
      <c r="U744" s="30">
        <f t="shared" si="6"/>
        <v>17</v>
      </c>
      <c r="V744" s="31">
        <f t="shared" si="7"/>
        <v>0.5102040816</v>
      </c>
      <c r="W744" s="32">
        <f t="shared" si="8"/>
        <v>0.0211038961</v>
      </c>
      <c r="X744" s="33">
        <f t="shared" si="9"/>
        <v>0.0275974026</v>
      </c>
      <c r="Y744" s="34">
        <f t="shared" ref="Y744:AH744" si="753">Y$2*POWER($V744,Y$3)*POWER($W744,Y$4)*POWER($X744,Y$5)</f>
        <v>0.1283647541</v>
      </c>
      <c r="Z744" s="34">
        <f t="shared" si="753"/>
        <v>-0.09099852691</v>
      </c>
      <c r="AA744" s="34">
        <f t="shared" si="753"/>
        <v>0.09542398834</v>
      </c>
      <c r="AB744" s="34">
        <f t="shared" si="753"/>
        <v>0.4112458282</v>
      </c>
      <c r="AC744" s="34">
        <f t="shared" si="753"/>
        <v>0.01600280991</v>
      </c>
      <c r="AD744" s="34">
        <f t="shared" si="753"/>
        <v>0.00004269840393</v>
      </c>
      <c r="AE744" s="34">
        <f t="shared" si="753"/>
        <v>-0.004312774486</v>
      </c>
      <c r="AF744" s="34">
        <f t="shared" si="753"/>
        <v>-0.02976325298</v>
      </c>
      <c r="AG744" s="34">
        <f t="shared" si="753"/>
        <v>-0.02739878019</v>
      </c>
      <c r="AH744" s="34">
        <f t="shared" si="753"/>
        <v>-0.006001755693</v>
      </c>
      <c r="AI744" s="34">
        <f t="shared" si="11"/>
        <v>0.4926049887</v>
      </c>
      <c r="AJ744" s="35">
        <f t="shared" si="12"/>
        <v>0.4810126582</v>
      </c>
      <c r="AK744" s="36">
        <f t="shared" si="13"/>
        <v>0.01159233043</v>
      </c>
      <c r="AL744" s="37">
        <f t="shared" si="14"/>
        <v>38</v>
      </c>
      <c r="AM744" s="37">
        <f t="shared" si="15"/>
        <v>38</v>
      </c>
      <c r="AN744" s="37">
        <f t="shared" si="16"/>
        <v>0</v>
      </c>
    </row>
    <row r="745">
      <c r="A745" s="15">
        <f t="shared" si="17"/>
        <v>739</v>
      </c>
      <c r="B745" s="15">
        <v>6.0</v>
      </c>
      <c r="C745" s="15" t="s">
        <v>787</v>
      </c>
      <c r="D745" s="16">
        <v>591.0</v>
      </c>
      <c r="E745" s="17">
        <v>1.0</v>
      </c>
      <c r="F745" s="17">
        <v>2.0</v>
      </c>
      <c r="G745" s="17">
        <v>14.0</v>
      </c>
      <c r="H745" s="18">
        <v>0.0</v>
      </c>
      <c r="I745" s="18">
        <v>1.0</v>
      </c>
      <c r="J745" s="18">
        <v>6.0</v>
      </c>
      <c r="K745" s="19">
        <v>7.0</v>
      </c>
      <c r="L745" s="19">
        <v>13.0</v>
      </c>
      <c r="M745" s="19">
        <v>32.0</v>
      </c>
      <c r="N745" s="20">
        <v>1.0</v>
      </c>
      <c r="O745" s="20">
        <v>2.0</v>
      </c>
      <c r="P745" s="20">
        <v>25.0</v>
      </c>
      <c r="Q745" s="29">
        <f t="shared" si="2"/>
        <v>97</v>
      </c>
      <c r="R745" s="30">
        <f t="shared" si="3"/>
        <v>20</v>
      </c>
      <c r="S745" s="30">
        <f t="shared" si="4"/>
        <v>20</v>
      </c>
      <c r="T745" s="30">
        <f t="shared" si="5"/>
        <v>32</v>
      </c>
      <c r="U745" s="30">
        <f t="shared" si="6"/>
        <v>25</v>
      </c>
      <c r="V745" s="31">
        <f t="shared" si="7"/>
        <v>0.6153846154</v>
      </c>
      <c r="W745" s="32">
        <f t="shared" si="8"/>
        <v>0.03384094755</v>
      </c>
      <c r="X745" s="33">
        <f t="shared" si="9"/>
        <v>0.04230118443</v>
      </c>
      <c r="Y745" s="34">
        <f t="shared" ref="Y745:AH745" si="754">Y$2*POWER($V745,Y$3)*POWER($W745,Y$4)*POWER($X745,Y$5)</f>
        <v>0.1283647541</v>
      </c>
      <c r="Z745" s="34">
        <f t="shared" si="754"/>
        <v>-0.1394821653</v>
      </c>
      <c r="AA745" s="34">
        <f t="shared" si="754"/>
        <v>0.1530162093</v>
      </c>
      <c r="AB745" s="34">
        <f t="shared" si="754"/>
        <v>0.4960257374</v>
      </c>
      <c r="AC745" s="34">
        <f t="shared" si="754"/>
        <v>0.03759801213</v>
      </c>
      <c r="AD745" s="34">
        <f t="shared" si="754"/>
        <v>0.0001049484031</v>
      </c>
      <c r="AE745" s="34">
        <f t="shared" si="754"/>
        <v>-0.01108961576</v>
      </c>
      <c r="AF745" s="34">
        <f t="shared" si="754"/>
        <v>-0.05502593367</v>
      </c>
      <c r="AG745" s="34">
        <f t="shared" si="754"/>
        <v>-0.05299242683</v>
      </c>
      <c r="AH745" s="34">
        <f t="shared" si="754"/>
        <v>-0.008731396798</v>
      </c>
      <c r="AI745" s="34">
        <f t="shared" si="11"/>
        <v>0.547788123</v>
      </c>
      <c r="AJ745" s="35">
        <f t="shared" si="12"/>
        <v>0.5360824742</v>
      </c>
      <c r="AK745" s="36">
        <f t="shared" si="13"/>
        <v>0.01170564876</v>
      </c>
      <c r="AL745" s="37">
        <f t="shared" si="14"/>
        <v>53</v>
      </c>
      <c r="AM745" s="37">
        <f t="shared" si="15"/>
        <v>52</v>
      </c>
      <c r="AN745" s="37">
        <f t="shared" si="16"/>
        <v>1</v>
      </c>
    </row>
    <row r="746">
      <c r="A746" s="15">
        <f t="shared" si="17"/>
        <v>740</v>
      </c>
      <c r="B746" s="15">
        <v>11.0</v>
      </c>
      <c r="C746" s="15" t="s">
        <v>788</v>
      </c>
      <c r="D746" s="16">
        <v>658.0</v>
      </c>
      <c r="E746" s="17">
        <v>2.0</v>
      </c>
      <c r="F746" s="17">
        <v>3.0</v>
      </c>
      <c r="G746" s="17">
        <v>5.0</v>
      </c>
      <c r="H746" s="18">
        <v>2.0</v>
      </c>
      <c r="I746" s="18">
        <v>3.0</v>
      </c>
      <c r="J746" s="18">
        <v>5.0</v>
      </c>
      <c r="K746" s="19">
        <v>14.0</v>
      </c>
      <c r="L746" s="19">
        <v>13.0</v>
      </c>
      <c r="M746" s="19">
        <v>31.0</v>
      </c>
      <c r="N746" s="20">
        <v>6.0</v>
      </c>
      <c r="O746" s="20">
        <v>3.0</v>
      </c>
      <c r="P746" s="20">
        <v>6.0</v>
      </c>
      <c r="Q746" s="29">
        <f t="shared" si="2"/>
        <v>74</v>
      </c>
      <c r="R746" s="30">
        <f t="shared" si="3"/>
        <v>27</v>
      </c>
      <c r="S746" s="30">
        <f t="shared" si="4"/>
        <v>10</v>
      </c>
      <c r="T746" s="30">
        <f t="shared" si="5"/>
        <v>31</v>
      </c>
      <c r="U746" s="30">
        <f t="shared" si="6"/>
        <v>6</v>
      </c>
      <c r="V746" s="31">
        <f t="shared" si="7"/>
        <v>0.756097561</v>
      </c>
      <c r="W746" s="32">
        <f t="shared" si="8"/>
        <v>0.04103343465</v>
      </c>
      <c r="X746" s="33">
        <f t="shared" si="9"/>
        <v>0.009118541033</v>
      </c>
      <c r="Y746" s="34">
        <f t="shared" ref="Y746:AH746" si="755">Y$2*POWER($V746,Y$3)*POWER($W746,Y$4)*POWER($X746,Y$5)</f>
        <v>0.1283647541</v>
      </c>
      <c r="Z746" s="34">
        <f t="shared" si="755"/>
        <v>-0.03006709775</v>
      </c>
      <c r="AA746" s="34">
        <f t="shared" si="755"/>
        <v>0.1855379675</v>
      </c>
      <c r="AB746" s="34">
        <f t="shared" si="755"/>
        <v>0.6094462566</v>
      </c>
      <c r="AC746" s="34">
        <f t="shared" si="755"/>
        <v>0.001747070947</v>
      </c>
      <c r="AD746" s="34">
        <f t="shared" si="755"/>
        <v>0.00002743115027</v>
      </c>
      <c r="AE746" s="34">
        <f t="shared" si="755"/>
        <v>-0.01630448969</v>
      </c>
      <c r="AF746" s="34">
        <f t="shared" si="755"/>
        <v>-0.01457375458</v>
      </c>
      <c r="AG746" s="34">
        <f t="shared" si="755"/>
        <v>-0.07894786086</v>
      </c>
      <c r="AH746" s="34">
        <f t="shared" si="755"/>
        <v>-0.01318093232</v>
      </c>
      <c r="AI746" s="34">
        <f t="shared" si="11"/>
        <v>0.7720493451</v>
      </c>
      <c r="AJ746" s="35">
        <f t="shared" si="12"/>
        <v>0.7837837838</v>
      </c>
      <c r="AK746" s="36">
        <f t="shared" si="13"/>
        <v>0.01173443871</v>
      </c>
      <c r="AL746" s="37">
        <f t="shared" si="14"/>
        <v>58</v>
      </c>
      <c r="AM746" s="37">
        <f t="shared" si="15"/>
        <v>58</v>
      </c>
      <c r="AN746" s="37">
        <f t="shared" si="16"/>
        <v>0</v>
      </c>
    </row>
    <row r="747">
      <c r="A747" s="15">
        <f t="shared" si="17"/>
        <v>741</v>
      </c>
      <c r="B747" s="15">
        <v>8.0</v>
      </c>
      <c r="C747" s="15" t="s">
        <v>789</v>
      </c>
      <c r="D747" s="16">
        <v>748.0</v>
      </c>
      <c r="E747" s="17">
        <v>2.0</v>
      </c>
      <c r="F747" s="17">
        <v>6.0</v>
      </c>
      <c r="G747" s="17">
        <v>33.0</v>
      </c>
      <c r="H747" s="18">
        <v>2.0</v>
      </c>
      <c r="I747" s="18">
        <v>3.0</v>
      </c>
      <c r="J747" s="18">
        <v>21.0</v>
      </c>
      <c r="K747" s="19">
        <v>4.0</v>
      </c>
      <c r="L747" s="19">
        <v>10.0</v>
      </c>
      <c r="M747" s="19">
        <v>41.0</v>
      </c>
      <c r="N747" s="20">
        <v>2.0</v>
      </c>
      <c r="O747" s="20">
        <v>2.0</v>
      </c>
      <c r="P747" s="20">
        <v>67.0</v>
      </c>
      <c r="Q747" s="29">
        <f t="shared" si="2"/>
        <v>176</v>
      </c>
      <c r="R747" s="30">
        <f t="shared" si="3"/>
        <v>14</v>
      </c>
      <c r="S747" s="30">
        <f t="shared" si="4"/>
        <v>54</v>
      </c>
      <c r="T747" s="30">
        <f t="shared" si="5"/>
        <v>41</v>
      </c>
      <c r="U747" s="30">
        <f t="shared" si="6"/>
        <v>67</v>
      </c>
      <c r="V747" s="31">
        <f t="shared" si="7"/>
        <v>0.4315789474</v>
      </c>
      <c r="W747" s="32">
        <f t="shared" si="8"/>
        <v>0.01871657754</v>
      </c>
      <c r="X747" s="33">
        <f t="shared" si="9"/>
        <v>0.08957219251</v>
      </c>
      <c r="Y747" s="34">
        <f t="shared" ref="Y747:AH747" si="756">Y$2*POWER($V747,Y$3)*POWER($W747,Y$4)*POWER($X747,Y$5)</f>
        <v>0.1283647541</v>
      </c>
      <c r="Z747" s="34">
        <f t="shared" si="756"/>
        <v>-0.2953516202</v>
      </c>
      <c r="AA747" s="34">
        <f t="shared" si="756"/>
        <v>0.08462941952</v>
      </c>
      <c r="AB747" s="34">
        <f t="shared" si="756"/>
        <v>0.3478706816</v>
      </c>
      <c r="AC747" s="34">
        <f t="shared" si="756"/>
        <v>0.1685800731</v>
      </c>
      <c r="AD747" s="34">
        <f t="shared" si="756"/>
        <v>0.0001229080801</v>
      </c>
      <c r="AE747" s="34">
        <f t="shared" si="756"/>
        <v>-0.003392222613</v>
      </c>
      <c r="AF747" s="34">
        <f t="shared" si="756"/>
        <v>-0.08171498666</v>
      </c>
      <c r="AG747" s="34">
        <f t="shared" si="756"/>
        <v>-0.02055470975</v>
      </c>
      <c r="AH747" s="34">
        <f t="shared" si="756"/>
        <v>-0.0042944837</v>
      </c>
      <c r="AI747" s="34">
        <f t="shared" si="11"/>
        <v>0.3242598134</v>
      </c>
      <c r="AJ747" s="35">
        <f t="shared" si="12"/>
        <v>0.3125</v>
      </c>
      <c r="AK747" s="36">
        <f t="shared" si="13"/>
        <v>0.01175981342</v>
      </c>
      <c r="AL747" s="37">
        <f t="shared" si="14"/>
        <v>57</v>
      </c>
      <c r="AM747" s="37">
        <f t="shared" si="15"/>
        <v>55</v>
      </c>
      <c r="AN747" s="37">
        <f t="shared" si="16"/>
        <v>2</v>
      </c>
    </row>
    <row r="748">
      <c r="A748" s="15">
        <f t="shared" si="17"/>
        <v>742</v>
      </c>
      <c r="B748" s="15">
        <v>3.0</v>
      </c>
      <c r="C748" s="15" t="s">
        <v>790</v>
      </c>
      <c r="D748" s="16">
        <v>598.0</v>
      </c>
      <c r="E748" s="17">
        <v>4.0</v>
      </c>
      <c r="F748" s="17">
        <v>3.0</v>
      </c>
      <c r="G748" s="17">
        <v>12.0</v>
      </c>
      <c r="H748" s="18">
        <v>0.0</v>
      </c>
      <c r="I748" s="18">
        <v>0.0</v>
      </c>
      <c r="J748" s="18">
        <v>5.0</v>
      </c>
      <c r="K748" s="19">
        <v>10.0</v>
      </c>
      <c r="L748" s="19">
        <v>6.0</v>
      </c>
      <c r="M748" s="19">
        <v>24.0</v>
      </c>
      <c r="N748" s="20">
        <v>4.0</v>
      </c>
      <c r="O748" s="20">
        <v>4.0</v>
      </c>
      <c r="P748" s="20">
        <v>6.0</v>
      </c>
      <c r="Q748" s="29">
        <f t="shared" si="2"/>
        <v>63</v>
      </c>
      <c r="R748" s="30">
        <f t="shared" si="3"/>
        <v>16</v>
      </c>
      <c r="S748" s="30">
        <f t="shared" si="4"/>
        <v>17</v>
      </c>
      <c r="T748" s="30">
        <f t="shared" si="5"/>
        <v>24</v>
      </c>
      <c r="U748" s="30">
        <f t="shared" si="6"/>
        <v>6</v>
      </c>
      <c r="V748" s="31">
        <f t="shared" si="7"/>
        <v>0.5853658537</v>
      </c>
      <c r="W748" s="32">
        <f t="shared" si="8"/>
        <v>0.02675585284</v>
      </c>
      <c r="X748" s="33">
        <f t="shared" si="9"/>
        <v>0.01003344482</v>
      </c>
      <c r="Y748" s="34">
        <f t="shared" ref="Y748:AH748" si="757">Y$2*POWER($V748,Y$3)*POWER($W748,Y$4)*POWER($X748,Y$5)</f>
        <v>0.1283647541</v>
      </c>
      <c r="Z748" s="34">
        <f t="shared" si="757"/>
        <v>-0.03308386341</v>
      </c>
      <c r="AA748" s="34">
        <f t="shared" si="757"/>
        <v>0.1209800398</v>
      </c>
      <c r="AB748" s="34">
        <f t="shared" si="757"/>
        <v>0.4718293599</v>
      </c>
      <c r="AC748" s="34">
        <f t="shared" si="757"/>
        <v>0.002115241511</v>
      </c>
      <c r="AD748" s="34">
        <f t="shared" si="757"/>
        <v>0.0000196811131</v>
      </c>
      <c r="AE748" s="34">
        <f t="shared" si="757"/>
        <v>-0.006932167799</v>
      </c>
      <c r="AF748" s="34">
        <f t="shared" si="757"/>
        <v>-0.01241497099</v>
      </c>
      <c r="AG748" s="34">
        <f t="shared" si="757"/>
        <v>-0.0398539015</v>
      </c>
      <c r="AH748" s="34">
        <f t="shared" si="757"/>
        <v>-0.007900329881</v>
      </c>
      <c r="AI748" s="34">
        <f t="shared" si="11"/>
        <v>0.6231238428</v>
      </c>
      <c r="AJ748" s="35">
        <f t="shared" si="12"/>
        <v>0.6349206349</v>
      </c>
      <c r="AK748" s="36">
        <f t="shared" si="13"/>
        <v>0.0117967921</v>
      </c>
      <c r="AL748" s="37">
        <f t="shared" si="14"/>
        <v>40</v>
      </c>
      <c r="AM748" s="37">
        <f t="shared" si="15"/>
        <v>40</v>
      </c>
      <c r="AN748" s="37">
        <f t="shared" si="16"/>
        <v>0</v>
      </c>
    </row>
    <row r="749">
      <c r="A749" s="15">
        <f t="shared" si="17"/>
        <v>743</v>
      </c>
      <c r="B749" s="15">
        <v>3.0</v>
      </c>
      <c r="C749" s="15" t="s">
        <v>791</v>
      </c>
      <c r="D749" s="16">
        <v>676.0</v>
      </c>
      <c r="E749" s="17">
        <v>1.0</v>
      </c>
      <c r="F749" s="17">
        <v>4.0</v>
      </c>
      <c r="G749" s="17">
        <v>25.0</v>
      </c>
      <c r="H749" s="18">
        <v>0.0</v>
      </c>
      <c r="I749" s="18">
        <v>3.0</v>
      </c>
      <c r="J749" s="18">
        <v>20.0</v>
      </c>
      <c r="K749" s="19">
        <v>13.0</v>
      </c>
      <c r="L749" s="19">
        <v>33.0</v>
      </c>
      <c r="M749" s="19">
        <v>64.0</v>
      </c>
      <c r="N749" s="20">
        <v>6.0</v>
      </c>
      <c r="O749" s="20">
        <v>8.0</v>
      </c>
      <c r="P749" s="20">
        <v>19.0</v>
      </c>
      <c r="Q749" s="29">
        <f t="shared" si="2"/>
        <v>174</v>
      </c>
      <c r="R749" s="30">
        <f t="shared" si="3"/>
        <v>46</v>
      </c>
      <c r="S749" s="30">
        <f t="shared" si="4"/>
        <v>45</v>
      </c>
      <c r="T749" s="30">
        <f t="shared" si="5"/>
        <v>64</v>
      </c>
      <c r="U749" s="30">
        <f t="shared" si="6"/>
        <v>19</v>
      </c>
      <c r="V749" s="31">
        <f t="shared" si="7"/>
        <v>0.5871559633</v>
      </c>
      <c r="W749" s="32">
        <f t="shared" si="8"/>
        <v>0.06804733728</v>
      </c>
      <c r="X749" s="33">
        <f t="shared" si="9"/>
        <v>0.02810650888</v>
      </c>
      <c r="Y749" s="34">
        <f t="shared" ref="Y749:AH749" si="758">Y$2*POWER($V749,Y$3)*POWER($W749,Y$4)*POWER($X749,Y$5)</f>
        <v>0.1283647541</v>
      </c>
      <c r="Z749" s="34">
        <f t="shared" si="758"/>
        <v>-0.09267723277</v>
      </c>
      <c r="AA749" s="34">
        <f t="shared" si="758"/>
        <v>0.3076848127</v>
      </c>
      <c r="AB749" s="34">
        <f t="shared" si="758"/>
        <v>0.4732722632</v>
      </c>
      <c r="AC749" s="34">
        <f t="shared" si="758"/>
        <v>0.01659868328</v>
      </c>
      <c r="AD749" s="34">
        <f t="shared" si="758"/>
        <v>0.0001402164065</v>
      </c>
      <c r="AE749" s="34">
        <f t="shared" si="758"/>
        <v>-0.04483877517</v>
      </c>
      <c r="AF749" s="34">
        <f t="shared" si="758"/>
        <v>-0.03488418965</v>
      </c>
      <c r="AG749" s="34">
        <f t="shared" si="758"/>
        <v>-0.1016691684</v>
      </c>
      <c r="AH749" s="34">
        <f t="shared" si="758"/>
        <v>-0.007948723825</v>
      </c>
      <c r="AI749" s="34">
        <f t="shared" si="11"/>
        <v>0.6440426398</v>
      </c>
      <c r="AJ749" s="35">
        <f t="shared" si="12"/>
        <v>0.632183908</v>
      </c>
      <c r="AK749" s="36">
        <f t="shared" si="13"/>
        <v>0.01185873176</v>
      </c>
      <c r="AL749" s="37">
        <f t="shared" si="14"/>
        <v>112</v>
      </c>
      <c r="AM749" s="37">
        <f t="shared" si="15"/>
        <v>110</v>
      </c>
      <c r="AN749" s="37">
        <f t="shared" si="16"/>
        <v>2</v>
      </c>
    </row>
    <row r="750">
      <c r="A750" s="15">
        <f t="shared" si="17"/>
        <v>744</v>
      </c>
      <c r="B750" s="15">
        <v>11.0</v>
      </c>
      <c r="C750" s="15" t="s">
        <v>792</v>
      </c>
      <c r="D750" s="16">
        <v>681.0</v>
      </c>
      <c r="E750" s="17">
        <v>0.0</v>
      </c>
      <c r="F750" s="17">
        <v>2.0</v>
      </c>
      <c r="G750" s="17">
        <v>21.0</v>
      </c>
      <c r="H750" s="18">
        <v>1.0</v>
      </c>
      <c r="I750" s="18">
        <v>0.0</v>
      </c>
      <c r="J750" s="18">
        <v>11.0</v>
      </c>
      <c r="K750" s="19">
        <v>5.0</v>
      </c>
      <c r="L750" s="19">
        <v>8.0</v>
      </c>
      <c r="M750" s="19">
        <v>36.0</v>
      </c>
      <c r="N750" s="20">
        <v>7.0</v>
      </c>
      <c r="O750" s="20">
        <v>0.0</v>
      </c>
      <c r="P750" s="20">
        <v>35.0</v>
      </c>
      <c r="Q750" s="29">
        <f t="shared" si="2"/>
        <v>116</v>
      </c>
      <c r="R750" s="30">
        <f t="shared" si="3"/>
        <v>13</v>
      </c>
      <c r="S750" s="30">
        <f t="shared" si="4"/>
        <v>32</v>
      </c>
      <c r="T750" s="30">
        <f t="shared" si="5"/>
        <v>36</v>
      </c>
      <c r="U750" s="30">
        <f t="shared" si="6"/>
        <v>35</v>
      </c>
      <c r="V750" s="31">
        <f t="shared" si="7"/>
        <v>0.5294117647</v>
      </c>
      <c r="W750" s="32">
        <f t="shared" si="8"/>
        <v>0.01908957416</v>
      </c>
      <c r="X750" s="33">
        <f t="shared" si="9"/>
        <v>0.05139500734</v>
      </c>
      <c r="Y750" s="34">
        <f t="shared" ref="Y750:AH750" si="759">Y$2*POWER($V750,Y$3)*POWER($W750,Y$4)*POWER($X750,Y$5)</f>
        <v>0.1283647541</v>
      </c>
      <c r="Z750" s="34">
        <f t="shared" si="759"/>
        <v>-0.1694677585</v>
      </c>
      <c r="AA750" s="34">
        <f t="shared" si="759"/>
        <v>0.08631597183</v>
      </c>
      <c r="AB750" s="34">
        <f t="shared" si="759"/>
        <v>0.426728024</v>
      </c>
      <c r="AC750" s="34">
        <f t="shared" si="759"/>
        <v>0.05550111307</v>
      </c>
      <c r="AD750" s="34">
        <f t="shared" si="759"/>
        <v>0.00007192799672</v>
      </c>
      <c r="AE750" s="34">
        <f t="shared" si="759"/>
        <v>-0.003528774855</v>
      </c>
      <c r="AF750" s="34">
        <f t="shared" si="759"/>
        <v>-0.05751521907</v>
      </c>
      <c r="AG750" s="34">
        <f t="shared" si="759"/>
        <v>-0.02571665554</v>
      </c>
      <c r="AH750" s="34">
        <f t="shared" si="759"/>
        <v>-0.006462158887</v>
      </c>
      <c r="AI750" s="34">
        <f t="shared" si="11"/>
        <v>0.4342912242</v>
      </c>
      <c r="AJ750" s="35">
        <f t="shared" si="12"/>
        <v>0.4224137931</v>
      </c>
      <c r="AK750" s="36">
        <f t="shared" si="13"/>
        <v>0.01187743107</v>
      </c>
      <c r="AL750" s="37">
        <f t="shared" si="14"/>
        <v>50</v>
      </c>
      <c r="AM750" s="37">
        <f t="shared" si="15"/>
        <v>49</v>
      </c>
      <c r="AN750" s="37">
        <f t="shared" si="16"/>
        <v>1</v>
      </c>
    </row>
    <row r="751">
      <c r="A751" s="15">
        <f t="shared" si="17"/>
        <v>745</v>
      </c>
      <c r="B751" s="15">
        <v>6.0</v>
      </c>
      <c r="C751" s="15" t="s">
        <v>793</v>
      </c>
      <c r="D751" s="16">
        <v>526.0</v>
      </c>
      <c r="E751" s="17">
        <v>4.0</v>
      </c>
      <c r="F751" s="17">
        <v>5.0</v>
      </c>
      <c r="G751" s="17">
        <v>16.0</v>
      </c>
      <c r="H751" s="18">
        <v>2.0</v>
      </c>
      <c r="I751" s="18">
        <v>3.0</v>
      </c>
      <c r="J751" s="18">
        <v>16.0</v>
      </c>
      <c r="K751" s="19">
        <v>24.0</v>
      </c>
      <c r="L751" s="19">
        <v>18.0</v>
      </c>
      <c r="M751" s="19">
        <v>63.0</v>
      </c>
      <c r="N751" s="20">
        <v>2.0</v>
      </c>
      <c r="O751" s="20">
        <v>2.0</v>
      </c>
      <c r="P751" s="20">
        <v>14.0</v>
      </c>
      <c r="Q751" s="29">
        <f t="shared" si="2"/>
        <v>151</v>
      </c>
      <c r="R751" s="30">
        <f t="shared" si="3"/>
        <v>42</v>
      </c>
      <c r="S751" s="30">
        <f t="shared" si="4"/>
        <v>32</v>
      </c>
      <c r="T751" s="30">
        <f t="shared" si="5"/>
        <v>63</v>
      </c>
      <c r="U751" s="30">
        <f t="shared" si="6"/>
        <v>14</v>
      </c>
      <c r="V751" s="31">
        <f t="shared" si="7"/>
        <v>0.6631578947</v>
      </c>
      <c r="W751" s="32">
        <f t="shared" si="8"/>
        <v>0.07984790875</v>
      </c>
      <c r="X751" s="33">
        <f t="shared" si="9"/>
        <v>0.02661596958</v>
      </c>
      <c r="Y751" s="34">
        <f t="shared" ref="Y751:AH751" si="760">Y$2*POWER($V751,Y$3)*POWER($W751,Y$4)*POWER($X751,Y$5)</f>
        <v>0.1283647541</v>
      </c>
      <c r="Z751" s="34">
        <f t="shared" si="760"/>
        <v>-0.08776239053</v>
      </c>
      <c r="AA751" s="34">
        <f t="shared" si="760"/>
        <v>0.3610426187</v>
      </c>
      <c r="AB751" s="34">
        <f t="shared" si="760"/>
        <v>0.5345329985</v>
      </c>
      <c r="AC751" s="34">
        <f t="shared" si="760"/>
        <v>0.01488484824</v>
      </c>
      <c r="AD751" s="34">
        <f t="shared" si="760"/>
        <v>0.0001558068796</v>
      </c>
      <c r="AE751" s="34">
        <f t="shared" si="760"/>
        <v>-0.06173885371</v>
      </c>
      <c r="AF751" s="34">
        <f t="shared" si="760"/>
        <v>-0.03731019282</v>
      </c>
      <c r="AG751" s="34">
        <f t="shared" si="760"/>
        <v>-0.1347426703</v>
      </c>
      <c r="AH751" s="34">
        <f t="shared" si="760"/>
        <v>-0.01013968222</v>
      </c>
      <c r="AI751" s="34">
        <f t="shared" si="11"/>
        <v>0.7072872369</v>
      </c>
      <c r="AJ751" s="35">
        <f t="shared" si="12"/>
        <v>0.6953642384</v>
      </c>
      <c r="AK751" s="36">
        <f t="shared" si="13"/>
        <v>0.01192299845</v>
      </c>
      <c r="AL751" s="37">
        <f t="shared" si="14"/>
        <v>106</v>
      </c>
      <c r="AM751" s="37">
        <f t="shared" si="15"/>
        <v>105</v>
      </c>
      <c r="AN751" s="37">
        <f t="shared" si="16"/>
        <v>1</v>
      </c>
    </row>
    <row r="752">
      <c r="A752" s="15">
        <f t="shared" si="17"/>
        <v>746</v>
      </c>
      <c r="B752" s="15">
        <v>6.0</v>
      </c>
      <c r="C752" s="15" t="s">
        <v>794</v>
      </c>
      <c r="D752" s="38">
        <v>1060.0</v>
      </c>
      <c r="E752" s="17">
        <v>1.0</v>
      </c>
      <c r="F752" s="17">
        <v>5.0</v>
      </c>
      <c r="G752" s="17">
        <v>14.0</v>
      </c>
      <c r="H752" s="18">
        <v>1.0</v>
      </c>
      <c r="I752" s="18">
        <v>2.0</v>
      </c>
      <c r="J752" s="18">
        <v>9.0</v>
      </c>
      <c r="K752" s="19">
        <v>9.0</v>
      </c>
      <c r="L752" s="19">
        <v>18.0</v>
      </c>
      <c r="M752" s="19">
        <v>56.0</v>
      </c>
      <c r="N752" s="20">
        <v>3.0</v>
      </c>
      <c r="O752" s="20">
        <v>2.0</v>
      </c>
      <c r="P752" s="20">
        <v>8.0</v>
      </c>
      <c r="Q752" s="29">
        <f t="shared" si="2"/>
        <v>114</v>
      </c>
      <c r="R752" s="30">
        <f t="shared" si="3"/>
        <v>27</v>
      </c>
      <c r="S752" s="30">
        <f t="shared" si="4"/>
        <v>23</v>
      </c>
      <c r="T752" s="30">
        <f t="shared" si="5"/>
        <v>56</v>
      </c>
      <c r="U752" s="30">
        <f t="shared" si="6"/>
        <v>8</v>
      </c>
      <c r="V752" s="31">
        <f t="shared" si="7"/>
        <v>0.7088607595</v>
      </c>
      <c r="W752" s="32">
        <f t="shared" si="8"/>
        <v>0.02547169811</v>
      </c>
      <c r="X752" s="33">
        <f t="shared" si="9"/>
        <v>0.007547169811</v>
      </c>
      <c r="Y752" s="34">
        <f t="shared" ref="Y752:AH752" si="761">Y$2*POWER($V752,Y$3)*POWER($W752,Y$4)*POWER($X752,Y$5)</f>
        <v>0.1283647541</v>
      </c>
      <c r="Z752" s="34">
        <f t="shared" si="761"/>
        <v>-0.02488572368</v>
      </c>
      <c r="AA752" s="34">
        <f t="shared" si="761"/>
        <v>0.1151735685</v>
      </c>
      <c r="AB752" s="34">
        <f t="shared" si="761"/>
        <v>0.571371419</v>
      </c>
      <c r="AC752" s="34">
        <f t="shared" si="761"/>
        <v>0.001196817888</v>
      </c>
      <c r="AD752" s="34">
        <f t="shared" si="761"/>
        <v>0.00001409362827</v>
      </c>
      <c r="AE752" s="34">
        <f t="shared" si="761"/>
        <v>-0.006282713664</v>
      </c>
      <c r="AF752" s="34">
        <f t="shared" si="761"/>
        <v>-0.01130871646</v>
      </c>
      <c r="AG752" s="34">
        <f t="shared" si="761"/>
        <v>-0.04594555416</v>
      </c>
      <c r="AH752" s="34">
        <f t="shared" si="761"/>
        <v>-0.01158543453</v>
      </c>
      <c r="AI752" s="34">
        <f t="shared" si="11"/>
        <v>0.7161125106</v>
      </c>
      <c r="AJ752" s="35">
        <f t="shared" si="12"/>
        <v>0.7280701754</v>
      </c>
      <c r="AK752" s="36">
        <f t="shared" si="13"/>
        <v>0.01195766482</v>
      </c>
      <c r="AL752" s="37">
        <f t="shared" si="14"/>
        <v>82</v>
      </c>
      <c r="AM752" s="37">
        <f t="shared" si="15"/>
        <v>83</v>
      </c>
      <c r="AN752" s="37">
        <f t="shared" si="16"/>
        <v>1</v>
      </c>
    </row>
    <row r="753">
      <c r="A753" s="15">
        <f t="shared" si="17"/>
        <v>747</v>
      </c>
      <c r="B753" s="15">
        <v>3.0</v>
      </c>
      <c r="C753" s="15" t="s">
        <v>795</v>
      </c>
      <c r="D753" s="16">
        <v>582.0</v>
      </c>
      <c r="E753" s="17">
        <v>1.0</v>
      </c>
      <c r="F753" s="17">
        <v>1.0</v>
      </c>
      <c r="G753" s="17">
        <v>11.0</v>
      </c>
      <c r="H753" s="18">
        <v>0.0</v>
      </c>
      <c r="I753" s="18">
        <v>0.0</v>
      </c>
      <c r="J753" s="18">
        <v>5.0</v>
      </c>
      <c r="K753" s="19">
        <v>9.0</v>
      </c>
      <c r="L753" s="19">
        <v>13.0</v>
      </c>
      <c r="M753" s="19">
        <v>23.0</v>
      </c>
      <c r="N753" s="20">
        <v>0.0</v>
      </c>
      <c r="O753" s="20">
        <v>1.0</v>
      </c>
      <c r="P753" s="20">
        <v>9.0</v>
      </c>
      <c r="Q753" s="29">
        <f t="shared" si="2"/>
        <v>70</v>
      </c>
      <c r="R753" s="30">
        <f t="shared" si="3"/>
        <v>22</v>
      </c>
      <c r="S753" s="30">
        <f t="shared" si="4"/>
        <v>16</v>
      </c>
      <c r="T753" s="30">
        <f t="shared" si="5"/>
        <v>23</v>
      </c>
      <c r="U753" s="30">
        <f t="shared" si="6"/>
        <v>9</v>
      </c>
      <c r="V753" s="31">
        <f t="shared" si="7"/>
        <v>0.5897435897</v>
      </c>
      <c r="W753" s="32">
        <f t="shared" si="8"/>
        <v>0.03780068729</v>
      </c>
      <c r="X753" s="33">
        <f t="shared" si="9"/>
        <v>0.01546391753</v>
      </c>
      <c r="Y753" s="34">
        <f t="shared" ref="Y753:AH753" si="762">Y$2*POWER($V753,Y$3)*POWER($W753,Y$4)*POWER($X753,Y$5)</f>
        <v>0.1283647541</v>
      </c>
      <c r="Z753" s="34">
        <f t="shared" si="762"/>
        <v>-0.05099007815</v>
      </c>
      <c r="AA753" s="34">
        <f t="shared" si="762"/>
        <v>0.1709206833</v>
      </c>
      <c r="AB753" s="34">
        <f t="shared" si="762"/>
        <v>0.4753579983</v>
      </c>
      <c r="AC753" s="34">
        <f t="shared" si="762"/>
        <v>0.00502456973</v>
      </c>
      <c r="AD753" s="34">
        <f t="shared" si="762"/>
        <v>0.00004285485332</v>
      </c>
      <c r="AE753" s="34">
        <f t="shared" si="762"/>
        <v>-0.01383664701</v>
      </c>
      <c r="AF753" s="34">
        <f t="shared" si="762"/>
        <v>-0.01927751331</v>
      </c>
      <c r="AG753" s="34">
        <f t="shared" si="762"/>
        <v>-0.05672670846</v>
      </c>
      <c r="AH753" s="34">
        <f t="shared" si="762"/>
        <v>-0.008018939073</v>
      </c>
      <c r="AI753" s="34">
        <f t="shared" si="11"/>
        <v>0.6308609743</v>
      </c>
      <c r="AJ753" s="35">
        <f t="shared" si="12"/>
        <v>0.6428571429</v>
      </c>
      <c r="AK753" s="36">
        <f t="shared" si="13"/>
        <v>0.01199616855</v>
      </c>
      <c r="AL753" s="37">
        <f t="shared" si="14"/>
        <v>45</v>
      </c>
      <c r="AM753" s="37">
        <f t="shared" si="15"/>
        <v>45</v>
      </c>
      <c r="AN753" s="37">
        <f t="shared" si="16"/>
        <v>0</v>
      </c>
    </row>
    <row r="754">
      <c r="A754" s="15">
        <f t="shared" si="17"/>
        <v>748</v>
      </c>
      <c r="B754" s="15">
        <v>6.0</v>
      </c>
      <c r="C754" s="15" t="s">
        <v>796</v>
      </c>
      <c r="D754" s="16">
        <v>692.0</v>
      </c>
      <c r="E754" s="17">
        <v>0.0</v>
      </c>
      <c r="F754" s="17">
        <v>2.0</v>
      </c>
      <c r="G754" s="17">
        <v>2.0</v>
      </c>
      <c r="H754" s="18">
        <v>0.0</v>
      </c>
      <c r="I754" s="18">
        <v>2.0</v>
      </c>
      <c r="J754" s="18">
        <v>3.0</v>
      </c>
      <c r="K754" s="19">
        <v>6.0</v>
      </c>
      <c r="L754" s="19">
        <v>9.0</v>
      </c>
      <c r="M754" s="19">
        <v>34.0</v>
      </c>
      <c r="N754" s="20">
        <v>0.0</v>
      </c>
      <c r="O754" s="20">
        <v>1.0</v>
      </c>
      <c r="P754" s="20">
        <v>8.0</v>
      </c>
      <c r="Q754" s="29">
        <f t="shared" si="2"/>
        <v>62</v>
      </c>
      <c r="R754" s="30">
        <f t="shared" si="3"/>
        <v>15</v>
      </c>
      <c r="S754" s="30">
        <f t="shared" si="4"/>
        <v>5</v>
      </c>
      <c r="T754" s="30">
        <f t="shared" si="5"/>
        <v>34</v>
      </c>
      <c r="U754" s="30">
        <f t="shared" si="6"/>
        <v>8</v>
      </c>
      <c r="V754" s="31">
        <f t="shared" si="7"/>
        <v>0.8717948718</v>
      </c>
      <c r="W754" s="32">
        <f t="shared" si="8"/>
        <v>0.02167630058</v>
      </c>
      <c r="X754" s="33">
        <f t="shared" si="9"/>
        <v>0.01156069364</v>
      </c>
      <c r="Y754" s="34">
        <f t="shared" ref="Y754:AH754" si="763">Y$2*POWER($V754,Y$3)*POWER($W754,Y$4)*POWER($X754,Y$5)</f>
        <v>0.1283647541</v>
      </c>
      <c r="Z754" s="34">
        <f t="shared" si="763"/>
        <v>-0.03811975014</v>
      </c>
      <c r="AA754" s="34">
        <f t="shared" si="763"/>
        <v>0.098012189</v>
      </c>
      <c r="AB754" s="34">
        <f t="shared" si="763"/>
        <v>0.7027031279</v>
      </c>
      <c r="AC754" s="34">
        <f t="shared" si="763"/>
        <v>0.002808197272</v>
      </c>
      <c r="AD754" s="34">
        <f t="shared" si="763"/>
        <v>0.00001837172133</v>
      </c>
      <c r="AE754" s="34">
        <f t="shared" si="763"/>
        <v>-0.004549899443</v>
      </c>
      <c r="AF754" s="34">
        <f t="shared" si="763"/>
        <v>-0.02130426033</v>
      </c>
      <c r="AG754" s="34">
        <f t="shared" si="763"/>
        <v>-0.04808660697</v>
      </c>
      <c r="AH754" s="34">
        <f t="shared" si="763"/>
        <v>-0.0175234283</v>
      </c>
      <c r="AI754" s="34">
        <f t="shared" si="11"/>
        <v>0.8023226948</v>
      </c>
      <c r="AJ754" s="35">
        <f t="shared" si="12"/>
        <v>0.7903225806</v>
      </c>
      <c r="AK754" s="36">
        <f t="shared" si="13"/>
        <v>0.01200011419</v>
      </c>
      <c r="AL754" s="37">
        <f t="shared" si="14"/>
        <v>49</v>
      </c>
      <c r="AM754" s="37">
        <f t="shared" si="15"/>
        <v>49</v>
      </c>
      <c r="AN754" s="37">
        <f t="shared" si="16"/>
        <v>0</v>
      </c>
    </row>
    <row r="755">
      <c r="A755" s="15">
        <f t="shared" si="17"/>
        <v>749</v>
      </c>
      <c r="B755" s="15">
        <v>8.0</v>
      </c>
      <c r="C755" s="15" t="s">
        <v>797</v>
      </c>
      <c r="D755" s="16">
        <v>811.0</v>
      </c>
      <c r="E755" s="17">
        <v>1.0</v>
      </c>
      <c r="F755" s="17">
        <v>1.0</v>
      </c>
      <c r="G755" s="17">
        <v>14.0</v>
      </c>
      <c r="H755" s="18">
        <v>1.0</v>
      </c>
      <c r="I755" s="18">
        <v>0.0</v>
      </c>
      <c r="J755" s="18">
        <v>18.0</v>
      </c>
      <c r="K755" s="19">
        <v>4.0</v>
      </c>
      <c r="L755" s="19">
        <v>11.0</v>
      </c>
      <c r="M755" s="19">
        <v>27.0</v>
      </c>
      <c r="N755" s="20">
        <v>2.0</v>
      </c>
      <c r="O755" s="20">
        <v>2.0</v>
      </c>
      <c r="P755" s="20">
        <v>20.0</v>
      </c>
      <c r="Q755" s="29">
        <f t="shared" si="2"/>
        <v>94</v>
      </c>
      <c r="R755" s="30">
        <f t="shared" si="3"/>
        <v>15</v>
      </c>
      <c r="S755" s="30">
        <f t="shared" si="4"/>
        <v>32</v>
      </c>
      <c r="T755" s="30">
        <f t="shared" si="5"/>
        <v>27</v>
      </c>
      <c r="U755" s="30">
        <f t="shared" si="6"/>
        <v>20</v>
      </c>
      <c r="V755" s="31">
        <f t="shared" si="7"/>
        <v>0.4576271186</v>
      </c>
      <c r="W755" s="32">
        <f t="shared" si="8"/>
        <v>0.01849568434</v>
      </c>
      <c r="X755" s="33">
        <f t="shared" si="9"/>
        <v>0.02466091245</v>
      </c>
      <c r="Y755" s="34">
        <f t="shared" ref="Y755:AH755" si="764">Y$2*POWER($V755,Y$3)*POWER($W755,Y$4)*POWER($X755,Y$5)</f>
        <v>0.1283647541</v>
      </c>
      <c r="Z755" s="34">
        <f t="shared" si="764"/>
        <v>-0.08131586651</v>
      </c>
      <c r="AA755" s="34">
        <f t="shared" si="764"/>
        <v>0.08363062243</v>
      </c>
      <c r="AB755" s="34">
        <f t="shared" si="764"/>
        <v>0.3688665971</v>
      </c>
      <c r="AC755" s="34">
        <f t="shared" si="764"/>
        <v>0.01277844803</v>
      </c>
      <c r="AD755" s="34">
        <f t="shared" si="764"/>
        <v>0.00003343954337</v>
      </c>
      <c r="AE755" s="34">
        <f t="shared" si="764"/>
        <v>-0.003312625029</v>
      </c>
      <c r="AF755" s="34">
        <f t="shared" si="764"/>
        <v>-0.02385553451</v>
      </c>
      <c r="AG755" s="34">
        <f t="shared" si="764"/>
        <v>-0.02153807162</v>
      </c>
      <c r="AH755" s="34">
        <f t="shared" si="764"/>
        <v>-0.00482851918</v>
      </c>
      <c r="AI755" s="34">
        <f t="shared" si="11"/>
        <v>0.4588232443</v>
      </c>
      <c r="AJ755" s="35">
        <f t="shared" si="12"/>
        <v>0.4468085106</v>
      </c>
      <c r="AK755" s="36">
        <f t="shared" si="13"/>
        <v>0.01201473367</v>
      </c>
      <c r="AL755" s="37">
        <f t="shared" si="14"/>
        <v>43</v>
      </c>
      <c r="AM755" s="37">
        <f t="shared" si="15"/>
        <v>42</v>
      </c>
      <c r="AN755" s="37">
        <f t="shared" si="16"/>
        <v>1</v>
      </c>
    </row>
    <row r="756">
      <c r="A756" s="15">
        <f t="shared" si="17"/>
        <v>750</v>
      </c>
      <c r="B756" s="15" t="s">
        <v>147</v>
      </c>
      <c r="C756" s="15" t="s">
        <v>798</v>
      </c>
      <c r="D756" s="16">
        <v>744.0</v>
      </c>
      <c r="E756" s="17">
        <v>4.0</v>
      </c>
      <c r="F756" s="17">
        <v>4.0</v>
      </c>
      <c r="G756" s="17">
        <v>18.0</v>
      </c>
      <c r="H756" s="18">
        <v>2.0</v>
      </c>
      <c r="I756" s="18">
        <v>4.0</v>
      </c>
      <c r="J756" s="18">
        <v>15.0</v>
      </c>
      <c r="K756" s="19">
        <v>8.0</v>
      </c>
      <c r="L756" s="19">
        <v>34.0</v>
      </c>
      <c r="M756" s="19">
        <v>30.0</v>
      </c>
      <c r="N756" s="20">
        <v>5.0</v>
      </c>
      <c r="O756" s="20">
        <v>1.0</v>
      </c>
      <c r="P756" s="20">
        <v>24.0</v>
      </c>
      <c r="Q756" s="29">
        <f t="shared" si="2"/>
        <v>129</v>
      </c>
      <c r="R756" s="30">
        <f t="shared" si="3"/>
        <v>42</v>
      </c>
      <c r="S756" s="30">
        <f t="shared" si="4"/>
        <v>33</v>
      </c>
      <c r="T756" s="30">
        <f t="shared" si="5"/>
        <v>30</v>
      </c>
      <c r="U756" s="30">
        <f t="shared" si="6"/>
        <v>24</v>
      </c>
      <c r="V756" s="31">
        <f t="shared" si="7"/>
        <v>0.4761904762</v>
      </c>
      <c r="W756" s="32">
        <f t="shared" si="8"/>
        <v>0.0564516129</v>
      </c>
      <c r="X756" s="33">
        <f t="shared" si="9"/>
        <v>0.03225806452</v>
      </c>
      <c r="Y756" s="34">
        <f t="shared" ref="Y756:AH756" si="765">Y$2*POWER($V756,Y$3)*POWER($W756,Y$4)*POWER($X756,Y$5)</f>
        <v>0.1283647541</v>
      </c>
      <c r="Z756" s="34">
        <f t="shared" si="765"/>
        <v>-0.1063663996</v>
      </c>
      <c r="AA756" s="34">
        <f t="shared" si="765"/>
        <v>0.2552532492</v>
      </c>
      <c r="AB756" s="34">
        <f t="shared" si="765"/>
        <v>0.3838294396</v>
      </c>
      <c r="AC756" s="34">
        <f t="shared" si="765"/>
        <v>0.02186434343</v>
      </c>
      <c r="AD756" s="34">
        <f t="shared" si="765"/>
        <v>0.0001335043612</v>
      </c>
      <c r="AE756" s="34">
        <f t="shared" si="765"/>
        <v>-0.0308591656</v>
      </c>
      <c r="AF756" s="34">
        <f t="shared" si="765"/>
        <v>-0.03247037238</v>
      </c>
      <c r="AG756" s="34">
        <f t="shared" si="765"/>
        <v>-0.06840403484</v>
      </c>
      <c r="AH756" s="34">
        <f t="shared" si="765"/>
        <v>-0.00522819607</v>
      </c>
      <c r="AI756" s="34">
        <f t="shared" si="11"/>
        <v>0.5461171223</v>
      </c>
      <c r="AJ756" s="35">
        <f t="shared" si="12"/>
        <v>0.5581395349</v>
      </c>
      <c r="AK756" s="36">
        <f t="shared" si="13"/>
        <v>0.01202241263</v>
      </c>
      <c r="AL756" s="37">
        <f t="shared" si="14"/>
        <v>71</v>
      </c>
      <c r="AM756" s="37">
        <f t="shared" si="15"/>
        <v>72</v>
      </c>
      <c r="AN756" s="37">
        <f t="shared" si="16"/>
        <v>1</v>
      </c>
    </row>
    <row r="757">
      <c r="A757" s="15">
        <f t="shared" si="17"/>
        <v>751</v>
      </c>
      <c r="B757" s="15">
        <v>8.0</v>
      </c>
      <c r="C757" s="15" t="s">
        <v>799</v>
      </c>
      <c r="D757" s="16">
        <v>577.0</v>
      </c>
      <c r="E757" s="17">
        <v>2.0</v>
      </c>
      <c r="F757" s="17">
        <v>2.0</v>
      </c>
      <c r="G757" s="17">
        <v>13.0</v>
      </c>
      <c r="H757" s="18">
        <v>2.0</v>
      </c>
      <c r="I757" s="18">
        <v>0.0</v>
      </c>
      <c r="J757" s="18">
        <v>14.0</v>
      </c>
      <c r="K757" s="19">
        <v>10.0</v>
      </c>
      <c r="L757" s="19">
        <v>19.0</v>
      </c>
      <c r="M757" s="19">
        <v>23.0</v>
      </c>
      <c r="N757" s="20">
        <v>5.0</v>
      </c>
      <c r="O757" s="20">
        <v>1.0</v>
      </c>
      <c r="P757" s="20">
        <v>14.0</v>
      </c>
      <c r="Q757" s="29">
        <f t="shared" si="2"/>
        <v>93</v>
      </c>
      <c r="R757" s="30">
        <f t="shared" si="3"/>
        <v>29</v>
      </c>
      <c r="S757" s="30">
        <f t="shared" si="4"/>
        <v>27</v>
      </c>
      <c r="T757" s="30">
        <f t="shared" si="5"/>
        <v>23</v>
      </c>
      <c r="U757" s="30">
        <f t="shared" si="6"/>
        <v>14</v>
      </c>
      <c r="V757" s="31">
        <f t="shared" si="7"/>
        <v>0.46</v>
      </c>
      <c r="W757" s="32">
        <f t="shared" si="8"/>
        <v>0.05025996534</v>
      </c>
      <c r="X757" s="33">
        <f t="shared" si="9"/>
        <v>0.02426343154</v>
      </c>
      <c r="Y757" s="34">
        <f t="shared" ref="Y757:AH757" si="766">Y$2*POWER($V757,Y$3)*POWER($W757,Y$4)*POWER($X757,Y$5)</f>
        <v>0.1283647541</v>
      </c>
      <c r="Z757" s="34">
        <f t="shared" si="766"/>
        <v>-0.08000522949</v>
      </c>
      <c r="AA757" s="34">
        <f t="shared" si="766"/>
        <v>0.2272569161</v>
      </c>
      <c r="AB757" s="34">
        <f t="shared" si="766"/>
        <v>0.3707792387</v>
      </c>
      <c r="AC757" s="34">
        <f t="shared" si="766"/>
        <v>0.01236984544</v>
      </c>
      <c r="AD757" s="34">
        <f t="shared" si="766"/>
        <v>0.00008940363962</v>
      </c>
      <c r="AE757" s="34">
        <f t="shared" si="766"/>
        <v>-0.02446109187</v>
      </c>
      <c r="AF757" s="34">
        <f t="shared" si="766"/>
        <v>-0.02359273622</v>
      </c>
      <c r="AG757" s="34">
        <f t="shared" si="766"/>
        <v>-0.05883078939</v>
      </c>
      <c r="AH757" s="34">
        <f t="shared" si="766"/>
        <v>-0.004878722532</v>
      </c>
      <c r="AI757" s="34">
        <f t="shared" si="11"/>
        <v>0.5470915884</v>
      </c>
      <c r="AJ757" s="35">
        <f t="shared" si="12"/>
        <v>0.5591397849</v>
      </c>
      <c r="AK757" s="36">
        <f t="shared" si="13"/>
        <v>0.0120481965</v>
      </c>
      <c r="AL757" s="37">
        <f t="shared" si="14"/>
        <v>51</v>
      </c>
      <c r="AM757" s="37">
        <f t="shared" si="15"/>
        <v>52</v>
      </c>
      <c r="AN757" s="37">
        <f t="shared" si="16"/>
        <v>1</v>
      </c>
    </row>
    <row r="758">
      <c r="A758" s="15">
        <f t="shared" si="17"/>
        <v>752</v>
      </c>
      <c r="B758" s="15">
        <v>3.0</v>
      </c>
      <c r="C758" s="15" t="s">
        <v>800</v>
      </c>
      <c r="D758" s="16">
        <v>772.0</v>
      </c>
      <c r="E758" s="17">
        <v>0.0</v>
      </c>
      <c r="F758" s="17">
        <v>0.0</v>
      </c>
      <c r="G758" s="17">
        <v>17.0</v>
      </c>
      <c r="H758" s="18">
        <v>0.0</v>
      </c>
      <c r="I758" s="18">
        <v>0.0</v>
      </c>
      <c r="J758" s="18">
        <v>10.0</v>
      </c>
      <c r="K758" s="19">
        <v>6.0</v>
      </c>
      <c r="L758" s="19">
        <v>10.0</v>
      </c>
      <c r="M758" s="19">
        <v>41.0</v>
      </c>
      <c r="N758" s="20">
        <v>1.0</v>
      </c>
      <c r="O758" s="20">
        <v>0.0</v>
      </c>
      <c r="P758" s="20">
        <v>21.0</v>
      </c>
      <c r="Q758" s="29">
        <f t="shared" si="2"/>
        <v>105</v>
      </c>
      <c r="R758" s="30">
        <f t="shared" si="3"/>
        <v>16</v>
      </c>
      <c r="S758" s="30">
        <f t="shared" si="4"/>
        <v>27</v>
      </c>
      <c r="T758" s="30">
        <f t="shared" si="5"/>
        <v>41</v>
      </c>
      <c r="U758" s="30">
        <f t="shared" si="6"/>
        <v>21</v>
      </c>
      <c r="V758" s="31">
        <f t="shared" si="7"/>
        <v>0.6029411765</v>
      </c>
      <c r="W758" s="32">
        <f t="shared" si="8"/>
        <v>0.0207253886</v>
      </c>
      <c r="X758" s="33">
        <f t="shared" si="9"/>
        <v>0.02720207254</v>
      </c>
      <c r="Y758" s="34">
        <f t="shared" ref="Y758:AH758" si="767">Y$2*POWER($V758,Y$3)*POWER($W758,Y$4)*POWER($X758,Y$5)</f>
        <v>0.1283647541</v>
      </c>
      <c r="Z758" s="34">
        <f t="shared" si="767"/>
        <v>-0.08969498203</v>
      </c>
      <c r="AA758" s="34">
        <f t="shared" si="767"/>
        <v>0.09371251784</v>
      </c>
      <c r="AB758" s="34">
        <f t="shared" si="767"/>
        <v>0.4859958052</v>
      </c>
      <c r="AC758" s="34">
        <f t="shared" si="767"/>
        <v>0.0155476164</v>
      </c>
      <c r="AD758" s="34">
        <f t="shared" si="767"/>
        <v>0.0000413319094</v>
      </c>
      <c r="AE758" s="34">
        <f t="shared" si="767"/>
        <v>-0.004159458867</v>
      </c>
      <c r="AF758" s="34">
        <f t="shared" si="767"/>
        <v>-0.03466930984</v>
      </c>
      <c r="AG758" s="34">
        <f t="shared" si="767"/>
        <v>-0.03179818163</v>
      </c>
      <c r="AH758" s="34">
        <f t="shared" si="767"/>
        <v>-0.008381858865</v>
      </c>
      <c r="AI758" s="34">
        <f t="shared" si="11"/>
        <v>0.5549582342</v>
      </c>
      <c r="AJ758" s="35">
        <f t="shared" si="12"/>
        <v>0.5428571429</v>
      </c>
      <c r="AK758" s="36">
        <f t="shared" si="13"/>
        <v>0.01210109133</v>
      </c>
      <c r="AL758" s="37">
        <f t="shared" si="14"/>
        <v>58</v>
      </c>
      <c r="AM758" s="37">
        <f t="shared" si="15"/>
        <v>57</v>
      </c>
      <c r="AN758" s="37">
        <f t="shared" si="16"/>
        <v>1</v>
      </c>
    </row>
    <row r="759">
      <c r="A759" s="15">
        <f t="shared" si="17"/>
        <v>753</v>
      </c>
      <c r="B759" s="15">
        <v>8.0</v>
      </c>
      <c r="C759" s="15" t="s">
        <v>801</v>
      </c>
      <c r="D759" s="16">
        <v>707.0</v>
      </c>
      <c r="E759" s="17">
        <v>6.0</v>
      </c>
      <c r="F759" s="17">
        <v>7.0</v>
      </c>
      <c r="G759" s="17">
        <v>21.0</v>
      </c>
      <c r="H759" s="18">
        <v>3.0</v>
      </c>
      <c r="I759" s="18">
        <v>2.0</v>
      </c>
      <c r="J759" s="18">
        <v>12.0</v>
      </c>
      <c r="K759" s="19">
        <v>5.0</v>
      </c>
      <c r="L759" s="19">
        <v>10.0</v>
      </c>
      <c r="M759" s="19">
        <v>29.0</v>
      </c>
      <c r="N759" s="20">
        <v>5.0</v>
      </c>
      <c r="O759" s="20">
        <v>2.0</v>
      </c>
      <c r="P759" s="20">
        <v>32.0</v>
      </c>
      <c r="Q759" s="29">
        <f t="shared" si="2"/>
        <v>109</v>
      </c>
      <c r="R759" s="30">
        <f t="shared" si="3"/>
        <v>15</v>
      </c>
      <c r="S759" s="30">
        <f t="shared" si="4"/>
        <v>33</v>
      </c>
      <c r="T759" s="30">
        <f t="shared" si="5"/>
        <v>29</v>
      </c>
      <c r="U759" s="30">
        <f t="shared" si="6"/>
        <v>32</v>
      </c>
      <c r="V759" s="31">
        <f t="shared" si="7"/>
        <v>0.4677419355</v>
      </c>
      <c r="W759" s="32">
        <f t="shared" si="8"/>
        <v>0.02121640736</v>
      </c>
      <c r="X759" s="33">
        <f t="shared" si="9"/>
        <v>0.04526166902</v>
      </c>
      <c r="Y759" s="34">
        <f t="shared" ref="Y759:AH759" si="768">Y$2*POWER($V759,Y$3)*POWER($W759,Y$4)*POWER($X759,Y$5)</f>
        <v>0.1283647541</v>
      </c>
      <c r="Z759" s="34">
        <f t="shared" si="768"/>
        <v>-0.149243944</v>
      </c>
      <c r="AA759" s="34">
        <f t="shared" si="768"/>
        <v>0.09593272248</v>
      </c>
      <c r="AB759" s="34">
        <f t="shared" si="768"/>
        <v>0.3770195625</v>
      </c>
      <c r="AC759" s="34">
        <f t="shared" si="768"/>
        <v>0.04304482605</v>
      </c>
      <c r="AD759" s="34">
        <f t="shared" si="768"/>
        <v>0.000070401709</v>
      </c>
      <c r="AE759" s="34">
        <f t="shared" si="768"/>
        <v>-0.004358882477</v>
      </c>
      <c r="AF759" s="34">
        <f t="shared" si="768"/>
        <v>-0.0447512459</v>
      </c>
      <c r="AG759" s="34">
        <f t="shared" si="768"/>
        <v>-0.0252524089</v>
      </c>
      <c r="AH759" s="34">
        <f t="shared" si="768"/>
        <v>-0.005044325148</v>
      </c>
      <c r="AI759" s="34">
        <f t="shared" si="11"/>
        <v>0.4157814604</v>
      </c>
      <c r="AJ759" s="35">
        <f t="shared" si="12"/>
        <v>0.4036697248</v>
      </c>
      <c r="AK759" s="36">
        <f t="shared" si="13"/>
        <v>0.01211173564</v>
      </c>
      <c r="AL759" s="37">
        <f t="shared" si="14"/>
        <v>45</v>
      </c>
      <c r="AM759" s="37">
        <f t="shared" si="15"/>
        <v>44</v>
      </c>
      <c r="AN759" s="37">
        <f t="shared" si="16"/>
        <v>1</v>
      </c>
    </row>
    <row r="760">
      <c r="A760" s="15">
        <f t="shared" si="17"/>
        <v>754</v>
      </c>
      <c r="B760" s="15">
        <v>3.0</v>
      </c>
      <c r="C760" s="15" t="s">
        <v>802</v>
      </c>
      <c r="D760" s="16">
        <v>642.0</v>
      </c>
      <c r="E760" s="17">
        <v>0.0</v>
      </c>
      <c r="F760" s="17">
        <v>0.0</v>
      </c>
      <c r="G760" s="17">
        <v>13.0</v>
      </c>
      <c r="H760" s="18">
        <v>0.0</v>
      </c>
      <c r="I760" s="18">
        <v>2.0</v>
      </c>
      <c r="J760" s="18">
        <v>12.0</v>
      </c>
      <c r="K760" s="19">
        <v>2.0</v>
      </c>
      <c r="L760" s="19">
        <v>6.0</v>
      </c>
      <c r="M760" s="19">
        <v>34.0</v>
      </c>
      <c r="N760" s="20">
        <v>2.0</v>
      </c>
      <c r="O760" s="20">
        <v>5.0</v>
      </c>
      <c r="P760" s="20">
        <v>11.0</v>
      </c>
      <c r="Q760" s="29">
        <f t="shared" si="2"/>
        <v>78</v>
      </c>
      <c r="R760" s="30">
        <f t="shared" si="3"/>
        <v>8</v>
      </c>
      <c r="S760" s="30">
        <f t="shared" si="4"/>
        <v>25</v>
      </c>
      <c r="T760" s="30">
        <f t="shared" si="5"/>
        <v>34</v>
      </c>
      <c r="U760" s="30">
        <f t="shared" si="6"/>
        <v>11</v>
      </c>
      <c r="V760" s="31">
        <f t="shared" si="7"/>
        <v>0.5762711864</v>
      </c>
      <c r="W760" s="32">
        <f t="shared" si="8"/>
        <v>0.01246105919</v>
      </c>
      <c r="X760" s="33">
        <f t="shared" si="9"/>
        <v>0.01713395639</v>
      </c>
      <c r="Y760" s="34">
        <f t="shared" ref="Y760:AH760" si="769">Y$2*POWER($V760,Y$3)*POWER($W760,Y$4)*POWER($X760,Y$5)</f>
        <v>0.1283647541</v>
      </c>
      <c r="Z760" s="34">
        <f t="shared" si="769"/>
        <v>-0.05649679479</v>
      </c>
      <c r="AA760" s="34">
        <f t="shared" si="769"/>
        <v>0.05634428643</v>
      </c>
      <c r="AB760" s="34">
        <f t="shared" si="769"/>
        <v>0.4644986778</v>
      </c>
      <c r="AC760" s="34">
        <f t="shared" si="769"/>
        <v>0.006168437124</v>
      </c>
      <c r="AD760" s="34">
        <f t="shared" si="769"/>
        <v>0.00001565284944</v>
      </c>
      <c r="AE760" s="34">
        <f t="shared" si="769"/>
        <v>-0.001503631402</v>
      </c>
      <c r="AF760" s="34">
        <f t="shared" si="769"/>
        <v>-0.02087145954</v>
      </c>
      <c r="AG760" s="34">
        <f t="shared" si="769"/>
        <v>-0.01827285987</v>
      </c>
      <c r="AH760" s="34">
        <f t="shared" si="769"/>
        <v>-0.007656746463</v>
      </c>
      <c r="AI760" s="34">
        <f t="shared" si="11"/>
        <v>0.5505903162</v>
      </c>
      <c r="AJ760" s="35">
        <f t="shared" si="12"/>
        <v>0.5384615385</v>
      </c>
      <c r="AK760" s="36">
        <f t="shared" si="13"/>
        <v>0.01212877775</v>
      </c>
      <c r="AL760" s="37">
        <f t="shared" si="14"/>
        <v>42</v>
      </c>
      <c r="AM760" s="37">
        <f t="shared" si="15"/>
        <v>42</v>
      </c>
      <c r="AN760" s="37">
        <f t="shared" si="16"/>
        <v>0</v>
      </c>
    </row>
    <row r="761">
      <c r="A761" s="15">
        <f t="shared" si="17"/>
        <v>755</v>
      </c>
      <c r="B761" s="15">
        <v>3.0</v>
      </c>
      <c r="C761" s="15" t="s">
        <v>803</v>
      </c>
      <c r="D761" s="16">
        <v>694.0</v>
      </c>
      <c r="E761" s="17">
        <v>11.0</v>
      </c>
      <c r="F761" s="17">
        <v>7.0</v>
      </c>
      <c r="G761" s="17">
        <v>35.0</v>
      </c>
      <c r="H761" s="18">
        <v>5.0</v>
      </c>
      <c r="I761" s="18">
        <v>3.0</v>
      </c>
      <c r="J761" s="18">
        <v>30.0</v>
      </c>
      <c r="K761" s="19">
        <v>12.0</v>
      </c>
      <c r="L761" s="19">
        <v>19.0</v>
      </c>
      <c r="M761" s="19">
        <v>47.0</v>
      </c>
      <c r="N761" s="20">
        <v>5.0</v>
      </c>
      <c r="O761" s="20">
        <v>0.0</v>
      </c>
      <c r="P761" s="20">
        <v>23.0</v>
      </c>
      <c r="Q761" s="29">
        <f t="shared" si="2"/>
        <v>166</v>
      </c>
      <c r="R761" s="30">
        <f t="shared" si="3"/>
        <v>31</v>
      </c>
      <c r="S761" s="30">
        <f t="shared" si="4"/>
        <v>65</v>
      </c>
      <c r="T761" s="30">
        <f t="shared" si="5"/>
        <v>47</v>
      </c>
      <c r="U761" s="30">
        <f t="shared" si="6"/>
        <v>23</v>
      </c>
      <c r="V761" s="31">
        <f t="shared" si="7"/>
        <v>0.4196428571</v>
      </c>
      <c r="W761" s="32">
        <f t="shared" si="8"/>
        <v>0.0446685879</v>
      </c>
      <c r="X761" s="33">
        <f t="shared" si="9"/>
        <v>0.03314121037</v>
      </c>
      <c r="Y761" s="34">
        <f t="shared" ref="Y761:AH761" si="770">Y$2*POWER($V761,Y$3)*POWER($W761,Y$4)*POWER($X761,Y$5)</f>
        <v>0.1283647541</v>
      </c>
      <c r="Z761" s="34">
        <f t="shared" si="770"/>
        <v>-0.109278448</v>
      </c>
      <c r="AA761" s="34">
        <f t="shared" si="770"/>
        <v>0.2019747818</v>
      </c>
      <c r="AB761" s="34">
        <f t="shared" si="770"/>
        <v>0.3382496937</v>
      </c>
      <c r="AC761" s="34">
        <f t="shared" si="770"/>
        <v>0.02307791446</v>
      </c>
      <c r="AD761" s="34">
        <f t="shared" si="770"/>
        <v>0.0001085303943</v>
      </c>
      <c r="AE761" s="34">
        <f t="shared" si="770"/>
        <v>-0.01932128097</v>
      </c>
      <c r="AF761" s="34">
        <f t="shared" si="770"/>
        <v>-0.02939791018</v>
      </c>
      <c r="AG761" s="34">
        <f t="shared" si="770"/>
        <v>-0.04769871925</v>
      </c>
      <c r="AH761" s="34">
        <f t="shared" si="770"/>
        <v>-0.004060225237</v>
      </c>
      <c r="AI761" s="34">
        <f t="shared" si="11"/>
        <v>0.4820190908</v>
      </c>
      <c r="AJ761" s="35">
        <f t="shared" si="12"/>
        <v>0.4698795181</v>
      </c>
      <c r="AK761" s="36">
        <f t="shared" si="13"/>
        <v>0.01213957272</v>
      </c>
      <c r="AL761" s="37">
        <f t="shared" si="14"/>
        <v>80</v>
      </c>
      <c r="AM761" s="37">
        <f t="shared" si="15"/>
        <v>78</v>
      </c>
      <c r="AN761" s="37">
        <f t="shared" si="16"/>
        <v>2</v>
      </c>
    </row>
    <row r="762">
      <c r="A762" s="15">
        <f t="shared" si="17"/>
        <v>756</v>
      </c>
      <c r="B762" s="15">
        <v>6.0</v>
      </c>
      <c r="C762" s="15" t="s">
        <v>804</v>
      </c>
      <c r="D762" s="16">
        <v>632.0</v>
      </c>
      <c r="E762" s="17">
        <v>1.0</v>
      </c>
      <c r="F762" s="17">
        <v>9.0</v>
      </c>
      <c r="G762" s="17">
        <v>4.0</v>
      </c>
      <c r="H762" s="18">
        <v>2.0</v>
      </c>
      <c r="I762" s="18">
        <v>14.0</v>
      </c>
      <c r="J762" s="18">
        <v>7.0</v>
      </c>
      <c r="K762" s="19">
        <v>5.0</v>
      </c>
      <c r="L762" s="19">
        <v>65.0</v>
      </c>
      <c r="M762" s="19">
        <v>33.0</v>
      </c>
      <c r="N762" s="20">
        <v>1.0</v>
      </c>
      <c r="O762" s="20">
        <v>9.0</v>
      </c>
      <c r="P762" s="20">
        <v>6.0</v>
      </c>
      <c r="Q762" s="29">
        <f t="shared" si="2"/>
        <v>120</v>
      </c>
      <c r="R762" s="30">
        <f t="shared" si="3"/>
        <v>70</v>
      </c>
      <c r="S762" s="30">
        <f t="shared" si="4"/>
        <v>11</v>
      </c>
      <c r="T762" s="30">
        <f t="shared" si="5"/>
        <v>33</v>
      </c>
      <c r="U762" s="30">
        <f t="shared" si="6"/>
        <v>6</v>
      </c>
      <c r="V762" s="31">
        <f t="shared" si="7"/>
        <v>0.75</v>
      </c>
      <c r="W762" s="32">
        <f t="shared" si="8"/>
        <v>0.1107594937</v>
      </c>
      <c r="X762" s="33">
        <f t="shared" si="9"/>
        <v>0.009493670886</v>
      </c>
      <c r="Y762" s="34">
        <f t="shared" ref="Y762:AH762" si="771">Y$2*POWER($V762,Y$3)*POWER($W762,Y$4)*POWER($X762,Y$5)</f>
        <v>0.1283647541</v>
      </c>
      <c r="Z762" s="34">
        <f t="shared" si="771"/>
        <v>-0.03130403532</v>
      </c>
      <c r="AA762" s="34">
        <f t="shared" si="771"/>
        <v>0.5008133371</v>
      </c>
      <c r="AB762" s="34">
        <f t="shared" si="771"/>
        <v>0.6045313674</v>
      </c>
      <c r="AC762" s="34">
        <f t="shared" si="771"/>
        <v>0.001893774098</v>
      </c>
      <c r="AD762" s="34">
        <f t="shared" si="771"/>
        <v>0.00007708962372</v>
      </c>
      <c r="AE762" s="34">
        <f t="shared" si="771"/>
        <v>-0.1187936955</v>
      </c>
      <c r="AF762" s="34">
        <f t="shared" si="771"/>
        <v>-0.01505094239</v>
      </c>
      <c r="AG762" s="34">
        <f t="shared" si="771"/>
        <v>-0.2113814558</v>
      </c>
      <c r="AH762" s="34">
        <f t="shared" si="771"/>
        <v>-0.01296919388</v>
      </c>
      <c r="AI762" s="34">
        <f t="shared" si="11"/>
        <v>0.8461809995</v>
      </c>
      <c r="AJ762" s="35">
        <f t="shared" si="12"/>
        <v>0.8583333333</v>
      </c>
      <c r="AK762" s="36">
        <f t="shared" si="13"/>
        <v>0.01215233388</v>
      </c>
      <c r="AL762" s="37">
        <f t="shared" si="14"/>
        <v>102</v>
      </c>
      <c r="AM762" s="37">
        <f t="shared" si="15"/>
        <v>103</v>
      </c>
      <c r="AN762" s="37">
        <f t="shared" si="16"/>
        <v>1</v>
      </c>
    </row>
    <row r="763">
      <c r="A763" s="15">
        <f t="shared" si="17"/>
        <v>757</v>
      </c>
      <c r="B763" s="15" t="s">
        <v>97</v>
      </c>
      <c r="C763" s="15" t="s">
        <v>805</v>
      </c>
      <c r="D763" s="38">
        <v>756.0</v>
      </c>
      <c r="E763" s="17">
        <v>4.0</v>
      </c>
      <c r="F763" s="17">
        <v>17.0</v>
      </c>
      <c r="G763" s="17">
        <v>32.0</v>
      </c>
      <c r="H763" s="18">
        <v>1.0</v>
      </c>
      <c r="I763" s="18">
        <v>3.0</v>
      </c>
      <c r="J763" s="18">
        <v>30.0</v>
      </c>
      <c r="K763" s="19">
        <v>11.0</v>
      </c>
      <c r="L763" s="19">
        <v>32.0</v>
      </c>
      <c r="M763" s="19">
        <v>41.0</v>
      </c>
      <c r="N763" s="20">
        <v>4.0</v>
      </c>
      <c r="O763" s="20">
        <v>11.0</v>
      </c>
      <c r="P763" s="20">
        <v>21.0</v>
      </c>
      <c r="Q763" s="29">
        <f t="shared" si="2"/>
        <v>167</v>
      </c>
      <c r="R763" s="30">
        <f t="shared" si="3"/>
        <v>43</v>
      </c>
      <c r="S763" s="30">
        <f t="shared" si="4"/>
        <v>62</v>
      </c>
      <c r="T763" s="30">
        <f t="shared" si="5"/>
        <v>41</v>
      </c>
      <c r="U763" s="30">
        <f t="shared" si="6"/>
        <v>21</v>
      </c>
      <c r="V763" s="31">
        <f t="shared" si="7"/>
        <v>0.3980582524</v>
      </c>
      <c r="W763" s="32">
        <f t="shared" si="8"/>
        <v>0.05687830688</v>
      </c>
      <c r="X763" s="33">
        <f t="shared" si="9"/>
        <v>0.02777777778</v>
      </c>
      <c r="Y763" s="34">
        <f t="shared" ref="Y763:AH763" si="772">Y$2*POWER($V763,Y$3)*POWER($W763,Y$4)*POWER($X763,Y$5)</f>
        <v>0.1283647541</v>
      </c>
      <c r="Z763" s="34">
        <f t="shared" si="772"/>
        <v>-0.09159328853</v>
      </c>
      <c r="AA763" s="34">
        <f t="shared" si="772"/>
        <v>0.2571826011</v>
      </c>
      <c r="AB763" s="34">
        <f t="shared" si="772"/>
        <v>0.3208515995</v>
      </c>
      <c r="AC763" s="34">
        <f t="shared" si="772"/>
        <v>0.01621268059</v>
      </c>
      <c r="AD763" s="34">
        <f t="shared" si="772"/>
        <v>0.0001158310388</v>
      </c>
      <c r="AE763" s="34">
        <f t="shared" si="772"/>
        <v>-0.03132743153</v>
      </c>
      <c r="AF763" s="34">
        <f t="shared" si="772"/>
        <v>-0.0233728886</v>
      </c>
      <c r="AG763" s="34">
        <f t="shared" si="772"/>
        <v>-0.05761266322</v>
      </c>
      <c r="AH763" s="34">
        <f t="shared" si="772"/>
        <v>-0.003653286397</v>
      </c>
      <c r="AI763" s="34">
        <f t="shared" si="11"/>
        <v>0.515167908</v>
      </c>
      <c r="AJ763" s="35">
        <f t="shared" si="12"/>
        <v>0.502994012</v>
      </c>
      <c r="AK763" s="36">
        <f t="shared" si="13"/>
        <v>0.01217389606</v>
      </c>
      <c r="AL763" s="37">
        <f t="shared" si="14"/>
        <v>86</v>
      </c>
      <c r="AM763" s="37">
        <f t="shared" si="15"/>
        <v>84</v>
      </c>
      <c r="AN763" s="37">
        <f t="shared" si="16"/>
        <v>2</v>
      </c>
    </row>
    <row r="764">
      <c r="A764" s="15">
        <f t="shared" si="17"/>
        <v>758</v>
      </c>
      <c r="B764" s="15">
        <v>8.0</v>
      </c>
      <c r="C764" s="15" t="s">
        <v>806</v>
      </c>
      <c r="D764" s="16">
        <v>626.0</v>
      </c>
      <c r="E764" s="17">
        <v>1.0</v>
      </c>
      <c r="F764" s="17">
        <v>3.0</v>
      </c>
      <c r="G764" s="17">
        <v>10.0</v>
      </c>
      <c r="H764" s="18">
        <v>2.0</v>
      </c>
      <c r="I764" s="18">
        <v>0.0</v>
      </c>
      <c r="J764" s="18">
        <v>15.0</v>
      </c>
      <c r="K764" s="19">
        <v>2.0</v>
      </c>
      <c r="L764" s="19">
        <v>15.0</v>
      </c>
      <c r="M764" s="19">
        <v>40.0</v>
      </c>
      <c r="N764" s="20">
        <v>3.0</v>
      </c>
      <c r="O764" s="20">
        <v>2.0</v>
      </c>
      <c r="P764" s="20">
        <v>38.0</v>
      </c>
      <c r="Q764" s="29">
        <f t="shared" si="2"/>
        <v>120</v>
      </c>
      <c r="R764" s="30">
        <f t="shared" si="3"/>
        <v>17</v>
      </c>
      <c r="S764" s="30">
        <f t="shared" si="4"/>
        <v>25</v>
      </c>
      <c r="T764" s="30">
        <f t="shared" si="5"/>
        <v>40</v>
      </c>
      <c r="U764" s="30">
        <f t="shared" si="6"/>
        <v>38</v>
      </c>
      <c r="V764" s="31">
        <f t="shared" si="7"/>
        <v>0.6153846154</v>
      </c>
      <c r="W764" s="32">
        <f t="shared" si="8"/>
        <v>0.02715654952</v>
      </c>
      <c r="X764" s="33">
        <f t="shared" si="9"/>
        <v>0.0607028754</v>
      </c>
      <c r="Y764" s="34">
        <f t="shared" ref="Y764:AH764" si="773">Y$2*POWER($V764,Y$3)*POWER($W764,Y$4)*POWER($X764,Y$5)</f>
        <v>0.1283647541</v>
      </c>
      <c r="Z764" s="34">
        <f t="shared" si="773"/>
        <v>-0.2001591353</v>
      </c>
      <c r="AA764" s="34">
        <f t="shared" si="773"/>
        <v>0.1227918415</v>
      </c>
      <c r="AB764" s="34">
        <f t="shared" si="773"/>
        <v>0.4960257374</v>
      </c>
      <c r="AC764" s="34">
        <f t="shared" si="773"/>
        <v>0.07742449028</v>
      </c>
      <c r="AD764" s="34">
        <f t="shared" si="773"/>
        <v>0.0001208550058</v>
      </c>
      <c r="AE764" s="34">
        <f t="shared" si="773"/>
        <v>-0.007141355379</v>
      </c>
      <c r="AF764" s="34">
        <f t="shared" si="773"/>
        <v>-0.07896309383</v>
      </c>
      <c r="AG764" s="34">
        <f t="shared" si="773"/>
        <v>-0.04252515275</v>
      </c>
      <c r="AH764" s="34">
        <f t="shared" si="773"/>
        <v>-0.008731396798</v>
      </c>
      <c r="AI764" s="34">
        <f t="shared" si="11"/>
        <v>0.4872075441</v>
      </c>
      <c r="AJ764" s="35">
        <f t="shared" si="12"/>
        <v>0.475</v>
      </c>
      <c r="AK764" s="36">
        <f t="shared" si="13"/>
        <v>0.01220754415</v>
      </c>
      <c r="AL764" s="37">
        <f t="shared" si="14"/>
        <v>58</v>
      </c>
      <c r="AM764" s="37">
        <f t="shared" si="15"/>
        <v>57</v>
      </c>
      <c r="AN764" s="37">
        <f t="shared" si="16"/>
        <v>1</v>
      </c>
    </row>
    <row r="765">
      <c r="A765" s="15">
        <f t="shared" si="17"/>
        <v>759</v>
      </c>
      <c r="B765" s="15">
        <v>6.0</v>
      </c>
      <c r="C765" s="15" t="s">
        <v>807</v>
      </c>
      <c r="D765" s="16">
        <v>689.0</v>
      </c>
      <c r="E765" s="17">
        <v>0.0</v>
      </c>
      <c r="F765" s="17">
        <v>2.0</v>
      </c>
      <c r="G765" s="17">
        <v>11.0</v>
      </c>
      <c r="H765" s="18">
        <v>3.0</v>
      </c>
      <c r="I765" s="18">
        <v>0.0</v>
      </c>
      <c r="J765" s="18">
        <v>17.0</v>
      </c>
      <c r="K765" s="19">
        <v>10.0</v>
      </c>
      <c r="L765" s="19">
        <v>18.0</v>
      </c>
      <c r="M765" s="19">
        <v>73.0</v>
      </c>
      <c r="N765" s="20">
        <v>4.0</v>
      </c>
      <c r="O765" s="20">
        <v>1.0</v>
      </c>
      <c r="P765" s="20">
        <v>27.0</v>
      </c>
      <c r="Q765" s="29">
        <f t="shared" si="2"/>
        <v>156</v>
      </c>
      <c r="R765" s="30">
        <f t="shared" si="3"/>
        <v>28</v>
      </c>
      <c r="S765" s="30">
        <f t="shared" si="4"/>
        <v>28</v>
      </c>
      <c r="T765" s="30">
        <f t="shared" si="5"/>
        <v>73</v>
      </c>
      <c r="U765" s="30">
        <f t="shared" si="6"/>
        <v>27</v>
      </c>
      <c r="V765" s="31">
        <f t="shared" si="7"/>
        <v>0.7227722772</v>
      </c>
      <c r="W765" s="32">
        <f t="shared" si="8"/>
        <v>0.04063860668</v>
      </c>
      <c r="X765" s="33">
        <f t="shared" si="9"/>
        <v>0.03918722787</v>
      </c>
      <c r="Y765" s="34">
        <f t="shared" ref="Y765:AH765" si="774">Y$2*POWER($V765,Y$3)*POWER($W765,Y$4)*POWER($X765,Y$5)</f>
        <v>0.1283647541</v>
      </c>
      <c r="Z765" s="34">
        <f t="shared" si="774"/>
        <v>-0.1292143345</v>
      </c>
      <c r="AA765" s="34">
        <f t="shared" si="774"/>
        <v>0.1837527019</v>
      </c>
      <c r="AB765" s="34">
        <f t="shared" si="774"/>
        <v>0.5825846841</v>
      </c>
      <c r="AC765" s="34">
        <f t="shared" si="774"/>
        <v>0.03226628107</v>
      </c>
      <c r="AD765" s="34">
        <f t="shared" si="774"/>
        <v>0.0001167519502</v>
      </c>
      <c r="AE765" s="34">
        <f t="shared" si="774"/>
        <v>-0.01599223225</v>
      </c>
      <c r="AF765" s="34">
        <f t="shared" si="774"/>
        <v>-0.05987069318</v>
      </c>
      <c r="AG765" s="34">
        <f t="shared" si="774"/>
        <v>-0.07474204136</v>
      </c>
      <c r="AH765" s="34">
        <f t="shared" si="774"/>
        <v>-0.01204462903</v>
      </c>
      <c r="AI765" s="34">
        <f t="shared" si="11"/>
        <v>0.6352212428</v>
      </c>
      <c r="AJ765" s="35">
        <f t="shared" si="12"/>
        <v>0.6474358974</v>
      </c>
      <c r="AK765" s="36">
        <f t="shared" si="13"/>
        <v>0.01221465461</v>
      </c>
      <c r="AL765" s="37">
        <f t="shared" si="14"/>
        <v>100</v>
      </c>
      <c r="AM765" s="37">
        <f t="shared" si="15"/>
        <v>101</v>
      </c>
      <c r="AN765" s="37">
        <f t="shared" si="16"/>
        <v>1</v>
      </c>
    </row>
    <row r="766">
      <c r="A766" s="15">
        <f t="shared" si="17"/>
        <v>760</v>
      </c>
      <c r="B766" s="15">
        <v>6.0</v>
      </c>
      <c r="C766" s="15" t="s">
        <v>808</v>
      </c>
      <c r="D766" s="16">
        <v>653.0</v>
      </c>
      <c r="E766" s="17">
        <v>4.0</v>
      </c>
      <c r="F766" s="17">
        <v>2.0</v>
      </c>
      <c r="G766" s="17">
        <v>13.0</v>
      </c>
      <c r="H766" s="18">
        <v>1.0</v>
      </c>
      <c r="I766" s="18">
        <v>0.0</v>
      </c>
      <c r="J766" s="18">
        <v>16.0</v>
      </c>
      <c r="K766" s="19">
        <v>15.0</v>
      </c>
      <c r="L766" s="19">
        <v>22.0</v>
      </c>
      <c r="M766" s="19">
        <v>70.0</v>
      </c>
      <c r="N766" s="20">
        <v>13.0</v>
      </c>
      <c r="O766" s="20">
        <v>6.0</v>
      </c>
      <c r="P766" s="20">
        <v>37.0</v>
      </c>
      <c r="Q766" s="29">
        <f t="shared" si="2"/>
        <v>173</v>
      </c>
      <c r="R766" s="30">
        <f t="shared" si="3"/>
        <v>37</v>
      </c>
      <c r="S766" s="30">
        <f t="shared" si="4"/>
        <v>29</v>
      </c>
      <c r="T766" s="30">
        <f t="shared" si="5"/>
        <v>70</v>
      </c>
      <c r="U766" s="30">
        <f t="shared" si="6"/>
        <v>37</v>
      </c>
      <c r="V766" s="31">
        <f t="shared" si="7"/>
        <v>0.7070707071</v>
      </c>
      <c r="W766" s="32">
        <f t="shared" si="8"/>
        <v>0.05666156202</v>
      </c>
      <c r="X766" s="33">
        <f t="shared" si="9"/>
        <v>0.05666156202</v>
      </c>
      <c r="Y766" s="34">
        <f t="shared" ref="Y766:AH766" si="775">Y$2*POWER($V766,Y$3)*POWER($W766,Y$4)*POWER($X766,Y$5)</f>
        <v>0.1283647541</v>
      </c>
      <c r="Z766" s="34">
        <f t="shared" si="775"/>
        <v>-0.1868334768</v>
      </c>
      <c r="AA766" s="34">
        <f t="shared" si="775"/>
        <v>0.2562025612</v>
      </c>
      <c r="AB766" s="34">
        <f t="shared" si="775"/>
        <v>0.5699285619</v>
      </c>
      <c r="AC766" s="34">
        <f t="shared" si="775"/>
        <v>0.06745853629</v>
      </c>
      <c r="AD766" s="34">
        <f t="shared" si="775"/>
        <v>0.0002353736692</v>
      </c>
      <c r="AE766" s="34">
        <f t="shared" si="775"/>
        <v>-0.031089129</v>
      </c>
      <c r="AF766" s="34">
        <f t="shared" si="775"/>
        <v>-0.08468756503</v>
      </c>
      <c r="AG766" s="34">
        <f t="shared" si="775"/>
        <v>-0.101947375</v>
      </c>
      <c r="AH766" s="34">
        <f t="shared" si="775"/>
        <v>-0.01152699611</v>
      </c>
      <c r="AI766" s="34">
        <f t="shared" si="11"/>
        <v>0.6061052453</v>
      </c>
      <c r="AJ766" s="35">
        <f t="shared" si="12"/>
        <v>0.6184971098</v>
      </c>
      <c r="AK766" s="36">
        <f t="shared" si="13"/>
        <v>0.01239186453</v>
      </c>
      <c r="AL766" s="37">
        <f t="shared" si="14"/>
        <v>105</v>
      </c>
      <c r="AM766" s="37">
        <f t="shared" si="15"/>
        <v>107</v>
      </c>
      <c r="AN766" s="37">
        <f t="shared" si="16"/>
        <v>2</v>
      </c>
    </row>
    <row r="767">
      <c r="A767" s="15">
        <f t="shared" si="17"/>
        <v>761</v>
      </c>
      <c r="B767" s="15" t="s">
        <v>97</v>
      </c>
      <c r="C767" s="15" t="s">
        <v>809</v>
      </c>
      <c r="D767" s="16">
        <v>538.0</v>
      </c>
      <c r="E767" s="17">
        <v>8.0</v>
      </c>
      <c r="F767" s="17">
        <v>7.0</v>
      </c>
      <c r="G767" s="17">
        <v>27.0</v>
      </c>
      <c r="H767" s="18">
        <v>10.0</v>
      </c>
      <c r="I767" s="18">
        <v>4.0</v>
      </c>
      <c r="J767" s="18">
        <v>19.0</v>
      </c>
      <c r="K767" s="19">
        <v>2.0</v>
      </c>
      <c r="L767" s="19">
        <v>7.0</v>
      </c>
      <c r="M767" s="19">
        <v>23.0</v>
      </c>
      <c r="N767" s="20">
        <v>6.0</v>
      </c>
      <c r="O767" s="20">
        <v>5.0</v>
      </c>
      <c r="P767" s="20">
        <v>16.0</v>
      </c>
      <c r="Q767" s="29">
        <f t="shared" si="2"/>
        <v>94</v>
      </c>
      <c r="R767" s="30">
        <f t="shared" si="3"/>
        <v>9</v>
      </c>
      <c r="S767" s="30">
        <f t="shared" si="4"/>
        <v>46</v>
      </c>
      <c r="T767" s="30">
        <f t="shared" si="5"/>
        <v>23</v>
      </c>
      <c r="U767" s="30">
        <f t="shared" si="6"/>
        <v>16</v>
      </c>
      <c r="V767" s="31">
        <f t="shared" si="7"/>
        <v>0.3333333333</v>
      </c>
      <c r="W767" s="32">
        <f t="shared" si="8"/>
        <v>0.01672862454</v>
      </c>
      <c r="X767" s="33">
        <f t="shared" si="9"/>
        <v>0.02973977695</v>
      </c>
      <c r="Y767" s="34">
        <f t="shared" ref="Y767:AH767" si="776">Y$2*POWER($V767,Y$3)*POWER($W767,Y$4)*POWER($X767,Y$5)</f>
        <v>0.1283647541</v>
      </c>
      <c r="Z767" s="34">
        <f t="shared" si="776"/>
        <v>-0.09806270296</v>
      </c>
      <c r="AA767" s="34">
        <f t="shared" si="776"/>
        <v>0.07564063359</v>
      </c>
      <c r="AB767" s="34">
        <f t="shared" si="776"/>
        <v>0.2686806077</v>
      </c>
      <c r="AC767" s="34">
        <f t="shared" si="776"/>
        <v>0.01858383077</v>
      </c>
      <c r="AD767" s="34">
        <f t="shared" si="776"/>
        <v>0.00003647360855</v>
      </c>
      <c r="AE767" s="34">
        <f t="shared" si="776"/>
        <v>-0.002709891713</v>
      </c>
      <c r="AF767" s="34">
        <f t="shared" si="776"/>
        <v>-0.02095485742</v>
      </c>
      <c r="AG767" s="34">
        <f t="shared" si="776"/>
        <v>-0.01418938715</v>
      </c>
      <c r="AH767" s="34">
        <f t="shared" si="776"/>
        <v>-0.002561816074</v>
      </c>
      <c r="AI767" s="34">
        <f t="shared" si="11"/>
        <v>0.3528276445</v>
      </c>
      <c r="AJ767" s="35">
        <f t="shared" si="12"/>
        <v>0.3404255319</v>
      </c>
      <c r="AK767" s="36">
        <f t="shared" si="13"/>
        <v>0.01240211258</v>
      </c>
      <c r="AL767" s="37">
        <f t="shared" si="14"/>
        <v>33</v>
      </c>
      <c r="AM767" s="37">
        <f t="shared" si="15"/>
        <v>32</v>
      </c>
      <c r="AN767" s="37">
        <f t="shared" si="16"/>
        <v>1</v>
      </c>
    </row>
    <row r="768">
      <c r="A768" s="15">
        <f t="shared" si="17"/>
        <v>762</v>
      </c>
      <c r="B768" s="15">
        <v>6.0</v>
      </c>
      <c r="C768" s="15" t="s">
        <v>810</v>
      </c>
      <c r="D768" s="16">
        <v>546.0</v>
      </c>
      <c r="E768" s="17">
        <v>0.0</v>
      </c>
      <c r="F768" s="17">
        <v>3.0</v>
      </c>
      <c r="G768" s="17">
        <v>4.0</v>
      </c>
      <c r="H768" s="18">
        <v>1.0</v>
      </c>
      <c r="I768" s="18">
        <v>1.0</v>
      </c>
      <c r="J768" s="18">
        <v>7.0</v>
      </c>
      <c r="K768" s="19">
        <v>4.0</v>
      </c>
      <c r="L768" s="19">
        <v>3.0</v>
      </c>
      <c r="M768" s="19">
        <v>40.0</v>
      </c>
      <c r="N768" s="20">
        <v>0.0</v>
      </c>
      <c r="O768" s="20">
        <v>0.0</v>
      </c>
      <c r="P768" s="20">
        <v>5.0</v>
      </c>
      <c r="Q768" s="29">
        <f t="shared" si="2"/>
        <v>63</v>
      </c>
      <c r="R768" s="30">
        <f t="shared" si="3"/>
        <v>7</v>
      </c>
      <c r="S768" s="30">
        <f t="shared" si="4"/>
        <v>11</v>
      </c>
      <c r="T768" s="30">
        <f t="shared" si="5"/>
        <v>40</v>
      </c>
      <c r="U768" s="30">
        <f t="shared" si="6"/>
        <v>5</v>
      </c>
      <c r="V768" s="31">
        <f t="shared" si="7"/>
        <v>0.7843137255</v>
      </c>
      <c r="W768" s="32">
        <f t="shared" si="8"/>
        <v>0.01282051282</v>
      </c>
      <c r="X768" s="33">
        <f t="shared" si="9"/>
        <v>0.009157509158</v>
      </c>
      <c r="Y768" s="34">
        <f t="shared" ref="Y768:AH768" si="777">Y$2*POWER($V768,Y$3)*POWER($W768,Y$4)*POWER($X768,Y$5)</f>
        <v>0.1283647541</v>
      </c>
      <c r="Z768" s="34">
        <f t="shared" si="777"/>
        <v>-0.03019558962</v>
      </c>
      <c r="AA768" s="34">
        <f t="shared" si="777"/>
        <v>0.05796960238</v>
      </c>
      <c r="AB768" s="34">
        <f t="shared" si="777"/>
        <v>0.6321896653</v>
      </c>
      <c r="AC768" s="34">
        <f t="shared" si="777"/>
        <v>0.001762035084</v>
      </c>
      <c r="AD768" s="34">
        <f t="shared" si="777"/>
        <v>0.000008607232828</v>
      </c>
      <c r="AE768" s="34">
        <f t="shared" si="777"/>
        <v>-0.001591630541</v>
      </c>
      <c r="AF768" s="34">
        <f t="shared" si="777"/>
        <v>-0.0151822254</v>
      </c>
      <c r="AG768" s="34">
        <f t="shared" si="777"/>
        <v>-0.02558702962</v>
      </c>
      <c r="AH768" s="34">
        <f t="shared" si="777"/>
        <v>-0.01418306477</v>
      </c>
      <c r="AI768" s="34">
        <f t="shared" si="11"/>
        <v>0.7335551241</v>
      </c>
      <c r="AJ768" s="35">
        <f t="shared" si="12"/>
        <v>0.746031746</v>
      </c>
      <c r="AK768" s="36">
        <f t="shared" si="13"/>
        <v>0.01247662193</v>
      </c>
      <c r="AL768" s="37">
        <f t="shared" si="14"/>
        <v>47</v>
      </c>
      <c r="AM768" s="37">
        <f t="shared" si="15"/>
        <v>47</v>
      </c>
      <c r="AN768" s="37">
        <f t="shared" si="16"/>
        <v>0</v>
      </c>
    </row>
    <row r="769">
      <c r="A769" s="15">
        <f t="shared" si="17"/>
        <v>763</v>
      </c>
      <c r="B769" s="15">
        <v>6.0</v>
      </c>
      <c r="C769" s="15" t="s">
        <v>811</v>
      </c>
      <c r="D769" s="16">
        <v>944.0</v>
      </c>
      <c r="E769" s="17">
        <v>1.0</v>
      </c>
      <c r="F769" s="17">
        <v>1.0</v>
      </c>
      <c r="G769" s="17">
        <v>6.0</v>
      </c>
      <c r="H769" s="18">
        <v>0.0</v>
      </c>
      <c r="I769" s="18">
        <v>2.0</v>
      </c>
      <c r="J769" s="18">
        <v>12.0</v>
      </c>
      <c r="K769" s="19">
        <v>13.0</v>
      </c>
      <c r="L769" s="19">
        <v>18.0</v>
      </c>
      <c r="M769" s="19">
        <v>33.0</v>
      </c>
      <c r="N769" s="20">
        <v>1.0</v>
      </c>
      <c r="O769" s="20">
        <v>1.0</v>
      </c>
      <c r="P769" s="20">
        <v>12.0</v>
      </c>
      <c r="Q769" s="29">
        <f t="shared" si="2"/>
        <v>94</v>
      </c>
      <c r="R769" s="30">
        <f t="shared" si="3"/>
        <v>31</v>
      </c>
      <c r="S769" s="30">
        <f t="shared" si="4"/>
        <v>18</v>
      </c>
      <c r="T769" s="30">
        <f t="shared" si="5"/>
        <v>33</v>
      </c>
      <c r="U769" s="30">
        <f t="shared" si="6"/>
        <v>12</v>
      </c>
      <c r="V769" s="31">
        <f t="shared" si="7"/>
        <v>0.6470588235</v>
      </c>
      <c r="W769" s="32">
        <f t="shared" si="8"/>
        <v>0.03283898305</v>
      </c>
      <c r="X769" s="33">
        <f t="shared" si="9"/>
        <v>0.01271186441</v>
      </c>
      <c r="Y769" s="34">
        <f t="shared" ref="Y769:AH769" si="778">Y$2*POWER($V769,Y$3)*POWER($W769,Y$4)*POWER($X769,Y$5)</f>
        <v>0.1283647541</v>
      </c>
      <c r="Z769" s="34">
        <f t="shared" si="778"/>
        <v>-0.04191557272</v>
      </c>
      <c r="AA769" s="34">
        <f t="shared" si="778"/>
        <v>0.1484856976</v>
      </c>
      <c r="AB769" s="34">
        <f t="shared" si="778"/>
        <v>0.5215564738</v>
      </c>
      <c r="AC769" s="34">
        <f t="shared" si="778"/>
        <v>0.003395301393</v>
      </c>
      <c r="AD769" s="34">
        <f t="shared" si="778"/>
        <v>0.00003060410923</v>
      </c>
      <c r="AE769" s="34">
        <f t="shared" si="778"/>
        <v>-0.01044265351</v>
      </c>
      <c r="AF769" s="34">
        <f t="shared" si="778"/>
        <v>-0.01738686465</v>
      </c>
      <c r="AG769" s="34">
        <f t="shared" si="778"/>
        <v>-0.05407021827</v>
      </c>
      <c r="AH769" s="34">
        <f t="shared" si="778"/>
        <v>-0.00965334846</v>
      </c>
      <c r="AI769" s="34">
        <f t="shared" si="11"/>
        <v>0.6683641735</v>
      </c>
      <c r="AJ769" s="35">
        <f t="shared" si="12"/>
        <v>0.6808510638</v>
      </c>
      <c r="AK769" s="36">
        <f t="shared" si="13"/>
        <v>0.01248689037</v>
      </c>
      <c r="AL769" s="37">
        <f t="shared" si="14"/>
        <v>63</v>
      </c>
      <c r="AM769" s="37">
        <f t="shared" si="15"/>
        <v>64</v>
      </c>
      <c r="AN769" s="37">
        <f t="shared" si="16"/>
        <v>1</v>
      </c>
    </row>
    <row r="770">
      <c r="A770" s="15">
        <f t="shared" si="17"/>
        <v>764</v>
      </c>
      <c r="B770" s="15">
        <v>3.0</v>
      </c>
      <c r="C770" s="15" t="s">
        <v>812</v>
      </c>
      <c r="D770" s="38">
        <v>461.0</v>
      </c>
      <c r="E770" s="17">
        <v>2.0</v>
      </c>
      <c r="F770" s="17">
        <v>5.0</v>
      </c>
      <c r="G770" s="17">
        <v>17.0</v>
      </c>
      <c r="H770" s="18">
        <v>0.0</v>
      </c>
      <c r="I770" s="18">
        <v>1.0</v>
      </c>
      <c r="J770" s="18">
        <v>6.0</v>
      </c>
      <c r="K770" s="19">
        <v>11.0</v>
      </c>
      <c r="L770" s="19">
        <v>14.0</v>
      </c>
      <c r="M770" s="19">
        <v>15.0</v>
      </c>
      <c r="N770" s="20">
        <v>2.0</v>
      </c>
      <c r="O770" s="20">
        <v>0.0</v>
      </c>
      <c r="P770" s="20">
        <v>24.0</v>
      </c>
      <c r="Q770" s="29">
        <f t="shared" si="2"/>
        <v>87</v>
      </c>
      <c r="R770" s="30">
        <f t="shared" si="3"/>
        <v>25</v>
      </c>
      <c r="S770" s="30">
        <f t="shared" si="4"/>
        <v>23</v>
      </c>
      <c r="T770" s="30">
        <f t="shared" si="5"/>
        <v>15</v>
      </c>
      <c r="U770" s="30">
        <f t="shared" si="6"/>
        <v>24</v>
      </c>
      <c r="V770" s="31">
        <f t="shared" si="7"/>
        <v>0.3947368421</v>
      </c>
      <c r="W770" s="32">
        <f t="shared" si="8"/>
        <v>0.05422993492</v>
      </c>
      <c r="X770" s="33">
        <f t="shared" si="9"/>
        <v>0.05206073753</v>
      </c>
      <c r="Y770" s="34">
        <f t="shared" ref="Y770:AH770" si="779">Y$2*POWER($V770,Y$3)*POWER($W770,Y$4)*POWER($X770,Y$5)</f>
        <v>0.1283647541</v>
      </c>
      <c r="Z770" s="34">
        <f t="shared" si="779"/>
        <v>-0.1716629095</v>
      </c>
      <c r="AA770" s="34">
        <f t="shared" si="779"/>
        <v>0.2452076457</v>
      </c>
      <c r="AB770" s="34">
        <f t="shared" si="779"/>
        <v>0.3181744039</v>
      </c>
      <c r="AC770" s="34">
        <f t="shared" si="779"/>
        <v>0.05694826021</v>
      </c>
      <c r="AD770" s="34">
        <f t="shared" si="779"/>
        <v>0.0002069808621</v>
      </c>
      <c r="AE770" s="34">
        <f t="shared" si="779"/>
        <v>-0.02847800985</v>
      </c>
      <c r="AF770" s="34">
        <f t="shared" si="779"/>
        <v>-0.04343964192</v>
      </c>
      <c r="AG770" s="34">
        <f t="shared" si="779"/>
        <v>-0.05447175968</v>
      </c>
      <c r="AH770" s="34">
        <f t="shared" si="779"/>
        <v>-0.003592574481</v>
      </c>
      <c r="AI770" s="34">
        <f t="shared" si="11"/>
        <v>0.4472571493</v>
      </c>
      <c r="AJ770" s="35">
        <f t="shared" si="12"/>
        <v>0.4597701149</v>
      </c>
      <c r="AK770" s="36">
        <f t="shared" si="13"/>
        <v>0.01251296566</v>
      </c>
      <c r="AL770" s="37">
        <f t="shared" si="14"/>
        <v>39</v>
      </c>
      <c r="AM770" s="37">
        <f t="shared" si="15"/>
        <v>40</v>
      </c>
      <c r="AN770" s="37">
        <f t="shared" si="16"/>
        <v>1</v>
      </c>
    </row>
    <row r="771">
      <c r="A771" s="15">
        <f t="shared" si="17"/>
        <v>765</v>
      </c>
      <c r="B771" s="15">
        <v>8.0</v>
      </c>
      <c r="C771" s="15" t="s">
        <v>813</v>
      </c>
      <c r="D771" s="16">
        <v>831.0</v>
      </c>
      <c r="E771" s="17">
        <v>4.0</v>
      </c>
      <c r="F771" s="17">
        <v>5.0</v>
      </c>
      <c r="G771" s="17">
        <v>19.0</v>
      </c>
      <c r="H771" s="18">
        <v>3.0</v>
      </c>
      <c r="I771" s="18">
        <v>0.0</v>
      </c>
      <c r="J771" s="18">
        <v>11.0</v>
      </c>
      <c r="K771" s="19">
        <v>5.0</v>
      </c>
      <c r="L771" s="19">
        <v>13.0</v>
      </c>
      <c r="M771" s="19">
        <v>43.0</v>
      </c>
      <c r="N771" s="20">
        <v>6.0</v>
      </c>
      <c r="O771" s="20">
        <v>0.0</v>
      </c>
      <c r="P771" s="20">
        <v>25.0</v>
      </c>
      <c r="Q771" s="29">
        <f t="shared" si="2"/>
        <v>116</v>
      </c>
      <c r="R771" s="30">
        <f t="shared" si="3"/>
        <v>18</v>
      </c>
      <c r="S771" s="30">
        <f t="shared" si="4"/>
        <v>30</v>
      </c>
      <c r="T771" s="30">
        <f t="shared" si="5"/>
        <v>43</v>
      </c>
      <c r="U771" s="30">
        <f t="shared" si="6"/>
        <v>25</v>
      </c>
      <c r="V771" s="31">
        <f t="shared" si="7"/>
        <v>0.5890410959</v>
      </c>
      <c r="W771" s="32">
        <f t="shared" si="8"/>
        <v>0.02166064982</v>
      </c>
      <c r="X771" s="33">
        <f t="shared" si="9"/>
        <v>0.03008423586</v>
      </c>
      <c r="Y771" s="34">
        <f t="shared" ref="Y771:AH771" si="780">Y$2*POWER($V771,Y$3)*POWER($W771,Y$4)*POWER($X771,Y$5)</f>
        <v>0.1283647541</v>
      </c>
      <c r="Z771" s="34">
        <f t="shared" si="780"/>
        <v>-0.09919850743</v>
      </c>
      <c r="AA771" s="34">
        <f t="shared" si="780"/>
        <v>0.09794142208</v>
      </c>
      <c r="AB771" s="34">
        <f t="shared" si="780"/>
        <v>0.4747917589</v>
      </c>
      <c r="AC771" s="34">
        <f t="shared" si="780"/>
        <v>0.01901681571</v>
      </c>
      <c r="AD771" s="34">
        <f t="shared" si="780"/>
        <v>0.00004777396183</v>
      </c>
      <c r="AE771" s="34">
        <f t="shared" si="780"/>
        <v>-0.004543331563</v>
      </c>
      <c r="AF771" s="34">
        <f t="shared" si="780"/>
        <v>-0.03745871182</v>
      </c>
      <c r="AG771" s="34">
        <f t="shared" si="780"/>
        <v>-0.03246696824</v>
      </c>
      <c r="AH771" s="34">
        <f t="shared" si="780"/>
        <v>-0.007999846368</v>
      </c>
      <c r="AI771" s="34">
        <f t="shared" si="11"/>
        <v>0.5384951593</v>
      </c>
      <c r="AJ771" s="35">
        <f t="shared" si="12"/>
        <v>0.525862069</v>
      </c>
      <c r="AK771" s="36">
        <f t="shared" si="13"/>
        <v>0.01263309034</v>
      </c>
      <c r="AL771" s="37">
        <f t="shared" si="14"/>
        <v>62</v>
      </c>
      <c r="AM771" s="37">
        <f t="shared" si="15"/>
        <v>61</v>
      </c>
      <c r="AN771" s="37">
        <f t="shared" si="16"/>
        <v>1</v>
      </c>
    </row>
    <row r="772">
      <c r="A772" s="15">
        <f t="shared" si="17"/>
        <v>766</v>
      </c>
      <c r="B772" s="15">
        <v>3.0</v>
      </c>
      <c r="C772" s="15" t="s">
        <v>814</v>
      </c>
      <c r="D772" s="16">
        <v>694.0</v>
      </c>
      <c r="E772" s="17">
        <v>3.0</v>
      </c>
      <c r="F772" s="17">
        <v>0.0</v>
      </c>
      <c r="G772" s="17">
        <v>8.0</v>
      </c>
      <c r="H772" s="18">
        <v>2.0</v>
      </c>
      <c r="I772" s="18">
        <v>2.0</v>
      </c>
      <c r="J772" s="18">
        <v>12.0</v>
      </c>
      <c r="K772" s="19">
        <v>16.0</v>
      </c>
      <c r="L772" s="19">
        <v>16.0</v>
      </c>
      <c r="M772" s="19">
        <v>26.0</v>
      </c>
      <c r="N772" s="20">
        <v>1.0</v>
      </c>
      <c r="O772" s="20">
        <v>1.0</v>
      </c>
      <c r="P772" s="20">
        <v>15.0</v>
      </c>
      <c r="Q772" s="29">
        <f t="shared" si="2"/>
        <v>93</v>
      </c>
      <c r="R772" s="30">
        <f t="shared" si="3"/>
        <v>32</v>
      </c>
      <c r="S772" s="30">
        <f t="shared" si="4"/>
        <v>20</v>
      </c>
      <c r="T772" s="30">
        <f t="shared" si="5"/>
        <v>26</v>
      </c>
      <c r="U772" s="30">
        <f t="shared" si="6"/>
        <v>15</v>
      </c>
      <c r="V772" s="31">
        <f t="shared" si="7"/>
        <v>0.5652173913</v>
      </c>
      <c r="W772" s="32">
        <f t="shared" si="8"/>
        <v>0.04610951009</v>
      </c>
      <c r="X772" s="33">
        <f t="shared" si="9"/>
        <v>0.02161383285</v>
      </c>
      <c r="Y772" s="34">
        <f t="shared" ref="Y772:AH772" si="781">Y$2*POWER($V772,Y$3)*POWER($W772,Y$4)*POWER($X772,Y$5)</f>
        <v>0.1283647541</v>
      </c>
      <c r="Z772" s="34">
        <f t="shared" si="781"/>
        <v>-0.07126855303</v>
      </c>
      <c r="AA772" s="34">
        <f t="shared" si="781"/>
        <v>0.2084900973</v>
      </c>
      <c r="AB772" s="34">
        <f t="shared" si="781"/>
        <v>0.4555888566</v>
      </c>
      <c r="AC772" s="34">
        <f t="shared" si="781"/>
        <v>0.009815748115</v>
      </c>
      <c r="AD772" s="34">
        <f t="shared" si="781"/>
        <v>0.00007306394008</v>
      </c>
      <c r="AE772" s="34">
        <f t="shared" si="781"/>
        <v>-0.02058792062</v>
      </c>
      <c r="AF772" s="34">
        <f t="shared" si="781"/>
        <v>-0.02582352726</v>
      </c>
      <c r="AG772" s="34">
        <f t="shared" si="781"/>
        <v>-0.06631788748</v>
      </c>
      <c r="AH772" s="34">
        <f t="shared" si="781"/>
        <v>-0.007365826558</v>
      </c>
      <c r="AI772" s="34">
        <f t="shared" si="11"/>
        <v>0.6109688051</v>
      </c>
      <c r="AJ772" s="35">
        <f t="shared" si="12"/>
        <v>0.623655914</v>
      </c>
      <c r="AK772" s="36">
        <f t="shared" si="13"/>
        <v>0.01268710885</v>
      </c>
      <c r="AL772" s="37">
        <f t="shared" si="14"/>
        <v>57</v>
      </c>
      <c r="AM772" s="37">
        <f t="shared" si="15"/>
        <v>58</v>
      </c>
      <c r="AN772" s="37">
        <f t="shared" si="16"/>
        <v>1</v>
      </c>
    </row>
    <row r="773">
      <c r="A773" s="15">
        <f t="shared" si="17"/>
        <v>767</v>
      </c>
      <c r="B773" s="15">
        <v>8.0</v>
      </c>
      <c r="C773" s="15" t="s">
        <v>815</v>
      </c>
      <c r="D773" s="16">
        <v>893.0</v>
      </c>
      <c r="E773" s="17">
        <v>2.0</v>
      </c>
      <c r="F773" s="17">
        <v>6.0</v>
      </c>
      <c r="G773" s="17">
        <v>10.0</v>
      </c>
      <c r="H773" s="18">
        <v>2.0</v>
      </c>
      <c r="I773" s="18">
        <v>2.0</v>
      </c>
      <c r="J773" s="18">
        <v>12.0</v>
      </c>
      <c r="K773" s="19">
        <v>31.0</v>
      </c>
      <c r="L773" s="19">
        <v>32.0</v>
      </c>
      <c r="M773" s="19">
        <v>43.0</v>
      </c>
      <c r="N773" s="20">
        <v>0.0</v>
      </c>
      <c r="O773" s="20">
        <v>0.0</v>
      </c>
      <c r="P773" s="20">
        <v>12.0</v>
      </c>
      <c r="Q773" s="29">
        <f t="shared" si="2"/>
        <v>140</v>
      </c>
      <c r="R773" s="30">
        <f t="shared" si="3"/>
        <v>63</v>
      </c>
      <c r="S773" s="30">
        <f t="shared" si="4"/>
        <v>22</v>
      </c>
      <c r="T773" s="30">
        <f t="shared" si="5"/>
        <v>43</v>
      </c>
      <c r="U773" s="30">
        <f t="shared" si="6"/>
        <v>12</v>
      </c>
      <c r="V773" s="31">
        <f t="shared" si="7"/>
        <v>0.6615384615</v>
      </c>
      <c r="W773" s="32">
        <f t="shared" si="8"/>
        <v>0.07054871221</v>
      </c>
      <c r="X773" s="33">
        <f t="shared" si="9"/>
        <v>0.01343784994</v>
      </c>
      <c r="Y773" s="34">
        <f t="shared" ref="Y773:AH773" si="782">Y$2*POWER($V773,Y$3)*POWER($W773,Y$4)*POWER($X773,Y$5)</f>
        <v>0.1283647541</v>
      </c>
      <c r="Z773" s="34">
        <f t="shared" si="782"/>
        <v>-0.04430940722</v>
      </c>
      <c r="AA773" s="34">
        <f t="shared" si="782"/>
        <v>0.318995102</v>
      </c>
      <c r="AB773" s="34">
        <f t="shared" si="782"/>
        <v>0.5332276677</v>
      </c>
      <c r="AC773" s="34">
        <f t="shared" si="782"/>
        <v>0.00379419286</v>
      </c>
      <c r="AD773" s="34">
        <f t="shared" si="782"/>
        <v>0.0000695023789</v>
      </c>
      <c r="AE773" s="34">
        <f t="shared" si="782"/>
        <v>-0.04819585071</v>
      </c>
      <c r="AF773" s="34">
        <f t="shared" si="782"/>
        <v>-0.01879114068</v>
      </c>
      <c r="AG773" s="34">
        <f t="shared" si="782"/>
        <v>-0.1187596336</v>
      </c>
      <c r="AH773" s="34">
        <f t="shared" si="782"/>
        <v>-0.01009022042</v>
      </c>
      <c r="AI773" s="34">
        <f t="shared" si="11"/>
        <v>0.7443049664</v>
      </c>
      <c r="AJ773" s="35">
        <f t="shared" si="12"/>
        <v>0.7571428571</v>
      </c>
      <c r="AK773" s="36">
        <f t="shared" si="13"/>
        <v>0.0128378907</v>
      </c>
      <c r="AL773" s="37">
        <f t="shared" si="14"/>
        <v>105</v>
      </c>
      <c r="AM773" s="37">
        <f t="shared" si="15"/>
        <v>106</v>
      </c>
      <c r="AN773" s="37">
        <f t="shared" si="16"/>
        <v>1</v>
      </c>
    </row>
    <row r="774">
      <c r="A774" s="15">
        <f t="shared" si="17"/>
        <v>768</v>
      </c>
      <c r="B774" s="15">
        <v>6.0</v>
      </c>
      <c r="C774" s="15" t="s">
        <v>816</v>
      </c>
      <c r="D774" s="38">
        <v>1147.0</v>
      </c>
      <c r="E774" s="17">
        <v>8.0</v>
      </c>
      <c r="F774" s="17">
        <v>6.0</v>
      </c>
      <c r="G774" s="17">
        <v>16.0</v>
      </c>
      <c r="H774" s="18">
        <v>6.0</v>
      </c>
      <c r="I774" s="18">
        <v>3.0</v>
      </c>
      <c r="J774" s="18">
        <v>9.0</v>
      </c>
      <c r="K774" s="19">
        <v>24.0</v>
      </c>
      <c r="L774" s="19">
        <v>63.0</v>
      </c>
      <c r="M774" s="19">
        <v>52.0</v>
      </c>
      <c r="N774" s="20">
        <v>3.0</v>
      </c>
      <c r="O774" s="20">
        <v>4.0</v>
      </c>
      <c r="P774" s="20">
        <v>19.0</v>
      </c>
      <c r="Q774" s="29">
        <f t="shared" si="2"/>
        <v>183</v>
      </c>
      <c r="R774" s="30">
        <f t="shared" si="3"/>
        <v>87</v>
      </c>
      <c r="S774" s="30">
        <f t="shared" si="4"/>
        <v>25</v>
      </c>
      <c r="T774" s="30">
        <f t="shared" si="5"/>
        <v>52</v>
      </c>
      <c r="U774" s="30">
        <f t="shared" si="6"/>
        <v>19</v>
      </c>
      <c r="V774" s="31">
        <f t="shared" si="7"/>
        <v>0.6753246753</v>
      </c>
      <c r="W774" s="32">
        <f t="shared" si="8"/>
        <v>0.07585004359</v>
      </c>
      <c r="X774" s="33">
        <f t="shared" si="9"/>
        <v>0.01656495205</v>
      </c>
      <c r="Y774" s="34">
        <f t="shared" ref="Y774:AH774" si="783">Y$2*POWER($V774,Y$3)*POWER($W774,Y$4)*POWER($X774,Y$5)</f>
        <v>0.1283647541</v>
      </c>
      <c r="Z774" s="34">
        <f t="shared" si="783"/>
        <v>-0.05462058357</v>
      </c>
      <c r="AA774" s="34">
        <f t="shared" si="783"/>
        <v>0.3429657557</v>
      </c>
      <c r="AB774" s="34">
        <f t="shared" si="783"/>
        <v>0.5443399326</v>
      </c>
      <c r="AC774" s="34">
        <f t="shared" si="783"/>
        <v>0.005765542717</v>
      </c>
      <c r="AD774" s="34">
        <f t="shared" si="783"/>
        <v>0.00009211424774</v>
      </c>
      <c r="AE774" s="34">
        <f t="shared" si="783"/>
        <v>-0.05571128025</v>
      </c>
      <c r="AF774" s="34">
        <f t="shared" si="783"/>
        <v>-0.02364672819</v>
      </c>
      <c r="AG774" s="34">
        <f t="shared" si="783"/>
        <v>-0.1303446207</v>
      </c>
      <c r="AH774" s="34">
        <f t="shared" si="783"/>
        <v>-0.01051515534</v>
      </c>
      <c r="AI774" s="34">
        <f t="shared" si="11"/>
        <v>0.7466897313</v>
      </c>
      <c r="AJ774" s="35">
        <f t="shared" si="12"/>
        <v>0.7595628415</v>
      </c>
      <c r="AK774" s="36">
        <f t="shared" si="13"/>
        <v>0.01287311025</v>
      </c>
      <c r="AL774" s="37">
        <f t="shared" si="14"/>
        <v>137</v>
      </c>
      <c r="AM774" s="37">
        <f t="shared" si="15"/>
        <v>139</v>
      </c>
      <c r="AN774" s="37">
        <f t="shared" si="16"/>
        <v>2</v>
      </c>
    </row>
    <row r="775">
      <c r="A775" s="15">
        <f t="shared" si="17"/>
        <v>769</v>
      </c>
      <c r="B775" s="15">
        <v>8.0</v>
      </c>
      <c r="C775" s="15" t="s">
        <v>817</v>
      </c>
      <c r="D775" s="16">
        <v>760.0</v>
      </c>
      <c r="E775" s="17">
        <v>2.0</v>
      </c>
      <c r="F775" s="17">
        <v>1.0</v>
      </c>
      <c r="G775" s="17">
        <v>14.0</v>
      </c>
      <c r="H775" s="18">
        <v>9.0</v>
      </c>
      <c r="I775" s="18">
        <v>1.0</v>
      </c>
      <c r="J775" s="18">
        <v>11.0</v>
      </c>
      <c r="K775" s="19">
        <v>9.0</v>
      </c>
      <c r="L775" s="19">
        <v>15.0</v>
      </c>
      <c r="M775" s="19">
        <v>17.0</v>
      </c>
      <c r="N775" s="20">
        <v>8.0</v>
      </c>
      <c r="O775" s="20">
        <v>3.0</v>
      </c>
      <c r="P775" s="20">
        <v>25.0</v>
      </c>
      <c r="Q775" s="29">
        <f t="shared" si="2"/>
        <v>91</v>
      </c>
      <c r="R775" s="30">
        <f t="shared" si="3"/>
        <v>24</v>
      </c>
      <c r="S775" s="30">
        <f t="shared" si="4"/>
        <v>25</v>
      </c>
      <c r="T775" s="30">
        <f t="shared" si="5"/>
        <v>17</v>
      </c>
      <c r="U775" s="30">
        <f t="shared" si="6"/>
        <v>25</v>
      </c>
      <c r="V775" s="31">
        <f t="shared" si="7"/>
        <v>0.4047619048</v>
      </c>
      <c r="W775" s="32">
        <f t="shared" si="8"/>
        <v>0.03157894737</v>
      </c>
      <c r="X775" s="33">
        <f t="shared" si="9"/>
        <v>0.03289473684</v>
      </c>
      <c r="Y775" s="34">
        <f t="shared" ref="Y775:AH775" si="784">Y$2*POWER($V775,Y$3)*POWER($W775,Y$4)*POWER($X775,Y$5)</f>
        <v>0.1283647541</v>
      </c>
      <c r="Z775" s="34">
        <f t="shared" si="784"/>
        <v>-0.1084657364</v>
      </c>
      <c r="AA775" s="34">
        <f t="shared" si="784"/>
        <v>0.1427882838</v>
      </c>
      <c r="AB775" s="34">
        <f t="shared" si="784"/>
        <v>0.3262550237</v>
      </c>
      <c r="AC775" s="34">
        <f t="shared" si="784"/>
        <v>0.02273592672</v>
      </c>
      <c r="AD775" s="34">
        <f t="shared" si="784"/>
        <v>0.00007615612847</v>
      </c>
      <c r="AE775" s="34">
        <f t="shared" si="784"/>
        <v>-0.009656656164</v>
      </c>
      <c r="AF775" s="34">
        <f t="shared" si="784"/>
        <v>-0.02814454974</v>
      </c>
      <c r="AG775" s="34">
        <f t="shared" si="784"/>
        <v>-0.03252534709</v>
      </c>
      <c r="AH775" s="34">
        <f t="shared" si="784"/>
        <v>-0.003777371661</v>
      </c>
      <c r="AI775" s="34">
        <f t="shared" si="11"/>
        <v>0.4376504833</v>
      </c>
      <c r="AJ775" s="35">
        <f t="shared" si="12"/>
        <v>0.4505494505</v>
      </c>
      <c r="AK775" s="36">
        <f t="shared" si="13"/>
        <v>0.01289896723</v>
      </c>
      <c r="AL775" s="37">
        <f t="shared" si="14"/>
        <v>40</v>
      </c>
      <c r="AM775" s="37">
        <f t="shared" si="15"/>
        <v>41</v>
      </c>
      <c r="AN775" s="37">
        <f t="shared" si="16"/>
        <v>1</v>
      </c>
    </row>
    <row r="776">
      <c r="A776" s="15">
        <f t="shared" si="17"/>
        <v>770</v>
      </c>
      <c r="B776" s="15">
        <v>8.0</v>
      </c>
      <c r="C776" s="15" t="s">
        <v>818</v>
      </c>
      <c r="D776" s="16">
        <v>367.0</v>
      </c>
      <c r="E776" s="17">
        <v>1.0</v>
      </c>
      <c r="F776" s="17">
        <v>0.0</v>
      </c>
      <c r="G776" s="17">
        <v>7.0</v>
      </c>
      <c r="H776" s="18">
        <v>1.0</v>
      </c>
      <c r="I776" s="18">
        <v>0.0</v>
      </c>
      <c r="J776" s="18">
        <v>3.0</v>
      </c>
      <c r="K776" s="19">
        <v>4.0</v>
      </c>
      <c r="L776" s="19">
        <v>14.0</v>
      </c>
      <c r="M776" s="19">
        <v>18.0</v>
      </c>
      <c r="N776" s="20">
        <v>1.0</v>
      </c>
      <c r="O776" s="20">
        <v>0.0</v>
      </c>
      <c r="P776" s="20">
        <v>4.0</v>
      </c>
      <c r="Q776" s="29">
        <f t="shared" si="2"/>
        <v>50</v>
      </c>
      <c r="R776" s="30">
        <f t="shared" si="3"/>
        <v>18</v>
      </c>
      <c r="S776" s="30">
        <f t="shared" si="4"/>
        <v>10</v>
      </c>
      <c r="T776" s="30">
        <f t="shared" si="5"/>
        <v>18</v>
      </c>
      <c r="U776" s="30">
        <f t="shared" si="6"/>
        <v>4</v>
      </c>
      <c r="V776" s="31">
        <f t="shared" si="7"/>
        <v>0.6428571429</v>
      </c>
      <c r="W776" s="32">
        <f t="shared" si="8"/>
        <v>0.04904632153</v>
      </c>
      <c r="X776" s="33">
        <f t="shared" si="9"/>
        <v>0.01089918256</v>
      </c>
      <c r="Y776" s="34">
        <f t="shared" ref="Y776:AH776" si="785">Y$2*POWER($V776,Y$3)*POWER($W776,Y$4)*POWER($X776,Y$5)</f>
        <v>0.1283647541</v>
      </c>
      <c r="Z776" s="34">
        <f t="shared" si="785"/>
        <v>-0.03593851103</v>
      </c>
      <c r="AA776" s="34">
        <f t="shared" si="785"/>
        <v>0.2217692691</v>
      </c>
      <c r="AB776" s="34">
        <f t="shared" si="785"/>
        <v>0.5181697435</v>
      </c>
      <c r="AC776" s="34">
        <f t="shared" si="785"/>
        <v>0.002496017824</v>
      </c>
      <c r="AD776" s="34">
        <f t="shared" si="785"/>
        <v>0.00003919053209</v>
      </c>
      <c r="AE776" s="34">
        <f t="shared" si="785"/>
        <v>-0.02329401501</v>
      </c>
      <c r="AF776" s="34">
        <f t="shared" si="785"/>
        <v>-0.01481073661</v>
      </c>
      <c r="AG776" s="34">
        <f t="shared" si="785"/>
        <v>-0.08023162233</v>
      </c>
      <c r="AH776" s="34">
        <f t="shared" si="785"/>
        <v>-0.009528387338</v>
      </c>
      <c r="AI776" s="34">
        <f t="shared" si="11"/>
        <v>0.7070357027</v>
      </c>
      <c r="AJ776" s="35">
        <f t="shared" si="12"/>
        <v>0.72</v>
      </c>
      <c r="AK776" s="36">
        <f t="shared" si="13"/>
        <v>0.01296429731</v>
      </c>
      <c r="AL776" s="37">
        <f t="shared" si="14"/>
        <v>36</v>
      </c>
      <c r="AM776" s="37">
        <f t="shared" si="15"/>
        <v>36</v>
      </c>
      <c r="AN776" s="37">
        <f t="shared" si="16"/>
        <v>0</v>
      </c>
    </row>
    <row r="777">
      <c r="A777" s="15">
        <f t="shared" si="17"/>
        <v>771</v>
      </c>
      <c r="B777" s="15">
        <v>3.0</v>
      </c>
      <c r="C777" s="15" t="s">
        <v>819</v>
      </c>
      <c r="D777" s="16">
        <v>667.0</v>
      </c>
      <c r="E777" s="17">
        <v>1.0</v>
      </c>
      <c r="F777" s="17">
        <v>0.0</v>
      </c>
      <c r="G777" s="17">
        <v>7.0</v>
      </c>
      <c r="H777" s="18">
        <v>0.0</v>
      </c>
      <c r="I777" s="18">
        <v>0.0</v>
      </c>
      <c r="J777" s="18">
        <v>7.0</v>
      </c>
      <c r="K777" s="19">
        <v>3.0</v>
      </c>
      <c r="L777" s="19">
        <v>11.0</v>
      </c>
      <c r="M777" s="19">
        <v>16.0</v>
      </c>
      <c r="N777" s="20">
        <v>1.0</v>
      </c>
      <c r="O777" s="20">
        <v>0.0</v>
      </c>
      <c r="P777" s="20">
        <v>8.0</v>
      </c>
      <c r="Q777" s="29">
        <f t="shared" si="2"/>
        <v>52</v>
      </c>
      <c r="R777" s="30">
        <f t="shared" si="3"/>
        <v>14</v>
      </c>
      <c r="S777" s="30">
        <f t="shared" si="4"/>
        <v>14</v>
      </c>
      <c r="T777" s="30">
        <f t="shared" si="5"/>
        <v>16</v>
      </c>
      <c r="U777" s="30">
        <f t="shared" si="6"/>
        <v>8</v>
      </c>
      <c r="V777" s="31">
        <f t="shared" si="7"/>
        <v>0.5333333333</v>
      </c>
      <c r="W777" s="32">
        <f t="shared" si="8"/>
        <v>0.02098950525</v>
      </c>
      <c r="X777" s="33">
        <f t="shared" si="9"/>
        <v>0.011994003</v>
      </c>
      <c r="Y777" s="34">
        <f t="shared" ref="Y777:AH777" si="786">Y$2*POWER($V777,Y$3)*POWER($W777,Y$4)*POWER($X777,Y$5)</f>
        <v>0.1283647541</v>
      </c>
      <c r="Z777" s="34">
        <f t="shared" si="786"/>
        <v>-0.03954852638</v>
      </c>
      <c r="AA777" s="34">
        <f t="shared" si="786"/>
        <v>0.09490675533</v>
      </c>
      <c r="AB777" s="34">
        <f t="shared" si="786"/>
        <v>0.4298889724</v>
      </c>
      <c r="AC777" s="34">
        <f t="shared" si="786"/>
        <v>0.003022651894</v>
      </c>
      <c r="AD777" s="34">
        <f t="shared" si="786"/>
        <v>0.0000184564065</v>
      </c>
      <c r="AE777" s="34">
        <f t="shared" si="786"/>
        <v>-0.004266147558</v>
      </c>
      <c r="AF777" s="34">
        <f t="shared" si="786"/>
        <v>-0.0135216951</v>
      </c>
      <c r="AG777" s="34">
        <f t="shared" si="786"/>
        <v>-0.02848561427</v>
      </c>
      <c r="AH777" s="34">
        <f t="shared" si="786"/>
        <v>-0.006558249151</v>
      </c>
      <c r="AI777" s="34">
        <f t="shared" si="11"/>
        <v>0.5638213576</v>
      </c>
      <c r="AJ777" s="35">
        <f t="shared" si="12"/>
        <v>0.5769230769</v>
      </c>
      <c r="AK777" s="36">
        <f t="shared" si="13"/>
        <v>0.01310171928</v>
      </c>
      <c r="AL777" s="37">
        <f t="shared" si="14"/>
        <v>30</v>
      </c>
      <c r="AM777" s="37">
        <f t="shared" si="15"/>
        <v>30</v>
      </c>
      <c r="AN777" s="37">
        <f t="shared" si="16"/>
        <v>0</v>
      </c>
    </row>
    <row r="778">
      <c r="A778" s="15">
        <f t="shared" si="17"/>
        <v>772</v>
      </c>
      <c r="B778" s="15">
        <v>11.0</v>
      </c>
      <c r="C778" s="15" t="s">
        <v>820</v>
      </c>
      <c r="D778" s="16">
        <v>767.0</v>
      </c>
      <c r="E778" s="17">
        <v>4.0</v>
      </c>
      <c r="F778" s="17">
        <v>0.0</v>
      </c>
      <c r="G778" s="17">
        <v>38.0</v>
      </c>
      <c r="H778" s="18">
        <v>0.0</v>
      </c>
      <c r="I778" s="18">
        <v>0.0</v>
      </c>
      <c r="J778" s="18">
        <v>14.0</v>
      </c>
      <c r="K778" s="19">
        <v>7.0</v>
      </c>
      <c r="L778" s="19">
        <v>26.0</v>
      </c>
      <c r="M778" s="19">
        <v>48.0</v>
      </c>
      <c r="N778" s="20">
        <v>0.0</v>
      </c>
      <c r="O778" s="20">
        <v>3.0</v>
      </c>
      <c r="P778" s="20">
        <v>12.0</v>
      </c>
      <c r="Q778" s="29">
        <f t="shared" si="2"/>
        <v>145</v>
      </c>
      <c r="R778" s="30">
        <f t="shared" si="3"/>
        <v>33</v>
      </c>
      <c r="S778" s="30">
        <f t="shared" si="4"/>
        <v>52</v>
      </c>
      <c r="T778" s="30">
        <f t="shared" si="5"/>
        <v>48</v>
      </c>
      <c r="U778" s="30">
        <f t="shared" si="6"/>
        <v>12</v>
      </c>
      <c r="V778" s="31">
        <f t="shared" si="7"/>
        <v>0.48</v>
      </c>
      <c r="W778" s="32">
        <f t="shared" si="8"/>
        <v>0.04302477184</v>
      </c>
      <c r="X778" s="33">
        <f t="shared" si="9"/>
        <v>0.01564537158</v>
      </c>
      <c r="Y778" s="34">
        <f t="shared" ref="Y778:AH778" si="787">Y$2*POWER($V778,Y$3)*POWER($W778,Y$4)*POWER($X778,Y$5)</f>
        <v>0.1283647541</v>
      </c>
      <c r="Z778" s="34">
        <f t="shared" si="787"/>
        <v>-0.05158839719</v>
      </c>
      <c r="AA778" s="34">
        <f t="shared" si="787"/>
        <v>0.1945420555</v>
      </c>
      <c r="AB778" s="34">
        <f t="shared" si="787"/>
        <v>0.3869000751</v>
      </c>
      <c r="AC778" s="34">
        <f t="shared" si="787"/>
        <v>0.005143178441</v>
      </c>
      <c r="AD778" s="34">
        <f t="shared" si="787"/>
        <v>0.0000493497833</v>
      </c>
      <c r="AE778" s="34">
        <f t="shared" si="787"/>
        <v>-0.01792539032</v>
      </c>
      <c r="AF778" s="34">
        <f t="shared" si="787"/>
        <v>-0.01587432901</v>
      </c>
      <c r="AG778" s="34">
        <f t="shared" si="787"/>
        <v>-0.05255142206</v>
      </c>
      <c r="AH778" s="34">
        <f t="shared" si="787"/>
        <v>-0.005312181812</v>
      </c>
      <c r="AI778" s="34">
        <f t="shared" si="11"/>
        <v>0.5717476925</v>
      </c>
      <c r="AJ778" s="35">
        <f t="shared" si="12"/>
        <v>0.5586206897</v>
      </c>
      <c r="AK778" s="36">
        <f t="shared" si="13"/>
        <v>0.01312700287</v>
      </c>
      <c r="AL778" s="37">
        <f t="shared" si="14"/>
        <v>82</v>
      </c>
      <c r="AM778" s="37">
        <f t="shared" si="15"/>
        <v>81</v>
      </c>
      <c r="AN778" s="37">
        <f t="shared" si="16"/>
        <v>1</v>
      </c>
    </row>
    <row r="779">
      <c r="A779" s="15">
        <f t="shared" si="17"/>
        <v>773</v>
      </c>
      <c r="B779" s="15">
        <v>3.0</v>
      </c>
      <c r="C779" s="15" t="s">
        <v>821</v>
      </c>
      <c r="D779" s="16">
        <v>507.0</v>
      </c>
      <c r="E779" s="17">
        <v>5.0</v>
      </c>
      <c r="F779" s="17">
        <v>2.0</v>
      </c>
      <c r="G779" s="17">
        <v>28.0</v>
      </c>
      <c r="H779" s="18">
        <v>2.0</v>
      </c>
      <c r="I779" s="18">
        <v>3.0</v>
      </c>
      <c r="J779" s="18">
        <v>12.0</v>
      </c>
      <c r="K779" s="19">
        <v>13.0</v>
      </c>
      <c r="L779" s="19">
        <v>20.0</v>
      </c>
      <c r="M779" s="19">
        <v>50.0</v>
      </c>
      <c r="N779" s="20">
        <v>3.0</v>
      </c>
      <c r="O779" s="20">
        <v>2.0</v>
      </c>
      <c r="P779" s="20">
        <v>16.0</v>
      </c>
      <c r="Q779" s="29">
        <f t="shared" si="2"/>
        <v>139</v>
      </c>
      <c r="R779" s="30">
        <f t="shared" si="3"/>
        <v>33</v>
      </c>
      <c r="S779" s="30">
        <f t="shared" si="4"/>
        <v>40</v>
      </c>
      <c r="T779" s="30">
        <f t="shared" si="5"/>
        <v>50</v>
      </c>
      <c r="U779" s="30">
        <f t="shared" si="6"/>
        <v>16</v>
      </c>
      <c r="V779" s="31">
        <f t="shared" si="7"/>
        <v>0.5555555556</v>
      </c>
      <c r="W779" s="32">
        <f t="shared" si="8"/>
        <v>0.0650887574</v>
      </c>
      <c r="X779" s="33">
        <f t="shared" si="9"/>
        <v>0.0315581854</v>
      </c>
      <c r="Y779" s="34">
        <f t="shared" ref="Y779:AH779" si="788">Y$2*POWER($V779,Y$3)*POWER($W779,Y$4)*POWER($X779,Y$5)</f>
        <v>0.1283647541</v>
      </c>
      <c r="Z779" s="34">
        <f t="shared" si="788"/>
        <v>-0.1040586473</v>
      </c>
      <c r="AA779" s="34">
        <f t="shared" si="788"/>
        <v>0.2943072121</v>
      </c>
      <c r="AB779" s="34">
        <f t="shared" si="788"/>
        <v>0.4478010129</v>
      </c>
      <c r="AC779" s="34">
        <f t="shared" si="788"/>
        <v>0.02092588695</v>
      </c>
      <c r="AD779" s="34">
        <f t="shared" si="788"/>
        <v>0.0001505909232</v>
      </c>
      <c r="AE779" s="34">
        <f t="shared" si="788"/>
        <v>-0.04102451263</v>
      </c>
      <c r="AF779" s="34">
        <f t="shared" si="788"/>
        <v>-0.03706020148</v>
      </c>
      <c r="AG779" s="34">
        <f t="shared" si="788"/>
        <v>-0.09201489499</v>
      </c>
      <c r="AH779" s="34">
        <f t="shared" si="788"/>
        <v>-0.007116155762</v>
      </c>
      <c r="AI779" s="34">
        <f t="shared" si="11"/>
        <v>0.6102750448</v>
      </c>
      <c r="AJ779" s="35">
        <f t="shared" si="12"/>
        <v>0.5971223022</v>
      </c>
      <c r="AK779" s="36">
        <f t="shared" si="13"/>
        <v>0.01315274262</v>
      </c>
      <c r="AL779" s="37">
        <f t="shared" si="14"/>
        <v>84</v>
      </c>
      <c r="AM779" s="37">
        <f t="shared" si="15"/>
        <v>83</v>
      </c>
      <c r="AN779" s="37">
        <f t="shared" si="16"/>
        <v>1</v>
      </c>
    </row>
    <row r="780">
      <c r="A780" s="15">
        <f t="shared" si="17"/>
        <v>774</v>
      </c>
      <c r="B780" s="15">
        <v>6.0</v>
      </c>
      <c r="C780" s="15" t="s">
        <v>822</v>
      </c>
      <c r="D780" s="16">
        <v>510.0</v>
      </c>
      <c r="E780" s="17">
        <v>1.0</v>
      </c>
      <c r="F780" s="17">
        <v>14.0</v>
      </c>
      <c r="G780" s="17">
        <v>12.0</v>
      </c>
      <c r="H780" s="18">
        <v>1.0</v>
      </c>
      <c r="I780" s="18">
        <v>7.0</v>
      </c>
      <c r="J780" s="18">
        <v>4.0</v>
      </c>
      <c r="K780" s="19">
        <v>1.0</v>
      </c>
      <c r="L780" s="19">
        <v>29.0</v>
      </c>
      <c r="M780" s="19">
        <v>23.0</v>
      </c>
      <c r="N780" s="20">
        <v>4.0</v>
      </c>
      <c r="O780" s="20">
        <v>1.0</v>
      </c>
      <c r="P780" s="20">
        <v>9.0</v>
      </c>
      <c r="Q780" s="29">
        <f t="shared" si="2"/>
        <v>78</v>
      </c>
      <c r="R780" s="30">
        <f t="shared" si="3"/>
        <v>30</v>
      </c>
      <c r="S780" s="30">
        <f t="shared" si="4"/>
        <v>16</v>
      </c>
      <c r="T780" s="30">
        <f t="shared" si="5"/>
        <v>23</v>
      </c>
      <c r="U780" s="30">
        <f t="shared" si="6"/>
        <v>9</v>
      </c>
      <c r="V780" s="31">
        <f t="shared" si="7"/>
        <v>0.5897435897</v>
      </c>
      <c r="W780" s="32">
        <f t="shared" si="8"/>
        <v>0.05882352941</v>
      </c>
      <c r="X780" s="33">
        <f t="shared" si="9"/>
        <v>0.01764705882</v>
      </c>
      <c r="Y780" s="34">
        <f t="shared" ref="Y780:AH780" si="789">Y$2*POWER($V780,Y$3)*POWER($W780,Y$4)*POWER($X780,Y$5)</f>
        <v>0.1283647541</v>
      </c>
      <c r="Z780" s="34">
        <f t="shared" si="789"/>
        <v>-0.05818867742</v>
      </c>
      <c r="AA780" s="34">
        <f t="shared" si="789"/>
        <v>0.2659781756</v>
      </c>
      <c r="AB780" s="34">
        <f t="shared" si="789"/>
        <v>0.4753579983</v>
      </c>
      <c r="AC780" s="34">
        <f t="shared" si="789"/>
        <v>0.006543415445</v>
      </c>
      <c r="AD780" s="34">
        <f t="shared" si="789"/>
        <v>0.00007610342527</v>
      </c>
      <c r="AE780" s="34">
        <f t="shared" si="789"/>
        <v>-0.03350685193</v>
      </c>
      <c r="AF780" s="34">
        <f t="shared" si="789"/>
        <v>-0.0219990446</v>
      </c>
      <c r="AG780" s="34">
        <f t="shared" si="789"/>
        <v>-0.0882752522</v>
      </c>
      <c r="AH780" s="34">
        <f t="shared" si="789"/>
        <v>-0.008018939073</v>
      </c>
      <c r="AI780" s="34">
        <f t="shared" si="11"/>
        <v>0.6663316817</v>
      </c>
      <c r="AJ780" s="35">
        <f t="shared" si="12"/>
        <v>0.6794871795</v>
      </c>
      <c r="AK780" s="36">
        <f t="shared" si="13"/>
        <v>0.0131554978</v>
      </c>
      <c r="AL780" s="37">
        <f t="shared" si="14"/>
        <v>52</v>
      </c>
      <c r="AM780" s="37">
        <f t="shared" si="15"/>
        <v>53</v>
      </c>
      <c r="AN780" s="37">
        <f t="shared" si="16"/>
        <v>1</v>
      </c>
    </row>
    <row r="781">
      <c r="A781" s="15">
        <f t="shared" si="17"/>
        <v>775</v>
      </c>
      <c r="B781" s="15">
        <v>3.0</v>
      </c>
      <c r="C781" s="15" t="s">
        <v>823</v>
      </c>
      <c r="D781" s="16">
        <v>895.0</v>
      </c>
      <c r="E781" s="17">
        <v>5.0</v>
      </c>
      <c r="F781" s="17">
        <v>4.0</v>
      </c>
      <c r="G781" s="17">
        <v>20.0</v>
      </c>
      <c r="H781" s="18">
        <v>0.0</v>
      </c>
      <c r="I781" s="18">
        <v>1.0</v>
      </c>
      <c r="J781" s="18">
        <v>12.0</v>
      </c>
      <c r="K781" s="19">
        <v>9.0</v>
      </c>
      <c r="L781" s="19">
        <v>30.0</v>
      </c>
      <c r="M781" s="19">
        <v>31.0</v>
      </c>
      <c r="N781" s="20">
        <v>1.0</v>
      </c>
      <c r="O781" s="20">
        <v>2.0</v>
      </c>
      <c r="P781" s="20">
        <v>24.0</v>
      </c>
      <c r="Q781" s="29">
        <f t="shared" si="2"/>
        <v>126</v>
      </c>
      <c r="R781" s="30">
        <f t="shared" si="3"/>
        <v>39</v>
      </c>
      <c r="S781" s="30">
        <f t="shared" si="4"/>
        <v>32</v>
      </c>
      <c r="T781" s="30">
        <f t="shared" si="5"/>
        <v>31</v>
      </c>
      <c r="U781" s="30">
        <f t="shared" si="6"/>
        <v>24</v>
      </c>
      <c r="V781" s="31">
        <f t="shared" si="7"/>
        <v>0.4920634921</v>
      </c>
      <c r="W781" s="32">
        <f t="shared" si="8"/>
        <v>0.04357541899</v>
      </c>
      <c r="X781" s="33">
        <f t="shared" si="9"/>
        <v>0.02681564246</v>
      </c>
      <c r="Y781" s="34">
        <f t="shared" ref="Y781:AH781" si="790">Y$2*POWER($V781,Y$3)*POWER($W781,Y$4)*POWER($X781,Y$5)</f>
        <v>0.1283647541</v>
      </c>
      <c r="Z781" s="34">
        <f t="shared" si="790"/>
        <v>-0.08842078356</v>
      </c>
      <c r="AA781" s="34">
        <f t="shared" si="790"/>
        <v>0.1970318776</v>
      </c>
      <c r="AB781" s="34">
        <f t="shared" si="790"/>
        <v>0.3966237543</v>
      </c>
      <c r="AC781" s="34">
        <f t="shared" si="790"/>
        <v>0.01510901808</v>
      </c>
      <c r="AD781" s="34">
        <f t="shared" si="790"/>
        <v>0.00008566641053</v>
      </c>
      <c r="AE781" s="34">
        <f t="shared" si="790"/>
        <v>-0.0183871582</v>
      </c>
      <c r="AF781" s="34">
        <f t="shared" si="790"/>
        <v>-0.02789186848</v>
      </c>
      <c r="AG781" s="34">
        <f t="shared" si="790"/>
        <v>-0.05456163494</v>
      </c>
      <c r="AH781" s="34">
        <f t="shared" si="790"/>
        <v>-0.005582551582</v>
      </c>
      <c r="AI781" s="34">
        <f t="shared" si="11"/>
        <v>0.5423710737</v>
      </c>
      <c r="AJ781" s="35">
        <f t="shared" si="12"/>
        <v>0.5555555556</v>
      </c>
      <c r="AK781" s="36">
        <f t="shared" si="13"/>
        <v>0.01318448185</v>
      </c>
      <c r="AL781" s="37">
        <f t="shared" si="14"/>
        <v>69</v>
      </c>
      <c r="AM781" s="37">
        <f t="shared" si="15"/>
        <v>70</v>
      </c>
      <c r="AN781" s="37">
        <f t="shared" si="16"/>
        <v>1</v>
      </c>
    </row>
    <row r="782">
      <c r="A782" s="15">
        <f t="shared" si="17"/>
        <v>776</v>
      </c>
      <c r="B782" s="15">
        <v>8.0</v>
      </c>
      <c r="C782" s="15" t="s">
        <v>824</v>
      </c>
      <c r="D782" s="16">
        <v>402.0</v>
      </c>
      <c r="E782" s="17">
        <v>1.0</v>
      </c>
      <c r="F782" s="17">
        <v>0.0</v>
      </c>
      <c r="G782" s="17">
        <v>15.0</v>
      </c>
      <c r="H782" s="18">
        <v>0.0</v>
      </c>
      <c r="I782" s="18">
        <v>0.0</v>
      </c>
      <c r="J782" s="18">
        <v>5.0</v>
      </c>
      <c r="K782" s="19">
        <v>4.0</v>
      </c>
      <c r="L782" s="19">
        <v>7.0</v>
      </c>
      <c r="M782" s="19">
        <v>39.0</v>
      </c>
      <c r="N782" s="20">
        <v>2.0</v>
      </c>
      <c r="O782" s="20">
        <v>3.0</v>
      </c>
      <c r="P782" s="20">
        <v>16.0</v>
      </c>
      <c r="Q782" s="29">
        <f t="shared" si="2"/>
        <v>86</v>
      </c>
      <c r="R782" s="30">
        <f t="shared" si="3"/>
        <v>11</v>
      </c>
      <c r="S782" s="30">
        <f t="shared" si="4"/>
        <v>20</v>
      </c>
      <c r="T782" s="30">
        <f t="shared" si="5"/>
        <v>39</v>
      </c>
      <c r="U782" s="30">
        <f t="shared" si="6"/>
        <v>16</v>
      </c>
      <c r="V782" s="31">
        <f t="shared" si="7"/>
        <v>0.6610169492</v>
      </c>
      <c r="W782" s="32">
        <f t="shared" si="8"/>
        <v>0.02736318408</v>
      </c>
      <c r="X782" s="33">
        <f t="shared" si="9"/>
        <v>0.03980099502</v>
      </c>
      <c r="Y782" s="34">
        <f t="shared" ref="Y782:AH782" si="791">Y$2*POWER($V782,Y$3)*POWER($W782,Y$4)*POWER($X782,Y$5)</f>
        <v>0.1283647541</v>
      </c>
      <c r="Z782" s="34">
        <f t="shared" si="791"/>
        <v>-0.1312381448</v>
      </c>
      <c r="AA782" s="34">
        <f t="shared" si="791"/>
        <v>0.1237261663</v>
      </c>
      <c r="AB782" s="34">
        <f t="shared" si="791"/>
        <v>0.5328073069</v>
      </c>
      <c r="AC782" s="34">
        <f t="shared" si="791"/>
        <v>0.03328493301</v>
      </c>
      <c r="AD782" s="34">
        <f t="shared" si="791"/>
        <v>0.00007984382859</v>
      </c>
      <c r="AE782" s="34">
        <f t="shared" si="791"/>
        <v>-0.007250446185</v>
      </c>
      <c r="AF782" s="34">
        <f t="shared" si="791"/>
        <v>-0.05561280272</v>
      </c>
      <c r="AG782" s="34">
        <f t="shared" si="791"/>
        <v>-0.04602606928</v>
      </c>
      <c r="AH782" s="34">
        <f t="shared" si="791"/>
        <v>-0.01007431779</v>
      </c>
      <c r="AI782" s="34">
        <f t="shared" si="11"/>
        <v>0.5680612233</v>
      </c>
      <c r="AJ782" s="35">
        <f t="shared" si="12"/>
        <v>0.5813953488</v>
      </c>
      <c r="AK782" s="36">
        <f t="shared" si="13"/>
        <v>0.01333412549</v>
      </c>
      <c r="AL782" s="37">
        <f t="shared" si="14"/>
        <v>49</v>
      </c>
      <c r="AM782" s="37">
        <f t="shared" si="15"/>
        <v>50</v>
      </c>
      <c r="AN782" s="37">
        <f t="shared" si="16"/>
        <v>1</v>
      </c>
    </row>
    <row r="783">
      <c r="A783" s="15">
        <f t="shared" si="17"/>
        <v>777</v>
      </c>
      <c r="B783" s="15">
        <v>3.0</v>
      </c>
      <c r="C783" s="15" t="s">
        <v>825</v>
      </c>
      <c r="D783" s="16">
        <v>624.0</v>
      </c>
      <c r="E783" s="17">
        <v>4.0</v>
      </c>
      <c r="F783" s="17">
        <v>3.0</v>
      </c>
      <c r="G783" s="17">
        <v>11.0</v>
      </c>
      <c r="H783" s="18">
        <v>5.0</v>
      </c>
      <c r="I783" s="18">
        <v>1.0</v>
      </c>
      <c r="J783" s="18">
        <v>13.0</v>
      </c>
      <c r="K783" s="19">
        <v>8.0</v>
      </c>
      <c r="L783" s="19">
        <v>5.0</v>
      </c>
      <c r="M783" s="19">
        <v>20.0</v>
      </c>
      <c r="N783" s="20">
        <v>4.0</v>
      </c>
      <c r="O783" s="20">
        <v>3.0</v>
      </c>
      <c r="P783" s="20">
        <v>21.0</v>
      </c>
      <c r="Q783" s="29">
        <f t="shared" si="2"/>
        <v>78</v>
      </c>
      <c r="R783" s="30">
        <f t="shared" si="3"/>
        <v>13</v>
      </c>
      <c r="S783" s="30">
        <f t="shared" si="4"/>
        <v>24</v>
      </c>
      <c r="T783" s="30">
        <f t="shared" si="5"/>
        <v>20</v>
      </c>
      <c r="U783" s="30">
        <f t="shared" si="6"/>
        <v>21</v>
      </c>
      <c r="V783" s="31">
        <f t="shared" si="7"/>
        <v>0.4545454545</v>
      </c>
      <c r="W783" s="32">
        <f t="shared" si="8"/>
        <v>0.02083333333</v>
      </c>
      <c r="X783" s="33">
        <f t="shared" si="9"/>
        <v>0.03365384615</v>
      </c>
      <c r="Y783" s="34">
        <f t="shared" ref="Y783:AH783" si="792">Y$2*POWER($V783,Y$3)*POWER($W783,Y$4)*POWER($X783,Y$5)</f>
        <v>0.1283647541</v>
      </c>
      <c r="Z783" s="34">
        <f t="shared" si="792"/>
        <v>-0.1109687919</v>
      </c>
      <c r="AA783" s="34">
        <f t="shared" si="792"/>
        <v>0.09420060388</v>
      </c>
      <c r="AB783" s="34">
        <f t="shared" si="792"/>
        <v>0.3663826469</v>
      </c>
      <c r="AC783" s="34">
        <f t="shared" si="792"/>
        <v>0.02379738508</v>
      </c>
      <c r="AD783" s="34">
        <f t="shared" si="792"/>
        <v>0.00005140131855</v>
      </c>
      <c r="AE783" s="34">
        <f t="shared" si="792"/>
        <v>-0.004202899396</v>
      </c>
      <c r="AF783" s="34">
        <f t="shared" si="792"/>
        <v>-0.03233555222</v>
      </c>
      <c r="AG783" s="34">
        <f t="shared" si="792"/>
        <v>-0.02409687591</v>
      </c>
      <c r="AH783" s="34">
        <f t="shared" si="792"/>
        <v>-0.004763707576</v>
      </c>
      <c r="AI783" s="34">
        <f t="shared" si="11"/>
        <v>0.4364289643</v>
      </c>
      <c r="AJ783" s="35">
        <f t="shared" si="12"/>
        <v>0.4230769231</v>
      </c>
      <c r="AK783" s="36">
        <f t="shared" si="13"/>
        <v>0.01335204123</v>
      </c>
      <c r="AL783" s="37">
        <f t="shared" si="14"/>
        <v>34</v>
      </c>
      <c r="AM783" s="37">
        <f t="shared" si="15"/>
        <v>33</v>
      </c>
      <c r="AN783" s="37">
        <f t="shared" si="16"/>
        <v>1</v>
      </c>
    </row>
    <row r="784">
      <c r="A784" s="15">
        <f t="shared" si="17"/>
        <v>778</v>
      </c>
      <c r="B784" s="15">
        <v>6.0</v>
      </c>
      <c r="C784" s="15" t="s">
        <v>826</v>
      </c>
      <c r="D784" s="16">
        <v>806.0</v>
      </c>
      <c r="E784" s="17">
        <v>4.0</v>
      </c>
      <c r="F784" s="17">
        <v>9.0</v>
      </c>
      <c r="G784" s="17">
        <v>34.0</v>
      </c>
      <c r="H784" s="18">
        <v>3.0</v>
      </c>
      <c r="I784" s="18">
        <v>5.0</v>
      </c>
      <c r="J784" s="18">
        <v>17.0</v>
      </c>
      <c r="K784" s="19">
        <v>17.0</v>
      </c>
      <c r="L784" s="19">
        <v>40.0</v>
      </c>
      <c r="M784" s="19">
        <v>62.0</v>
      </c>
      <c r="N784" s="20">
        <v>8.0</v>
      </c>
      <c r="O784" s="20">
        <v>2.0</v>
      </c>
      <c r="P784" s="20">
        <v>19.0</v>
      </c>
      <c r="Q784" s="29">
        <f t="shared" si="2"/>
        <v>189</v>
      </c>
      <c r="R784" s="30">
        <f t="shared" si="3"/>
        <v>57</v>
      </c>
      <c r="S784" s="30">
        <f t="shared" si="4"/>
        <v>51</v>
      </c>
      <c r="T784" s="30">
        <f t="shared" si="5"/>
        <v>62</v>
      </c>
      <c r="U784" s="30">
        <f t="shared" si="6"/>
        <v>19</v>
      </c>
      <c r="V784" s="31">
        <f t="shared" si="7"/>
        <v>0.5486725664</v>
      </c>
      <c r="W784" s="32">
        <f t="shared" si="8"/>
        <v>0.07071960298</v>
      </c>
      <c r="X784" s="33">
        <f t="shared" si="9"/>
        <v>0.02357320099</v>
      </c>
      <c r="Y784" s="34">
        <f t="shared" ref="Y784:AH784" si="793">Y$2*POWER($V784,Y$3)*POWER($W784,Y$4)*POWER($X784,Y$5)</f>
        <v>0.1283647541</v>
      </c>
      <c r="Z784" s="34">
        <f t="shared" si="793"/>
        <v>-0.077729292</v>
      </c>
      <c r="AA784" s="34">
        <f t="shared" si="793"/>
        <v>0.3197678067</v>
      </c>
      <c r="AB784" s="34">
        <f t="shared" si="793"/>
        <v>0.4422530357</v>
      </c>
      <c r="AC784" s="34">
        <f t="shared" si="793"/>
        <v>0.01167607689</v>
      </c>
      <c r="AD784" s="34">
        <f t="shared" si="793"/>
        <v>0.0001222191235</v>
      </c>
      <c r="AE784" s="34">
        <f t="shared" si="793"/>
        <v>-0.04842962397</v>
      </c>
      <c r="AF784" s="34">
        <f t="shared" si="793"/>
        <v>-0.02734009775</v>
      </c>
      <c r="AG784" s="34">
        <f t="shared" si="793"/>
        <v>-0.09873649794</v>
      </c>
      <c r="AH784" s="34">
        <f t="shared" si="793"/>
        <v>-0.006940918546</v>
      </c>
      <c r="AI784" s="34">
        <f t="shared" si="11"/>
        <v>0.6430074623</v>
      </c>
      <c r="AJ784" s="35">
        <f t="shared" si="12"/>
        <v>0.6296296296</v>
      </c>
      <c r="AK784" s="36">
        <f t="shared" si="13"/>
        <v>0.01337783272</v>
      </c>
      <c r="AL784" s="37">
        <f t="shared" si="14"/>
        <v>121</v>
      </c>
      <c r="AM784" s="37">
        <f t="shared" si="15"/>
        <v>119</v>
      </c>
      <c r="AN784" s="37">
        <f t="shared" si="16"/>
        <v>2</v>
      </c>
    </row>
    <row r="785">
      <c r="A785" s="15">
        <f t="shared" si="17"/>
        <v>779</v>
      </c>
      <c r="B785" s="15">
        <v>11.0</v>
      </c>
      <c r="C785" s="15" t="s">
        <v>827</v>
      </c>
      <c r="D785" s="16">
        <v>590.0</v>
      </c>
      <c r="E785" s="17">
        <v>7.0</v>
      </c>
      <c r="F785" s="17">
        <v>5.0</v>
      </c>
      <c r="G785" s="17">
        <v>9.0</v>
      </c>
      <c r="H785" s="18">
        <v>1.0</v>
      </c>
      <c r="I785" s="18">
        <v>2.0</v>
      </c>
      <c r="J785" s="18">
        <v>11.0</v>
      </c>
      <c r="K785" s="19">
        <v>2.0</v>
      </c>
      <c r="L785" s="19">
        <v>13.0</v>
      </c>
      <c r="M785" s="19">
        <v>22.0</v>
      </c>
      <c r="N785" s="20">
        <v>4.0</v>
      </c>
      <c r="O785" s="20">
        <v>3.0</v>
      </c>
      <c r="P785" s="20">
        <v>20.0</v>
      </c>
      <c r="Q785" s="29">
        <f t="shared" si="2"/>
        <v>77</v>
      </c>
      <c r="R785" s="30">
        <f t="shared" si="3"/>
        <v>15</v>
      </c>
      <c r="S785" s="30">
        <f t="shared" si="4"/>
        <v>20</v>
      </c>
      <c r="T785" s="30">
        <f t="shared" si="5"/>
        <v>22</v>
      </c>
      <c r="U785" s="30">
        <f t="shared" si="6"/>
        <v>20</v>
      </c>
      <c r="V785" s="31">
        <f t="shared" si="7"/>
        <v>0.5238095238</v>
      </c>
      <c r="W785" s="32">
        <f t="shared" si="8"/>
        <v>0.02542372881</v>
      </c>
      <c r="X785" s="33">
        <f t="shared" si="9"/>
        <v>0.03389830508</v>
      </c>
      <c r="Y785" s="34">
        <f t="shared" ref="Y785:AH785" si="794">Y$2*POWER($V785,Y$3)*POWER($W785,Y$4)*POWER($X785,Y$5)</f>
        <v>0.1283647541</v>
      </c>
      <c r="Z785" s="34">
        <f t="shared" si="794"/>
        <v>-0.1117748606</v>
      </c>
      <c r="AA785" s="34">
        <f t="shared" si="794"/>
        <v>0.1149566691</v>
      </c>
      <c r="AB785" s="34">
        <f t="shared" si="794"/>
        <v>0.4222123836</v>
      </c>
      <c r="AC785" s="34">
        <f t="shared" si="794"/>
        <v>0.02414436546</v>
      </c>
      <c r="AD785" s="34">
        <f t="shared" si="794"/>
        <v>0.00006318267711</v>
      </c>
      <c r="AE785" s="34">
        <f t="shared" si="794"/>
        <v>-0.006259072241</v>
      </c>
      <c r="AF785" s="34">
        <f t="shared" si="794"/>
        <v>-0.03753354909</v>
      </c>
      <c r="AG785" s="34">
        <f t="shared" si="794"/>
        <v>-0.03388732573</v>
      </c>
      <c r="AH785" s="34">
        <f t="shared" si="794"/>
        <v>-0.006326117245</v>
      </c>
      <c r="AI785" s="34">
        <f t="shared" si="11"/>
        <v>0.4939604301</v>
      </c>
      <c r="AJ785" s="35">
        <f t="shared" si="12"/>
        <v>0.4805194805</v>
      </c>
      <c r="AK785" s="36">
        <f t="shared" si="13"/>
        <v>0.01344094955</v>
      </c>
      <c r="AL785" s="37">
        <f t="shared" si="14"/>
        <v>38</v>
      </c>
      <c r="AM785" s="37">
        <f t="shared" si="15"/>
        <v>37</v>
      </c>
      <c r="AN785" s="37">
        <f t="shared" si="16"/>
        <v>1</v>
      </c>
    </row>
    <row r="786">
      <c r="A786" s="15">
        <f t="shared" si="17"/>
        <v>780</v>
      </c>
      <c r="B786" s="15">
        <v>4.0</v>
      </c>
      <c r="C786" s="15" t="s">
        <v>828</v>
      </c>
      <c r="D786" s="16">
        <v>666.0</v>
      </c>
      <c r="E786" s="17">
        <v>10.0</v>
      </c>
      <c r="F786" s="17">
        <v>3.0</v>
      </c>
      <c r="G786" s="17">
        <v>14.0</v>
      </c>
      <c r="H786" s="18">
        <v>2.0</v>
      </c>
      <c r="I786" s="18">
        <v>0.0</v>
      </c>
      <c r="J786" s="18">
        <v>5.0</v>
      </c>
      <c r="K786" s="19">
        <v>16.0</v>
      </c>
      <c r="L786" s="19">
        <v>17.0</v>
      </c>
      <c r="M786" s="19">
        <v>25.0</v>
      </c>
      <c r="N786" s="20">
        <v>4.0</v>
      </c>
      <c r="O786" s="20">
        <v>1.0</v>
      </c>
      <c r="P786" s="20">
        <v>15.0</v>
      </c>
      <c r="Q786" s="29">
        <f t="shared" si="2"/>
        <v>92</v>
      </c>
      <c r="R786" s="30">
        <f t="shared" si="3"/>
        <v>33</v>
      </c>
      <c r="S786" s="30">
        <f t="shared" si="4"/>
        <v>19</v>
      </c>
      <c r="T786" s="30">
        <f t="shared" si="5"/>
        <v>25</v>
      </c>
      <c r="U786" s="30">
        <f t="shared" si="6"/>
        <v>15</v>
      </c>
      <c r="V786" s="31">
        <f t="shared" si="7"/>
        <v>0.5681818182</v>
      </c>
      <c r="W786" s="32">
        <f t="shared" si="8"/>
        <v>0.04954954955</v>
      </c>
      <c r="X786" s="33">
        <f t="shared" si="9"/>
        <v>0.02252252252</v>
      </c>
      <c r="Y786" s="34">
        <f t="shared" ref="Y786:AH786" si="795">Y$2*POWER($V786,Y$3)*POWER($W786,Y$4)*POWER($X786,Y$5)</f>
        <v>0.1283647541</v>
      </c>
      <c r="Z786" s="34">
        <f t="shared" si="795"/>
        <v>-0.07426482854</v>
      </c>
      <c r="AA786" s="34">
        <f t="shared" si="795"/>
        <v>0.2240446795</v>
      </c>
      <c r="AB786" s="34">
        <f t="shared" si="795"/>
        <v>0.4579783086</v>
      </c>
      <c r="AC786" s="34">
        <f t="shared" si="795"/>
        <v>0.01065844597</v>
      </c>
      <c r="AD786" s="34">
        <f t="shared" si="795"/>
        <v>0.00008181586618</v>
      </c>
      <c r="AE786" s="34">
        <f t="shared" si="795"/>
        <v>-0.02377447255</v>
      </c>
      <c r="AF786" s="34">
        <f t="shared" si="795"/>
        <v>-0.02705033326</v>
      </c>
      <c r="AG786" s="34">
        <f t="shared" si="795"/>
        <v>-0.07163936081</v>
      </c>
      <c r="AH786" s="34">
        <f t="shared" si="795"/>
        <v>-0.007443293088</v>
      </c>
      <c r="AI786" s="34">
        <f t="shared" si="11"/>
        <v>0.6169557158</v>
      </c>
      <c r="AJ786" s="35">
        <f t="shared" si="12"/>
        <v>0.6304347826</v>
      </c>
      <c r="AK786" s="36">
        <f t="shared" si="13"/>
        <v>0.0134790668</v>
      </c>
      <c r="AL786" s="37">
        <f t="shared" si="14"/>
        <v>57</v>
      </c>
      <c r="AM786" s="37">
        <f t="shared" si="15"/>
        <v>58</v>
      </c>
      <c r="AN786" s="37">
        <f t="shared" si="16"/>
        <v>1</v>
      </c>
    </row>
    <row r="787">
      <c r="A787" s="15">
        <f t="shared" si="17"/>
        <v>781</v>
      </c>
      <c r="B787" s="15">
        <v>6.0</v>
      </c>
      <c r="C787" s="15" t="s">
        <v>829</v>
      </c>
      <c r="D787" s="16">
        <v>612.0</v>
      </c>
      <c r="E787" s="17">
        <v>7.0</v>
      </c>
      <c r="F787" s="17">
        <v>5.0</v>
      </c>
      <c r="G787" s="17">
        <v>19.0</v>
      </c>
      <c r="H787" s="18">
        <v>1.0</v>
      </c>
      <c r="I787" s="18">
        <v>1.0</v>
      </c>
      <c r="J787" s="18">
        <v>22.0</v>
      </c>
      <c r="K787" s="19">
        <v>5.0</v>
      </c>
      <c r="L787" s="19">
        <v>12.0</v>
      </c>
      <c r="M787" s="19">
        <v>65.0</v>
      </c>
      <c r="N787" s="20">
        <v>3.0</v>
      </c>
      <c r="O787" s="20">
        <v>1.0</v>
      </c>
      <c r="P787" s="20">
        <v>21.0</v>
      </c>
      <c r="Q787" s="29">
        <f t="shared" si="2"/>
        <v>144</v>
      </c>
      <c r="R787" s="30">
        <f t="shared" si="3"/>
        <v>17</v>
      </c>
      <c r="S787" s="30">
        <f t="shared" si="4"/>
        <v>41</v>
      </c>
      <c r="T787" s="30">
        <f t="shared" si="5"/>
        <v>65</v>
      </c>
      <c r="U787" s="30">
        <f t="shared" si="6"/>
        <v>21</v>
      </c>
      <c r="V787" s="31">
        <f t="shared" si="7"/>
        <v>0.6132075472</v>
      </c>
      <c r="W787" s="32">
        <f t="shared" si="8"/>
        <v>0.02777777778</v>
      </c>
      <c r="X787" s="33">
        <f t="shared" si="9"/>
        <v>0.03431372549</v>
      </c>
      <c r="Y787" s="34">
        <f t="shared" ref="Y787:AH787" si="796">Y$2*POWER($V787,Y$3)*POWER($W787,Y$4)*POWER($X787,Y$5)</f>
        <v>0.1283647541</v>
      </c>
      <c r="Z787" s="34">
        <f t="shared" si="796"/>
        <v>-0.1131446505</v>
      </c>
      <c r="AA787" s="34">
        <f t="shared" si="796"/>
        <v>0.1256008052</v>
      </c>
      <c r="AB787" s="34">
        <f t="shared" si="796"/>
        <v>0.4942709293</v>
      </c>
      <c r="AC787" s="34">
        <f t="shared" si="796"/>
        <v>0.02473976519</v>
      </c>
      <c r="AD787" s="34">
        <f t="shared" si="796"/>
        <v>0.00006987891672</v>
      </c>
      <c r="AE787" s="34">
        <f t="shared" si="796"/>
        <v>-0.007471821149</v>
      </c>
      <c r="AF787" s="34">
        <f t="shared" si="796"/>
        <v>-0.0444778332</v>
      </c>
      <c r="AG787" s="34">
        <f t="shared" si="796"/>
        <v>-0.0433440661</v>
      </c>
      <c r="AH787" s="34">
        <f t="shared" si="796"/>
        <v>-0.008669727326</v>
      </c>
      <c r="AI787" s="34">
        <f t="shared" si="11"/>
        <v>0.5559380344</v>
      </c>
      <c r="AJ787" s="35">
        <f t="shared" si="12"/>
        <v>0.5694444444</v>
      </c>
      <c r="AK787" s="36">
        <f t="shared" si="13"/>
        <v>0.01350641006</v>
      </c>
      <c r="AL787" s="37">
        <f t="shared" si="14"/>
        <v>81</v>
      </c>
      <c r="AM787" s="37">
        <f t="shared" si="15"/>
        <v>82</v>
      </c>
      <c r="AN787" s="37">
        <f t="shared" si="16"/>
        <v>1</v>
      </c>
    </row>
    <row r="788">
      <c r="A788" s="15">
        <f t="shared" si="17"/>
        <v>782</v>
      </c>
      <c r="B788" s="15">
        <v>6.0</v>
      </c>
      <c r="C788" s="15" t="s">
        <v>830</v>
      </c>
      <c r="D788" s="16">
        <v>458.0</v>
      </c>
      <c r="E788" s="17">
        <v>3.0</v>
      </c>
      <c r="F788" s="17">
        <v>2.0</v>
      </c>
      <c r="G788" s="17">
        <v>14.0</v>
      </c>
      <c r="H788" s="18">
        <v>0.0</v>
      </c>
      <c r="I788" s="18">
        <v>0.0</v>
      </c>
      <c r="J788" s="18">
        <v>7.0</v>
      </c>
      <c r="K788" s="19">
        <v>4.0</v>
      </c>
      <c r="L788" s="19">
        <v>6.0</v>
      </c>
      <c r="M788" s="19">
        <v>14.0</v>
      </c>
      <c r="N788" s="20">
        <v>4.0</v>
      </c>
      <c r="O788" s="20">
        <v>2.0</v>
      </c>
      <c r="P788" s="20">
        <v>26.0</v>
      </c>
      <c r="Q788" s="29">
        <f t="shared" si="2"/>
        <v>71</v>
      </c>
      <c r="R788" s="30">
        <f t="shared" si="3"/>
        <v>10</v>
      </c>
      <c r="S788" s="30">
        <f t="shared" si="4"/>
        <v>21</v>
      </c>
      <c r="T788" s="30">
        <f t="shared" si="5"/>
        <v>14</v>
      </c>
      <c r="U788" s="30">
        <f t="shared" si="6"/>
        <v>26</v>
      </c>
      <c r="V788" s="31">
        <f t="shared" si="7"/>
        <v>0.4</v>
      </c>
      <c r="W788" s="32">
        <f t="shared" si="8"/>
        <v>0.02183406114</v>
      </c>
      <c r="X788" s="33">
        <f t="shared" si="9"/>
        <v>0.05676855895</v>
      </c>
      <c r="Y788" s="34">
        <f t="shared" ref="Y788:AH788" si="797">Y$2*POWER($V788,Y$3)*POWER($W788,Y$4)*POWER($X788,Y$5)</f>
        <v>0.1283647541</v>
      </c>
      <c r="Z788" s="34">
        <f t="shared" si="797"/>
        <v>-0.187186284</v>
      </c>
      <c r="AA788" s="34">
        <f t="shared" si="797"/>
        <v>0.09872552371</v>
      </c>
      <c r="AB788" s="34">
        <f t="shared" si="797"/>
        <v>0.3224167293</v>
      </c>
      <c r="AC788" s="34">
        <f t="shared" si="797"/>
        <v>0.06771354766</v>
      </c>
      <c r="AD788" s="34">
        <f t="shared" si="797"/>
        <v>0.00009087055571</v>
      </c>
      <c r="AE788" s="34">
        <f t="shared" si="797"/>
        <v>-0.004616368971</v>
      </c>
      <c r="AF788" s="34">
        <f t="shared" si="797"/>
        <v>-0.04799943432</v>
      </c>
      <c r="AG788" s="34">
        <f t="shared" si="797"/>
        <v>-0.02222384363</v>
      </c>
      <c r="AH788" s="34">
        <f t="shared" si="797"/>
        <v>-0.003689015147</v>
      </c>
      <c r="AI788" s="34">
        <f t="shared" si="11"/>
        <v>0.3515964793</v>
      </c>
      <c r="AJ788" s="35">
        <f t="shared" si="12"/>
        <v>0.338028169</v>
      </c>
      <c r="AK788" s="36">
        <f t="shared" si="13"/>
        <v>0.01356831025</v>
      </c>
      <c r="AL788" s="37">
        <f t="shared" si="14"/>
        <v>24</v>
      </c>
      <c r="AM788" s="37">
        <f t="shared" si="15"/>
        <v>24</v>
      </c>
      <c r="AN788" s="37">
        <f t="shared" si="16"/>
        <v>0</v>
      </c>
    </row>
    <row r="789">
      <c r="A789" s="15">
        <f t="shared" si="17"/>
        <v>783</v>
      </c>
      <c r="B789" s="15">
        <v>3.0</v>
      </c>
      <c r="C789" s="15" t="s">
        <v>831</v>
      </c>
      <c r="D789" s="16">
        <v>751.0</v>
      </c>
      <c r="E789" s="17">
        <v>1.0</v>
      </c>
      <c r="F789" s="17">
        <v>0.0</v>
      </c>
      <c r="G789" s="17">
        <v>10.0</v>
      </c>
      <c r="H789" s="18">
        <v>4.0</v>
      </c>
      <c r="I789" s="18">
        <v>1.0</v>
      </c>
      <c r="J789" s="18">
        <v>8.0</v>
      </c>
      <c r="K789" s="19">
        <v>5.0</v>
      </c>
      <c r="L789" s="19">
        <v>11.0</v>
      </c>
      <c r="M789" s="19">
        <v>25.0</v>
      </c>
      <c r="N789" s="20">
        <v>2.0</v>
      </c>
      <c r="O789" s="20">
        <v>3.0</v>
      </c>
      <c r="P789" s="20">
        <v>15.0</v>
      </c>
      <c r="Q789" s="29">
        <f t="shared" si="2"/>
        <v>74</v>
      </c>
      <c r="R789" s="30">
        <f t="shared" si="3"/>
        <v>16</v>
      </c>
      <c r="S789" s="30">
        <f t="shared" si="4"/>
        <v>18</v>
      </c>
      <c r="T789" s="30">
        <f t="shared" si="5"/>
        <v>25</v>
      </c>
      <c r="U789" s="30">
        <f t="shared" si="6"/>
        <v>15</v>
      </c>
      <c r="V789" s="31">
        <f t="shared" si="7"/>
        <v>0.5813953488</v>
      </c>
      <c r="W789" s="32">
        <f t="shared" si="8"/>
        <v>0.02130492676</v>
      </c>
      <c r="X789" s="33">
        <f t="shared" si="9"/>
        <v>0.01997336884</v>
      </c>
      <c r="Y789" s="34">
        <f t="shared" ref="Y789:AH789" si="798">Y$2*POWER($V789,Y$3)*POWER($W789,Y$4)*POWER($X789,Y$5)</f>
        <v>0.1283647541</v>
      </c>
      <c r="Z789" s="34">
        <f t="shared" si="798"/>
        <v>-0.06585935527</v>
      </c>
      <c r="AA789" s="34">
        <f t="shared" si="798"/>
        <v>0.0963329744</v>
      </c>
      <c r="AB789" s="34">
        <f t="shared" si="798"/>
        <v>0.468628967</v>
      </c>
      <c r="AC789" s="34">
        <f t="shared" si="798"/>
        <v>0.008382285952</v>
      </c>
      <c r="AD789" s="34">
        <f t="shared" si="798"/>
        <v>0.00003119695164</v>
      </c>
      <c r="AE789" s="34">
        <f t="shared" si="798"/>
        <v>-0.004395330741</v>
      </c>
      <c r="AF789" s="34">
        <f t="shared" si="798"/>
        <v>-0.02454658798</v>
      </c>
      <c r="AG789" s="34">
        <f t="shared" si="798"/>
        <v>-0.03151927781</v>
      </c>
      <c r="AH789" s="34">
        <f t="shared" si="798"/>
        <v>-0.007793518344</v>
      </c>
      <c r="AI789" s="34">
        <f t="shared" si="11"/>
        <v>0.5676261082</v>
      </c>
      <c r="AJ789" s="35">
        <f t="shared" si="12"/>
        <v>0.5540540541</v>
      </c>
      <c r="AK789" s="36">
        <f t="shared" si="13"/>
        <v>0.01357205418</v>
      </c>
      <c r="AL789" s="37">
        <f t="shared" si="14"/>
        <v>42</v>
      </c>
      <c r="AM789" s="37">
        <f t="shared" si="15"/>
        <v>41</v>
      </c>
      <c r="AN789" s="37">
        <f t="shared" si="16"/>
        <v>1</v>
      </c>
    </row>
    <row r="790">
      <c r="A790" s="15">
        <f t="shared" si="17"/>
        <v>784</v>
      </c>
      <c r="B790" s="15">
        <v>6.0</v>
      </c>
      <c r="C790" s="15" t="s">
        <v>832</v>
      </c>
      <c r="D790" s="16">
        <v>430.0</v>
      </c>
      <c r="E790" s="17">
        <v>6.0</v>
      </c>
      <c r="F790" s="17">
        <v>3.0</v>
      </c>
      <c r="G790" s="17">
        <v>13.0</v>
      </c>
      <c r="H790" s="18">
        <v>3.0</v>
      </c>
      <c r="I790" s="18">
        <v>3.0</v>
      </c>
      <c r="J790" s="18">
        <v>8.0</v>
      </c>
      <c r="K790" s="19">
        <v>8.0</v>
      </c>
      <c r="L790" s="19">
        <v>0.0</v>
      </c>
      <c r="M790" s="19">
        <v>14.0</v>
      </c>
      <c r="N790" s="20">
        <v>5.0</v>
      </c>
      <c r="O790" s="20">
        <v>1.0</v>
      </c>
      <c r="P790" s="20">
        <v>22.0</v>
      </c>
      <c r="Q790" s="29">
        <f t="shared" si="2"/>
        <v>65</v>
      </c>
      <c r="R790" s="30">
        <f t="shared" si="3"/>
        <v>8</v>
      </c>
      <c r="S790" s="30">
        <f t="shared" si="4"/>
        <v>21</v>
      </c>
      <c r="T790" s="30">
        <f t="shared" si="5"/>
        <v>14</v>
      </c>
      <c r="U790" s="30">
        <f t="shared" si="6"/>
        <v>22</v>
      </c>
      <c r="V790" s="31">
        <f t="shared" si="7"/>
        <v>0.4</v>
      </c>
      <c r="W790" s="32">
        <f t="shared" si="8"/>
        <v>0.01860465116</v>
      </c>
      <c r="X790" s="33">
        <f t="shared" si="9"/>
        <v>0.0511627907</v>
      </c>
      <c r="Y790" s="34">
        <f t="shared" ref="Y790:AH790" si="799">Y$2*POWER($V790,Y$3)*POWER($W790,Y$4)*POWER($X790,Y$5)</f>
        <v>0.1283647541</v>
      </c>
      <c r="Z790" s="34">
        <f t="shared" si="799"/>
        <v>-0.168702057</v>
      </c>
      <c r="AA790" s="34">
        <f t="shared" si="799"/>
        <v>0.08412332997</v>
      </c>
      <c r="AB790" s="34">
        <f t="shared" si="799"/>
        <v>0.3224167293</v>
      </c>
      <c r="AC790" s="34">
        <f t="shared" si="799"/>
        <v>0.05500070782</v>
      </c>
      <c r="AD790" s="34">
        <f t="shared" si="799"/>
        <v>0.00006978411074</v>
      </c>
      <c r="AE790" s="34">
        <f t="shared" si="799"/>
        <v>-0.00335177249</v>
      </c>
      <c r="AF790" s="34">
        <f t="shared" si="799"/>
        <v>-0.04325959751</v>
      </c>
      <c r="AG790" s="34">
        <f t="shared" si="799"/>
        <v>-0.01893678211</v>
      </c>
      <c r="AH790" s="34">
        <f t="shared" si="799"/>
        <v>-0.003689015147</v>
      </c>
      <c r="AI790" s="34">
        <f t="shared" si="11"/>
        <v>0.352036081</v>
      </c>
      <c r="AJ790" s="35">
        <f t="shared" si="12"/>
        <v>0.3384615385</v>
      </c>
      <c r="AK790" s="36">
        <f t="shared" si="13"/>
        <v>0.01357454255</v>
      </c>
      <c r="AL790" s="37">
        <f t="shared" si="14"/>
        <v>22</v>
      </c>
      <c r="AM790" s="37">
        <f t="shared" si="15"/>
        <v>22</v>
      </c>
      <c r="AN790" s="37">
        <f t="shared" si="16"/>
        <v>0</v>
      </c>
    </row>
    <row r="791">
      <c r="A791" s="15">
        <f t="shared" si="17"/>
        <v>785</v>
      </c>
      <c r="B791" s="15">
        <v>8.0</v>
      </c>
      <c r="C791" s="15" t="s">
        <v>833</v>
      </c>
      <c r="D791" s="16">
        <v>676.0</v>
      </c>
      <c r="E791" s="17">
        <v>6.0</v>
      </c>
      <c r="F791" s="17">
        <v>1.0</v>
      </c>
      <c r="G791" s="17">
        <v>9.0</v>
      </c>
      <c r="H791" s="18">
        <v>9.0</v>
      </c>
      <c r="I791" s="18">
        <v>2.0</v>
      </c>
      <c r="J791" s="18">
        <v>12.0</v>
      </c>
      <c r="K791" s="19">
        <v>13.0</v>
      </c>
      <c r="L791" s="19">
        <v>17.0</v>
      </c>
      <c r="M791" s="19">
        <v>29.0</v>
      </c>
      <c r="N791" s="20">
        <v>3.0</v>
      </c>
      <c r="O791" s="20">
        <v>1.0</v>
      </c>
      <c r="P791" s="20">
        <v>10.0</v>
      </c>
      <c r="Q791" s="29">
        <f t="shared" si="2"/>
        <v>90</v>
      </c>
      <c r="R791" s="30">
        <f t="shared" si="3"/>
        <v>30</v>
      </c>
      <c r="S791" s="30">
        <f t="shared" si="4"/>
        <v>21</v>
      </c>
      <c r="T791" s="30">
        <f t="shared" si="5"/>
        <v>29</v>
      </c>
      <c r="U791" s="30">
        <f t="shared" si="6"/>
        <v>10</v>
      </c>
      <c r="V791" s="31">
        <f t="shared" si="7"/>
        <v>0.58</v>
      </c>
      <c r="W791" s="32">
        <f t="shared" si="8"/>
        <v>0.04437869822</v>
      </c>
      <c r="X791" s="33">
        <f t="shared" si="9"/>
        <v>0.01479289941</v>
      </c>
      <c r="Y791" s="34">
        <f t="shared" ref="Y791:AH791" si="800">Y$2*POWER($V791,Y$3)*POWER($W791,Y$4)*POWER($X791,Y$5)</f>
        <v>0.1283647541</v>
      </c>
      <c r="Z791" s="34">
        <f t="shared" si="800"/>
        <v>-0.04877749093</v>
      </c>
      <c r="AA791" s="34">
        <f t="shared" si="800"/>
        <v>0.2006640083</v>
      </c>
      <c r="AB791" s="34">
        <f t="shared" si="800"/>
        <v>0.4675042575</v>
      </c>
      <c r="AC791" s="34">
        <f t="shared" si="800"/>
        <v>0.004597973206</v>
      </c>
      <c r="AD791" s="34">
        <f t="shared" si="800"/>
        <v>0.00004812920132</v>
      </c>
      <c r="AE791" s="34">
        <f t="shared" si="800"/>
        <v>-0.01907131269</v>
      </c>
      <c r="AF791" s="34">
        <f t="shared" si="800"/>
        <v>-0.0181363361</v>
      </c>
      <c r="AG791" s="34">
        <f t="shared" si="800"/>
        <v>-0.06549787525</v>
      </c>
      <c r="AH791" s="34">
        <f t="shared" si="800"/>
        <v>-0.007756154347</v>
      </c>
      <c r="AI791" s="34">
        <f t="shared" si="11"/>
        <v>0.6419399529</v>
      </c>
      <c r="AJ791" s="35">
        <f t="shared" si="12"/>
        <v>0.6555555556</v>
      </c>
      <c r="AK791" s="36">
        <f t="shared" si="13"/>
        <v>0.01361560266</v>
      </c>
      <c r="AL791" s="37">
        <f t="shared" si="14"/>
        <v>58</v>
      </c>
      <c r="AM791" s="37">
        <f t="shared" si="15"/>
        <v>59</v>
      </c>
      <c r="AN791" s="37">
        <f t="shared" si="16"/>
        <v>1</v>
      </c>
    </row>
    <row r="792">
      <c r="A792" s="15">
        <f t="shared" si="17"/>
        <v>786</v>
      </c>
      <c r="B792" s="15">
        <v>6.0</v>
      </c>
      <c r="C792" s="15" t="s">
        <v>834</v>
      </c>
      <c r="D792" s="16">
        <v>513.0</v>
      </c>
      <c r="E792" s="17">
        <v>4.0</v>
      </c>
      <c r="F792" s="17">
        <v>0.0</v>
      </c>
      <c r="G792" s="17">
        <v>15.0</v>
      </c>
      <c r="H792" s="18">
        <v>3.0</v>
      </c>
      <c r="I792" s="18">
        <v>0.0</v>
      </c>
      <c r="J792" s="18">
        <v>19.0</v>
      </c>
      <c r="K792" s="19">
        <v>32.0</v>
      </c>
      <c r="L792" s="19">
        <v>12.0</v>
      </c>
      <c r="M792" s="19">
        <v>57.0</v>
      </c>
      <c r="N792" s="20">
        <v>5.0</v>
      </c>
      <c r="O792" s="20">
        <v>3.0</v>
      </c>
      <c r="P792" s="20">
        <v>15.0</v>
      </c>
      <c r="Q792" s="29">
        <f t="shared" si="2"/>
        <v>150</v>
      </c>
      <c r="R792" s="30">
        <f t="shared" si="3"/>
        <v>44</v>
      </c>
      <c r="S792" s="30">
        <f t="shared" si="4"/>
        <v>34</v>
      </c>
      <c r="T792" s="30">
        <f t="shared" si="5"/>
        <v>57</v>
      </c>
      <c r="U792" s="30">
        <f t="shared" si="6"/>
        <v>15</v>
      </c>
      <c r="V792" s="31">
        <f t="shared" si="7"/>
        <v>0.6263736264</v>
      </c>
      <c r="W792" s="32">
        <f t="shared" si="8"/>
        <v>0.08576998051</v>
      </c>
      <c r="X792" s="33">
        <f t="shared" si="9"/>
        <v>0.02923976608</v>
      </c>
      <c r="Y792" s="34">
        <f t="shared" ref="Y792:AH792" si="801">Y$2*POWER($V792,Y$3)*POWER($W792,Y$4)*POWER($X792,Y$5)</f>
        <v>0.1283647541</v>
      </c>
      <c r="Z792" s="34">
        <f t="shared" si="801"/>
        <v>-0.09641398792</v>
      </c>
      <c r="AA792" s="34">
        <f t="shared" si="801"/>
        <v>0.38782003</v>
      </c>
      <c r="AB792" s="34">
        <f t="shared" si="801"/>
        <v>0.5048833398</v>
      </c>
      <c r="AC792" s="34">
        <f t="shared" si="801"/>
        <v>0.01796418902</v>
      </c>
      <c r="AD792" s="34">
        <f t="shared" si="801"/>
        <v>0.0001838611606</v>
      </c>
      <c r="AE792" s="34">
        <f t="shared" si="801"/>
        <v>-0.07123642102</v>
      </c>
      <c r="AF792" s="34">
        <f t="shared" si="801"/>
        <v>-0.03871467476</v>
      </c>
      <c r="AG792" s="34">
        <f t="shared" si="801"/>
        <v>-0.136707844</v>
      </c>
      <c r="AH792" s="34">
        <f t="shared" si="801"/>
        <v>-0.009046016644</v>
      </c>
      <c r="AI792" s="34">
        <f t="shared" si="11"/>
        <v>0.6870972297</v>
      </c>
      <c r="AJ792" s="35">
        <f t="shared" si="12"/>
        <v>0.6733333333</v>
      </c>
      <c r="AK792" s="36">
        <f t="shared" si="13"/>
        <v>0.0137638964</v>
      </c>
      <c r="AL792" s="37">
        <f t="shared" si="14"/>
        <v>103</v>
      </c>
      <c r="AM792" s="37">
        <f t="shared" si="15"/>
        <v>101</v>
      </c>
      <c r="AN792" s="37">
        <f t="shared" si="16"/>
        <v>2</v>
      </c>
    </row>
    <row r="793">
      <c r="A793" s="15">
        <f t="shared" si="17"/>
        <v>787</v>
      </c>
      <c r="B793" s="15">
        <v>6.0</v>
      </c>
      <c r="C793" s="15" t="s">
        <v>835</v>
      </c>
      <c r="D793" s="16">
        <v>548.0</v>
      </c>
      <c r="E793" s="17">
        <v>5.0</v>
      </c>
      <c r="F793" s="17">
        <v>1.0</v>
      </c>
      <c r="G793" s="17">
        <v>11.0</v>
      </c>
      <c r="H793" s="18">
        <v>5.0</v>
      </c>
      <c r="I793" s="18">
        <v>0.0</v>
      </c>
      <c r="J793" s="18">
        <v>10.0</v>
      </c>
      <c r="K793" s="19">
        <v>1.0</v>
      </c>
      <c r="L793" s="19">
        <v>11.0</v>
      </c>
      <c r="M793" s="19">
        <v>29.0</v>
      </c>
      <c r="N793" s="20">
        <v>5.0</v>
      </c>
      <c r="O793" s="20">
        <v>1.0</v>
      </c>
      <c r="P793" s="20">
        <v>21.0</v>
      </c>
      <c r="Q793" s="29">
        <f t="shared" si="2"/>
        <v>83</v>
      </c>
      <c r="R793" s="30">
        <f t="shared" si="3"/>
        <v>12</v>
      </c>
      <c r="S793" s="30">
        <f t="shared" si="4"/>
        <v>21</v>
      </c>
      <c r="T793" s="30">
        <f t="shared" si="5"/>
        <v>29</v>
      </c>
      <c r="U793" s="30">
        <f t="shared" si="6"/>
        <v>21</v>
      </c>
      <c r="V793" s="31">
        <f t="shared" si="7"/>
        <v>0.58</v>
      </c>
      <c r="W793" s="32">
        <f t="shared" si="8"/>
        <v>0.02189781022</v>
      </c>
      <c r="X793" s="33">
        <f t="shared" si="9"/>
        <v>0.03832116788</v>
      </c>
      <c r="Y793" s="34">
        <f t="shared" ref="Y793:AH793" si="802">Y$2*POWER($V793,Y$3)*POWER($W793,Y$4)*POWER($X793,Y$5)</f>
        <v>0.1283647541</v>
      </c>
      <c r="Z793" s="34">
        <f t="shared" si="802"/>
        <v>-0.1263586243</v>
      </c>
      <c r="AA793" s="34">
        <f t="shared" si="802"/>
        <v>0.09901377342</v>
      </c>
      <c r="AB793" s="34">
        <f t="shared" si="802"/>
        <v>0.4675042575</v>
      </c>
      <c r="AC793" s="34">
        <f t="shared" si="802"/>
        <v>0.03085583479</v>
      </c>
      <c r="AD793" s="34">
        <f t="shared" si="802"/>
        <v>0.0000615205509</v>
      </c>
      <c r="AE793" s="34">
        <f t="shared" si="802"/>
        <v>-0.004643365224</v>
      </c>
      <c r="AF793" s="34">
        <f t="shared" si="802"/>
        <v>-0.04698237724</v>
      </c>
      <c r="AG793" s="34">
        <f t="shared" si="802"/>
        <v>-0.03231865961</v>
      </c>
      <c r="AH793" s="34">
        <f t="shared" si="802"/>
        <v>-0.007756154347</v>
      </c>
      <c r="AI793" s="34">
        <f t="shared" si="11"/>
        <v>0.5077409596</v>
      </c>
      <c r="AJ793" s="35">
        <f t="shared" si="12"/>
        <v>0.4939759036</v>
      </c>
      <c r="AK793" s="36">
        <f t="shared" si="13"/>
        <v>0.01376505596</v>
      </c>
      <c r="AL793" s="37">
        <f t="shared" si="14"/>
        <v>42</v>
      </c>
      <c r="AM793" s="37">
        <f t="shared" si="15"/>
        <v>41</v>
      </c>
      <c r="AN793" s="37">
        <f t="shared" si="16"/>
        <v>1</v>
      </c>
    </row>
    <row r="794">
      <c r="A794" s="15">
        <f t="shared" si="17"/>
        <v>788</v>
      </c>
      <c r="B794" s="15">
        <v>8.0</v>
      </c>
      <c r="C794" s="15" t="s">
        <v>836</v>
      </c>
      <c r="D794" s="16">
        <v>584.0</v>
      </c>
      <c r="E794" s="17">
        <v>8.0</v>
      </c>
      <c r="F794" s="17">
        <v>2.0</v>
      </c>
      <c r="G794" s="17">
        <v>17.0</v>
      </c>
      <c r="H794" s="18">
        <v>5.0</v>
      </c>
      <c r="I794" s="18">
        <v>1.0</v>
      </c>
      <c r="J794" s="18">
        <v>11.0</v>
      </c>
      <c r="K794" s="19">
        <v>13.0</v>
      </c>
      <c r="L794" s="19">
        <v>15.0</v>
      </c>
      <c r="M794" s="19">
        <v>22.0</v>
      </c>
      <c r="N794" s="20">
        <v>9.0</v>
      </c>
      <c r="O794" s="20">
        <v>1.0</v>
      </c>
      <c r="P794" s="20">
        <v>12.0</v>
      </c>
      <c r="Q794" s="29">
        <f t="shared" si="2"/>
        <v>90</v>
      </c>
      <c r="R794" s="30">
        <f t="shared" si="3"/>
        <v>28</v>
      </c>
      <c r="S794" s="30">
        <f t="shared" si="4"/>
        <v>28</v>
      </c>
      <c r="T794" s="30">
        <f t="shared" si="5"/>
        <v>22</v>
      </c>
      <c r="U794" s="30">
        <f t="shared" si="6"/>
        <v>12</v>
      </c>
      <c r="V794" s="31">
        <f t="shared" si="7"/>
        <v>0.44</v>
      </c>
      <c r="W794" s="32">
        <f t="shared" si="8"/>
        <v>0.04794520548</v>
      </c>
      <c r="X794" s="33">
        <f t="shared" si="9"/>
        <v>0.02054794521</v>
      </c>
      <c r="Y794" s="34">
        <f t="shared" ref="Y794:AH794" si="803">Y$2*POWER($V794,Y$3)*POWER($W794,Y$4)*POWER($X794,Y$5)</f>
        <v>0.1283647541</v>
      </c>
      <c r="Z794" s="34">
        <f t="shared" si="803"/>
        <v>-0.06775393946</v>
      </c>
      <c r="AA794" s="34">
        <f t="shared" si="803"/>
        <v>0.2167904308</v>
      </c>
      <c r="AB794" s="34">
        <f t="shared" si="803"/>
        <v>0.3546584022</v>
      </c>
      <c r="AC794" s="34">
        <f t="shared" si="803"/>
        <v>0.008871491197</v>
      </c>
      <c r="AD794" s="34">
        <f t="shared" si="803"/>
        <v>0.00007222613498</v>
      </c>
      <c r="AE794" s="34">
        <f t="shared" si="803"/>
        <v>-0.02225982972</v>
      </c>
      <c r="AF794" s="34">
        <f t="shared" si="803"/>
        <v>-0.01911126054</v>
      </c>
      <c r="AG794" s="34">
        <f t="shared" si="803"/>
        <v>-0.05368123764</v>
      </c>
      <c r="AH794" s="34">
        <f t="shared" si="803"/>
        <v>-0.004463708328</v>
      </c>
      <c r="AI794" s="34">
        <f t="shared" si="11"/>
        <v>0.5414873288</v>
      </c>
      <c r="AJ794" s="35">
        <f t="shared" si="12"/>
        <v>0.5555555556</v>
      </c>
      <c r="AK794" s="36">
        <f t="shared" si="13"/>
        <v>0.01406822677</v>
      </c>
      <c r="AL794" s="37">
        <f t="shared" si="14"/>
        <v>49</v>
      </c>
      <c r="AM794" s="37">
        <f t="shared" si="15"/>
        <v>50</v>
      </c>
      <c r="AN794" s="37">
        <f t="shared" si="16"/>
        <v>1</v>
      </c>
    </row>
    <row r="795">
      <c r="A795" s="15">
        <f t="shared" si="17"/>
        <v>789</v>
      </c>
      <c r="B795" s="15">
        <v>3.0</v>
      </c>
      <c r="C795" s="15" t="s">
        <v>837</v>
      </c>
      <c r="D795" s="16">
        <v>834.0</v>
      </c>
      <c r="E795" s="17">
        <v>1.0</v>
      </c>
      <c r="F795" s="17">
        <v>0.0</v>
      </c>
      <c r="G795" s="17">
        <v>12.0</v>
      </c>
      <c r="H795" s="18">
        <v>4.0</v>
      </c>
      <c r="I795" s="18">
        <v>4.0</v>
      </c>
      <c r="J795" s="18">
        <v>14.0</v>
      </c>
      <c r="K795" s="19">
        <v>5.0</v>
      </c>
      <c r="L795" s="19">
        <v>10.0</v>
      </c>
      <c r="M795" s="19">
        <v>43.0</v>
      </c>
      <c r="N795" s="20">
        <v>8.0</v>
      </c>
      <c r="O795" s="20">
        <v>2.0</v>
      </c>
      <c r="P795" s="20">
        <v>19.0</v>
      </c>
      <c r="Q795" s="29">
        <f t="shared" si="2"/>
        <v>103</v>
      </c>
      <c r="R795" s="30">
        <f t="shared" si="3"/>
        <v>15</v>
      </c>
      <c r="S795" s="30">
        <f t="shared" si="4"/>
        <v>26</v>
      </c>
      <c r="T795" s="30">
        <f t="shared" si="5"/>
        <v>43</v>
      </c>
      <c r="U795" s="30">
        <f t="shared" si="6"/>
        <v>19</v>
      </c>
      <c r="V795" s="31">
        <f t="shared" si="7"/>
        <v>0.6231884058</v>
      </c>
      <c r="W795" s="32">
        <f t="shared" si="8"/>
        <v>0.01798561151</v>
      </c>
      <c r="X795" s="33">
        <f t="shared" si="9"/>
        <v>0.02278177458</v>
      </c>
      <c r="Y795" s="34">
        <f t="shared" ref="Y795:AH795" si="804">Y$2*POWER($V795,Y$3)*POWER($W795,Y$4)*POWER($X795,Y$5)</f>
        <v>0.1283647541</v>
      </c>
      <c r="Z795" s="34">
        <f t="shared" si="804"/>
        <v>-0.07511967548</v>
      </c>
      <c r="AA795" s="34">
        <f t="shared" si="804"/>
        <v>0.08132426234</v>
      </c>
      <c r="AB795" s="34">
        <f t="shared" si="804"/>
        <v>0.5023159188</v>
      </c>
      <c r="AC795" s="34">
        <f t="shared" si="804"/>
        <v>0.01090523249</v>
      </c>
      <c r="AD795" s="34">
        <f t="shared" si="804"/>
        <v>0.00003003955887</v>
      </c>
      <c r="AE795" s="34">
        <f t="shared" si="804"/>
        <v>-0.003132433689</v>
      </c>
      <c r="AF795" s="34">
        <f t="shared" si="804"/>
        <v>-0.03001063418</v>
      </c>
      <c r="AG795" s="34">
        <f t="shared" si="804"/>
        <v>-0.02852129448</v>
      </c>
      <c r="AH795" s="34">
        <f t="shared" si="804"/>
        <v>-0.008954249379</v>
      </c>
      <c r="AI795" s="34">
        <f t="shared" si="11"/>
        <v>0.5772019201</v>
      </c>
      <c r="AJ795" s="35">
        <f t="shared" si="12"/>
        <v>0.5631067961</v>
      </c>
      <c r="AK795" s="36">
        <f t="shared" si="13"/>
        <v>0.01409512396</v>
      </c>
      <c r="AL795" s="37">
        <f t="shared" si="14"/>
        <v>59</v>
      </c>
      <c r="AM795" s="37">
        <f t="shared" si="15"/>
        <v>58</v>
      </c>
      <c r="AN795" s="37">
        <f t="shared" si="16"/>
        <v>1</v>
      </c>
    </row>
    <row r="796">
      <c r="A796" s="15">
        <f t="shared" si="17"/>
        <v>790</v>
      </c>
      <c r="B796" s="15">
        <v>6.0</v>
      </c>
      <c r="C796" s="15" t="s">
        <v>838</v>
      </c>
      <c r="D796" s="16">
        <v>599.0</v>
      </c>
      <c r="E796" s="17">
        <v>2.0</v>
      </c>
      <c r="F796" s="17">
        <v>1.0</v>
      </c>
      <c r="G796" s="17">
        <v>12.0</v>
      </c>
      <c r="H796" s="18">
        <v>2.0</v>
      </c>
      <c r="I796" s="18">
        <v>0.0</v>
      </c>
      <c r="J796" s="18">
        <v>4.0</v>
      </c>
      <c r="K796" s="19">
        <v>4.0</v>
      </c>
      <c r="L796" s="19">
        <v>10.0</v>
      </c>
      <c r="M796" s="19">
        <v>23.0</v>
      </c>
      <c r="N796" s="20">
        <v>2.0</v>
      </c>
      <c r="O796" s="20">
        <v>3.0</v>
      </c>
      <c r="P796" s="20">
        <v>14.0</v>
      </c>
      <c r="Q796" s="29">
        <f t="shared" si="2"/>
        <v>67</v>
      </c>
      <c r="R796" s="30">
        <f t="shared" si="3"/>
        <v>14</v>
      </c>
      <c r="S796" s="30">
        <f t="shared" si="4"/>
        <v>16</v>
      </c>
      <c r="T796" s="30">
        <f t="shared" si="5"/>
        <v>23</v>
      </c>
      <c r="U796" s="30">
        <f t="shared" si="6"/>
        <v>14</v>
      </c>
      <c r="V796" s="31">
        <f t="shared" si="7"/>
        <v>0.5897435897</v>
      </c>
      <c r="W796" s="32">
        <f t="shared" si="8"/>
        <v>0.02337228715</v>
      </c>
      <c r="X796" s="33">
        <f t="shared" si="9"/>
        <v>0.02337228715</v>
      </c>
      <c r="Y796" s="34">
        <f t="shared" ref="Y796:AH796" si="805">Y$2*POWER($V796,Y$3)*POWER($W796,Y$4)*POWER($X796,Y$5)</f>
        <v>0.1283647541</v>
      </c>
      <c r="Z796" s="34">
        <f t="shared" si="805"/>
        <v>-0.07706680704</v>
      </c>
      <c r="AA796" s="34">
        <f t="shared" si="805"/>
        <v>0.105680811</v>
      </c>
      <c r="AB796" s="34">
        <f t="shared" si="805"/>
        <v>0.4753579983</v>
      </c>
      <c r="AC796" s="34">
        <f t="shared" si="805"/>
        <v>0.01147789519</v>
      </c>
      <c r="AD796" s="34">
        <f t="shared" si="805"/>
        <v>0.00004004822005</v>
      </c>
      <c r="AE796" s="34">
        <f t="shared" si="805"/>
        <v>-0.005289734758</v>
      </c>
      <c r="AF796" s="34">
        <f t="shared" si="805"/>
        <v>-0.02913618595</v>
      </c>
      <c r="AG796" s="34">
        <f t="shared" si="805"/>
        <v>-0.03507430722</v>
      </c>
      <c r="AH796" s="34">
        <f t="shared" si="805"/>
        <v>-0.008018939073</v>
      </c>
      <c r="AI796" s="34">
        <f t="shared" si="11"/>
        <v>0.5663355328</v>
      </c>
      <c r="AJ796" s="35">
        <f t="shared" si="12"/>
        <v>0.552238806</v>
      </c>
      <c r="AK796" s="36">
        <f t="shared" si="13"/>
        <v>0.01409672682</v>
      </c>
      <c r="AL796" s="37">
        <f t="shared" si="14"/>
        <v>37</v>
      </c>
      <c r="AM796" s="37">
        <f t="shared" si="15"/>
        <v>37</v>
      </c>
      <c r="AN796" s="37">
        <f t="shared" si="16"/>
        <v>0</v>
      </c>
    </row>
    <row r="797">
      <c r="A797" s="15">
        <f t="shared" si="17"/>
        <v>791</v>
      </c>
      <c r="B797" s="15">
        <v>11.0</v>
      </c>
      <c r="C797" s="15" t="s">
        <v>839</v>
      </c>
      <c r="D797" s="16">
        <v>671.0</v>
      </c>
      <c r="E797" s="17">
        <v>9.0</v>
      </c>
      <c r="F797" s="17">
        <v>4.0</v>
      </c>
      <c r="G797" s="17">
        <v>28.0</v>
      </c>
      <c r="H797" s="18">
        <v>0.0</v>
      </c>
      <c r="I797" s="18">
        <v>3.0</v>
      </c>
      <c r="J797" s="18">
        <v>13.0</v>
      </c>
      <c r="K797" s="19">
        <v>21.0</v>
      </c>
      <c r="L797" s="19">
        <v>25.0</v>
      </c>
      <c r="M797" s="19">
        <v>42.0</v>
      </c>
      <c r="N797" s="20">
        <v>4.0</v>
      </c>
      <c r="O797" s="20">
        <v>0.0</v>
      </c>
      <c r="P797" s="20">
        <v>9.0</v>
      </c>
      <c r="Q797" s="29">
        <f t="shared" si="2"/>
        <v>138</v>
      </c>
      <c r="R797" s="30">
        <f t="shared" si="3"/>
        <v>46</v>
      </c>
      <c r="S797" s="30">
        <f t="shared" si="4"/>
        <v>41</v>
      </c>
      <c r="T797" s="30">
        <f t="shared" si="5"/>
        <v>42</v>
      </c>
      <c r="U797" s="30">
        <f t="shared" si="6"/>
        <v>9</v>
      </c>
      <c r="V797" s="31">
        <f t="shared" si="7"/>
        <v>0.5060240964</v>
      </c>
      <c r="W797" s="32">
        <f t="shared" si="8"/>
        <v>0.06855439642</v>
      </c>
      <c r="X797" s="33">
        <f t="shared" si="9"/>
        <v>0.01341281669</v>
      </c>
      <c r="Y797" s="34">
        <f t="shared" ref="Y797:AH797" si="806">Y$2*POWER($V797,Y$3)*POWER($W797,Y$4)*POWER($X797,Y$5)</f>
        <v>0.1283647541</v>
      </c>
      <c r="Z797" s="34">
        <f t="shared" si="806"/>
        <v>-0.04422686361</v>
      </c>
      <c r="AA797" s="34">
        <f t="shared" si="806"/>
        <v>0.309977546</v>
      </c>
      <c r="AB797" s="34">
        <f t="shared" si="806"/>
        <v>0.4078765852</v>
      </c>
      <c r="AC797" s="34">
        <f t="shared" si="806"/>
        <v>0.00378006969</v>
      </c>
      <c r="AD797" s="34">
        <f t="shared" si="806"/>
        <v>0.00006741182625</v>
      </c>
      <c r="AE797" s="34">
        <f t="shared" si="806"/>
        <v>-0.04550950296</v>
      </c>
      <c r="AF797" s="34">
        <f t="shared" si="806"/>
        <v>-0.01434694539</v>
      </c>
      <c r="AG797" s="34">
        <f t="shared" si="806"/>
        <v>-0.08827366717</v>
      </c>
      <c r="AH797" s="34">
        <f t="shared" si="806"/>
        <v>-0.005903816519</v>
      </c>
      <c r="AI797" s="34">
        <f t="shared" si="11"/>
        <v>0.6518055712</v>
      </c>
      <c r="AJ797" s="35">
        <f t="shared" si="12"/>
        <v>0.6376811594</v>
      </c>
      <c r="AK797" s="36">
        <f t="shared" si="13"/>
        <v>0.01412441177</v>
      </c>
      <c r="AL797" s="37">
        <f t="shared" si="14"/>
        <v>89</v>
      </c>
      <c r="AM797" s="37">
        <f t="shared" si="15"/>
        <v>88</v>
      </c>
      <c r="AN797" s="37">
        <f t="shared" si="16"/>
        <v>1</v>
      </c>
    </row>
    <row r="798">
      <c r="A798" s="15">
        <f t="shared" si="17"/>
        <v>792</v>
      </c>
      <c r="B798" s="15">
        <v>8.0</v>
      </c>
      <c r="C798" s="15" t="s">
        <v>840</v>
      </c>
      <c r="D798" s="16">
        <v>561.0</v>
      </c>
      <c r="E798" s="17">
        <v>10.0</v>
      </c>
      <c r="F798" s="17">
        <v>0.0</v>
      </c>
      <c r="G798" s="17">
        <v>8.0</v>
      </c>
      <c r="H798" s="18">
        <v>1.0</v>
      </c>
      <c r="I798" s="18">
        <v>1.0</v>
      </c>
      <c r="J798" s="18">
        <v>8.0</v>
      </c>
      <c r="K798" s="19">
        <v>14.0</v>
      </c>
      <c r="L798" s="19">
        <v>4.0</v>
      </c>
      <c r="M798" s="19">
        <v>28.0</v>
      </c>
      <c r="N798" s="20">
        <v>4.0</v>
      </c>
      <c r="O798" s="20">
        <v>0.0</v>
      </c>
      <c r="P798" s="20">
        <v>19.0</v>
      </c>
      <c r="Q798" s="29">
        <f t="shared" si="2"/>
        <v>81</v>
      </c>
      <c r="R798" s="30">
        <f t="shared" si="3"/>
        <v>18</v>
      </c>
      <c r="S798" s="30">
        <f t="shared" si="4"/>
        <v>16</v>
      </c>
      <c r="T798" s="30">
        <f t="shared" si="5"/>
        <v>28</v>
      </c>
      <c r="U798" s="30">
        <f t="shared" si="6"/>
        <v>19</v>
      </c>
      <c r="V798" s="31">
        <f t="shared" si="7"/>
        <v>0.6363636364</v>
      </c>
      <c r="W798" s="32">
        <f t="shared" si="8"/>
        <v>0.0320855615</v>
      </c>
      <c r="X798" s="33">
        <f t="shared" si="9"/>
        <v>0.03386809269</v>
      </c>
      <c r="Y798" s="34">
        <f t="shared" ref="Y798:AH798" si="807">Y$2*POWER($V798,Y$3)*POWER($W798,Y$4)*POWER($X798,Y$5)</f>
        <v>0.1283647541</v>
      </c>
      <c r="Z798" s="34">
        <f t="shared" si="807"/>
        <v>-0.1116752395</v>
      </c>
      <c r="AA798" s="34">
        <f t="shared" si="807"/>
        <v>0.1450790049</v>
      </c>
      <c r="AB798" s="34">
        <f t="shared" si="807"/>
        <v>0.5129357057</v>
      </c>
      <c r="AC798" s="34">
        <f t="shared" si="807"/>
        <v>0.02410134655</v>
      </c>
      <c r="AD798" s="34">
        <f t="shared" si="807"/>
        <v>0.00007966749752</v>
      </c>
      <c r="AE798" s="34">
        <f t="shared" si="807"/>
        <v>-0.009968980741</v>
      </c>
      <c r="AF798" s="34">
        <f t="shared" si="807"/>
        <v>-0.04555796875</v>
      </c>
      <c r="AG798" s="34">
        <f t="shared" si="807"/>
        <v>-0.05195647255</v>
      </c>
      <c r="AH798" s="34">
        <f t="shared" si="807"/>
        <v>-0.00933686685</v>
      </c>
      <c r="AI798" s="34">
        <f t="shared" si="11"/>
        <v>0.5820649503</v>
      </c>
      <c r="AJ798" s="35">
        <f t="shared" si="12"/>
        <v>0.5679012346</v>
      </c>
      <c r="AK798" s="36">
        <f t="shared" si="13"/>
        <v>0.01416371577</v>
      </c>
      <c r="AL798" s="37">
        <f t="shared" si="14"/>
        <v>47</v>
      </c>
      <c r="AM798" s="37">
        <f t="shared" si="15"/>
        <v>46</v>
      </c>
      <c r="AN798" s="37">
        <f t="shared" si="16"/>
        <v>1</v>
      </c>
    </row>
    <row r="799">
      <c r="A799" s="15">
        <f t="shared" si="17"/>
        <v>793</v>
      </c>
      <c r="B799" s="15">
        <v>6.0</v>
      </c>
      <c r="C799" s="15" t="s">
        <v>841</v>
      </c>
      <c r="D799" s="16">
        <v>854.0</v>
      </c>
      <c r="E799" s="17">
        <v>3.0</v>
      </c>
      <c r="F799" s="17">
        <v>1.0</v>
      </c>
      <c r="G799" s="17">
        <v>25.0</v>
      </c>
      <c r="H799" s="18">
        <v>5.0</v>
      </c>
      <c r="I799" s="18">
        <v>8.0</v>
      </c>
      <c r="J799" s="18">
        <v>67.0</v>
      </c>
      <c r="K799" s="19">
        <v>13.0</v>
      </c>
      <c r="L799" s="19">
        <v>21.0</v>
      </c>
      <c r="M799" s="19">
        <v>54.0</v>
      </c>
      <c r="N799" s="20">
        <v>2.0</v>
      </c>
      <c r="O799" s="20">
        <v>2.0</v>
      </c>
      <c r="P799" s="20">
        <v>30.0</v>
      </c>
      <c r="Q799" s="29">
        <f t="shared" si="2"/>
        <v>210</v>
      </c>
      <c r="R799" s="30">
        <f t="shared" si="3"/>
        <v>34</v>
      </c>
      <c r="S799" s="30">
        <f t="shared" si="4"/>
        <v>92</v>
      </c>
      <c r="T799" s="30">
        <f t="shared" si="5"/>
        <v>54</v>
      </c>
      <c r="U799" s="30">
        <f t="shared" si="6"/>
        <v>30</v>
      </c>
      <c r="V799" s="31">
        <f t="shared" si="7"/>
        <v>0.3698630137</v>
      </c>
      <c r="W799" s="32">
        <f t="shared" si="8"/>
        <v>0.03981264637</v>
      </c>
      <c r="X799" s="33">
        <f t="shared" si="9"/>
        <v>0.03512880562</v>
      </c>
      <c r="Y799" s="34">
        <f t="shared" ref="Y799:AH799" si="808">Y$2*POWER($V799,Y$3)*POWER($W799,Y$4)*POWER($X799,Y$5)</f>
        <v>0.1283647541</v>
      </c>
      <c r="Z799" s="34">
        <f t="shared" si="808"/>
        <v>-0.1158322618</v>
      </c>
      <c r="AA799" s="34">
        <f t="shared" si="808"/>
        <v>0.1800180158</v>
      </c>
      <c r="AB799" s="34">
        <f t="shared" si="808"/>
        <v>0.2981250579</v>
      </c>
      <c r="AC799" s="34">
        <f t="shared" si="808"/>
        <v>0.02592904946</v>
      </c>
      <c r="AD799" s="34">
        <f t="shared" si="808"/>
        <v>0.0001025333678</v>
      </c>
      <c r="AE799" s="34">
        <f t="shared" si="808"/>
        <v>-0.01534876942</v>
      </c>
      <c r="AF799" s="34">
        <f t="shared" si="808"/>
        <v>-0.02746455369</v>
      </c>
      <c r="AG799" s="34">
        <f t="shared" si="808"/>
        <v>-0.03747025165</v>
      </c>
      <c r="AH799" s="34">
        <f t="shared" si="808"/>
        <v>-0.003154076799</v>
      </c>
      <c r="AI799" s="34">
        <f t="shared" si="11"/>
        <v>0.4332694973</v>
      </c>
      <c r="AJ799" s="35">
        <f t="shared" si="12"/>
        <v>0.419047619</v>
      </c>
      <c r="AK799" s="36">
        <f t="shared" si="13"/>
        <v>0.01422187822</v>
      </c>
      <c r="AL799" s="37">
        <f t="shared" si="14"/>
        <v>90</v>
      </c>
      <c r="AM799" s="37">
        <f t="shared" si="15"/>
        <v>88</v>
      </c>
      <c r="AN799" s="37">
        <f t="shared" si="16"/>
        <v>2</v>
      </c>
    </row>
    <row r="800">
      <c r="A800" s="15">
        <f t="shared" si="17"/>
        <v>794</v>
      </c>
      <c r="B800" s="15">
        <v>8.0</v>
      </c>
      <c r="C800" s="15" t="s">
        <v>842</v>
      </c>
      <c r="D800" s="16">
        <v>975.0</v>
      </c>
      <c r="E800" s="17">
        <v>2.0</v>
      </c>
      <c r="F800" s="17">
        <v>3.0</v>
      </c>
      <c r="G800" s="17">
        <v>11.0</v>
      </c>
      <c r="H800" s="18">
        <v>1.0</v>
      </c>
      <c r="I800" s="18">
        <v>0.0</v>
      </c>
      <c r="J800" s="18">
        <v>11.0</v>
      </c>
      <c r="K800" s="19">
        <v>32.0</v>
      </c>
      <c r="L800" s="19">
        <v>21.0</v>
      </c>
      <c r="M800" s="19">
        <v>51.0</v>
      </c>
      <c r="N800" s="20">
        <v>4.0</v>
      </c>
      <c r="O800" s="20">
        <v>0.0</v>
      </c>
      <c r="P800" s="20">
        <v>7.0</v>
      </c>
      <c r="Q800" s="29">
        <f t="shared" si="2"/>
        <v>133</v>
      </c>
      <c r="R800" s="30">
        <f t="shared" si="3"/>
        <v>53</v>
      </c>
      <c r="S800" s="30">
        <f t="shared" si="4"/>
        <v>22</v>
      </c>
      <c r="T800" s="30">
        <f t="shared" si="5"/>
        <v>51</v>
      </c>
      <c r="U800" s="30">
        <f t="shared" si="6"/>
        <v>7</v>
      </c>
      <c r="V800" s="31">
        <f t="shared" si="7"/>
        <v>0.698630137</v>
      </c>
      <c r="W800" s="32">
        <f t="shared" si="8"/>
        <v>0.05435897436</v>
      </c>
      <c r="X800" s="33">
        <f t="shared" si="9"/>
        <v>0.007179487179</v>
      </c>
      <c r="Y800" s="34">
        <f t="shared" ref="Y800:AH800" si="809">Y$2*POWER($V800,Y$3)*POWER($W800,Y$4)*POWER($X800,Y$5)</f>
        <v>0.1283647541</v>
      </c>
      <c r="Z800" s="34">
        <f t="shared" si="809"/>
        <v>-0.02367334227</v>
      </c>
      <c r="AA800" s="34">
        <f t="shared" si="809"/>
        <v>0.2457911141</v>
      </c>
      <c r="AB800" s="34">
        <f t="shared" si="809"/>
        <v>0.5631251094</v>
      </c>
      <c r="AC800" s="34">
        <f t="shared" si="809"/>
        <v>0.001083045436</v>
      </c>
      <c r="AD800" s="34">
        <f t="shared" si="809"/>
        <v>0.00002861181908</v>
      </c>
      <c r="AE800" s="34">
        <f t="shared" si="809"/>
        <v>-0.02861369721</v>
      </c>
      <c r="AF800" s="34">
        <f t="shared" si="809"/>
        <v>-0.0106025175</v>
      </c>
      <c r="AG800" s="34">
        <f t="shared" si="809"/>
        <v>-0.09663695328</v>
      </c>
      <c r="AH800" s="34">
        <f t="shared" si="809"/>
        <v>-0.01125343451</v>
      </c>
      <c r="AI800" s="34">
        <f t="shared" si="11"/>
        <v>0.7676126901</v>
      </c>
      <c r="AJ800" s="35">
        <f t="shared" si="12"/>
        <v>0.7819548872</v>
      </c>
      <c r="AK800" s="36">
        <f t="shared" si="13"/>
        <v>0.01434219715</v>
      </c>
      <c r="AL800" s="37">
        <f t="shared" si="14"/>
        <v>103</v>
      </c>
      <c r="AM800" s="37">
        <f t="shared" si="15"/>
        <v>104</v>
      </c>
      <c r="AN800" s="37">
        <f t="shared" si="16"/>
        <v>1</v>
      </c>
    </row>
    <row r="801">
      <c r="A801" s="15">
        <f t="shared" si="17"/>
        <v>795</v>
      </c>
      <c r="B801" s="15" t="s">
        <v>97</v>
      </c>
      <c r="C801" s="15" t="s">
        <v>843</v>
      </c>
      <c r="D801" s="16">
        <v>609.0</v>
      </c>
      <c r="E801" s="17">
        <v>5.0</v>
      </c>
      <c r="F801" s="17">
        <v>2.0</v>
      </c>
      <c r="G801" s="17">
        <v>23.0</v>
      </c>
      <c r="H801" s="18">
        <v>7.0</v>
      </c>
      <c r="I801" s="18">
        <v>3.0</v>
      </c>
      <c r="J801" s="18">
        <v>27.0</v>
      </c>
      <c r="K801" s="19">
        <v>2.0</v>
      </c>
      <c r="L801" s="19">
        <v>15.0</v>
      </c>
      <c r="M801" s="19">
        <v>71.0</v>
      </c>
      <c r="N801" s="20">
        <v>2.0</v>
      </c>
      <c r="O801" s="20">
        <v>3.0</v>
      </c>
      <c r="P801" s="20">
        <v>21.0</v>
      </c>
      <c r="Q801" s="29">
        <f t="shared" si="2"/>
        <v>159</v>
      </c>
      <c r="R801" s="30">
        <f t="shared" si="3"/>
        <v>17</v>
      </c>
      <c r="S801" s="30">
        <f t="shared" si="4"/>
        <v>50</v>
      </c>
      <c r="T801" s="30">
        <f t="shared" si="5"/>
        <v>71</v>
      </c>
      <c r="U801" s="30">
        <f t="shared" si="6"/>
        <v>21</v>
      </c>
      <c r="V801" s="31">
        <f t="shared" si="7"/>
        <v>0.5867768595</v>
      </c>
      <c r="W801" s="32">
        <f t="shared" si="8"/>
        <v>0.02791461412</v>
      </c>
      <c r="X801" s="33">
        <f t="shared" si="9"/>
        <v>0.03448275862</v>
      </c>
      <c r="Y801" s="34">
        <f t="shared" ref="Y801:AH801" si="810">Y$2*POWER($V801,Y$3)*POWER($W801,Y$4)*POWER($X801,Y$5)</f>
        <v>0.1283647541</v>
      </c>
      <c r="Z801" s="34">
        <f t="shared" si="810"/>
        <v>-0.1137020133</v>
      </c>
      <c r="AA801" s="34">
        <f t="shared" si="810"/>
        <v>0.1262195283</v>
      </c>
      <c r="AB801" s="34">
        <f t="shared" si="810"/>
        <v>0.4729666896</v>
      </c>
      <c r="AC801" s="34">
        <f t="shared" si="810"/>
        <v>0.02498410706</v>
      </c>
      <c r="AD801" s="34">
        <f t="shared" si="810"/>
        <v>0.00007056907467</v>
      </c>
      <c r="AE801" s="34">
        <f t="shared" si="810"/>
        <v>-0.007545616466</v>
      </c>
      <c r="AF801" s="34">
        <f t="shared" si="810"/>
        <v>-0.04277039276</v>
      </c>
      <c r="AG801" s="34">
        <f t="shared" si="810"/>
        <v>-0.04168014936</v>
      </c>
      <c r="AH801" s="34">
        <f t="shared" si="810"/>
        <v>-0.007938462775</v>
      </c>
      <c r="AI801" s="34">
        <f t="shared" si="11"/>
        <v>0.5389690135</v>
      </c>
      <c r="AJ801" s="35">
        <f t="shared" si="12"/>
        <v>0.5534591195</v>
      </c>
      <c r="AK801" s="36">
        <f t="shared" si="13"/>
        <v>0.01449010597</v>
      </c>
      <c r="AL801" s="37">
        <f t="shared" si="14"/>
        <v>86</v>
      </c>
      <c r="AM801" s="37">
        <f t="shared" si="15"/>
        <v>88</v>
      </c>
      <c r="AN801" s="37">
        <f t="shared" si="16"/>
        <v>2</v>
      </c>
    </row>
    <row r="802">
      <c r="A802" s="15">
        <f t="shared" si="17"/>
        <v>796</v>
      </c>
      <c r="B802" s="15">
        <v>11.0</v>
      </c>
      <c r="C802" s="15" t="s">
        <v>844</v>
      </c>
      <c r="D802" s="16">
        <v>641.0</v>
      </c>
      <c r="E802" s="17">
        <v>2.0</v>
      </c>
      <c r="F802" s="17">
        <v>1.0</v>
      </c>
      <c r="G802" s="17">
        <v>11.0</v>
      </c>
      <c r="H802" s="18">
        <v>0.0</v>
      </c>
      <c r="I802" s="18">
        <v>0.0</v>
      </c>
      <c r="J802" s="18">
        <v>6.0</v>
      </c>
      <c r="K802" s="19">
        <v>5.0</v>
      </c>
      <c r="L802" s="19">
        <v>3.0</v>
      </c>
      <c r="M802" s="19">
        <v>22.0</v>
      </c>
      <c r="N802" s="20">
        <v>3.0</v>
      </c>
      <c r="O802" s="20">
        <v>1.0</v>
      </c>
      <c r="P802" s="20">
        <v>8.0</v>
      </c>
      <c r="Q802" s="29">
        <f t="shared" si="2"/>
        <v>55</v>
      </c>
      <c r="R802" s="30">
        <f t="shared" si="3"/>
        <v>8</v>
      </c>
      <c r="S802" s="30">
        <f t="shared" si="4"/>
        <v>17</v>
      </c>
      <c r="T802" s="30">
        <f t="shared" si="5"/>
        <v>22</v>
      </c>
      <c r="U802" s="30">
        <f t="shared" si="6"/>
        <v>8</v>
      </c>
      <c r="V802" s="31">
        <f t="shared" si="7"/>
        <v>0.5641025641</v>
      </c>
      <c r="W802" s="32">
        <f t="shared" si="8"/>
        <v>0.01248049922</v>
      </c>
      <c r="X802" s="33">
        <f t="shared" si="9"/>
        <v>0.01248049922</v>
      </c>
      <c r="Y802" s="34">
        <f t="shared" ref="Y802:AH802" si="811">Y$2*POWER($V802,Y$3)*POWER($W802,Y$4)*POWER($X802,Y$5)</f>
        <v>0.1283647541</v>
      </c>
      <c r="Z802" s="34">
        <f t="shared" si="811"/>
        <v>-0.04115267878</v>
      </c>
      <c r="AA802" s="34">
        <f t="shared" si="811"/>
        <v>0.05643218703</v>
      </c>
      <c r="AB802" s="34">
        <f t="shared" si="811"/>
        <v>0.4546902592</v>
      </c>
      <c r="AC802" s="34">
        <f t="shared" si="811"/>
        <v>0.003272832228</v>
      </c>
      <c r="AD802" s="34">
        <f t="shared" si="811"/>
        <v>0.00001141943737</v>
      </c>
      <c r="AE802" s="34">
        <f t="shared" si="811"/>
        <v>-0.00150832658</v>
      </c>
      <c r="AF802" s="34">
        <f t="shared" si="811"/>
        <v>-0.01488189682</v>
      </c>
      <c r="AG802" s="34">
        <f t="shared" si="811"/>
        <v>-0.01791491247</v>
      </c>
      <c r="AH802" s="34">
        <f t="shared" si="811"/>
        <v>-0.007336798698</v>
      </c>
      <c r="AI802" s="34">
        <f t="shared" si="11"/>
        <v>0.5599768387</v>
      </c>
      <c r="AJ802" s="35">
        <f t="shared" si="12"/>
        <v>0.5454545455</v>
      </c>
      <c r="AK802" s="36">
        <f t="shared" si="13"/>
        <v>0.01452229324</v>
      </c>
      <c r="AL802" s="37">
        <f t="shared" si="14"/>
        <v>30</v>
      </c>
      <c r="AM802" s="37">
        <f t="shared" si="15"/>
        <v>30</v>
      </c>
      <c r="AN802" s="37">
        <f t="shared" si="16"/>
        <v>0</v>
      </c>
    </row>
    <row r="803">
      <c r="A803" s="15">
        <f t="shared" si="17"/>
        <v>797</v>
      </c>
      <c r="B803" s="15">
        <v>3.0</v>
      </c>
      <c r="C803" s="15" t="s">
        <v>845</v>
      </c>
      <c r="D803" s="16">
        <v>619.0</v>
      </c>
      <c r="E803" s="17">
        <v>0.0</v>
      </c>
      <c r="F803" s="17">
        <v>1.0</v>
      </c>
      <c r="G803" s="17">
        <v>11.0</v>
      </c>
      <c r="H803" s="18">
        <v>0.0</v>
      </c>
      <c r="I803" s="18">
        <v>1.0</v>
      </c>
      <c r="J803" s="18">
        <v>8.0</v>
      </c>
      <c r="K803" s="19">
        <v>10.0</v>
      </c>
      <c r="L803" s="19">
        <v>17.0</v>
      </c>
      <c r="M803" s="19">
        <v>24.0</v>
      </c>
      <c r="N803" s="20">
        <v>0.0</v>
      </c>
      <c r="O803" s="20">
        <v>0.0</v>
      </c>
      <c r="P803" s="20">
        <v>11.0</v>
      </c>
      <c r="Q803" s="29">
        <f t="shared" si="2"/>
        <v>81</v>
      </c>
      <c r="R803" s="30">
        <f t="shared" si="3"/>
        <v>27</v>
      </c>
      <c r="S803" s="30">
        <f t="shared" si="4"/>
        <v>19</v>
      </c>
      <c r="T803" s="30">
        <f t="shared" si="5"/>
        <v>24</v>
      </c>
      <c r="U803" s="30">
        <f t="shared" si="6"/>
        <v>11</v>
      </c>
      <c r="V803" s="31">
        <f t="shared" si="7"/>
        <v>0.5581395349</v>
      </c>
      <c r="W803" s="32">
        <f t="shared" si="8"/>
        <v>0.0436187399</v>
      </c>
      <c r="X803" s="33">
        <f t="shared" si="9"/>
        <v>0.01777059774</v>
      </c>
      <c r="Y803" s="34">
        <f t="shared" ref="Y803:AH803" si="812">Y$2*POWER($V803,Y$3)*POWER($W803,Y$4)*POWER($X803,Y$5)</f>
        <v>0.1283647541</v>
      </c>
      <c r="Z803" s="34">
        <f t="shared" si="812"/>
        <v>-0.05859602949</v>
      </c>
      <c r="AA803" s="34">
        <f t="shared" si="812"/>
        <v>0.1972277587</v>
      </c>
      <c r="AB803" s="34">
        <f t="shared" si="812"/>
        <v>0.4498838083</v>
      </c>
      <c r="AC803" s="34">
        <f t="shared" si="812"/>
        <v>0.006635350985</v>
      </c>
      <c r="AD803" s="34">
        <f t="shared" si="812"/>
        <v>0.00005682715883</v>
      </c>
      <c r="AE803" s="34">
        <f t="shared" si="812"/>
        <v>-0.0184237359</v>
      </c>
      <c r="AF803" s="34">
        <f t="shared" si="812"/>
        <v>-0.02096587925</v>
      </c>
      <c r="AG803" s="34">
        <f t="shared" si="812"/>
        <v>-0.06194989301</v>
      </c>
      <c r="AH803" s="34">
        <f t="shared" si="812"/>
        <v>-0.007182506506</v>
      </c>
      <c r="AI803" s="34">
        <f t="shared" si="11"/>
        <v>0.6150504551</v>
      </c>
      <c r="AJ803" s="35">
        <f t="shared" si="12"/>
        <v>0.6296296296</v>
      </c>
      <c r="AK803" s="36">
        <f t="shared" si="13"/>
        <v>0.01457917457</v>
      </c>
      <c r="AL803" s="37">
        <f t="shared" si="14"/>
        <v>50</v>
      </c>
      <c r="AM803" s="37">
        <f t="shared" si="15"/>
        <v>51</v>
      </c>
      <c r="AN803" s="37">
        <f t="shared" si="16"/>
        <v>1</v>
      </c>
    </row>
    <row r="804">
      <c r="A804" s="15">
        <f t="shared" si="17"/>
        <v>798</v>
      </c>
      <c r="B804" s="15">
        <v>3.0</v>
      </c>
      <c r="C804" s="15" t="s">
        <v>846</v>
      </c>
      <c r="D804" s="16">
        <v>600.0</v>
      </c>
      <c r="E804" s="17">
        <v>0.0</v>
      </c>
      <c r="F804" s="17">
        <v>1.0</v>
      </c>
      <c r="G804" s="17">
        <v>9.0</v>
      </c>
      <c r="H804" s="18">
        <v>0.0</v>
      </c>
      <c r="I804" s="18">
        <v>2.0</v>
      </c>
      <c r="J804" s="18">
        <v>6.0</v>
      </c>
      <c r="K804" s="19">
        <v>4.0</v>
      </c>
      <c r="L804" s="19">
        <v>12.0</v>
      </c>
      <c r="M804" s="19">
        <v>22.0</v>
      </c>
      <c r="N804" s="20">
        <v>0.0</v>
      </c>
      <c r="O804" s="20">
        <v>0.0</v>
      </c>
      <c r="P804" s="20">
        <v>6.0</v>
      </c>
      <c r="Q804" s="29">
        <f t="shared" si="2"/>
        <v>59</v>
      </c>
      <c r="R804" s="30">
        <f t="shared" si="3"/>
        <v>16</v>
      </c>
      <c r="S804" s="30">
        <f t="shared" si="4"/>
        <v>15</v>
      </c>
      <c r="T804" s="30">
        <f t="shared" si="5"/>
        <v>22</v>
      </c>
      <c r="U804" s="30">
        <f t="shared" si="6"/>
        <v>6</v>
      </c>
      <c r="V804" s="31">
        <f t="shared" si="7"/>
        <v>0.5945945946</v>
      </c>
      <c r="W804" s="32">
        <f t="shared" si="8"/>
        <v>0.02666666667</v>
      </c>
      <c r="X804" s="33">
        <f t="shared" si="9"/>
        <v>0.01</v>
      </c>
      <c r="Y804" s="34">
        <f t="shared" ref="Y804:AH804" si="813">Y$2*POWER($V804,Y$3)*POWER($W804,Y$4)*POWER($X804,Y$5)</f>
        <v>0.1283647541</v>
      </c>
      <c r="Z804" s="34">
        <f t="shared" si="813"/>
        <v>-0.03297358387</v>
      </c>
      <c r="AA804" s="34">
        <f t="shared" si="813"/>
        <v>0.120576773</v>
      </c>
      <c r="AB804" s="34">
        <f t="shared" si="813"/>
        <v>0.4792681111</v>
      </c>
      <c r="AC804" s="34">
        <f t="shared" si="813"/>
        <v>0.002101163404</v>
      </c>
      <c r="AD804" s="34">
        <f t="shared" si="813"/>
        <v>0.00001955012436</v>
      </c>
      <c r="AE804" s="34">
        <f t="shared" si="813"/>
        <v>-0.006886030371</v>
      </c>
      <c r="AF804" s="34">
        <f t="shared" si="813"/>
        <v>-0.01256866684</v>
      </c>
      <c r="AG804" s="34">
        <f t="shared" si="813"/>
        <v>-0.04034728801</v>
      </c>
      <c r="AH804" s="34">
        <f t="shared" si="813"/>
        <v>-0.008151403083</v>
      </c>
      <c r="AI804" s="34">
        <f t="shared" si="11"/>
        <v>0.6294033795</v>
      </c>
      <c r="AJ804" s="35">
        <f t="shared" si="12"/>
        <v>0.6440677966</v>
      </c>
      <c r="AK804" s="36">
        <f t="shared" si="13"/>
        <v>0.01466441711</v>
      </c>
      <c r="AL804" s="37">
        <f t="shared" si="14"/>
        <v>38</v>
      </c>
      <c r="AM804" s="37">
        <f t="shared" si="15"/>
        <v>38</v>
      </c>
      <c r="AN804" s="37">
        <f t="shared" si="16"/>
        <v>0</v>
      </c>
    </row>
    <row r="805">
      <c r="A805" s="15">
        <f t="shared" si="17"/>
        <v>799</v>
      </c>
      <c r="B805" s="15">
        <v>11.0</v>
      </c>
      <c r="C805" s="15" t="s">
        <v>847</v>
      </c>
      <c r="D805" s="16">
        <v>436.0</v>
      </c>
      <c r="E805" s="17">
        <v>0.0</v>
      </c>
      <c r="F805" s="17">
        <v>3.0</v>
      </c>
      <c r="G805" s="17">
        <v>5.0</v>
      </c>
      <c r="H805" s="18">
        <v>0.0</v>
      </c>
      <c r="I805" s="18">
        <v>2.0</v>
      </c>
      <c r="J805" s="18">
        <v>3.0</v>
      </c>
      <c r="K805" s="19">
        <v>9.0</v>
      </c>
      <c r="L805" s="19">
        <v>11.0</v>
      </c>
      <c r="M805" s="19">
        <v>26.0</v>
      </c>
      <c r="N805" s="20">
        <v>7.0</v>
      </c>
      <c r="O805" s="20">
        <v>1.0</v>
      </c>
      <c r="P805" s="20">
        <v>13.0</v>
      </c>
      <c r="Q805" s="29">
        <f t="shared" si="2"/>
        <v>67</v>
      </c>
      <c r="R805" s="30">
        <f t="shared" si="3"/>
        <v>20</v>
      </c>
      <c r="S805" s="30">
        <f t="shared" si="4"/>
        <v>8</v>
      </c>
      <c r="T805" s="30">
        <f t="shared" si="5"/>
        <v>26</v>
      </c>
      <c r="U805" s="30">
        <f t="shared" si="6"/>
        <v>13</v>
      </c>
      <c r="V805" s="31">
        <f t="shared" si="7"/>
        <v>0.7647058824</v>
      </c>
      <c r="W805" s="32">
        <f t="shared" si="8"/>
        <v>0.04587155963</v>
      </c>
      <c r="X805" s="33">
        <f t="shared" si="9"/>
        <v>0.02981651376</v>
      </c>
      <c r="Y805" s="34">
        <f t="shared" ref="Y805:AH805" si="814">Y$2*POWER($V805,Y$3)*POWER($W805,Y$4)*POWER($X805,Y$5)</f>
        <v>0.1283647541</v>
      </c>
      <c r="Z805" s="34">
        <f t="shared" si="814"/>
        <v>-0.09831573172</v>
      </c>
      <c r="AA805" s="34">
        <f t="shared" si="814"/>
        <v>0.2074141737</v>
      </c>
      <c r="AB805" s="34">
        <f t="shared" si="814"/>
        <v>0.6163849236</v>
      </c>
      <c r="AC805" s="34">
        <f t="shared" si="814"/>
        <v>0.0186798573</v>
      </c>
      <c r="AD805" s="34">
        <f t="shared" si="814"/>
        <v>0.0001002723427</v>
      </c>
      <c r="AE805" s="34">
        <f t="shared" si="814"/>
        <v>-0.02037597889</v>
      </c>
      <c r="AF805" s="34">
        <f t="shared" si="814"/>
        <v>-0.04819694953</v>
      </c>
      <c r="AG805" s="34">
        <f t="shared" si="814"/>
        <v>-0.08926117444</v>
      </c>
      <c r="AH805" s="34">
        <f t="shared" si="814"/>
        <v>-0.01348277595</v>
      </c>
      <c r="AI805" s="34">
        <f t="shared" si="11"/>
        <v>0.7013113705</v>
      </c>
      <c r="AJ805" s="35">
        <f t="shared" si="12"/>
        <v>0.6865671642</v>
      </c>
      <c r="AK805" s="36">
        <f t="shared" si="13"/>
        <v>0.01474420632</v>
      </c>
      <c r="AL805" s="37">
        <f t="shared" si="14"/>
        <v>46</v>
      </c>
      <c r="AM805" s="37">
        <f t="shared" si="15"/>
        <v>46</v>
      </c>
      <c r="AN805" s="37">
        <f t="shared" si="16"/>
        <v>0</v>
      </c>
    </row>
    <row r="806">
      <c r="A806" s="15">
        <f t="shared" si="17"/>
        <v>800</v>
      </c>
      <c r="B806" s="15">
        <v>3.0</v>
      </c>
      <c r="C806" s="15" t="s">
        <v>848</v>
      </c>
      <c r="D806" s="16">
        <v>779.0</v>
      </c>
      <c r="E806" s="17">
        <v>3.0</v>
      </c>
      <c r="F806" s="17">
        <v>7.0</v>
      </c>
      <c r="G806" s="17">
        <v>15.0</v>
      </c>
      <c r="H806" s="18">
        <v>2.0</v>
      </c>
      <c r="I806" s="18">
        <v>3.0</v>
      </c>
      <c r="J806" s="18">
        <v>15.0</v>
      </c>
      <c r="K806" s="19">
        <v>3.0</v>
      </c>
      <c r="L806" s="19">
        <v>9.0</v>
      </c>
      <c r="M806" s="19">
        <v>40.0</v>
      </c>
      <c r="N806" s="20">
        <v>5.0</v>
      </c>
      <c r="O806" s="20">
        <v>3.0</v>
      </c>
      <c r="P806" s="20">
        <v>20.0</v>
      </c>
      <c r="Q806" s="29">
        <f t="shared" si="2"/>
        <v>102</v>
      </c>
      <c r="R806" s="30">
        <f t="shared" si="3"/>
        <v>12</v>
      </c>
      <c r="S806" s="30">
        <f t="shared" si="4"/>
        <v>30</v>
      </c>
      <c r="T806" s="30">
        <f t="shared" si="5"/>
        <v>40</v>
      </c>
      <c r="U806" s="30">
        <f t="shared" si="6"/>
        <v>20</v>
      </c>
      <c r="V806" s="31">
        <f t="shared" si="7"/>
        <v>0.5714285714</v>
      </c>
      <c r="W806" s="32">
        <f t="shared" si="8"/>
        <v>0.01540436457</v>
      </c>
      <c r="X806" s="33">
        <f t="shared" si="9"/>
        <v>0.02567394095</v>
      </c>
      <c r="Y806" s="34">
        <f t="shared" ref="Y806:AH806" si="815">Y$2*POWER($V806,Y$3)*POWER($W806,Y$4)*POWER($X806,Y$5)</f>
        <v>0.1283647541</v>
      </c>
      <c r="Z806" s="34">
        <f t="shared" si="815"/>
        <v>-0.08465618452</v>
      </c>
      <c r="AA806" s="34">
        <f t="shared" si="815"/>
        <v>0.06965282135</v>
      </c>
      <c r="AB806" s="34">
        <f t="shared" si="815"/>
        <v>0.4605953275</v>
      </c>
      <c r="AC806" s="34">
        <f t="shared" si="815"/>
        <v>0.01384984471</v>
      </c>
      <c r="AD806" s="34">
        <f t="shared" si="815"/>
        <v>0.00002899459977</v>
      </c>
      <c r="AE806" s="34">
        <f t="shared" si="815"/>
        <v>-0.002297836089</v>
      </c>
      <c r="AF806" s="34">
        <f t="shared" si="815"/>
        <v>-0.03101149814</v>
      </c>
      <c r="AG806" s="34">
        <f t="shared" si="815"/>
        <v>-0.02239909125</v>
      </c>
      <c r="AH806" s="34">
        <f t="shared" si="815"/>
        <v>-0.007528602341</v>
      </c>
      <c r="AI806" s="34">
        <f t="shared" si="11"/>
        <v>0.52459853</v>
      </c>
      <c r="AJ806" s="35">
        <f t="shared" si="12"/>
        <v>0.5098039216</v>
      </c>
      <c r="AK806" s="36">
        <f t="shared" si="13"/>
        <v>0.01479460839</v>
      </c>
      <c r="AL806" s="37">
        <f t="shared" si="14"/>
        <v>53</v>
      </c>
      <c r="AM806" s="37">
        <f t="shared" si="15"/>
        <v>52</v>
      </c>
      <c r="AN806" s="37">
        <f t="shared" si="16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4" t="s">
        <v>0</v>
      </c>
      <c r="AA1" s="4" t="s">
        <v>0</v>
      </c>
      <c r="AB1" s="4" t="s">
        <v>0</v>
      </c>
      <c r="AC1" s="4" t="s">
        <v>0</v>
      </c>
      <c r="AD1" s="4" t="s">
        <v>0</v>
      </c>
      <c r="AE1" s="4" t="s">
        <v>0</v>
      </c>
      <c r="AF1" s="4" t="s">
        <v>0</v>
      </c>
      <c r="AG1" s="4" t="s">
        <v>0</v>
      </c>
      <c r="AH1" s="4" t="s">
        <v>0</v>
      </c>
      <c r="AI1" s="4" t="s">
        <v>0</v>
      </c>
      <c r="AJ1" s="4" t="s">
        <v>0</v>
      </c>
      <c r="AK1" s="4" t="s">
        <v>0</v>
      </c>
      <c r="AL1" s="4" t="s">
        <v>0</v>
      </c>
      <c r="AM1" s="5" t="s">
        <v>0</v>
      </c>
      <c r="AN1" s="5" t="s">
        <v>0</v>
      </c>
      <c r="AO1" s="5" t="s">
        <v>0</v>
      </c>
      <c r="AP1" s="5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4" t="s">
        <v>0</v>
      </c>
      <c r="AA2" s="6">
        <v>0.1283647541</v>
      </c>
      <c r="AB2" s="6">
        <v>-3.297358387</v>
      </c>
      <c r="AC2" s="6">
        <v>4.521628986</v>
      </c>
      <c r="AD2" s="6">
        <v>0.8060418232</v>
      </c>
      <c r="AE2" s="6">
        <v>21.01163404</v>
      </c>
      <c r="AF2" s="6">
        <v>0.07331296634</v>
      </c>
      <c r="AG2" s="6">
        <v>-9.683480209</v>
      </c>
      <c r="AH2" s="6">
        <v>-2.113821242</v>
      </c>
      <c r="AI2" s="6">
        <v>-2.544630096</v>
      </c>
      <c r="AJ2" s="6">
        <v>-0.02305634467</v>
      </c>
      <c r="AK2" s="4" t="s">
        <v>0</v>
      </c>
      <c r="AL2" s="4" t="s">
        <v>0</v>
      </c>
      <c r="AM2" s="5" t="s">
        <v>0</v>
      </c>
      <c r="AN2" s="5" t="s">
        <v>0</v>
      </c>
      <c r="AO2" s="5" t="s">
        <v>0</v>
      </c>
      <c r="AP2" s="5" t="s">
        <v>0</v>
      </c>
    </row>
    <row r="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4" t="s">
        <v>0</v>
      </c>
      <c r="AA3" s="6">
        <v>0.0</v>
      </c>
      <c r="AB3" s="6">
        <v>0.0</v>
      </c>
      <c r="AC3" s="6">
        <v>0.0</v>
      </c>
      <c r="AD3" s="6">
        <v>1.0</v>
      </c>
      <c r="AE3" s="6">
        <v>0.0</v>
      </c>
      <c r="AF3" s="6">
        <v>0.0</v>
      </c>
      <c r="AG3" s="6">
        <v>0.0</v>
      </c>
      <c r="AH3" s="6">
        <v>1.0</v>
      </c>
      <c r="AI3" s="6">
        <v>1.0</v>
      </c>
      <c r="AJ3" s="6">
        <v>2.0</v>
      </c>
      <c r="AK3" s="4" t="s">
        <v>0</v>
      </c>
      <c r="AL3" s="4" t="s">
        <v>0</v>
      </c>
      <c r="AM3" s="5" t="s">
        <v>0</v>
      </c>
      <c r="AN3" s="5" t="s">
        <v>0</v>
      </c>
      <c r="AO3" s="5" t="s">
        <v>0</v>
      </c>
      <c r="AP3" s="5" t="s">
        <v>0</v>
      </c>
    </row>
    <row r="4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4" t="s">
        <v>0</v>
      </c>
      <c r="AA4" s="6">
        <v>0.0</v>
      </c>
      <c r="AB4" s="6">
        <v>0.0</v>
      </c>
      <c r="AC4" s="6">
        <v>1.0</v>
      </c>
      <c r="AD4" s="6">
        <v>0.0</v>
      </c>
      <c r="AE4" s="6">
        <v>0.0</v>
      </c>
      <c r="AF4" s="6">
        <v>1.0</v>
      </c>
      <c r="AG4" s="6">
        <v>2.0</v>
      </c>
      <c r="AH4" s="6">
        <v>0.0</v>
      </c>
      <c r="AI4" s="6">
        <v>1.0</v>
      </c>
      <c r="AJ4" s="6">
        <v>0.0</v>
      </c>
      <c r="AK4" s="4" t="s">
        <v>0</v>
      </c>
      <c r="AL4" s="4" t="s">
        <v>0</v>
      </c>
      <c r="AM4" s="5" t="s">
        <v>0</v>
      </c>
      <c r="AN4" s="5" t="s">
        <v>0</v>
      </c>
      <c r="AO4" s="5" t="s">
        <v>0</v>
      </c>
      <c r="AP4" s="5" t="s">
        <v>0</v>
      </c>
    </row>
    <row r="5">
      <c r="A5" s="8"/>
      <c r="B5" s="9"/>
      <c r="C5" s="40"/>
      <c r="D5" s="41"/>
      <c r="E5" s="41"/>
      <c r="F5" s="41"/>
      <c r="G5" s="42"/>
      <c r="H5" s="42"/>
      <c r="I5" s="42"/>
      <c r="J5" s="43"/>
      <c r="K5" s="43"/>
      <c r="L5" s="43"/>
      <c r="M5" s="44"/>
      <c r="N5" s="44"/>
      <c r="O5" s="44"/>
      <c r="P5" s="45"/>
      <c r="Q5" s="45"/>
      <c r="R5" s="45"/>
      <c r="S5" s="2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4" t="s">
        <v>0</v>
      </c>
      <c r="AA5" s="6">
        <v>0.0</v>
      </c>
      <c r="AB5" s="6">
        <v>1.0</v>
      </c>
      <c r="AC5" s="6">
        <v>0.0</v>
      </c>
      <c r="AD5" s="6">
        <v>0.0</v>
      </c>
      <c r="AE5" s="6">
        <v>2.0</v>
      </c>
      <c r="AF5" s="6">
        <v>1.0</v>
      </c>
      <c r="AG5" s="6">
        <v>0.0</v>
      </c>
      <c r="AH5" s="6">
        <v>1.0</v>
      </c>
      <c r="AI5" s="6">
        <v>0.0</v>
      </c>
      <c r="AJ5" s="6">
        <v>0.0</v>
      </c>
      <c r="AK5" s="4" t="s">
        <v>0</v>
      </c>
      <c r="AL5" s="4" t="s">
        <v>0</v>
      </c>
      <c r="AM5" s="5" t="s">
        <v>0</v>
      </c>
      <c r="AN5" s="5" t="s">
        <v>0</v>
      </c>
      <c r="AO5" s="5" t="s">
        <v>0</v>
      </c>
      <c r="AP5" s="5" t="s">
        <v>0</v>
      </c>
    </row>
    <row r="6">
      <c r="A6" s="15" t="s">
        <v>5</v>
      </c>
      <c r="B6" s="46" t="s">
        <v>7</v>
      </c>
      <c r="C6" s="47" t="s">
        <v>8</v>
      </c>
      <c r="D6" s="48" t="s">
        <v>849</v>
      </c>
      <c r="E6" s="48" t="s">
        <v>850</v>
      </c>
      <c r="F6" s="48" t="s">
        <v>851</v>
      </c>
      <c r="G6" s="49" t="s">
        <v>852</v>
      </c>
      <c r="H6" s="49" t="s">
        <v>853</v>
      </c>
      <c r="I6" s="49" t="s">
        <v>854</v>
      </c>
      <c r="J6" s="50" t="s">
        <v>855</v>
      </c>
      <c r="K6" s="50" t="s">
        <v>856</v>
      </c>
      <c r="L6" s="50" t="s">
        <v>857</v>
      </c>
      <c r="M6" s="51" t="s">
        <v>858</v>
      </c>
      <c r="N6" s="51" t="s">
        <v>859</v>
      </c>
      <c r="O6" s="51" t="s">
        <v>860</v>
      </c>
      <c r="P6" s="52" t="s">
        <v>861</v>
      </c>
      <c r="Q6" s="52" t="s">
        <v>862</v>
      </c>
      <c r="R6" s="52" t="s">
        <v>863</v>
      </c>
      <c r="S6" s="21" t="s">
        <v>21</v>
      </c>
      <c r="T6" s="22" t="s">
        <v>22</v>
      </c>
      <c r="U6" s="22" t="s">
        <v>23</v>
      </c>
      <c r="V6" s="22" t="s">
        <v>24</v>
      </c>
      <c r="W6" s="22" t="s">
        <v>25</v>
      </c>
      <c r="X6" s="23" t="s">
        <v>26</v>
      </c>
      <c r="Y6" s="24" t="s">
        <v>27</v>
      </c>
      <c r="Z6" s="25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G6" s="6" t="s">
        <v>35</v>
      </c>
      <c r="AH6" s="6" t="s">
        <v>36</v>
      </c>
      <c r="AI6" s="6" t="s">
        <v>37</v>
      </c>
      <c r="AJ6" s="6" t="s">
        <v>38</v>
      </c>
      <c r="AK6" s="6" t="s">
        <v>39</v>
      </c>
      <c r="AL6" s="26" t="s">
        <v>40</v>
      </c>
      <c r="AM6" s="27" t="s">
        <v>41</v>
      </c>
      <c r="AN6" s="28" t="s">
        <v>42</v>
      </c>
      <c r="AO6" s="28" t="s">
        <v>43</v>
      </c>
      <c r="AP6" s="28" t="s">
        <v>44</v>
      </c>
    </row>
    <row r="7">
      <c r="A7" s="15">
        <v>1.0</v>
      </c>
      <c r="B7" s="46" t="s">
        <v>456</v>
      </c>
      <c r="C7" s="47">
        <v>742.0</v>
      </c>
      <c r="D7" s="48">
        <v>2.0</v>
      </c>
      <c r="E7" s="48">
        <v>0.0</v>
      </c>
      <c r="F7" s="48">
        <v>12.0</v>
      </c>
      <c r="G7" s="49">
        <v>3.0</v>
      </c>
      <c r="H7" s="49">
        <v>1.0</v>
      </c>
      <c r="I7" s="49">
        <v>16.0</v>
      </c>
      <c r="J7" s="50">
        <v>14.0</v>
      </c>
      <c r="K7" s="50">
        <v>2.0</v>
      </c>
      <c r="L7" s="50">
        <v>30.0</v>
      </c>
      <c r="M7" s="51">
        <v>8.0</v>
      </c>
      <c r="N7" s="51">
        <v>29.0</v>
      </c>
      <c r="O7" s="51">
        <v>55.0</v>
      </c>
      <c r="P7" s="52">
        <v>2.0</v>
      </c>
      <c r="Q7" s="52">
        <v>1.0</v>
      </c>
      <c r="R7" s="52">
        <v>36.0</v>
      </c>
      <c r="S7" s="29">
        <f t="shared" ref="S7:S806" si="2">T7+U7+V7+W7</f>
        <v>186</v>
      </c>
      <c r="T7" s="30">
        <f t="shared" ref="T7:T806" si="3">M7+N7</f>
        <v>37</v>
      </c>
      <c r="U7" s="30">
        <f t="shared" ref="U7:U806" si="4">F7+I7+L7</f>
        <v>58</v>
      </c>
      <c r="V7" s="30">
        <f t="shared" ref="V7:V806" si="5">O7</f>
        <v>55</v>
      </c>
      <c r="W7" s="30">
        <f t="shared" ref="W7:W806" si="6">R7</f>
        <v>36</v>
      </c>
      <c r="X7" s="31">
        <f t="shared" ref="X7:X806" si="7">V7/(V7+U7)</f>
        <v>0.4867256637</v>
      </c>
      <c r="Y7" s="32">
        <f t="shared" ref="Y7:Y806" si="8">T7/C7</f>
        <v>0.04986522911</v>
      </c>
      <c r="Z7" s="33">
        <f t="shared" ref="Z7:Z806" si="9">W7/C7</f>
        <v>0.04851752022</v>
      </c>
      <c r="AA7" s="34">
        <f t="shared" ref="AA7:AJ7" si="1">AA$2*POWER($X7,AA$3)*POWER($Y7,AA$4)*POWER($Z7,AA$5)</f>
        <v>0.1283647541</v>
      </c>
      <c r="AB7" s="34">
        <f t="shared" si="1"/>
        <v>-0.1599796522</v>
      </c>
      <c r="AC7" s="34">
        <f t="shared" si="1"/>
        <v>0.2254720653</v>
      </c>
      <c r="AD7" s="34">
        <f t="shared" si="1"/>
        <v>0.3923212414</v>
      </c>
      <c r="AE7" s="34">
        <f t="shared" si="1"/>
        <v>0.04946033107</v>
      </c>
      <c r="AF7" s="34">
        <f t="shared" si="1"/>
        <v>0.0001773687912</v>
      </c>
      <c r="AG7" s="34">
        <f t="shared" si="1"/>
        <v>-0.02407837128</v>
      </c>
      <c r="AH7" s="34">
        <f t="shared" si="1"/>
        <v>-0.04991730147</v>
      </c>
      <c r="AI7" s="34">
        <f t="shared" si="1"/>
        <v>-0.06175991992</v>
      </c>
      <c r="AJ7" s="34">
        <f t="shared" si="1"/>
        <v>-0.005462091207</v>
      </c>
      <c r="AK7" s="34">
        <f t="shared" ref="AK7:AK806" si="11">SUM(AA7:AJ7)</f>
        <v>0.4945984246</v>
      </c>
      <c r="AL7" s="35">
        <f t="shared" ref="AL7:AL806" si="12">(T7+V7)/(T7+U7+V7+W7)</f>
        <v>0.4946236559</v>
      </c>
      <c r="AM7" s="36">
        <f t="shared" ref="AM7:AM806" si="13">ABS(AL7-AK7)</f>
        <v>0.00002523130788</v>
      </c>
      <c r="AN7" s="37">
        <f t="shared" ref="AN7:AN806" si="14">IF((T7+U7+V7+W7)*AK7&lt;AO7,CEILING((T7+U7+V7+W7)*AK7,1),FLOOR((T7+U7+V7+W7)*AK7,1))</f>
        <v>92</v>
      </c>
      <c r="AO7" s="37">
        <f t="shared" ref="AO7:AO806" si="15">T7+V7</f>
        <v>92</v>
      </c>
      <c r="AP7" s="37">
        <f t="shared" ref="AP7:AP806" si="16">ABS(AO7-AN7)</f>
        <v>0</v>
      </c>
    </row>
    <row r="8">
      <c r="A8" s="53">
        <f t="shared" ref="A8:A806" si="17">1+A7</f>
        <v>2</v>
      </c>
      <c r="B8" s="46" t="s">
        <v>430</v>
      </c>
      <c r="C8" s="47">
        <v>611.0</v>
      </c>
      <c r="D8" s="48">
        <v>2.0</v>
      </c>
      <c r="E8" s="48">
        <v>2.0</v>
      </c>
      <c r="F8" s="48">
        <v>8.0</v>
      </c>
      <c r="G8" s="49">
        <v>0.0</v>
      </c>
      <c r="H8" s="49">
        <v>1.0</v>
      </c>
      <c r="I8" s="49">
        <v>4.0</v>
      </c>
      <c r="J8" s="50">
        <v>5.0</v>
      </c>
      <c r="K8" s="50">
        <v>4.0</v>
      </c>
      <c r="L8" s="50">
        <v>16.0</v>
      </c>
      <c r="M8" s="51">
        <v>31.0</v>
      </c>
      <c r="N8" s="51">
        <v>22.0</v>
      </c>
      <c r="O8" s="51">
        <v>45.0</v>
      </c>
      <c r="P8" s="52">
        <v>7.0</v>
      </c>
      <c r="Q8" s="52">
        <v>1.0</v>
      </c>
      <c r="R8" s="52">
        <v>21.0</v>
      </c>
      <c r="S8" s="29">
        <f t="shared" si="2"/>
        <v>147</v>
      </c>
      <c r="T8" s="30">
        <f t="shared" si="3"/>
        <v>53</v>
      </c>
      <c r="U8" s="30">
        <f t="shared" si="4"/>
        <v>28</v>
      </c>
      <c r="V8" s="30">
        <f t="shared" si="5"/>
        <v>45</v>
      </c>
      <c r="W8" s="30">
        <f t="shared" si="6"/>
        <v>21</v>
      </c>
      <c r="X8" s="31">
        <f t="shared" si="7"/>
        <v>0.6164383562</v>
      </c>
      <c r="Y8" s="32">
        <f t="shared" si="8"/>
        <v>0.08674304419</v>
      </c>
      <c r="Z8" s="33">
        <f t="shared" si="9"/>
        <v>0.03436988543</v>
      </c>
      <c r="AA8" s="34">
        <f t="shared" ref="AA8:AJ8" si="10">AA$2*POWER($X8,AA$3)*POWER($Y8,AA$4)*POWER($Z8,AA$5)</f>
        <v>0.1283647541</v>
      </c>
      <c r="AB8" s="34">
        <f t="shared" si="10"/>
        <v>-0.11332983</v>
      </c>
      <c r="AC8" s="34">
        <f t="shared" si="10"/>
        <v>0.3922198629</v>
      </c>
      <c r="AD8" s="34">
        <f t="shared" si="10"/>
        <v>0.4968750965</v>
      </c>
      <c r="AE8" s="34">
        <f t="shared" si="10"/>
        <v>0.02482081268</v>
      </c>
      <c r="AF8" s="34">
        <f t="shared" si="10"/>
        <v>0.0002185715016</v>
      </c>
      <c r="AG8" s="34">
        <f t="shared" si="10"/>
        <v>-0.07286194965</v>
      </c>
      <c r="AH8" s="34">
        <f t="shared" si="10"/>
        <v>-0.04478535241</v>
      </c>
      <c r="AI8" s="34">
        <f t="shared" si="10"/>
        <v>-0.1360657978</v>
      </c>
      <c r="AJ8" s="34">
        <f t="shared" si="10"/>
        <v>-0.008761324443</v>
      </c>
      <c r="AK8" s="34">
        <f t="shared" si="11"/>
        <v>0.6666948434</v>
      </c>
      <c r="AL8" s="35">
        <f t="shared" si="12"/>
        <v>0.6666666667</v>
      </c>
      <c r="AM8" s="36">
        <f t="shared" si="13"/>
        <v>0.00002817675464</v>
      </c>
      <c r="AN8" s="37">
        <f t="shared" si="14"/>
        <v>98</v>
      </c>
      <c r="AO8" s="37">
        <f t="shared" si="15"/>
        <v>98</v>
      </c>
      <c r="AP8" s="37">
        <f t="shared" si="16"/>
        <v>0</v>
      </c>
    </row>
    <row r="9">
      <c r="A9" s="53">
        <f t="shared" si="17"/>
        <v>3</v>
      </c>
      <c r="B9" s="46" t="s">
        <v>66</v>
      </c>
      <c r="C9" s="47">
        <v>676.0</v>
      </c>
      <c r="D9" s="48">
        <v>13.0</v>
      </c>
      <c r="E9" s="48">
        <v>1.0</v>
      </c>
      <c r="F9" s="48">
        <v>15.0</v>
      </c>
      <c r="G9" s="49">
        <v>5.0</v>
      </c>
      <c r="H9" s="49">
        <v>3.0</v>
      </c>
      <c r="I9" s="49">
        <v>8.0</v>
      </c>
      <c r="J9" s="50">
        <v>3.0</v>
      </c>
      <c r="K9" s="50">
        <v>1.0</v>
      </c>
      <c r="L9" s="50">
        <v>7.0</v>
      </c>
      <c r="M9" s="51">
        <v>18.0</v>
      </c>
      <c r="N9" s="51">
        <v>14.0</v>
      </c>
      <c r="O9" s="51">
        <v>39.0</v>
      </c>
      <c r="P9" s="52">
        <v>11.0</v>
      </c>
      <c r="Q9" s="52">
        <v>4.0</v>
      </c>
      <c r="R9" s="52">
        <v>24.0</v>
      </c>
      <c r="S9" s="29">
        <f t="shared" si="2"/>
        <v>125</v>
      </c>
      <c r="T9" s="30">
        <f t="shared" si="3"/>
        <v>32</v>
      </c>
      <c r="U9" s="30">
        <f t="shared" si="4"/>
        <v>30</v>
      </c>
      <c r="V9" s="30">
        <f t="shared" si="5"/>
        <v>39</v>
      </c>
      <c r="W9" s="30">
        <f t="shared" si="6"/>
        <v>24</v>
      </c>
      <c r="X9" s="31">
        <f t="shared" si="7"/>
        <v>0.5652173913</v>
      </c>
      <c r="Y9" s="32">
        <f t="shared" si="8"/>
        <v>0.04733727811</v>
      </c>
      <c r="Z9" s="33">
        <f t="shared" si="9"/>
        <v>0.03550295858</v>
      </c>
      <c r="AA9" s="34">
        <f t="shared" ref="AA9:AJ9" si="18">AA$2*POWER($X9,AA$3)*POWER($Y9,AA$4)*POWER($Z9,AA$5)</f>
        <v>0.1283647541</v>
      </c>
      <c r="AB9" s="34">
        <f t="shared" si="18"/>
        <v>-0.1170659782</v>
      </c>
      <c r="AC9" s="34">
        <f t="shared" si="18"/>
        <v>0.2140416088</v>
      </c>
      <c r="AD9" s="34">
        <f t="shared" si="18"/>
        <v>0.4555888566</v>
      </c>
      <c r="AE9" s="34">
        <f t="shared" si="18"/>
        <v>0.02648432567</v>
      </c>
      <c r="AF9" s="34">
        <f t="shared" si="18"/>
        <v>0.0001232107554</v>
      </c>
      <c r="AG9" s="34">
        <f t="shared" si="18"/>
        <v>-0.02169891577</v>
      </c>
      <c r="AH9" s="34">
        <f t="shared" si="18"/>
        <v>-0.04241781757</v>
      </c>
      <c r="AI9" s="34">
        <f t="shared" si="18"/>
        <v>-0.06808374839</v>
      </c>
      <c r="AJ9" s="34">
        <f t="shared" si="18"/>
        <v>-0.007365826558</v>
      </c>
      <c r="AK9" s="34">
        <f t="shared" si="11"/>
        <v>0.5679704694</v>
      </c>
      <c r="AL9" s="35">
        <f t="shared" si="12"/>
        <v>0.568</v>
      </c>
      <c r="AM9" s="36">
        <f t="shared" si="13"/>
        <v>0.00002953059969</v>
      </c>
      <c r="AN9" s="37">
        <f t="shared" si="14"/>
        <v>71</v>
      </c>
      <c r="AO9" s="37">
        <f t="shared" si="15"/>
        <v>71</v>
      </c>
      <c r="AP9" s="37">
        <f t="shared" si="16"/>
        <v>0</v>
      </c>
    </row>
    <row r="10">
      <c r="A10" s="53">
        <f t="shared" si="17"/>
        <v>4</v>
      </c>
      <c r="B10" s="46" t="s">
        <v>334</v>
      </c>
      <c r="C10" s="47">
        <v>858.0</v>
      </c>
      <c r="D10" s="48">
        <v>1.0</v>
      </c>
      <c r="E10" s="48">
        <v>1.0</v>
      </c>
      <c r="F10" s="48">
        <v>8.0</v>
      </c>
      <c r="G10" s="49">
        <v>3.0</v>
      </c>
      <c r="H10" s="49">
        <v>0.0</v>
      </c>
      <c r="I10" s="49">
        <v>12.0</v>
      </c>
      <c r="J10" s="50">
        <v>2.0</v>
      </c>
      <c r="K10" s="50">
        <v>3.0</v>
      </c>
      <c r="L10" s="50">
        <v>9.0</v>
      </c>
      <c r="M10" s="51">
        <v>20.0</v>
      </c>
      <c r="N10" s="51">
        <v>21.0</v>
      </c>
      <c r="O10" s="51">
        <v>70.0</v>
      </c>
      <c r="P10" s="52">
        <v>3.0</v>
      </c>
      <c r="Q10" s="52">
        <v>2.0</v>
      </c>
      <c r="R10" s="52">
        <v>33.0</v>
      </c>
      <c r="S10" s="29">
        <f t="shared" si="2"/>
        <v>173</v>
      </c>
      <c r="T10" s="30">
        <f t="shared" si="3"/>
        <v>41</v>
      </c>
      <c r="U10" s="30">
        <f t="shared" si="4"/>
        <v>29</v>
      </c>
      <c r="V10" s="30">
        <f t="shared" si="5"/>
        <v>70</v>
      </c>
      <c r="W10" s="30">
        <f t="shared" si="6"/>
        <v>33</v>
      </c>
      <c r="X10" s="31">
        <f t="shared" si="7"/>
        <v>0.7070707071</v>
      </c>
      <c r="Y10" s="32">
        <f t="shared" si="8"/>
        <v>0.04778554779</v>
      </c>
      <c r="Z10" s="33">
        <f t="shared" si="9"/>
        <v>0.03846153846</v>
      </c>
      <c r="AA10" s="34">
        <f t="shared" ref="AA10:AJ10" si="19">AA$2*POWER($X10,AA$3)*POWER($Y10,AA$4)*POWER($Z10,AA$5)</f>
        <v>0.1283647541</v>
      </c>
      <c r="AB10" s="34">
        <f t="shared" si="19"/>
        <v>-0.1268214764</v>
      </c>
      <c r="AC10" s="34">
        <f t="shared" si="19"/>
        <v>0.216068518</v>
      </c>
      <c r="AD10" s="34">
        <f t="shared" si="19"/>
        <v>0.5699285619</v>
      </c>
      <c r="AE10" s="34">
        <f t="shared" si="19"/>
        <v>0.03108229888</v>
      </c>
      <c r="AF10" s="34">
        <f t="shared" si="19"/>
        <v>0.0001347423176</v>
      </c>
      <c r="AG10" s="34">
        <f t="shared" si="19"/>
        <v>-0.02211182594</v>
      </c>
      <c r="AH10" s="34">
        <f t="shared" si="19"/>
        <v>-0.05748542616</v>
      </c>
      <c r="AI10" s="34">
        <f t="shared" si="19"/>
        <v>-0.08597735367</v>
      </c>
      <c r="AJ10" s="34">
        <f t="shared" si="19"/>
        <v>-0.01152699611</v>
      </c>
      <c r="AK10" s="34">
        <f t="shared" si="11"/>
        <v>0.6416557968</v>
      </c>
      <c r="AL10" s="35">
        <f t="shared" si="12"/>
        <v>0.6416184971</v>
      </c>
      <c r="AM10" s="36">
        <f t="shared" si="13"/>
        <v>0.00003729971445</v>
      </c>
      <c r="AN10" s="37">
        <f t="shared" si="14"/>
        <v>111</v>
      </c>
      <c r="AO10" s="37">
        <f t="shared" si="15"/>
        <v>111</v>
      </c>
      <c r="AP10" s="37">
        <f t="shared" si="16"/>
        <v>0</v>
      </c>
    </row>
    <row r="11">
      <c r="A11" s="53">
        <f t="shared" si="17"/>
        <v>5</v>
      </c>
      <c r="B11" s="46" t="s">
        <v>202</v>
      </c>
      <c r="C11" s="47">
        <v>841.0</v>
      </c>
      <c r="D11" s="48">
        <v>3.0</v>
      </c>
      <c r="E11" s="48">
        <v>1.0</v>
      </c>
      <c r="F11" s="48">
        <v>9.0</v>
      </c>
      <c r="G11" s="49">
        <v>0.0</v>
      </c>
      <c r="H11" s="49">
        <v>1.0</v>
      </c>
      <c r="I11" s="49">
        <v>0.0</v>
      </c>
      <c r="J11" s="50">
        <v>3.0</v>
      </c>
      <c r="K11" s="50">
        <v>3.0</v>
      </c>
      <c r="L11" s="50">
        <v>14.0</v>
      </c>
      <c r="M11" s="51">
        <v>33.0</v>
      </c>
      <c r="N11" s="51">
        <v>27.0</v>
      </c>
      <c r="O11" s="51">
        <v>50.0</v>
      </c>
      <c r="P11" s="52">
        <v>10.0</v>
      </c>
      <c r="Q11" s="52">
        <v>1.0</v>
      </c>
      <c r="R11" s="52">
        <v>25.0</v>
      </c>
      <c r="S11" s="29">
        <f t="shared" si="2"/>
        <v>158</v>
      </c>
      <c r="T11" s="30">
        <f t="shared" si="3"/>
        <v>60</v>
      </c>
      <c r="U11" s="30">
        <f t="shared" si="4"/>
        <v>23</v>
      </c>
      <c r="V11" s="30">
        <f t="shared" si="5"/>
        <v>50</v>
      </c>
      <c r="W11" s="30">
        <f t="shared" si="6"/>
        <v>25</v>
      </c>
      <c r="X11" s="31">
        <f t="shared" si="7"/>
        <v>0.6849315068</v>
      </c>
      <c r="Y11" s="32">
        <f t="shared" si="8"/>
        <v>0.07134363853</v>
      </c>
      <c r="Z11" s="33">
        <f t="shared" si="9"/>
        <v>0.02972651605</v>
      </c>
      <c r="AA11" s="34">
        <f t="shared" ref="AA11:AJ11" si="20">AA$2*POWER($X11,AA$3)*POWER($Y11,AA$4)*POWER($Z11,AA$5)</f>
        <v>0.1283647541</v>
      </c>
      <c r="AB11" s="34">
        <f t="shared" si="20"/>
        <v>-0.09801897702</v>
      </c>
      <c r="AC11" s="34">
        <f t="shared" si="20"/>
        <v>0.3225894639</v>
      </c>
      <c r="AD11" s="34">
        <f t="shared" si="20"/>
        <v>0.5520834405</v>
      </c>
      <c r="AE11" s="34">
        <f t="shared" si="20"/>
        <v>0.01856726149</v>
      </c>
      <c r="AF11" s="34">
        <f t="shared" si="20"/>
        <v>0.0001554819789</v>
      </c>
      <c r="AG11" s="34">
        <f t="shared" si="20"/>
        <v>-0.04928808883</v>
      </c>
      <c r="AH11" s="34">
        <f t="shared" si="20"/>
        <v>-0.04303872677</v>
      </c>
      <c r="AI11" s="34">
        <f t="shared" si="20"/>
        <v>-0.1243446368</v>
      </c>
      <c r="AJ11" s="34">
        <f t="shared" si="20"/>
        <v>-0.01081644993</v>
      </c>
      <c r="AK11" s="34">
        <f t="shared" si="11"/>
        <v>0.6962535227</v>
      </c>
      <c r="AL11" s="35">
        <f t="shared" si="12"/>
        <v>0.6962025316</v>
      </c>
      <c r="AM11" s="36">
        <f t="shared" si="13"/>
        <v>0.00005099103664</v>
      </c>
      <c r="AN11" s="37">
        <f t="shared" si="14"/>
        <v>110</v>
      </c>
      <c r="AO11" s="37">
        <f t="shared" si="15"/>
        <v>110</v>
      </c>
      <c r="AP11" s="37">
        <f t="shared" si="16"/>
        <v>0</v>
      </c>
    </row>
    <row r="12">
      <c r="A12" s="53">
        <f t="shared" si="17"/>
        <v>6</v>
      </c>
      <c r="B12" s="46" t="s">
        <v>272</v>
      </c>
      <c r="C12" s="47">
        <v>572.0</v>
      </c>
      <c r="D12" s="48">
        <v>0.0</v>
      </c>
      <c r="E12" s="48">
        <v>3.0</v>
      </c>
      <c r="F12" s="48">
        <v>12.0</v>
      </c>
      <c r="G12" s="49">
        <v>4.0</v>
      </c>
      <c r="H12" s="49">
        <v>1.0</v>
      </c>
      <c r="I12" s="49">
        <v>12.0</v>
      </c>
      <c r="J12" s="50">
        <v>1.0</v>
      </c>
      <c r="K12" s="50">
        <v>1.0</v>
      </c>
      <c r="L12" s="50">
        <v>6.0</v>
      </c>
      <c r="M12" s="51">
        <v>6.0</v>
      </c>
      <c r="N12" s="51">
        <v>17.0</v>
      </c>
      <c r="O12" s="51">
        <v>29.0</v>
      </c>
      <c r="P12" s="52">
        <v>6.0</v>
      </c>
      <c r="Q12" s="52">
        <v>0.0</v>
      </c>
      <c r="R12" s="52">
        <v>27.0</v>
      </c>
      <c r="S12" s="29">
        <f t="shared" si="2"/>
        <v>109</v>
      </c>
      <c r="T12" s="30">
        <f t="shared" si="3"/>
        <v>23</v>
      </c>
      <c r="U12" s="30">
        <f t="shared" si="4"/>
        <v>30</v>
      </c>
      <c r="V12" s="30">
        <f t="shared" si="5"/>
        <v>29</v>
      </c>
      <c r="W12" s="30">
        <f t="shared" si="6"/>
        <v>27</v>
      </c>
      <c r="X12" s="31">
        <f t="shared" si="7"/>
        <v>0.4915254237</v>
      </c>
      <c r="Y12" s="32">
        <f t="shared" si="8"/>
        <v>0.04020979021</v>
      </c>
      <c r="Z12" s="33">
        <f t="shared" si="9"/>
        <v>0.0472027972</v>
      </c>
      <c r="AA12" s="34">
        <f t="shared" ref="AA12:AJ12" si="21">AA$2*POWER($X12,AA$3)*POWER($Y12,AA$4)*POWER($Z12,AA$5)</f>
        <v>0.1283647541</v>
      </c>
      <c r="AB12" s="34">
        <f t="shared" si="21"/>
        <v>-0.1556445392</v>
      </c>
      <c r="AC12" s="34">
        <f t="shared" si="21"/>
        <v>0.1818137529</v>
      </c>
      <c r="AD12" s="34">
        <f t="shared" si="21"/>
        <v>0.3961900487</v>
      </c>
      <c r="AE12" s="34">
        <f t="shared" si="21"/>
        <v>0.04681610719</v>
      </c>
      <c r="AF12" s="34">
        <f t="shared" si="21"/>
        <v>0.0001391490785</v>
      </c>
      <c r="AG12" s="34">
        <f t="shared" si="21"/>
        <v>-0.01565651447</v>
      </c>
      <c r="AH12" s="34">
        <f t="shared" si="21"/>
        <v>-0.0490435591</v>
      </c>
      <c r="AI12" s="34">
        <f t="shared" si="21"/>
        <v>-0.05029241063</v>
      </c>
      <c r="AJ12" s="34">
        <f t="shared" si="21"/>
        <v>-0.005570349287</v>
      </c>
      <c r="AK12" s="34">
        <f t="shared" si="11"/>
        <v>0.4771164393</v>
      </c>
      <c r="AL12" s="35">
        <f t="shared" si="12"/>
        <v>0.4770642202</v>
      </c>
      <c r="AM12" s="36">
        <f t="shared" si="13"/>
        <v>0.00005221907499</v>
      </c>
      <c r="AN12" s="37">
        <f t="shared" si="14"/>
        <v>52</v>
      </c>
      <c r="AO12" s="37">
        <f t="shared" si="15"/>
        <v>52</v>
      </c>
      <c r="AP12" s="37">
        <f t="shared" si="16"/>
        <v>0</v>
      </c>
    </row>
    <row r="13">
      <c r="A13" s="53">
        <f t="shared" si="17"/>
        <v>7</v>
      </c>
      <c r="B13" s="46" t="s">
        <v>460</v>
      </c>
      <c r="C13" s="47">
        <v>612.0</v>
      </c>
      <c r="D13" s="48">
        <v>2.0</v>
      </c>
      <c r="E13" s="48">
        <v>1.0</v>
      </c>
      <c r="F13" s="48">
        <v>3.0</v>
      </c>
      <c r="G13" s="49">
        <v>2.0</v>
      </c>
      <c r="H13" s="49">
        <v>1.0</v>
      </c>
      <c r="I13" s="49">
        <v>1.0</v>
      </c>
      <c r="J13" s="50">
        <v>3.0</v>
      </c>
      <c r="K13" s="50">
        <v>7.0</v>
      </c>
      <c r="L13" s="50">
        <v>12.0</v>
      </c>
      <c r="M13" s="51">
        <v>32.0</v>
      </c>
      <c r="N13" s="51">
        <v>21.0</v>
      </c>
      <c r="O13" s="51">
        <v>38.0</v>
      </c>
      <c r="P13" s="52">
        <v>11.0</v>
      </c>
      <c r="Q13" s="52">
        <v>2.0</v>
      </c>
      <c r="R13" s="52">
        <v>30.0</v>
      </c>
      <c r="S13" s="29">
        <f t="shared" si="2"/>
        <v>137</v>
      </c>
      <c r="T13" s="30">
        <f t="shared" si="3"/>
        <v>53</v>
      </c>
      <c r="U13" s="30">
        <f t="shared" si="4"/>
        <v>16</v>
      </c>
      <c r="V13" s="30">
        <f t="shared" si="5"/>
        <v>38</v>
      </c>
      <c r="W13" s="30">
        <f t="shared" si="6"/>
        <v>30</v>
      </c>
      <c r="X13" s="31">
        <f t="shared" si="7"/>
        <v>0.7037037037</v>
      </c>
      <c r="Y13" s="32">
        <f t="shared" si="8"/>
        <v>0.08660130719</v>
      </c>
      <c r="Z13" s="33">
        <f t="shared" si="9"/>
        <v>0.04901960784</v>
      </c>
      <c r="AA13" s="34">
        <f t="shared" ref="AA13:AJ13" si="22">AA$2*POWER($X13,AA$3)*POWER($Y13,AA$4)*POWER($Z13,AA$5)</f>
        <v>0.1283647541</v>
      </c>
      <c r="AB13" s="34">
        <f t="shared" si="22"/>
        <v>-0.161635215</v>
      </c>
      <c r="AC13" s="34">
        <f t="shared" si="22"/>
        <v>0.3915789808</v>
      </c>
      <c r="AD13" s="34">
        <f t="shared" si="22"/>
        <v>0.5672146163</v>
      </c>
      <c r="AE13" s="34">
        <f t="shared" si="22"/>
        <v>0.05048931671</v>
      </c>
      <c r="AF13" s="34">
        <f t="shared" si="22"/>
        <v>0.0003112254274</v>
      </c>
      <c r="AG13" s="34">
        <f t="shared" si="22"/>
        <v>-0.07262403324</v>
      </c>
      <c r="AH13" s="34">
        <f t="shared" si="22"/>
        <v>-0.07291685475</v>
      </c>
      <c r="AI13" s="34">
        <f t="shared" si="22"/>
        <v>-0.1550739837</v>
      </c>
      <c r="AJ13" s="34">
        <f t="shared" si="22"/>
        <v>-0.01141747658</v>
      </c>
      <c r="AK13" s="34">
        <f t="shared" si="11"/>
        <v>0.66429133</v>
      </c>
      <c r="AL13" s="35">
        <f t="shared" si="12"/>
        <v>0.6642335766</v>
      </c>
      <c r="AM13" s="36">
        <f t="shared" si="13"/>
        <v>0.00005775340492</v>
      </c>
      <c r="AN13" s="37">
        <f t="shared" si="14"/>
        <v>91</v>
      </c>
      <c r="AO13" s="37">
        <f t="shared" si="15"/>
        <v>91</v>
      </c>
      <c r="AP13" s="37">
        <f t="shared" si="16"/>
        <v>0</v>
      </c>
    </row>
    <row r="14">
      <c r="A14" s="53">
        <f t="shared" si="17"/>
        <v>8</v>
      </c>
      <c r="B14" s="46" t="s">
        <v>280</v>
      </c>
      <c r="C14" s="47">
        <v>803.0</v>
      </c>
      <c r="D14" s="48">
        <v>1.0</v>
      </c>
      <c r="E14" s="48">
        <v>3.0</v>
      </c>
      <c r="F14" s="48">
        <v>26.0</v>
      </c>
      <c r="G14" s="49">
        <v>1.0</v>
      </c>
      <c r="H14" s="49">
        <v>0.0</v>
      </c>
      <c r="I14" s="49">
        <v>2.0</v>
      </c>
      <c r="J14" s="50">
        <v>0.0</v>
      </c>
      <c r="K14" s="50">
        <v>4.0</v>
      </c>
      <c r="L14" s="50">
        <v>17.0</v>
      </c>
      <c r="M14" s="51">
        <v>14.0</v>
      </c>
      <c r="N14" s="51">
        <v>24.0</v>
      </c>
      <c r="O14" s="51">
        <v>55.0</v>
      </c>
      <c r="P14" s="52">
        <v>2.0</v>
      </c>
      <c r="Q14" s="52">
        <v>2.0</v>
      </c>
      <c r="R14" s="52">
        <v>50.0</v>
      </c>
      <c r="S14" s="29">
        <f t="shared" si="2"/>
        <v>188</v>
      </c>
      <c r="T14" s="30">
        <f t="shared" si="3"/>
        <v>38</v>
      </c>
      <c r="U14" s="30">
        <f t="shared" si="4"/>
        <v>45</v>
      </c>
      <c r="V14" s="30">
        <f t="shared" si="5"/>
        <v>55</v>
      </c>
      <c r="W14" s="30">
        <f t="shared" si="6"/>
        <v>50</v>
      </c>
      <c r="X14" s="31">
        <f t="shared" si="7"/>
        <v>0.55</v>
      </c>
      <c r="Y14" s="32">
        <f t="shared" si="8"/>
        <v>0.04732254047</v>
      </c>
      <c r="Z14" s="33">
        <f t="shared" si="9"/>
        <v>0.06226650062</v>
      </c>
      <c r="AA14" s="34">
        <f t="shared" ref="AA14:AJ14" si="23">AA$2*POWER($X14,AA$3)*POWER($Y14,AA$4)*POWER($Z14,AA$5)</f>
        <v>0.1283647541</v>
      </c>
      <c r="AB14" s="34">
        <f t="shared" si="23"/>
        <v>-0.2053149681</v>
      </c>
      <c r="AC14" s="34">
        <f t="shared" si="23"/>
        <v>0.2139749707</v>
      </c>
      <c r="AD14" s="34">
        <f t="shared" si="23"/>
        <v>0.4433230028</v>
      </c>
      <c r="AE14" s="34">
        <f t="shared" si="23"/>
        <v>0.08146456563</v>
      </c>
      <c r="AF14" s="34">
        <f t="shared" si="23"/>
        <v>0.0002160246461</v>
      </c>
      <c r="AG14" s="34">
        <f t="shared" si="23"/>
        <v>-0.02168540672</v>
      </c>
      <c r="AH14" s="34">
        <f t="shared" si="23"/>
        <v>-0.07239113842</v>
      </c>
      <c r="AI14" s="34">
        <f t="shared" si="23"/>
        <v>-0.06623009839</v>
      </c>
      <c r="AJ14" s="34">
        <f t="shared" si="23"/>
        <v>-0.006974544263</v>
      </c>
      <c r="AK14" s="34">
        <f t="shared" si="11"/>
        <v>0.494747162</v>
      </c>
      <c r="AL14" s="35">
        <f t="shared" si="12"/>
        <v>0.4946808511</v>
      </c>
      <c r="AM14" s="36">
        <f t="shared" si="13"/>
        <v>0.00006631091447</v>
      </c>
      <c r="AN14" s="37">
        <f t="shared" si="14"/>
        <v>93</v>
      </c>
      <c r="AO14" s="37">
        <f t="shared" si="15"/>
        <v>93</v>
      </c>
      <c r="AP14" s="37">
        <f t="shared" si="16"/>
        <v>0</v>
      </c>
    </row>
    <row r="15">
      <c r="A15" s="53">
        <f t="shared" si="17"/>
        <v>9</v>
      </c>
      <c r="B15" s="46" t="s">
        <v>864</v>
      </c>
      <c r="C15" s="47">
        <v>647.0</v>
      </c>
      <c r="D15" s="48">
        <v>3.0</v>
      </c>
      <c r="E15" s="48">
        <v>1.0</v>
      </c>
      <c r="F15" s="48">
        <v>17.0</v>
      </c>
      <c r="G15" s="49">
        <v>0.0</v>
      </c>
      <c r="H15" s="49">
        <v>6.0</v>
      </c>
      <c r="I15" s="49">
        <v>4.0</v>
      </c>
      <c r="J15" s="50">
        <v>8.0</v>
      </c>
      <c r="K15" s="50">
        <v>8.0</v>
      </c>
      <c r="L15" s="50">
        <v>24.0</v>
      </c>
      <c r="M15" s="51">
        <v>17.0</v>
      </c>
      <c r="N15" s="51">
        <v>20.0</v>
      </c>
      <c r="O15" s="51">
        <v>45.0</v>
      </c>
      <c r="P15" s="52">
        <v>15.0</v>
      </c>
      <c r="Q15" s="52">
        <v>0.0</v>
      </c>
      <c r="R15" s="52">
        <v>39.0</v>
      </c>
      <c r="S15" s="29">
        <f t="shared" si="2"/>
        <v>166</v>
      </c>
      <c r="T15" s="30">
        <f t="shared" si="3"/>
        <v>37</v>
      </c>
      <c r="U15" s="30">
        <f t="shared" si="4"/>
        <v>45</v>
      </c>
      <c r="V15" s="30">
        <f t="shared" si="5"/>
        <v>45</v>
      </c>
      <c r="W15" s="30">
        <f t="shared" si="6"/>
        <v>39</v>
      </c>
      <c r="X15" s="31">
        <f t="shared" si="7"/>
        <v>0.5</v>
      </c>
      <c r="Y15" s="32">
        <f t="shared" si="8"/>
        <v>0.057187017</v>
      </c>
      <c r="Z15" s="33">
        <f t="shared" si="9"/>
        <v>0.06027820711</v>
      </c>
      <c r="AA15" s="34">
        <f t="shared" ref="AA15:AJ15" si="24">AA$2*POWER($X15,AA$3)*POWER($Y15,AA$4)*POWER($Z15,AA$5)</f>
        <v>0.1283647541</v>
      </c>
      <c r="AB15" s="34">
        <f t="shared" si="24"/>
        <v>-0.1987588518</v>
      </c>
      <c r="AC15" s="34">
        <f t="shared" si="24"/>
        <v>0.2585784737</v>
      </c>
      <c r="AD15" s="34">
        <f t="shared" si="24"/>
        <v>0.4030209116</v>
      </c>
      <c r="AE15" s="34">
        <f t="shared" si="24"/>
        <v>0.07634497914</v>
      </c>
      <c r="AF15" s="34">
        <f t="shared" si="24"/>
        <v>0.0002527193883</v>
      </c>
      <c r="AG15" s="34">
        <f t="shared" si="24"/>
        <v>-0.03166841708</v>
      </c>
      <c r="AH15" s="34">
        <f t="shared" si="24"/>
        <v>-0.06370867731</v>
      </c>
      <c r="AI15" s="34">
        <f t="shared" si="24"/>
        <v>-0.07275990228</v>
      </c>
      <c r="AJ15" s="34">
        <f t="shared" si="24"/>
        <v>-0.005764086168</v>
      </c>
      <c r="AK15" s="34">
        <f t="shared" si="11"/>
        <v>0.4939019033</v>
      </c>
      <c r="AL15" s="35">
        <f t="shared" si="12"/>
        <v>0.4939759036</v>
      </c>
      <c r="AM15" s="36">
        <f t="shared" si="13"/>
        <v>0.00007400029039</v>
      </c>
      <c r="AN15" s="37">
        <f t="shared" si="14"/>
        <v>82</v>
      </c>
      <c r="AO15" s="37">
        <f t="shared" si="15"/>
        <v>82</v>
      </c>
      <c r="AP15" s="37">
        <f t="shared" si="16"/>
        <v>0</v>
      </c>
    </row>
    <row r="16">
      <c r="A16" s="53">
        <f t="shared" si="17"/>
        <v>10</v>
      </c>
      <c r="B16" s="46" t="s">
        <v>512</v>
      </c>
      <c r="C16" s="47">
        <v>952.0</v>
      </c>
      <c r="D16" s="48">
        <v>3.0</v>
      </c>
      <c r="E16" s="48">
        <v>0.0</v>
      </c>
      <c r="F16" s="48">
        <v>6.0</v>
      </c>
      <c r="G16" s="49">
        <v>2.0</v>
      </c>
      <c r="H16" s="49">
        <v>1.0</v>
      </c>
      <c r="I16" s="49">
        <v>3.0</v>
      </c>
      <c r="J16" s="50">
        <v>4.0</v>
      </c>
      <c r="K16" s="50">
        <v>6.0</v>
      </c>
      <c r="L16" s="50">
        <v>25.0</v>
      </c>
      <c r="M16" s="51">
        <v>45.0</v>
      </c>
      <c r="N16" s="51">
        <v>26.0</v>
      </c>
      <c r="O16" s="51">
        <v>72.0</v>
      </c>
      <c r="P16" s="52">
        <v>12.0</v>
      </c>
      <c r="Q16" s="52">
        <v>3.0</v>
      </c>
      <c r="R16" s="52">
        <v>34.0</v>
      </c>
      <c r="S16" s="29">
        <f t="shared" si="2"/>
        <v>211</v>
      </c>
      <c r="T16" s="30">
        <f t="shared" si="3"/>
        <v>71</v>
      </c>
      <c r="U16" s="30">
        <f t="shared" si="4"/>
        <v>34</v>
      </c>
      <c r="V16" s="30">
        <f t="shared" si="5"/>
        <v>72</v>
      </c>
      <c r="W16" s="30">
        <f t="shared" si="6"/>
        <v>34</v>
      </c>
      <c r="X16" s="31">
        <f t="shared" si="7"/>
        <v>0.679245283</v>
      </c>
      <c r="Y16" s="32">
        <f t="shared" si="8"/>
        <v>0.07457983193</v>
      </c>
      <c r="Z16" s="33">
        <f t="shared" si="9"/>
        <v>0.03571428571</v>
      </c>
      <c r="AA16" s="34">
        <f t="shared" ref="AA16:AJ16" si="25">AA$2*POWER($X16,AA$3)*POWER($Y16,AA$4)*POWER($Z16,AA$5)</f>
        <v>0.1283647541</v>
      </c>
      <c r="AB16" s="34">
        <f t="shared" si="25"/>
        <v>-0.1177627995</v>
      </c>
      <c r="AC16" s="34">
        <f t="shared" si="25"/>
        <v>0.3372223298</v>
      </c>
      <c r="AD16" s="34">
        <f t="shared" si="25"/>
        <v>0.5475001063</v>
      </c>
      <c r="AE16" s="34">
        <f t="shared" si="25"/>
        <v>0.02680055362</v>
      </c>
      <c r="AF16" s="34">
        <f t="shared" si="25"/>
        <v>0.0001952738824</v>
      </c>
      <c r="AG16" s="34">
        <f t="shared" si="25"/>
        <v>-0.05386098233</v>
      </c>
      <c r="AH16" s="34">
        <f t="shared" si="25"/>
        <v>-0.05127868242</v>
      </c>
      <c r="AI16" s="34">
        <f t="shared" si="25"/>
        <v>-0.128905869</v>
      </c>
      <c r="AJ16" s="34">
        <f t="shared" si="25"/>
        <v>-0.01063760153</v>
      </c>
      <c r="AK16" s="34">
        <f t="shared" si="11"/>
        <v>0.677637083</v>
      </c>
      <c r="AL16" s="35">
        <f t="shared" si="12"/>
        <v>0.6777251185</v>
      </c>
      <c r="AM16" s="36">
        <f t="shared" si="13"/>
        <v>0.0000880355168</v>
      </c>
      <c r="AN16" s="37">
        <f t="shared" si="14"/>
        <v>143</v>
      </c>
      <c r="AO16" s="37">
        <f t="shared" si="15"/>
        <v>143</v>
      </c>
      <c r="AP16" s="37">
        <f t="shared" si="16"/>
        <v>0</v>
      </c>
    </row>
    <row r="17">
      <c r="A17" s="53">
        <f t="shared" si="17"/>
        <v>11</v>
      </c>
      <c r="B17" s="46" t="s">
        <v>119</v>
      </c>
      <c r="C17" s="47">
        <v>763.0</v>
      </c>
      <c r="D17" s="48">
        <v>1.0</v>
      </c>
      <c r="E17" s="48">
        <v>4.0</v>
      </c>
      <c r="F17" s="48">
        <v>30.0</v>
      </c>
      <c r="G17" s="49">
        <v>2.0</v>
      </c>
      <c r="H17" s="49">
        <v>0.0</v>
      </c>
      <c r="I17" s="49">
        <v>4.0</v>
      </c>
      <c r="J17" s="50">
        <v>6.0</v>
      </c>
      <c r="K17" s="50">
        <v>5.0</v>
      </c>
      <c r="L17" s="50">
        <v>14.0</v>
      </c>
      <c r="M17" s="51">
        <v>6.0</v>
      </c>
      <c r="N17" s="51">
        <v>22.0</v>
      </c>
      <c r="O17" s="51">
        <v>40.0</v>
      </c>
      <c r="P17" s="52">
        <v>9.0</v>
      </c>
      <c r="Q17" s="52">
        <v>2.0</v>
      </c>
      <c r="R17" s="52">
        <v>44.0</v>
      </c>
      <c r="S17" s="29">
        <f t="shared" si="2"/>
        <v>160</v>
      </c>
      <c r="T17" s="30">
        <f t="shared" si="3"/>
        <v>28</v>
      </c>
      <c r="U17" s="30">
        <f t="shared" si="4"/>
        <v>48</v>
      </c>
      <c r="V17" s="30">
        <f t="shared" si="5"/>
        <v>40</v>
      </c>
      <c r="W17" s="30">
        <f t="shared" si="6"/>
        <v>44</v>
      </c>
      <c r="X17" s="31">
        <f t="shared" si="7"/>
        <v>0.4545454545</v>
      </c>
      <c r="Y17" s="32">
        <f t="shared" si="8"/>
        <v>0.03669724771</v>
      </c>
      <c r="Z17" s="33">
        <f t="shared" si="9"/>
        <v>0.05766710354</v>
      </c>
      <c r="AA17" s="34">
        <f t="shared" ref="AA17:AJ17" si="26">AA$2*POWER($X17,AA$3)*POWER($Y17,AA$4)*POWER($Z17,AA$5)</f>
        <v>0.1283647541</v>
      </c>
      <c r="AB17" s="34">
        <f t="shared" si="26"/>
        <v>-0.1901491075</v>
      </c>
      <c r="AC17" s="34">
        <f t="shared" si="26"/>
        <v>0.1659313389</v>
      </c>
      <c r="AD17" s="34">
        <f t="shared" si="26"/>
        <v>0.3663826469</v>
      </c>
      <c r="AE17" s="34">
        <f t="shared" si="26"/>
        <v>0.06987408038</v>
      </c>
      <c r="AF17" s="34">
        <f t="shared" si="26"/>
        <v>0.0001551466576</v>
      </c>
      <c r="AG17" s="34">
        <f t="shared" si="26"/>
        <v>-0.01304062649</v>
      </c>
      <c r="AH17" s="34">
        <f t="shared" si="26"/>
        <v>-0.05540815837</v>
      </c>
      <c r="AI17" s="34">
        <f t="shared" si="26"/>
        <v>-0.04244587316</v>
      </c>
      <c r="AJ17" s="34">
        <f t="shared" si="26"/>
        <v>-0.004763707576</v>
      </c>
      <c r="AK17" s="34">
        <f t="shared" si="11"/>
        <v>0.4249004939</v>
      </c>
      <c r="AL17" s="35">
        <f t="shared" si="12"/>
        <v>0.425</v>
      </c>
      <c r="AM17" s="36">
        <f t="shared" si="13"/>
        <v>0.00009950612713</v>
      </c>
      <c r="AN17" s="37">
        <f t="shared" si="14"/>
        <v>68</v>
      </c>
      <c r="AO17" s="37">
        <f t="shared" si="15"/>
        <v>68</v>
      </c>
      <c r="AP17" s="37">
        <f t="shared" si="16"/>
        <v>0</v>
      </c>
    </row>
    <row r="18">
      <c r="A18" s="53">
        <f t="shared" si="17"/>
        <v>12</v>
      </c>
      <c r="B18" s="46" t="s">
        <v>138</v>
      </c>
      <c r="C18" s="47">
        <v>870.0</v>
      </c>
      <c r="D18" s="48">
        <v>1.0</v>
      </c>
      <c r="E18" s="48">
        <v>0.0</v>
      </c>
      <c r="F18" s="48">
        <v>25.0</v>
      </c>
      <c r="G18" s="49">
        <v>1.0</v>
      </c>
      <c r="H18" s="49">
        <v>0.0</v>
      </c>
      <c r="I18" s="49">
        <v>6.0</v>
      </c>
      <c r="J18" s="50">
        <v>1.0</v>
      </c>
      <c r="K18" s="50">
        <v>1.0</v>
      </c>
      <c r="L18" s="50">
        <v>10.0</v>
      </c>
      <c r="M18" s="51">
        <v>17.0</v>
      </c>
      <c r="N18" s="51">
        <v>25.0</v>
      </c>
      <c r="O18" s="51">
        <v>60.0</v>
      </c>
      <c r="P18" s="52">
        <v>4.0</v>
      </c>
      <c r="Q18" s="52">
        <v>0.0</v>
      </c>
      <c r="R18" s="52">
        <v>43.0</v>
      </c>
      <c r="S18" s="29">
        <f t="shared" si="2"/>
        <v>186</v>
      </c>
      <c r="T18" s="30">
        <f t="shared" si="3"/>
        <v>42</v>
      </c>
      <c r="U18" s="30">
        <f t="shared" si="4"/>
        <v>41</v>
      </c>
      <c r="V18" s="30">
        <f t="shared" si="5"/>
        <v>60</v>
      </c>
      <c r="W18" s="30">
        <f t="shared" si="6"/>
        <v>43</v>
      </c>
      <c r="X18" s="31">
        <f t="shared" si="7"/>
        <v>0.5940594059</v>
      </c>
      <c r="Y18" s="32">
        <f t="shared" si="8"/>
        <v>0.04827586207</v>
      </c>
      <c r="Z18" s="33">
        <f t="shared" si="9"/>
        <v>0.04942528736</v>
      </c>
      <c r="AA18" s="34">
        <f t="shared" ref="AA18:AJ18" si="27">AA$2*POWER($X18,AA$3)*POWER($Y18,AA$4)*POWER($Z18,AA$5)</f>
        <v>0.1283647541</v>
      </c>
      <c r="AB18" s="34">
        <f t="shared" si="27"/>
        <v>-0.1629728858</v>
      </c>
      <c r="AC18" s="34">
        <f t="shared" si="27"/>
        <v>0.2182855373</v>
      </c>
      <c r="AD18" s="34">
        <f t="shared" si="27"/>
        <v>0.4788367267</v>
      </c>
      <c r="AE18" s="34">
        <f t="shared" si="27"/>
        <v>0.05132845996</v>
      </c>
      <c r="AF18" s="34">
        <f t="shared" si="27"/>
        <v>0.0001749282827</v>
      </c>
      <c r="AG18" s="34">
        <f t="shared" si="27"/>
        <v>-0.02256792058</v>
      </c>
      <c r="AH18" s="34">
        <f t="shared" si="27"/>
        <v>-0.06206508256</v>
      </c>
      <c r="AI18" s="34">
        <f t="shared" si="27"/>
        <v>-0.07297675933</v>
      </c>
      <c r="AJ18" s="34">
        <f t="shared" si="27"/>
        <v>-0.008136735694</v>
      </c>
      <c r="AK18" s="34">
        <f t="shared" si="11"/>
        <v>0.5482710223</v>
      </c>
      <c r="AL18" s="35">
        <f t="shared" si="12"/>
        <v>0.5483870968</v>
      </c>
      <c r="AM18" s="36">
        <f t="shared" si="13"/>
        <v>0.0001160744812</v>
      </c>
      <c r="AN18" s="37">
        <f t="shared" si="14"/>
        <v>102</v>
      </c>
      <c r="AO18" s="37">
        <f t="shared" si="15"/>
        <v>102</v>
      </c>
      <c r="AP18" s="37">
        <f t="shared" si="16"/>
        <v>0</v>
      </c>
    </row>
    <row r="19">
      <c r="A19" s="53">
        <f t="shared" si="17"/>
        <v>13</v>
      </c>
      <c r="B19" s="46" t="s">
        <v>629</v>
      </c>
      <c r="C19" s="47">
        <v>398.0</v>
      </c>
      <c r="D19" s="48">
        <v>0.0</v>
      </c>
      <c r="E19" s="48">
        <v>0.0</v>
      </c>
      <c r="F19" s="48">
        <v>3.0</v>
      </c>
      <c r="G19" s="49">
        <v>0.0</v>
      </c>
      <c r="H19" s="49">
        <v>0.0</v>
      </c>
      <c r="I19" s="49">
        <v>7.0</v>
      </c>
      <c r="J19" s="50">
        <v>2.0</v>
      </c>
      <c r="K19" s="50">
        <v>0.0</v>
      </c>
      <c r="L19" s="50">
        <v>3.0</v>
      </c>
      <c r="M19" s="51">
        <v>2.0</v>
      </c>
      <c r="N19" s="51">
        <v>17.0</v>
      </c>
      <c r="O19" s="51">
        <v>34.0</v>
      </c>
      <c r="P19" s="52">
        <v>3.0</v>
      </c>
      <c r="Q19" s="52">
        <v>2.0</v>
      </c>
      <c r="R19" s="52">
        <v>21.0</v>
      </c>
      <c r="S19" s="29">
        <f t="shared" si="2"/>
        <v>87</v>
      </c>
      <c r="T19" s="30">
        <f t="shared" si="3"/>
        <v>19</v>
      </c>
      <c r="U19" s="30">
        <f t="shared" si="4"/>
        <v>13</v>
      </c>
      <c r="V19" s="30">
        <f t="shared" si="5"/>
        <v>34</v>
      </c>
      <c r="W19" s="30">
        <f t="shared" si="6"/>
        <v>21</v>
      </c>
      <c r="X19" s="31">
        <f t="shared" si="7"/>
        <v>0.7234042553</v>
      </c>
      <c r="Y19" s="32">
        <f t="shared" si="8"/>
        <v>0.04773869347</v>
      </c>
      <c r="Z19" s="33">
        <f t="shared" si="9"/>
        <v>0.0527638191</v>
      </c>
      <c r="AA19" s="34">
        <f t="shared" ref="AA19:AJ19" si="28">AA$2*POWER($X19,AA$3)*POWER($Y19,AA$4)*POWER($Z19,AA$5)</f>
        <v>0.1283647541</v>
      </c>
      <c r="AB19" s="34">
        <f t="shared" si="28"/>
        <v>-0.1739812214</v>
      </c>
      <c r="AC19" s="34">
        <f t="shared" si="28"/>
        <v>0.2158566601</v>
      </c>
      <c r="AD19" s="34">
        <f t="shared" si="28"/>
        <v>0.5830940849</v>
      </c>
      <c r="AE19" s="34">
        <f t="shared" si="28"/>
        <v>0.05849682212</v>
      </c>
      <c r="AF19" s="34">
        <f t="shared" si="28"/>
        <v>0.0001846662557</v>
      </c>
      <c r="AG19" s="34">
        <f t="shared" si="28"/>
        <v>-0.02206848536</v>
      </c>
      <c r="AH19" s="34">
        <f t="shared" si="28"/>
        <v>-0.08068365053</v>
      </c>
      <c r="AI19" s="34">
        <f t="shared" si="28"/>
        <v>-0.08787720742</v>
      </c>
      <c r="AJ19" s="34">
        <f t="shared" si="28"/>
        <v>-0.01206570142</v>
      </c>
      <c r="AK19" s="34">
        <f t="shared" si="11"/>
        <v>0.6093207213</v>
      </c>
      <c r="AL19" s="35">
        <f t="shared" si="12"/>
        <v>0.6091954023</v>
      </c>
      <c r="AM19" s="36">
        <f t="shared" si="13"/>
        <v>0.0001253190261</v>
      </c>
      <c r="AN19" s="37">
        <f t="shared" si="14"/>
        <v>53</v>
      </c>
      <c r="AO19" s="37">
        <f t="shared" si="15"/>
        <v>53</v>
      </c>
      <c r="AP19" s="37">
        <f t="shared" si="16"/>
        <v>0</v>
      </c>
    </row>
    <row r="20">
      <c r="A20" s="53">
        <f t="shared" si="17"/>
        <v>14</v>
      </c>
      <c r="B20" s="46" t="s">
        <v>750</v>
      </c>
      <c r="C20" s="47">
        <v>911.0</v>
      </c>
      <c r="D20" s="48">
        <v>1.0</v>
      </c>
      <c r="E20" s="48">
        <v>0.0</v>
      </c>
      <c r="F20" s="48">
        <v>8.0</v>
      </c>
      <c r="G20" s="49">
        <v>0.0</v>
      </c>
      <c r="H20" s="49">
        <v>1.0</v>
      </c>
      <c r="I20" s="49">
        <v>8.0</v>
      </c>
      <c r="J20" s="50">
        <v>1.0</v>
      </c>
      <c r="K20" s="50">
        <v>0.0</v>
      </c>
      <c r="L20" s="50">
        <v>3.0</v>
      </c>
      <c r="M20" s="51">
        <v>6.0</v>
      </c>
      <c r="N20" s="51">
        <v>30.0</v>
      </c>
      <c r="O20" s="51">
        <v>37.0</v>
      </c>
      <c r="P20" s="52">
        <v>1.0</v>
      </c>
      <c r="Q20" s="52">
        <v>1.0</v>
      </c>
      <c r="R20" s="52">
        <v>18.0</v>
      </c>
      <c r="S20" s="29">
        <f t="shared" si="2"/>
        <v>110</v>
      </c>
      <c r="T20" s="30">
        <f t="shared" si="3"/>
        <v>36</v>
      </c>
      <c r="U20" s="30">
        <f t="shared" si="4"/>
        <v>19</v>
      </c>
      <c r="V20" s="30">
        <f t="shared" si="5"/>
        <v>37</v>
      </c>
      <c r="W20" s="30">
        <f t="shared" si="6"/>
        <v>18</v>
      </c>
      <c r="X20" s="31">
        <f t="shared" si="7"/>
        <v>0.6607142857</v>
      </c>
      <c r="Y20" s="32">
        <f t="shared" si="8"/>
        <v>0.03951701427</v>
      </c>
      <c r="Z20" s="33">
        <f t="shared" si="9"/>
        <v>0.01975850714</v>
      </c>
      <c r="AA20" s="34">
        <f t="shared" ref="AA20:AJ20" si="29">AA$2*POWER($X20,AA$3)*POWER($Y20,AA$4)*POWER($Z20,AA$5)</f>
        <v>0.1283647541</v>
      </c>
      <c r="AB20" s="34">
        <f t="shared" si="29"/>
        <v>-0.06515087922</v>
      </c>
      <c r="AC20" s="34">
        <f t="shared" si="29"/>
        <v>0.1786812772</v>
      </c>
      <c r="AD20" s="34">
        <f t="shared" si="29"/>
        <v>0.5325633475</v>
      </c>
      <c r="AE20" s="34">
        <f t="shared" si="29"/>
        <v>0.008202912601</v>
      </c>
      <c r="AF20" s="34">
        <f t="shared" si="29"/>
        <v>0.00005724255946</v>
      </c>
      <c r="AG20" s="34">
        <f t="shared" si="29"/>
        <v>-0.01512166863</v>
      </c>
      <c r="AH20" s="34">
        <f t="shared" si="29"/>
        <v>-0.0275953612</v>
      </c>
      <c r="AI20" s="34">
        <f t="shared" si="29"/>
        <v>-0.06643890716</v>
      </c>
      <c r="AJ20" s="34">
        <f t="shared" si="29"/>
        <v>-0.01006509434</v>
      </c>
      <c r="AK20" s="34">
        <f t="shared" si="11"/>
        <v>0.6634976233</v>
      </c>
      <c r="AL20" s="35">
        <f t="shared" si="12"/>
        <v>0.6636363636</v>
      </c>
      <c r="AM20" s="36">
        <f t="shared" si="13"/>
        <v>0.0001387402952</v>
      </c>
      <c r="AN20" s="37">
        <f t="shared" si="14"/>
        <v>73</v>
      </c>
      <c r="AO20" s="37">
        <f t="shared" si="15"/>
        <v>73</v>
      </c>
      <c r="AP20" s="37">
        <f t="shared" si="16"/>
        <v>0</v>
      </c>
    </row>
    <row r="21">
      <c r="A21" s="53">
        <f t="shared" si="17"/>
        <v>15</v>
      </c>
      <c r="B21" s="46" t="s">
        <v>198</v>
      </c>
      <c r="C21" s="47">
        <v>776.0</v>
      </c>
      <c r="D21" s="48">
        <v>1.0</v>
      </c>
      <c r="E21" s="48">
        <v>6.0</v>
      </c>
      <c r="F21" s="48">
        <v>9.0</v>
      </c>
      <c r="G21" s="49">
        <v>3.0</v>
      </c>
      <c r="H21" s="49">
        <v>0.0</v>
      </c>
      <c r="I21" s="49">
        <v>5.0</v>
      </c>
      <c r="J21" s="50">
        <v>1.0</v>
      </c>
      <c r="K21" s="50">
        <v>1.0</v>
      </c>
      <c r="L21" s="50">
        <v>12.0</v>
      </c>
      <c r="M21" s="51">
        <v>10.0</v>
      </c>
      <c r="N21" s="51">
        <v>20.0</v>
      </c>
      <c r="O21" s="51">
        <v>62.0</v>
      </c>
      <c r="P21" s="52">
        <v>2.0</v>
      </c>
      <c r="Q21" s="52">
        <v>0.0</v>
      </c>
      <c r="R21" s="52">
        <v>25.0</v>
      </c>
      <c r="S21" s="29">
        <f t="shared" si="2"/>
        <v>143</v>
      </c>
      <c r="T21" s="30">
        <f t="shared" si="3"/>
        <v>30</v>
      </c>
      <c r="U21" s="30">
        <f t="shared" si="4"/>
        <v>26</v>
      </c>
      <c r="V21" s="30">
        <f t="shared" si="5"/>
        <v>62</v>
      </c>
      <c r="W21" s="30">
        <f t="shared" si="6"/>
        <v>25</v>
      </c>
      <c r="X21" s="31">
        <f t="shared" si="7"/>
        <v>0.7045454545</v>
      </c>
      <c r="Y21" s="32">
        <f t="shared" si="8"/>
        <v>0.03865979381</v>
      </c>
      <c r="Z21" s="33">
        <f t="shared" si="9"/>
        <v>0.03221649485</v>
      </c>
      <c r="AA21" s="34">
        <f t="shared" ref="AA21:AJ21" si="30">AA$2*POWER($X21,AA$3)*POWER($Y21,AA$4)*POWER($Z21,AA$5)</f>
        <v>0.1283647541</v>
      </c>
      <c r="AB21" s="34">
        <f t="shared" si="30"/>
        <v>-0.1062293295</v>
      </c>
      <c r="AC21" s="34">
        <f t="shared" si="30"/>
        <v>0.1748052443</v>
      </c>
      <c r="AD21" s="34">
        <f t="shared" si="30"/>
        <v>0.5678931027</v>
      </c>
      <c r="AE21" s="34">
        <f t="shared" si="30"/>
        <v>0.02180802834</v>
      </c>
      <c r="AF21" s="34">
        <f t="shared" si="30"/>
        <v>0.00009131005679</v>
      </c>
      <c r="AG21" s="34">
        <f t="shared" si="30"/>
        <v>-0.01447273254</v>
      </c>
      <c r="AH21" s="34">
        <f t="shared" si="30"/>
        <v>-0.04797948285</v>
      </c>
      <c r="AI21" s="34">
        <f t="shared" si="30"/>
        <v>-0.06930957091</v>
      </c>
      <c r="AJ21" s="34">
        <f t="shared" si="30"/>
        <v>-0.01144480745</v>
      </c>
      <c r="AK21" s="34">
        <f t="shared" si="11"/>
        <v>0.6435265163</v>
      </c>
      <c r="AL21" s="35">
        <f t="shared" si="12"/>
        <v>0.6433566434</v>
      </c>
      <c r="AM21" s="36">
        <f t="shared" si="13"/>
        <v>0.000169872921</v>
      </c>
      <c r="AN21" s="37">
        <f t="shared" si="14"/>
        <v>92</v>
      </c>
      <c r="AO21" s="37">
        <f t="shared" si="15"/>
        <v>92</v>
      </c>
      <c r="AP21" s="37">
        <f t="shared" si="16"/>
        <v>0</v>
      </c>
    </row>
    <row r="22">
      <c r="A22" s="53">
        <f t="shared" si="17"/>
        <v>16</v>
      </c>
      <c r="B22" s="46" t="s">
        <v>504</v>
      </c>
      <c r="C22" s="47">
        <v>339.0</v>
      </c>
      <c r="D22" s="48">
        <v>0.0</v>
      </c>
      <c r="E22" s="48">
        <v>1.0</v>
      </c>
      <c r="F22" s="48">
        <v>5.0</v>
      </c>
      <c r="G22" s="49">
        <v>0.0</v>
      </c>
      <c r="H22" s="49">
        <v>0.0</v>
      </c>
      <c r="I22" s="49">
        <v>2.0</v>
      </c>
      <c r="J22" s="50">
        <v>0.0</v>
      </c>
      <c r="K22" s="50">
        <v>1.0</v>
      </c>
      <c r="L22" s="50">
        <v>3.0</v>
      </c>
      <c r="M22" s="51">
        <v>7.0</v>
      </c>
      <c r="N22" s="51">
        <v>17.0</v>
      </c>
      <c r="O22" s="51">
        <v>22.0</v>
      </c>
      <c r="P22" s="52">
        <v>0.0</v>
      </c>
      <c r="Q22" s="52">
        <v>1.0</v>
      </c>
      <c r="R22" s="52">
        <v>5.0</v>
      </c>
      <c r="S22" s="29">
        <f t="shared" si="2"/>
        <v>61</v>
      </c>
      <c r="T22" s="30">
        <f t="shared" si="3"/>
        <v>24</v>
      </c>
      <c r="U22" s="30">
        <f t="shared" si="4"/>
        <v>10</v>
      </c>
      <c r="V22" s="30">
        <f t="shared" si="5"/>
        <v>22</v>
      </c>
      <c r="W22" s="30">
        <f t="shared" si="6"/>
        <v>5</v>
      </c>
      <c r="X22" s="31">
        <f t="shared" si="7"/>
        <v>0.6875</v>
      </c>
      <c r="Y22" s="32">
        <f t="shared" si="8"/>
        <v>0.07079646018</v>
      </c>
      <c r="Z22" s="33">
        <f t="shared" si="9"/>
        <v>0.01474926254</v>
      </c>
      <c r="AA22" s="34">
        <f t="shared" ref="AA22:AJ22" si="31">AA$2*POWER($X22,AA$3)*POWER($Y22,AA$4)*POWER($Z22,AA$5)</f>
        <v>0.1283647541</v>
      </c>
      <c r="AB22" s="34">
        <f t="shared" si="31"/>
        <v>-0.04863360453</v>
      </c>
      <c r="AC22" s="34">
        <f t="shared" si="31"/>
        <v>0.3201153264</v>
      </c>
      <c r="AD22" s="34">
        <f t="shared" si="31"/>
        <v>0.5541537535</v>
      </c>
      <c r="AE22" s="34">
        <f t="shared" si="31"/>
        <v>0.004570886531</v>
      </c>
      <c r="AF22" s="34">
        <f t="shared" si="31"/>
        <v>0.00007655307525</v>
      </c>
      <c r="AG22" s="34">
        <f t="shared" si="31"/>
        <v>-0.04853494662</v>
      </c>
      <c r="AH22" s="34">
        <f t="shared" si="31"/>
        <v>-0.02143439681</v>
      </c>
      <c r="AI22" s="34">
        <f t="shared" si="31"/>
        <v>-0.1238536772</v>
      </c>
      <c r="AJ22" s="34">
        <f t="shared" si="31"/>
        <v>-0.01089772541</v>
      </c>
      <c r="AK22" s="34">
        <f t="shared" si="11"/>
        <v>0.753926923</v>
      </c>
      <c r="AL22" s="35">
        <f t="shared" si="12"/>
        <v>0.7540983607</v>
      </c>
      <c r="AM22" s="36">
        <f t="shared" si="13"/>
        <v>0.0001714376658</v>
      </c>
      <c r="AN22" s="37">
        <f t="shared" si="14"/>
        <v>46</v>
      </c>
      <c r="AO22" s="37">
        <f t="shared" si="15"/>
        <v>46</v>
      </c>
      <c r="AP22" s="37">
        <f t="shared" si="16"/>
        <v>0</v>
      </c>
    </row>
    <row r="23">
      <c r="A23" s="53">
        <f t="shared" si="17"/>
        <v>17</v>
      </c>
      <c r="B23" s="46" t="s">
        <v>463</v>
      </c>
      <c r="C23" s="47">
        <v>537.0</v>
      </c>
      <c r="D23" s="48">
        <v>6.0</v>
      </c>
      <c r="E23" s="48">
        <v>2.0</v>
      </c>
      <c r="F23" s="48">
        <v>18.0</v>
      </c>
      <c r="G23" s="49">
        <v>1.0</v>
      </c>
      <c r="H23" s="49">
        <v>0.0</v>
      </c>
      <c r="I23" s="49">
        <v>6.0</v>
      </c>
      <c r="J23" s="50">
        <v>4.0</v>
      </c>
      <c r="K23" s="50">
        <v>4.0</v>
      </c>
      <c r="L23" s="50">
        <v>19.0</v>
      </c>
      <c r="M23" s="51">
        <v>13.0</v>
      </c>
      <c r="N23" s="51">
        <v>34.0</v>
      </c>
      <c r="O23" s="51">
        <v>58.0</v>
      </c>
      <c r="P23" s="52">
        <v>9.0</v>
      </c>
      <c r="Q23" s="52">
        <v>0.0</v>
      </c>
      <c r="R23" s="52">
        <v>40.0</v>
      </c>
      <c r="S23" s="29">
        <f t="shared" si="2"/>
        <v>188</v>
      </c>
      <c r="T23" s="30">
        <f t="shared" si="3"/>
        <v>47</v>
      </c>
      <c r="U23" s="30">
        <f t="shared" si="4"/>
        <v>43</v>
      </c>
      <c r="V23" s="30">
        <f t="shared" si="5"/>
        <v>58</v>
      </c>
      <c r="W23" s="30">
        <f t="shared" si="6"/>
        <v>40</v>
      </c>
      <c r="X23" s="31">
        <f t="shared" si="7"/>
        <v>0.5742574257</v>
      </c>
      <c r="Y23" s="32">
        <f t="shared" si="8"/>
        <v>0.08752327747</v>
      </c>
      <c r="Z23" s="33">
        <f t="shared" si="9"/>
        <v>0.07448789572</v>
      </c>
      <c r="AA23" s="34">
        <f t="shared" ref="AA23:AJ23" si="32">AA$2*POWER($X23,AA$3)*POWER($Y23,AA$4)*POWER($Z23,AA$5)</f>
        <v>0.1283647541</v>
      </c>
      <c r="AB23" s="34">
        <f t="shared" si="32"/>
        <v>-0.2456132877</v>
      </c>
      <c r="AC23" s="34">
        <f t="shared" si="32"/>
        <v>0.3957477883</v>
      </c>
      <c r="AD23" s="34">
        <f t="shared" si="32"/>
        <v>0.4628755024</v>
      </c>
      <c r="AE23" s="34">
        <f t="shared" si="32"/>
        <v>0.1165819296</v>
      </c>
      <c r="AF23" s="34">
        <f t="shared" si="32"/>
        <v>0.0004779583683</v>
      </c>
      <c r="AG23" s="34">
        <f t="shared" si="32"/>
        <v>-0.0741785968</v>
      </c>
      <c r="AH23" s="34">
        <f t="shared" si="32"/>
        <v>-0.09041918398</v>
      </c>
      <c r="AI23" s="34">
        <f t="shared" si="32"/>
        <v>-0.1278953785</v>
      </c>
      <c r="AJ23" s="34">
        <f t="shared" si="32"/>
        <v>-0.007603327465</v>
      </c>
      <c r="AK23" s="34">
        <f t="shared" si="11"/>
        <v>0.5583381585</v>
      </c>
      <c r="AL23" s="35">
        <f t="shared" si="12"/>
        <v>0.5585106383</v>
      </c>
      <c r="AM23" s="36">
        <f t="shared" si="13"/>
        <v>0.0001724798089</v>
      </c>
      <c r="AN23" s="37">
        <f t="shared" si="14"/>
        <v>105</v>
      </c>
      <c r="AO23" s="37">
        <f t="shared" si="15"/>
        <v>105</v>
      </c>
      <c r="AP23" s="37">
        <f t="shared" si="16"/>
        <v>0</v>
      </c>
    </row>
    <row r="24">
      <c r="A24" s="53">
        <f t="shared" si="17"/>
        <v>18</v>
      </c>
      <c r="B24" s="46" t="s">
        <v>241</v>
      </c>
      <c r="C24" s="47">
        <v>692.0</v>
      </c>
      <c r="D24" s="48">
        <v>2.0</v>
      </c>
      <c r="E24" s="48">
        <v>7.0</v>
      </c>
      <c r="F24" s="48">
        <v>11.0</v>
      </c>
      <c r="G24" s="49">
        <v>0.0</v>
      </c>
      <c r="H24" s="49">
        <v>0.0</v>
      </c>
      <c r="I24" s="49">
        <v>5.0</v>
      </c>
      <c r="J24" s="50">
        <v>0.0</v>
      </c>
      <c r="K24" s="50">
        <v>2.0</v>
      </c>
      <c r="L24" s="50">
        <v>10.0</v>
      </c>
      <c r="M24" s="51">
        <v>6.0</v>
      </c>
      <c r="N24" s="51">
        <v>26.0</v>
      </c>
      <c r="O24" s="51">
        <v>54.0</v>
      </c>
      <c r="P24" s="52">
        <v>6.0</v>
      </c>
      <c r="Q24" s="52">
        <v>2.0</v>
      </c>
      <c r="R24" s="52">
        <v>31.0</v>
      </c>
      <c r="S24" s="29">
        <f t="shared" si="2"/>
        <v>143</v>
      </c>
      <c r="T24" s="30">
        <f t="shared" si="3"/>
        <v>32</v>
      </c>
      <c r="U24" s="30">
        <f t="shared" si="4"/>
        <v>26</v>
      </c>
      <c r="V24" s="30">
        <f t="shared" si="5"/>
        <v>54</v>
      </c>
      <c r="W24" s="30">
        <f t="shared" si="6"/>
        <v>31</v>
      </c>
      <c r="X24" s="31">
        <f t="shared" si="7"/>
        <v>0.675</v>
      </c>
      <c r="Y24" s="32">
        <f t="shared" si="8"/>
        <v>0.04624277457</v>
      </c>
      <c r="Z24" s="33">
        <f t="shared" si="9"/>
        <v>0.04479768786</v>
      </c>
      <c r="AA24" s="34">
        <f t="shared" ref="AA24:AJ24" si="33">AA$2*POWER($X24,AA$3)*POWER($Y24,AA$4)*POWER($Z24,AA$5)</f>
        <v>0.1283647541</v>
      </c>
      <c r="AB24" s="34">
        <f t="shared" si="33"/>
        <v>-0.1477140318</v>
      </c>
      <c r="AC24" s="34">
        <f t="shared" si="33"/>
        <v>0.2090926699</v>
      </c>
      <c r="AD24" s="34">
        <f t="shared" si="33"/>
        <v>0.5440782307</v>
      </c>
      <c r="AE24" s="34">
        <f t="shared" si="33"/>
        <v>0.04216683717</v>
      </c>
      <c r="AF24" s="34">
        <f t="shared" si="33"/>
        <v>0.0001518728963</v>
      </c>
      <c r="AG24" s="34">
        <f t="shared" si="33"/>
        <v>-0.02070709791</v>
      </c>
      <c r="AH24" s="34">
        <f t="shared" si="33"/>
        <v>-0.06391865533</v>
      </c>
      <c r="AI24" s="34">
        <f t="shared" si="33"/>
        <v>-0.07942776022</v>
      </c>
      <c r="AJ24" s="34">
        <f t="shared" si="33"/>
        <v>-0.01050504704</v>
      </c>
      <c r="AK24" s="34">
        <f t="shared" si="11"/>
        <v>0.6015817724</v>
      </c>
      <c r="AL24" s="35">
        <f t="shared" si="12"/>
        <v>0.6013986014</v>
      </c>
      <c r="AM24" s="36">
        <f t="shared" si="13"/>
        <v>0.0001831710046</v>
      </c>
      <c r="AN24" s="37">
        <f t="shared" si="14"/>
        <v>86</v>
      </c>
      <c r="AO24" s="37">
        <f t="shared" si="15"/>
        <v>86</v>
      </c>
      <c r="AP24" s="37">
        <f t="shared" si="16"/>
        <v>0</v>
      </c>
    </row>
    <row r="25">
      <c r="A25" s="53">
        <f t="shared" si="17"/>
        <v>19</v>
      </c>
      <c r="B25" s="46" t="s">
        <v>517</v>
      </c>
      <c r="C25" s="47">
        <v>707.0</v>
      </c>
      <c r="D25" s="48">
        <v>3.0</v>
      </c>
      <c r="E25" s="48">
        <v>1.0</v>
      </c>
      <c r="F25" s="48">
        <v>13.0</v>
      </c>
      <c r="G25" s="49">
        <v>0.0</v>
      </c>
      <c r="H25" s="49">
        <v>2.0</v>
      </c>
      <c r="I25" s="49">
        <v>17.0</v>
      </c>
      <c r="J25" s="50">
        <v>2.0</v>
      </c>
      <c r="K25" s="50">
        <v>4.0</v>
      </c>
      <c r="L25" s="50">
        <v>23.0</v>
      </c>
      <c r="M25" s="51">
        <v>9.0</v>
      </c>
      <c r="N25" s="51">
        <v>7.0</v>
      </c>
      <c r="O25" s="51">
        <v>25.0</v>
      </c>
      <c r="P25" s="52">
        <v>18.0</v>
      </c>
      <c r="Q25" s="52">
        <v>3.0</v>
      </c>
      <c r="R25" s="52">
        <v>41.0</v>
      </c>
      <c r="S25" s="29">
        <f t="shared" si="2"/>
        <v>135</v>
      </c>
      <c r="T25" s="30">
        <f t="shared" si="3"/>
        <v>16</v>
      </c>
      <c r="U25" s="30">
        <f t="shared" si="4"/>
        <v>53</v>
      </c>
      <c r="V25" s="30">
        <f t="shared" si="5"/>
        <v>25</v>
      </c>
      <c r="W25" s="30">
        <f t="shared" si="6"/>
        <v>41</v>
      </c>
      <c r="X25" s="31">
        <f t="shared" si="7"/>
        <v>0.3205128205</v>
      </c>
      <c r="Y25" s="32">
        <f t="shared" si="8"/>
        <v>0.02263083451</v>
      </c>
      <c r="Z25" s="33">
        <f t="shared" si="9"/>
        <v>0.05799151344</v>
      </c>
      <c r="AA25" s="34">
        <f t="shared" ref="AA25:AJ25" si="34">AA$2*POWER($X25,AA$3)*POWER($Y25,AA$4)*POWER($Z25,AA$5)</f>
        <v>0.1283647541</v>
      </c>
      <c r="AB25" s="34">
        <f t="shared" si="34"/>
        <v>-0.1912188032</v>
      </c>
      <c r="AC25" s="34">
        <f t="shared" si="34"/>
        <v>0.1023282373</v>
      </c>
      <c r="AD25" s="34">
        <f t="shared" si="34"/>
        <v>0.2583467382</v>
      </c>
      <c r="AE25" s="34">
        <f t="shared" si="34"/>
        <v>0.0706624537</v>
      </c>
      <c r="AF25" s="34">
        <f t="shared" si="34"/>
        <v>0.00009621566897</v>
      </c>
      <c r="AG25" s="34">
        <f t="shared" si="34"/>
        <v>-0.004959439618</v>
      </c>
      <c r="AH25" s="34">
        <f t="shared" si="34"/>
        <v>-0.03928964518</v>
      </c>
      <c r="AI25" s="34">
        <f t="shared" si="34"/>
        <v>-0.01845740468</v>
      </c>
      <c r="AJ25" s="34">
        <f t="shared" si="34"/>
        <v>-0.002368542968</v>
      </c>
      <c r="AK25" s="34">
        <f t="shared" si="11"/>
        <v>0.3035045633</v>
      </c>
      <c r="AL25" s="35">
        <f t="shared" si="12"/>
        <v>0.3037037037</v>
      </c>
      <c r="AM25" s="36">
        <f t="shared" si="13"/>
        <v>0.0001991403693</v>
      </c>
      <c r="AN25" s="37">
        <f t="shared" si="14"/>
        <v>41</v>
      </c>
      <c r="AO25" s="37">
        <f t="shared" si="15"/>
        <v>41</v>
      </c>
      <c r="AP25" s="37">
        <f t="shared" si="16"/>
        <v>0</v>
      </c>
    </row>
    <row r="26">
      <c r="A26" s="53">
        <f t="shared" si="17"/>
        <v>20</v>
      </c>
      <c r="B26" s="46" t="s">
        <v>231</v>
      </c>
      <c r="C26" s="47">
        <v>519.0</v>
      </c>
      <c r="D26" s="48">
        <v>0.0</v>
      </c>
      <c r="E26" s="48">
        <v>0.0</v>
      </c>
      <c r="F26" s="48">
        <v>10.0</v>
      </c>
      <c r="G26" s="49">
        <v>0.0</v>
      </c>
      <c r="H26" s="49">
        <v>0.0</v>
      </c>
      <c r="I26" s="49">
        <v>4.0</v>
      </c>
      <c r="J26" s="50">
        <v>0.0</v>
      </c>
      <c r="K26" s="50">
        <v>0.0</v>
      </c>
      <c r="L26" s="50">
        <v>3.0</v>
      </c>
      <c r="M26" s="51">
        <v>8.0</v>
      </c>
      <c r="N26" s="51">
        <v>18.0</v>
      </c>
      <c r="O26" s="51">
        <v>44.0</v>
      </c>
      <c r="P26" s="52">
        <v>1.0</v>
      </c>
      <c r="Q26" s="52">
        <v>0.0</v>
      </c>
      <c r="R26" s="52">
        <v>27.0</v>
      </c>
      <c r="S26" s="29">
        <f t="shared" si="2"/>
        <v>114</v>
      </c>
      <c r="T26" s="30">
        <f t="shared" si="3"/>
        <v>26</v>
      </c>
      <c r="U26" s="30">
        <f t="shared" si="4"/>
        <v>17</v>
      </c>
      <c r="V26" s="30">
        <f t="shared" si="5"/>
        <v>44</v>
      </c>
      <c r="W26" s="30">
        <f t="shared" si="6"/>
        <v>27</v>
      </c>
      <c r="X26" s="31">
        <f t="shared" si="7"/>
        <v>0.7213114754</v>
      </c>
      <c r="Y26" s="32">
        <f t="shared" si="8"/>
        <v>0.05009633911</v>
      </c>
      <c r="Z26" s="33">
        <f t="shared" si="9"/>
        <v>0.05202312139</v>
      </c>
      <c r="AA26" s="34">
        <f t="shared" ref="AA26:AJ26" si="35">AA$2*POWER($X26,AA$3)*POWER($Y26,AA$4)*POWER($Z26,AA$5)</f>
        <v>0.1283647541</v>
      </c>
      <c r="AB26" s="34">
        <f t="shared" si="35"/>
        <v>-0.1715388756</v>
      </c>
      <c r="AC26" s="34">
        <f t="shared" si="35"/>
        <v>0.226517059</v>
      </c>
      <c r="AD26" s="34">
        <f t="shared" si="35"/>
        <v>0.5814072167</v>
      </c>
      <c r="AE26" s="34">
        <f t="shared" si="35"/>
        <v>0.05686599476</v>
      </c>
      <c r="AF26" s="34">
        <f t="shared" si="35"/>
        <v>0.0001910659018</v>
      </c>
      <c r="AG26" s="34">
        <f t="shared" si="35"/>
        <v>-0.02430208019</v>
      </c>
      <c r="AH26" s="34">
        <f t="shared" si="35"/>
        <v>-0.0793208767</v>
      </c>
      <c r="AI26" s="34">
        <f t="shared" si="35"/>
        <v>-0.09195037208</v>
      </c>
      <c r="AJ26" s="34">
        <f t="shared" si="35"/>
        <v>-0.01199599121</v>
      </c>
      <c r="AK26" s="34">
        <f t="shared" si="11"/>
        <v>0.6142378947</v>
      </c>
      <c r="AL26" s="35">
        <f t="shared" si="12"/>
        <v>0.6140350877</v>
      </c>
      <c r="AM26" s="36">
        <f t="shared" si="13"/>
        <v>0.0002028070036</v>
      </c>
      <c r="AN26" s="37">
        <f t="shared" si="14"/>
        <v>70</v>
      </c>
      <c r="AO26" s="37">
        <f t="shared" si="15"/>
        <v>70</v>
      </c>
      <c r="AP26" s="37">
        <f t="shared" si="16"/>
        <v>0</v>
      </c>
    </row>
    <row r="27">
      <c r="A27" s="53">
        <f t="shared" si="17"/>
        <v>21</v>
      </c>
      <c r="B27" s="46" t="s">
        <v>648</v>
      </c>
      <c r="C27" s="47">
        <v>832.0</v>
      </c>
      <c r="D27" s="48">
        <v>5.0</v>
      </c>
      <c r="E27" s="48">
        <v>0.0</v>
      </c>
      <c r="F27" s="48">
        <v>13.0</v>
      </c>
      <c r="G27" s="49">
        <v>0.0</v>
      </c>
      <c r="H27" s="49">
        <v>0.0</v>
      </c>
      <c r="I27" s="49">
        <v>3.0</v>
      </c>
      <c r="J27" s="50">
        <v>2.0</v>
      </c>
      <c r="K27" s="50">
        <v>2.0</v>
      </c>
      <c r="L27" s="50">
        <v>11.0</v>
      </c>
      <c r="M27" s="51">
        <v>10.0</v>
      </c>
      <c r="N27" s="51">
        <v>39.0</v>
      </c>
      <c r="O27" s="51">
        <v>39.0</v>
      </c>
      <c r="P27" s="52">
        <v>7.0</v>
      </c>
      <c r="Q27" s="52">
        <v>4.0</v>
      </c>
      <c r="R27" s="52">
        <v>35.0</v>
      </c>
      <c r="S27" s="29">
        <f t="shared" si="2"/>
        <v>150</v>
      </c>
      <c r="T27" s="30">
        <f t="shared" si="3"/>
        <v>49</v>
      </c>
      <c r="U27" s="30">
        <f t="shared" si="4"/>
        <v>27</v>
      </c>
      <c r="V27" s="30">
        <f t="shared" si="5"/>
        <v>39</v>
      </c>
      <c r="W27" s="30">
        <f t="shared" si="6"/>
        <v>35</v>
      </c>
      <c r="X27" s="31">
        <f t="shared" si="7"/>
        <v>0.5909090909</v>
      </c>
      <c r="Y27" s="32">
        <f t="shared" si="8"/>
        <v>0.05889423077</v>
      </c>
      <c r="Z27" s="33">
        <f t="shared" si="9"/>
        <v>0.04206730769</v>
      </c>
      <c r="AA27" s="34">
        <f t="shared" ref="AA27:AJ27" si="36">AA$2*POWER($X27,AA$3)*POWER($Y27,AA$4)*POWER($Z27,AA$5)</f>
        <v>0.1283647541</v>
      </c>
      <c r="AB27" s="34">
        <f t="shared" si="36"/>
        <v>-0.1387109898</v>
      </c>
      <c r="AC27" s="34">
        <f t="shared" si="36"/>
        <v>0.266297861</v>
      </c>
      <c r="AD27" s="34">
        <f t="shared" si="36"/>
        <v>0.476297441</v>
      </c>
      <c r="AE27" s="34">
        <f t="shared" si="36"/>
        <v>0.03718341418</v>
      </c>
      <c r="AF27" s="34">
        <f t="shared" si="36"/>
        <v>0.000181634467</v>
      </c>
      <c r="AG27" s="34">
        <f t="shared" si="36"/>
        <v>-0.03358744566</v>
      </c>
      <c r="AH27" s="34">
        <f t="shared" si="36"/>
        <v>-0.05254527235</v>
      </c>
      <c r="AI27" s="34">
        <f t="shared" si="36"/>
        <v>-0.08855601897</v>
      </c>
      <c r="AJ27" s="34">
        <f t="shared" si="36"/>
        <v>-0.008050665804</v>
      </c>
      <c r="AK27" s="34">
        <f t="shared" si="11"/>
        <v>0.5868747121</v>
      </c>
      <c r="AL27" s="35">
        <f t="shared" si="12"/>
        <v>0.5866666667</v>
      </c>
      <c r="AM27" s="36">
        <f t="shared" si="13"/>
        <v>0.0002080454041</v>
      </c>
      <c r="AN27" s="37">
        <f t="shared" si="14"/>
        <v>88</v>
      </c>
      <c r="AO27" s="37">
        <f t="shared" si="15"/>
        <v>88</v>
      </c>
      <c r="AP27" s="37">
        <f t="shared" si="16"/>
        <v>0</v>
      </c>
    </row>
    <row r="28">
      <c r="A28" s="53">
        <f t="shared" si="17"/>
        <v>22</v>
      </c>
      <c r="B28" s="46" t="s">
        <v>474</v>
      </c>
      <c r="C28" s="47">
        <v>604.0</v>
      </c>
      <c r="D28" s="48">
        <v>1.0</v>
      </c>
      <c r="E28" s="48">
        <v>0.0</v>
      </c>
      <c r="F28" s="48">
        <v>15.0</v>
      </c>
      <c r="G28" s="49">
        <v>0.0</v>
      </c>
      <c r="H28" s="49">
        <v>0.0</v>
      </c>
      <c r="I28" s="49">
        <v>8.0</v>
      </c>
      <c r="J28" s="50">
        <v>6.0</v>
      </c>
      <c r="K28" s="50">
        <v>3.0</v>
      </c>
      <c r="L28" s="50">
        <v>17.0</v>
      </c>
      <c r="M28" s="51">
        <v>8.0</v>
      </c>
      <c r="N28" s="51">
        <v>11.0</v>
      </c>
      <c r="O28" s="51">
        <v>24.0</v>
      </c>
      <c r="P28" s="52">
        <v>7.0</v>
      </c>
      <c r="Q28" s="52">
        <v>0.0</v>
      </c>
      <c r="R28" s="52">
        <v>20.0</v>
      </c>
      <c r="S28" s="29">
        <f t="shared" si="2"/>
        <v>103</v>
      </c>
      <c r="T28" s="30">
        <f t="shared" si="3"/>
        <v>19</v>
      </c>
      <c r="U28" s="30">
        <f t="shared" si="4"/>
        <v>40</v>
      </c>
      <c r="V28" s="30">
        <f t="shared" si="5"/>
        <v>24</v>
      </c>
      <c r="W28" s="30">
        <f t="shared" si="6"/>
        <v>20</v>
      </c>
      <c r="X28" s="31">
        <f t="shared" si="7"/>
        <v>0.375</v>
      </c>
      <c r="Y28" s="32">
        <f t="shared" si="8"/>
        <v>0.03145695364</v>
      </c>
      <c r="Z28" s="33">
        <f t="shared" si="9"/>
        <v>0.03311258278</v>
      </c>
      <c r="AA28" s="34">
        <f t="shared" ref="AA28:AJ28" si="37">AA$2*POWER($X28,AA$3)*POWER($Y28,AA$4)*POWER($Z28,AA$5)</f>
        <v>0.1283647541</v>
      </c>
      <c r="AB28" s="34">
        <f t="shared" si="37"/>
        <v>-0.1091840525</v>
      </c>
      <c r="AC28" s="34">
        <f t="shared" si="37"/>
        <v>0.1422366734</v>
      </c>
      <c r="AD28" s="34">
        <f t="shared" si="37"/>
        <v>0.3022656837</v>
      </c>
      <c r="AE28" s="34">
        <f t="shared" si="37"/>
        <v>0.02303806197</v>
      </c>
      <c r="AF28" s="34">
        <f t="shared" si="37"/>
        <v>0.00007636432396</v>
      </c>
      <c r="AG28" s="34">
        <f t="shared" si="37"/>
        <v>-0.009582190352</v>
      </c>
      <c r="AH28" s="34">
        <f t="shared" si="37"/>
        <v>-0.02624778032</v>
      </c>
      <c r="AI28" s="34">
        <f t="shared" si="37"/>
        <v>-0.03001736661</v>
      </c>
      <c r="AJ28" s="34">
        <f t="shared" si="37"/>
        <v>-0.003242298469</v>
      </c>
      <c r="AK28" s="34">
        <f t="shared" si="11"/>
        <v>0.4177078492</v>
      </c>
      <c r="AL28" s="35">
        <f t="shared" si="12"/>
        <v>0.4174757282</v>
      </c>
      <c r="AM28" s="36">
        <f t="shared" si="13"/>
        <v>0.0002321210339</v>
      </c>
      <c r="AN28" s="37">
        <f t="shared" si="14"/>
        <v>43</v>
      </c>
      <c r="AO28" s="37">
        <f t="shared" si="15"/>
        <v>43</v>
      </c>
      <c r="AP28" s="37">
        <f t="shared" si="16"/>
        <v>0</v>
      </c>
    </row>
    <row r="29">
      <c r="A29" s="53">
        <f t="shared" si="17"/>
        <v>23</v>
      </c>
      <c r="B29" s="46" t="s">
        <v>74</v>
      </c>
      <c r="C29" s="47">
        <v>620.0</v>
      </c>
      <c r="D29" s="48">
        <v>0.0</v>
      </c>
      <c r="E29" s="48">
        <v>0.0</v>
      </c>
      <c r="F29" s="48">
        <v>11.0</v>
      </c>
      <c r="G29" s="49">
        <v>0.0</v>
      </c>
      <c r="H29" s="49">
        <v>0.0</v>
      </c>
      <c r="I29" s="49">
        <v>10.0</v>
      </c>
      <c r="J29" s="50">
        <v>2.0</v>
      </c>
      <c r="K29" s="50">
        <v>1.0</v>
      </c>
      <c r="L29" s="50">
        <v>11.0</v>
      </c>
      <c r="M29" s="51">
        <v>9.0</v>
      </c>
      <c r="N29" s="51">
        <v>24.0</v>
      </c>
      <c r="O29" s="51">
        <v>48.0</v>
      </c>
      <c r="P29" s="52">
        <v>1.0</v>
      </c>
      <c r="Q29" s="52">
        <v>0.0</v>
      </c>
      <c r="R29" s="52">
        <v>23.0</v>
      </c>
      <c r="S29" s="29">
        <f t="shared" si="2"/>
        <v>136</v>
      </c>
      <c r="T29" s="30">
        <f t="shared" si="3"/>
        <v>33</v>
      </c>
      <c r="U29" s="30">
        <f t="shared" si="4"/>
        <v>32</v>
      </c>
      <c r="V29" s="30">
        <f t="shared" si="5"/>
        <v>48</v>
      </c>
      <c r="W29" s="30">
        <f t="shared" si="6"/>
        <v>23</v>
      </c>
      <c r="X29" s="31">
        <f t="shared" si="7"/>
        <v>0.6</v>
      </c>
      <c r="Y29" s="32">
        <f t="shared" si="8"/>
        <v>0.05322580645</v>
      </c>
      <c r="Z29" s="33">
        <f t="shared" si="9"/>
        <v>0.03709677419</v>
      </c>
      <c r="AA29" s="34">
        <f t="shared" ref="AA29:AJ29" si="38">AA$2*POWER($X29,AA$3)*POWER($Y29,AA$4)*POWER($Z29,AA$5)</f>
        <v>0.1283647541</v>
      </c>
      <c r="AB29" s="34">
        <f t="shared" si="38"/>
        <v>-0.1223213595</v>
      </c>
      <c r="AC29" s="34">
        <f t="shared" si="38"/>
        <v>0.2406673493</v>
      </c>
      <c r="AD29" s="34">
        <f t="shared" si="38"/>
        <v>0.4836250939</v>
      </c>
      <c r="AE29" s="34">
        <f t="shared" si="38"/>
        <v>0.02891559419</v>
      </c>
      <c r="AF29" s="34">
        <f t="shared" si="38"/>
        <v>0.0001447568716</v>
      </c>
      <c r="AG29" s="34">
        <f t="shared" si="38"/>
        <v>-0.02743316844</v>
      </c>
      <c r="AH29" s="34">
        <f t="shared" si="38"/>
        <v>-0.04704956958</v>
      </c>
      <c r="AI29" s="34">
        <f t="shared" si="38"/>
        <v>-0.08126399339</v>
      </c>
      <c r="AJ29" s="34">
        <f t="shared" si="38"/>
        <v>-0.008300284081</v>
      </c>
      <c r="AK29" s="34">
        <f t="shared" si="11"/>
        <v>0.5953491733</v>
      </c>
      <c r="AL29" s="35">
        <f t="shared" si="12"/>
        <v>0.5955882353</v>
      </c>
      <c r="AM29" s="36">
        <f t="shared" si="13"/>
        <v>0.0002390619617</v>
      </c>
      <c r="AN29" s="37">
        <f t="shared" si="14"/>
        <v>81</v>
      </c>
      <c r="AO29" s="37">
        <f t="shared" si="15"/>
        <v>81</v>
      </c>
      <c r="AP29" s="37">
        <f t="shared" si="16"/>
        <v>0</v>
      </c>
    </row>
    <row r="30">
      <c r="A30" s="53">
        <f t="shared" si="17"/>
        <v>24</v>
      </c>
      <c r="B30" s="46" t="s">
        <v>620</v>
      </c>
      <c r="C30" s="47">
        <v>722.0</v>
      </c>
      <c r="D30" s="48">
        <v>1.0</v>
      </c>
      <c r="E30" s="48">
        <v>2.0</v>
      </c>
      <c r="F30" s="48">
        <v>12.0</v>
      </c>
      <c r="G30" s="49">
        <v>1.0</v>
      </c>
      <c r="H30" s="49">
        <v>0.0</v>
      </c>
      <c r="I30" s="49">
        <v>5.0</v>
      </c>
      <c r="J30" s="50">
        <v>3.0</v>
      </c>
      <c r="K30" s="50">
        <v>2.0</v>
      </c>
      <c r="L30" s="50">
        <v>8.0</v>
      </c>
      <c r="M30" s="51">
        <v>21.0</v>
      </c>
      <c r="N30" s="51">
        <v>27.0</v>
      </c>
      <c r="O30" s="51">
        <v>60.0</v>
      </c>
      <c r="P30" s="52">
        <v>7.0</v>
      </c>
      <c r="Q30" s="52">
        <v>0.0</v>
      </c>
      <c r="R30" s="52">
        <v>27.0</v>
      </c>
      <c r="S30" s="29">
        <f t="shared" si="2"/>
        <v>160</v>
      </c>
      <c r="T30" s="30">
        <f t="shared" si="3"/>
        <v>48</v>
      </c>
      <c r="U30" s="30">
        <f t="shared" si="4"/>
        <v>25</v>
      </c>
      <c r="V30" s="30">
        <f t="shared" si="5"/>
        <v>60</v>
      </c>
      <c r="W30" s="30">
        <f t="shared" si="6"/>
        <v>27</v>
      </c>
      <c r="X30" s="31">
        <f t="shared" si="7"/>
        <v>0.7058823529</v>
      </c>
      <c r="Y30" s="32">
        <f t="shared" si="8"/>
        <v>0.06648199446</v>
      </c>
      <c r="Z30" s="33">
        <f t="shared" si="9"/>
        <v>0.03739612188</v>
      </c>
      <c r="AA30" s="34">
        <f t="shared" ref="AA30:AJ30" si="39">AA$2*POWER($X30,AA$3)*POWER($Y30,AA$4)*POWER($Z30,AA$5)</f>
        <v>0.1283647541</v>
      </c>
      <c r="AB30" s="34">
        <f t="shared" si="39"/>
        <v>-0.1233084161</v>
      </c>
      <c r="AC30" s="34">
        <f t="shared" si="39"/>
        <v>0.3006069132</v>
      </c>
      <c r="AD30" s="34">
        <f t="shared" si="39"/>
        <v>0.5689706987</v>
      </c>
      <c r="AE30" s="34">
        <f t="shared" si="39"/>
        <v>0.02938413843</v>
      </c>
      <c r="AF30" s="34">
        <f t="shared" si="39"/>
        <v>0.0001822684072</v>
      </c>
      <c r="AG30" s="34">
        <f t="shared" si="39"/>
        <v>-0.04279958411</v>
      </c>
      <c r="AH30" s="34">
        <f t="shared" si="39"/>
        <v>-0.05579909422</v>
      </c>
      <c r="AI30" s="34">
        <f t="shared" si="39"/>
        <v>-0.1194155887</v>
      </c>
      <c r="AJ30" s="34">
        <f t="shared" si="39"/>
        <v>-0.01148828247</v>
      </c>
      <c r="AK30" s="34">
        <f t="shared" si="11"/>
        <v>0.6746978073</v>
      </c>
      <c r="AL30" s="35">
        <f t="shared" si="12"/>
        <v>0.675</v>
      </c>
      <c r="AM30" s="36">
        <f t="shared" si="13"/>
        <v>0.0003021927302</v>
      </c>
      <c r="AN30" s="37">
        <f t="shared" si="14"/>
        <v>108</v>
      </c>
      <c r="AO30" s="37">
        <f t="shared" si="15"/>
        <v>108</v>
      </c>
      <c r="AP30" s="37">
        <f t="shared" si="16"/>
        <v>0</v>
      </c>
    </row>
    <row r="31">
      <c r="A31" s="53">
        <f t="shared" si="17"/>
        <v>25</v>
      </c>
      <c r="B31" s="46" t="s">
        <v>193</v>
      </c>
      <c r="C31" s="47">
        <v>606.0</v>
      </c>
      <c r="D31" s="48">
        <v>0.0</v>
      </c>
      <c r="E31" s="48">
        <v>1.0</v>
      </c>
      <c r="F31" s="48">
        <v>5.0</v>
      </c>
      <c r="G31" s="49">
        <v>0.0</v>
      </c>
      <c r="H31" s="49">
        <v>1.0</v>
      </c>
      <c r="I31" s="49">
        <v>1.0</v>
      </c>
      <c r="J31" s="50">
        <v>4.0</v>
      </c>
      <c r="K31" s="50">
        <v>0.0</v>
      </c>
      <c r="L31" s="50">
        <v>5.0</v>
      </c>
      <c r="M31" s="51">
        <v>14.0</v>
      </c>
      <c r="N31" s="51">
        <v>27.0</v>
      </c>
      <c r="O31" s="51">
        <v>29.0</v>
      </c>
      <c r="P31" s="52">
        <v>3.0</v>
      </c>
      <c r="Q31" s="52">
        <v>2.0</v>
      </c>
      <c r="R31" s="52">
        <v>14.0</v>
      </c>
      <c r="S31" s="29">
        <f t="shared" si="2"/>
        <v>95</v>
      </c>
      <c r="T31" s="30">
        <f t="shared" si="3"/>
        <v>41</v>
      </c>
      <c r="U31" s="30">
        <f t="shared" si="4"/>
        <v>11</v>
      </c>
      <c r="V31" s="30">
        <f t="shared" si="5"/>
        <v>29</v>
      </c>
      <c r="W31" s="30">
        <f t="shared" si="6"/>
        <v>14</v>
      </c>
      <c r="X31" s="31">
        <f t="shared" si="7"/>
        <v>0.725</v>
      </c>
      <c r="Y31" s="32">
        <f t="shared" si="8"/>
        <v>0.06765676568</v>
      </c>
      <c r="Z31" s="33">
        <f t="shared" si="9"/>
        <v>0.02310231023</v>
      </c>
      <c r="AA31" s="34">
        <f t="shared" ref="AA31:AJ31" si="40">AA$2*POWER($X31,AA$3)*POWER($Y31,AA$4)*POWER($Z31,AA$5)</f>
        <v>0.1283647541</v>
      </c>
      <c r="AB31" s="34">
        <f t="shared" si="40"/>
        <v>-0.0761765964</v>
      </c>
      <c r="AC31" s="34">
        <f t="shared" si="40"/>
        <v>0.3059187928</v>
      </c>
      <c r="AD31" s="34">
        <f t="shared" si="40"/>
        <v>0.5843803218</v>
      </c>
      <c r="AE31" s="34">
        <f t="shared" si="40"/>
        <v>0.01121426078</v>
      </c>
      <c r="AF31" s="34">
        <f t="shared" si="40"/>
        <v>0.0001145901891</v>
      </c>
      <c r="AG31" s="34">
        <f t="shared" si="40"/>
        <v>-0.04432552972</v>
      </c>
      <c r="AH31" s="34">
        <f t="shared" si="40"/>
        <v>-0.03540476173</v>
      </c>
      <c r="AI31" s="34">
        <f t="shared" si="40"/>
        <v>-0.1248170456</v>
      </c>
      <c r="AJ31" s="34">
        <f t="shared" si="40"/>
        <v>-0.01211899117</v>
      </c>
      <c r="AK31" s="34">
        <f t="shared" si="11"/>
        <v>0.7371497951</v>
      </c>
      <c r="AL31" s="35">
        <f t="shared" si="12"/>
        <v>0.7368421053</v>
      </c>
      <c r="AM31" s="36">
        <f t="shared" si="13"/>
        <v>0.0003076898472</v>
      </c>
      <c r="AN31" s="37">
        <f t="shared" si="14"/>
        <v>70</v>
      </c>
      <c r="AO31" s="37">
        <f t="shared" si="15"/>
        <v>70</v>
      </c>
      <c r="AP31" s="37">
        <f t="shared" si="16"/>
        <v>0</v>
      </c>
    </row>
    <row r="32">
      <c r="A32" s="53">
        <f t="shared" si="17"/>
        <v>26</v>
      </c>
      <c r="B32" s="46" t="s">
        <v>480</v>
      </c>
      <c r="C32" s="47">
        <v>561.0</v>
      </c>
      <c r="D32" s="48">
        <v>4.0</v>
      </c>
      <c r="E32" s="48">
        <v>2.0</v>
      </c>
      <c r="F32" s="48">
        <v>9.0</v>
      </c>
      <c r="G32" s="49">
        <v>1.0</v>
      </c>
      <c r="H32" s="49">
        <v>0.0</v>
      </c>
      <c r="I32" s="49">
        <v>17.0</v>
      </c>
      <c r="J32" s="50">
        <v>7.0</v>
      </c>
      <c r="K32" s="50">
        <v>7.0</v>
      </c>
      <c r="L32" s="50">
        <v>5.0</v>
      </c>
      <c r="M32" s="51">
        <v>8.0</v>
      </c>
      <c r="N32" s="51">
        <v>24.0</v>
      </c>
      <c r="O32" s="51">
        <v>34.0</v>
      </c>
      <c r="P32" s="52">
        <v>2.0</v>
      </c>
      <c r="Q32" s="52">
        <v>1.0</v>
      </c>
      <c r="R32" s="52">
        <v>19.0</v>
      </c>
      <c r="S32" s="29">
        <f t="shared" si="2"/>
        <v>116</v>
      </c>
      <c r="T32" s="30">
        <f t="shared" si="3"/>
        <v>32</v>
      </c>
      <c r="U32" s="30">
        <f t="shared" si="4"/>
        <v>31</v>
      </c>
      <c r="V32" s="30">
        <f t="shared" si="5"/>
        <v>34</v>
      </c>
      <c r="W32" s="30">
        <f t="shared" si="6"/>
        <v>19</v>
      </c>
      <c r="X32" s="31">
        <f t="shared" si="7"/>
        <v>0.5230769231</v>
      </c>
      <c r="Y32" s="32">
        <f t="shared" si="8"/>
        <v>0.05704099822</v>
      </c>
      <c r="Z32" s="33">
        <f t="shared" si="9"/>
        <v>0.03386809269</v>
      </c>
      <c r="AA32" s="34">
        <f t="shared" ref="AA32:AJ32" si="41">AA$2*POWER($X32,AA$3)*POWER($Y32,AA$4)*POWER($Z32,AA$5)</f>
        <v>0.1283647541</v>
      </c>
      <c r="AB32" s="34">
        <f t="shared" si="41"/>
        <v>-0.1116752395</v>
      </c>
      <c r="AC32" s="34">
        <f t="shared" si="41"/>
        <v>0.2579182309</v>
      </c>
      <c r="AD32" s="34">
        <f t="shared" si="41"/>
        <v>0.4216218768</v>
      </c>
      <c r="AE32" s="34">
        <f t="shared" si="41"/>
        <v>0.02410134655</v>
      </c>
      <c r="AF32" s="34">
        <f t="shared" si="41"/>
        <v>0.0001416311067</v>
      </c>
      <c r="AG32" s="34">
        <f t="shared" si="41"/>
        <v>-0.03150690209</v>
      </c>
      <c r="AH32" s="34">
        <f t="shared" si="41"/>
        <v>-0.03744764904</v>
      </c>
      <c r="AI32" s="34">
        <f t="shared" si="41"/>
        <v>-0.07592369517</v>
      </c>
      <c r="AJ32" s="34">
        <f t="shared" si="41"/>
        <v>-0.006308434187</v>
      </c>
      <c r="AK32" s="34">
        <f t="shared" si="11"/>
        <v>0.5692859195</v>
      </c>
      <c r="AL32" s="35">
        <f t="shared" si="12"/>
        <v>0.5689655172</v>
      </c>
      <c r="AM32" s="36">
        <f t="shared" si="13"/>
        <v>0.0003204022156</v>
      </c>
      <c r="AN32" s="37">
        <f t="shared" si="14"/>
        <v>66</v>
      </c>
      <c r="AO32" s="37">
        <f t="shared" si="15"/>
        <v>66</v>
      </c>
      <c r="AP32" s="37">
        <f t="shared" si="16"/>
        <v>0</v>
      </c>
    </row>
    <row r="33">
      <c r="A33" s="53">
        <f t="shared" si="17"/>
        <v>27</v>
      </c>
      <c r="B33" s="46" t="s">
        <v>324</v>
      </c>
      <c r="C33" s="47">
        <v>346.0</v>
      </c>
      <c r="D33" s="48">
        <v>2.0</v>
      </c>
      <c r="E33" s="48">
        <v>1.0</v>
      </c>
      <c r="F33" s="48">
        <v>6.0</v>
      </c>
      <c r="G33" s="49">
        <v>0.0</v>
      </c>
      <c r="H33" s="49">
        <v>0.0</v>
      </c>
      <c r="I33" s="49">
        <v>0.0</v>
      </c>
      <c r="J33" s="50">
        <v>1.0</v>
      </c>
      <c r="K33" s="50">
        <v>3.0</v>
      </c>
      <c r="L33" s="50">
        <v>3.0</v>
      </c>
      <c r="M33" s="51">
        <v>13.0</v>
      </c>
      <c r="N33" s="51">
        <v>20.0</v>
      </c>
      <c r="O33" s="51">
        <v>19.0</v>
      </c>
      <c r="P33" s="52">
        <v>3.0</v>
      </c>
      <c r="Q33" s="52">
        <v>2.0</v>
      </c>
      <c r="R33" s="52">
        <v>21.0</v>
      </c>
      <c r="S33" s="29">
        <f t="shared" si="2"/>
        <v>82</v>
      </c>
      <c r="T33" s="30">
        <f t="shared" si="3"/>
        <v>33</v>
      </c>
      <c r="U33" s="30">
        <f t="shared" si="4"/>
        <v>9</v>
      </c>
      <c r="V33" s="30">
        <f t="shared" si="5"/>
        <v>19</v>
      </c>
      <c r="W33" s="30">
        <f t="shared" si="6"/>
        <v>21</v>
      </c>
      <c r="X33" s="31">
        <f t="shared" si="7"/>
        <v>0.6785714286</v>
      </c>
      <c r="Y33" s="32">
        <f t="shared" si="8"/>
        <v>0.09537572254</v>
      </c>
      <c r="Z33" s="33">
        <f t="shared" si="9"/>
        <v>0.06069364162</v>
      </c>
      <c r="AA33" s="34">
        <f t="shared" ref="AA33:AJ33" si="42">AA$2*POWER($X33,AA$3)*POWER($Y33,AA$4)*POWER($Z33,AA$5)</f>
        <v>0.1283647541</v>
      </c>
      <c r="AB33" s="34">
        <f t="shared" si="42"/>
        <v>-0.2001286882</v>
      </c>
      <c r="AC33" s="34">
        <f t="shared" si="42"/>
        <v>0.4312536316</v>
      </c>
      <c r="AD33" s="34">
        <f t="shared" si="42"/>
        <v>0.5469569515</v>
      </c>
      <c r="AE33" s="34">
        <f t="shared" si="42"/>
        <v>0.07740093732</v>
      </c>
      <c r="AF33" s="34">
        <f t="shared" si="42"/>
        <v>0.0004243867626</v>
      </c>
      <c r="AG33" s="34">
        <f t="shared" si="42"/>
        <v>-0.08808605322</v>
      </c>
      <c r="AH33" s="34">
        <f t="shared" si="42"/>
        <v>-0.08705766676</v>
      </c>
      <c r="AI33" s="34">
        <f t="shared" si="42"/>
        <v>-0.1646865267</v>
      </c>
      <c r="AJ33" s="34">
        <f t="shared" si="42"/>
        <v>-0.01061650565</v>
      </c>
      <c r="AK33" s="34">
        <f t="shared" si="11"/>
        <v>0.6338252207</v>
      </c>
      <c r="AL33" s="35">
        <f t="shared" si="12"/>
        <v>0.6341463415</v>
      </c>
      <c r="AM33" s="36">
        <f t="shared" si="13"/>
        <v>0.0003211207212</v>
      </c>
      <c r="AN33" s="37">
        <f t="shared" si="14"/>
        <v>52</v>
      </c>
      <c r="AO33" s="37">
        <f t="shared" si="15"/>
        <v>52</v>
      </c>
      <c r="AP33" s="37">
        <f t="shared" si="16"/>
        <v>0</v>
      </c>
    </row>
    <row r="34">
      <c r="A34" s="53">
        <f t="shared" si="17"/>
        <v>28</v>
      </c>
      <c r="B34" s="46" t="s">
        <v>338</v>
      </c>
      <c r="C34" s="47">
        <v>946.0</v>
      </c>
      <c r="D34" s="48">
        <v>0.0</v>
      </c>
      <c r="E34" s="48">
        <v>0.0</v>
      </c>
      <c r="F34" s="48">
        <v>11.0</v>
      </c>
      <c r="G34" s="49">
        <v>0.0</v>
      </c>
      <c r="H34" s="49">
        <v>1.0</v>
      </c>
      <c r="I34" s="49">
        <v>3.0</v>
      </c>
      <c r="J34" s="50">
        <v>9.0</v>
      </c>
      <c r="K34" s="50">
        <v>4.0</v>
      </c>
      <c r="L34" s="50">
        <v>19.0</v>
      </c>
      <c r="M34" s="51">
        <v>17.0</v>
      </c>
      <c r="N34" s="51">
        <v>26.0</v>
      </c>
      <c r="O34" s="51">
        <v>58.0</v>
      </c>
      <c r="P34" s="52">
        <v>4.0</v>
      </c>
      <c r="Q34" s="52">
        <v>4.0</v>
      </c>
      <c r="R34" s="52">
        <v>19.0</v>
      </c>
      <c r="S34" s="29">
        <f t="shared" si="2"/>
        <v>153</v>
      </c>
      <c r="T34" s="30">
        <f t="shared" si="3"/>
        <v>43</v>
      </c>
      <c r="U34" s="30">
        <f t="shared" si="4"/>
        <v>33</v>
      </c>
      <c r="V34" s="30">
        <f t="shared" si="5"/>
        <v>58</v>
      </c>
      <c r="W34" s="30">
        <f t="shared" si="6"/>
        <v>19</v>
      </c>
      <c r="X34" s="31">
        <f t="shared" si="7"/>
        <v>0.6373626374</v>
      </c>
      <c r="Y34" s="32">
        <f t="shared" si="8"/>
        <v>0.04545454545</v>
      </c>
      <c r="Z34" s="33">
        <f t="shared" si="9"/>
        <v>0.0200845666</v>
      </c>
      <c r="AA34" s="34">
        <f t="shared" ref="AA34:AJ34" si="43">AA$2*POWER($X34,AA$3)*POWER($Y34,AA$4)*POWER($Z34,AA$5)</f>
        <v>0.1283647541</v>
      </c>
      <c r="AB34" s="34">
        <f t="shared" si="43"/>
        <v>-0.06622601412</v>
      </c>
      <c r="AC34" s="34">
        <f t="shared" si="43"/>
        <v>0.2055285903</v>
      </c>
      <c r="AD34" s="34">
        <f t="shared" si="43"/>
        <v>0.5137409423</v>
      </c>
      <c r="AE34" s="34">
        <f t="shared" si="43"/>
        <v>0.008475879176</v>
      </c>
      <c r="AF34" s="34">
        <f t="shared" si="43"/>
        <v>0.00006692996158</v>
      </c>
      <c r="AG34" s="34">
        <f t="shared" si="43"/>
        <v>-0.02000719051</v>
      </c>
      <c r="AH34" s="34">
        <f t="shared" si="43"/>
        <v>-0.02705934773</v>
      </c>
      <c r="AI34" s="34">
        <f t="shared" si="43"/>
        <v>-0.07372055223</v>
      </c>
      <c r="AJ34" s="34">
        <f t="shared" si="43"/>
        <v>-0.009366204984</v>
      </c>
      <c r="AK34" s="34">
        <f t="shared" si="11"/>
        <v>0.6597977862</v>
      </c>
      <c r="AL34" s="35">
        <f t="shared" si="12"/>
        <v>0.660130719</v>
      </c>
      <c r="AM34" s="36">
        <f t="shared" si="13"/>
        <v>0.00033293276</v>
      </c>
      <c r="AN34" s="37">
        <f t="shared" si="14"/>
        <v>101</v>
      </c>
      <c r="AO34" s="37">
        <f t="shared" si="15"/>
        <v>101</v>
      </c>
      <c r="AP34" s="37">
        <f t="shared" si="16"/>
        <v>0</v>
      </c>
    </row>
    <row r="35">
      <c r="A35" s="53">
        <f t="shared" si="17"/>
        <v>29</v>
      </c>
      <c r="B35" s="46" t="s">
        <v>361</v>
      </c>
      <c r="C35" s="47">
        <v>682.0</v>
      </c>
      <c r="D35" s="48">
        <v>0.0</v>
      </c>
      <c r="E35" s="48">
        <v>3.0</v>
      </c>
      <c r="F35" s="48">
        <v>7.0</v>
      </c>
      <c r="G35" s="49">
        <v>0.0</v>
      </c>
      <c r="H35" s="49">
        <v>0.0</v>
      </c>
      <c r="I35" s="49">
        <v>9.0</v>
      </c>
      <c r="J35" s="50">
        <v>4.0</v>
      </c>
      <c r="K35" s="50">
        <v>2.0</v>
      </c>
      <c r="L35" s="50">
        <v>14.0</v>
      </c>
      <c r="M35" s="51">
        <v>9.0</v>
      </c>
      <c r="N35" s="51">
        <v>14.0</v>
      </c>
      <c r="O35" s="51">
        <v>29.0</v>
      </c>
      <c r="P35" s="52">
        <v>5.0</v>
      </c>
      <c r="Q35" s="52">
        <v>5.0</v>
      </c>
      <c r="R35" s="52">
        <v>22.0</v>
      </c>
      <c r="S35" s="29">
        <f t="shared" si="2"/>
        <v>104</v>
      </c>
      <c r="T35" s="30">
        <f t="shared" si="3"/>
        <v>23</v>
      </c>
      <c r="U35" s="30">
        <f t="shared" si="4"/>
        <v>30</v>
      </c>
      <c r="V35" s="30">
        <f t="shared" si="5"/>
        <v>29</v>
      </c>
      <c r="W35" s="30">
        <f t="shared" si="6"/>
        <v>22</v>
      </c>
      <c r="X35" s="31">
        <f t="shared" si="7"/>
        <v>0.4915254237</v>
      </c>
      <c r="Y35" s="32">
        <f t="shared" si="8"/>
        <v>0.03372434018</v>
      </c>
      <c r="Z35" s="33">
        <f t="shared" si="9"/>
        <v>0.03225806452</v>
      </c>
      <c r="AA35" s="34">
        <f t="shared" ref="AA35:AJ35" si="44">AA$2*POWER($X35,AA$3)*POWER($Y35,AA$4)*POWER($Z35,AA$5)</f>
        <v>0.1283647541</v>
      </c>
      <c r="AB35" s="34">
        <f t="shared" si="44"/>
        <v>-0.1063663996</v>
      </c>
      <c r="AC35" s="34">
        <f t="shared" si="44"/>
        <v>0.1524889541</v>
      </c>
      <c r="AD35" s="34">
        <f t="shared" si="44"/>
        <v>0.3961900487</v>
      </c>
      <c r="AE35" s="34">
        <f t="shared" si="44"/>
        <v>0.02186434343</v>
      </c>
      <c r="AF35" s="34">
        <f t="shared" si="44"/>
        <v>0.00007975585213</v>
      </c>
      <c r="AG35" s="34">
        <f t="shared" si="44"/>
        <v>-0.01101332339</v>
      </c>
      <c r="AH35" s="34">
        <f t="shared" si="44"/>
        <v>-0.03351602844</v>
      </c>
      <c r="AI35" s="34">
        <f t="shared" si="44"/>
        <v>-0.0421807315</v>
      </c>
      <c r="AJ35" s="34">
        <f t="shared" si="44"/>
        <v>-0.005570349287</v>
      </c>
      <c r="AK35" s="34">
        <f t="shared" si="11"/>
        <v>0.5003410239</v>
      </c>
      <c r="AL35" s="35">
        <f t="shared" si="12"/>
        <v>0.5</v>
      </c>
      <c r="AM35" s="36">
        <f t="shared" si="13"/>
        <v>0.0003410239498</v>
      </c>
      <c r="AN35" s="37">
        <f t="shared" si="14"/>
        <v>52</v>
      </c>
      <c r="AO35" s="37">
        <f t="shared" si="15"/>
        <v>52</v>
      </c>
      <c r="AP35" s="37">
        <f t="shared" si="16"/>
        <v>0</v>
      </c>
    </row>
    <row r="36">
      <c r="A36" s="53">
        <f t="shared" si="17"/>
        <v>30</v>
      </c>
      <c r="B36" s="46" t="s">
        <v>253</v>
      </c>
      <c r="C36" s="47">
        <v>662.0</v>
      </c>
      <c r="D36" s="48">
        <v>3.0</v>
      </c>
      <c r="E36" s="48">
        <v>0.0</v>
      </c>
      <c r="F36" s="48">
        <v>12.0</v>
      </c>
      <c r="G36" s="49">
        <v>1.0</v>
      </c>
      <c r="H36" s="49">
        <v>2.0</v>
      </c>
      <c r="I36" s="49">
        <v>11.0</v>
      </c>
      <c r="J36" s="50">
        <v>2.0</v>
      </c>
      <c r="K36" s="50">
        <v>1.0</v>
      </c>
      <c r="L36" s="50">
        <v>15.0</v>
      </c>
      <c r="M36" s="51">
        <v>15.0</v>
      </c>
      <c r="N36" s="51">
        <v>25.0</v>
      </c>
      <c r="O36" s="51">
        <v>51.0</v>
      </c>
      <c r="P36" s="52">
        <v>1.0</v>
      </c>
      <c r="Q36" s="52">
        <v>0.0</v>
      </c>
      <c r="R36" s="52">
        <v>45.0</v>
      </c>
      <c r="S36" s="29">
        <f t="shared" si="2"/>
        <v>174</v>
      </c>
      <c r="T36" s="30">
        <f t="shared" si="3"/>
        <v>40</v>
      </c>
      <c r="U36" s="30">
        <f t="shared" si="4"/>
        <v>38</v>
      </c>
      <c r="V36" s="30">
        <f t="shared" si="5"/>
        <v>51</v>
      </c>
      <c r="W36" s="30">
        <f t="shared" si="6"/>
        <v>45</v>
      </c>
      <c r="X36" s="31">
        <f t="shared" si="7"/>
        <v>0.5730337079</v>
      </c>
      <c r="Y36" s="32">
        <f t="shared" si="8"/>
        <v>0.06042296073</v>
      </c>
      <c r="Z36" s="33">
        <f t="shared" si="9"/>
        <v>0.06797583082</v>
      </c>
      <c r="AA36" s="34">
        <f t="shared" ref="AA36:AJ36" si="45">AA$2*POWER($X36,AA$3)*POWER($Y36,AA$4)*POWER($Z36,AA$5)</f>
        <v>0.1283647541</v>
      </c>
      <c r="AB36" s="34">
        <f t="shared" si="45"/>
        <v>-0.2241406759</v>
      </c>
      <c r="AC36" s="34">
        <f t="shared" si="45"/>
        <v>0.2732102106</v>
      </c>
      <c r="AD36" s="34">
        <f t="shared" si="45"/>
        <v>0.4618891346</v>
      </c>
      <c r="AE36" s="34">
        <f t="shared" si="45"/>
        <v>0.09708874264</v>
      </c>
      <c r="AF36" s="34">
        <f t="shared" si="45"/>
        <v>0.0003011184167</v>
      </c>
      <c r="AG36" s="34">
        <f t="shared" si="45"/>
        <v>-0.0353537489</v>
      </c>
      <c r="AH36" s="34">
        <f t="shared" si="45"/>
        <v>-0.08233850013</v>
      </c>
      <c r="AI36" s="34">
        <f t="shared" si="45"/>
        <v>-0.08810627305</v>
      </c>
      <c r="AJ36" s="34">
        <f t="shared" si="45"/>
        <v>-0.007570957264</v>
      </c>
      <c r="AK36" s="34">
        <f t="shared" si="11"/>
        <v>0.5233438052</v>
      </c>
      <c r="AL36" s="35">
        <f t="shared" si="12"/>
        <v>0.5229885057</v>
      </c>
      <c r="AM36" s="36">
        <f t="shared" si="13"/>
        <v>0.0003552994893</v>
      </c>
      <c r="AN36" s="37">
        <f t="shared" si="14"/>
        <v>91</v>
      </c>
      <c r="AO36" s="37">
        <f t="shared" si="15"/>
        <v>91</v>
      </c>
      <c r="AP36" s="37">
        <f t="shared" si="16"/>
        <v>0</v>
      </c>
    </row>
    <row r="37">
      <c r="A37" s="53">
        <f t="shared" si="17"/>
        <v>31</v>
      </c>
      <c r="B37" s="46" t="s">
        <v>249</v>
      </c>
      <c r="C37" s="47">
        <v>877.0</v>
      </c>
      <c r="D37" s="48">
        <v>5.0</v>
      </c>
      <c r="E37" s="48">
        <v>1.0</v>
      </c>
      <c r="F37" s="48">
        <v>8.0</v>
      </c>
      <c r="G37" s="49">
        <v>3.0</v>
      </c>
      <c r="H37" s="49">
        <v>0.0</v>
      </c>
      <c r="I37" s="49">
        <v>8.0</v>
      </c>
      <c r="J37" s="50">
        <v>10.0</v>
      </c>
      <c r="K37" s="50">
        <v>8.0</v>
      </c>
      <c r="L37" s="50">
        <v>16.0</v>
      </c>
      <c r="M37" s="51">
        <v>22.0</v>
      </c>
      <c r="N37" s="51">
        <v>29.0</v>
      </c>
      <c r="O37" s="51">
        <v>56.0</v>
      </c>
      <c r="P37" s="52">
        <v>7.0</v>
      </c>
      <c r="Q37" s="52">
        <v>4.0</v>
      </c>
      <c r="R37" s="52">
        <v>24.0</v>
      </c>
      <c r="S37" s="29">
        <f t="shared" si="2"/>
        <v>163</v>
      </c>
      <c r="T37" s="30">
        <f t="shared" si="3"/>
        <v>51</v>
      </c>
      <c r="U37" s="30">
        <f t="shared" si="4"/>
        <v>32</v>
      </c>
      <c r="V37" s="30">
        <f t="shared" si="5"/>
        <v>56</v>
      </c>
      <c r="W37" s="30">
        <f t="shared" si="6"/>
        <v>24</v>
      </c>
      <c r="X37" s="31">
        <f t="shared" si="7"/>
        <v>0.6363636364</v>
      </c>
      <c r="Y37" s="32">
        <f t="shared" si="8"/>
        <v>0.05815279361</v>
      </c>
      <c r="Z37" s="33">
        <f t="shared" si="9"/>
        <v>0.02736602052</v>
      </c>
      <c r="AA37" s="34">
        <f t="shared" ref="AA37:AJ37" si="46">AA$2*POWER($X37,AA$3)*POWER($Y37,AA$4)*POWER($Z37,AA$5)</f>
        <v>0.1283647541</v>
      </c>
      <c r="AB37" s="34">
        <f t="shared" si="46"/>
        <v>-0.0902355773</v>
      </c>
      <c r="AC37" s="34">
        <f t="shared" si="46"/>
        <v>0.2629453572</v>
      </c>
      <c r="AD37" s="34">
        <f t="shared" si="46"/>
        <v>0.5129357057</v>
      </c>
      <c r="AE37" s="34">
        <f t="shared" si="46"/>
        <v>0.01573559339</v>
      </c>
      <c r="AF37" s="34">
        <f t="shared" si="46"/>
        <v>0.0001166710276</v>
      </c>
      <c r="AG37" s="34">
        <f t="shared" si="46"/>
        <v>-0.03274708407</v>
      </c>
      <c r="AH37" s="34">
        <f t="shared" si="46"/>
        <v>-0.03681164804</v>
      </c>
      <c r="AI37" s="34">
        <f t="shared" si="46"/>
        <v>-0.09416740378</v>
      </c>
      <c r="AJ37" s="34">
        <f t="shared" si="46"/>
        <v>-0.00933686685</v>
      </c>
      <c r="AK37" s="34">
        <f t="shared" si="11"/>
        <v>0.6567995014</v>
      </c>
      <c r="AL37" s="35">
        <f t="shared" si="12"/>
        <v>0.6564417178</v>
      </c>
      <c r="AM37" s="36">
        <f t="shared" si="13"/>
        <v>0.0003577835845</v>
      </c>
      <c r="AN37" s="37">
        <f t="shared" si="14"/>
        <v>107</v>
      </c>
      <c r="AO37" s="37">
        <f t="shared" si="15"/>
        <v>107</v>
      </c>
      <c r="AP37" s="37">
        <f t="shared" si="16"/>
        <v>0</v>
      </c>
    </row>
    <row r="38">
      <c r="A38" s="53">
        <f t="shared" si="17"/>
        <v>32</v>
      </c>
      <c r="B38" s="46" t="s">
        <v>63</v>
      </c>
      <c r="C38" s="47">
        <v>597.0</v>
      </c>
      <c r="D38" s="48">
        <v>1.0</v>
      </c>
      <c r="E38" s="48">
        <v>1.0</v>
      </c>
      <c r="F38" s="48">
        <v>9.0</v>
      </c>
      <c r="G38" s="49">
        <v>1.0</v>
      </c>
      <c r="H38" s="49">
        <v>0.0</v>
      </c>
      <c r="I38" s="49">
        <v>8.0</v>
      </c>
      <c r="J38" s="50">
        <v>1.0</v>
      </c>
      <c r="K38" s="50">
        <v>0.0</v>
      </c>
      <c r="L38" s="50">
        <v>9.0</v>
      </c>
      <c r="M38" s="51">
        <v>7.0</v>
      </c>
      <c r="N38" s="51">
        <v>15.0</v>
      </c>
      <c r="O38" s="51">
        <v>43.0</v>
      </c>
      <c r="P38" s="52">
        <v>3.0</v>
      </c>
      <c r="Q38" s="52">
        <v>2.0</v>
      </c>
      <c r="R38" s="52">
        <v>19.0</v>
      </c>
      <c r="S38" s="29">
        <f t="shared" si="2"/>
        <v>110</v>
      </c>
      <c r="T38" s="30">
        <f t="shared" si="3"/>
        <v>22</v>
      </c>
      <c r="U38" s="30">
        <f t="shared" si="4"/>
        <v>26</v>
      </c>
      <c r="V38" s="30">
        <f t="shared" si="5"/>
        <v>43</v>
      </c>
      <c r="W38" s="30">
        <f t="shared" si="6"/>
        <v>19</v>
      </c>
      <c r="X38" s="31">
        <f t="shared" si="7"/>
        <v>0.6231884058</v>
      </c>
      <c r="Y38" s="32">
        <f t="shared" si="8"/>
        <v>0.03685092127</v>
      </c>
      <c r="Z38" s="33">
        <f t="shared" si="9"/>
        <v>0.03182579564</v>
      </c>
      <c r="AA38" s="34">
        <f t="shared" ref="AA38:AJ38" si="47">AA$2*POWER($X38,AA$3)*POWER($Y38,AA$4)*POWER($Z38,AA$5)</f>
        <v>0.1283647541</v>
      </c>
      <c r="AB38" s="34">
        <f t="shared" si="47"/>
        <v>-0.1049410542</v>
      </c>
      <c r="AC38" s="34">
        <f t="shared" si="47"/>
        <v>0.1666261938</v>
      </c>
      <c r="AD38" s="34">
        <f t="shared" si="47"/>
        <v>0.5023159188</v>
      </c>
      <c r="AE38" s="34">
        <f t="shared" si="47"/>
        <v>0.02128229054</v>
      </c>
      <c r="AF38" s="34">
        <f t="shared" si="47"/>
        <v>0.00008598217197</v>
      </c>
      <c r="AG38" s="34">
        <f t="shared" si="47"/>
        <v>-0.01315007315</v>
      </c>
      <c r="AH38" s="34">
        <f t="shared" si="47"/>
        <v>-0.04192440353</v>
      </c>
      <c r="AI38" s="34">
        <f t="shared" si="47"/>
        <v>-0.05843760034</v>
      </c>
      <c r="AJ38" s="34">
        <f t="shared" si="47"/>
        <v>-0.008954249379</v>
      </c>
      <c r="AK38" s="34">
        <f t="shared" si="11"/>
        <v>0.5912677588</v>
      </c>
      <c r="AL38" s="35">
        <f t="shared" si="12"/>
        <v>0.5909090909</v>
      </c>
      <c r="AM38" s="36">
        <f t="shared" si="13"/>
        <v>0.0003586679016</v>
      </c>
      <c r="AN38" s="37">
        <f t="shared" si="14"/>
        <v>65</v>
      </c>
      <c r="AO38" s="37">
        <f t="shared" si="15"/>
        <v>65</v>
      </c>
      <c r="AP38" s="37">
        <f t="shared" si="16"/>
        <v>0</v>
      </c>
    </row>
    <row r="39">
      <c r="A39" s="53">
        <f t="shared" si="17"/>
        <v>33</v>
      </c>
      <c r="B39" s="46" t="s">
        <v>68</v>
      </c>
      <c r="C39" s="54">
        <v>714.0</v>
      </c>
      <c r="D39" s="48">
        <v>2.0</v>
      </c>
      <c r="E39" s="48">
        <v>1.0</v>
      </c>
      <c r="F39" s="48">
        <v>15.0</v>
      </c>
      <c r="G39" s="49">
        <v>0.0</v>
      </c>
      <c r="H39" s="49">
        <v>0.0</v>
      </c>
      <c r="I39" s="49">
        <v>3.0</v>
      </c>
      <c r="J39" s="50">
        <v>3.0</v>
      </c>
      <c r="K39" s="50">
        <v>0.0</v>
      </c>
      <c r="L39" s="50">
        <v>8.0</v>
      </c>
      <c r="M39" s="51">
        <v>8.0</v>
      </c>
      <c r="N39" s="51">
        <v>21.0</v>
      </c>
      <c r="O39" s="51">
        <v>60.0</v>
      </c>
      <c r="P39" s="52">
        <v>3.0</v>
      </c>
      <c r="Q39" s="52">
        <v>3.0</v>
      </c>
      <c r="R39" s="52">
        <v>40.0</v>
      </c>
      <c r="S39" s="29">
        <f t="shared" si="2"/>
        <v>155</v>
      </c>
      <c r="T39" s="30">
        <f t="shared" si="3"/>
        <v>29</v>
      </c>
      <c r="U39" s="30">
        <f t="shared" si="4"/>
        <v>26</v>
      </c>
      <c r="V39" s="30">
        <f t="shared" si="5"/>
        <v>60</v>
      </c>
      <c r="W39" s="30">
        <f t="shared" si="6"/>
        <v>40</v>
      </c>
      <c r="X39" s="31">
        <f t="shared" si="7"/>
        <v>0.6976744186</v>
      </c>
      <c r="Y39" s="32">
        <f t="shared" si="8"/>
        <v>0.0406162465</v>
      </c>
      <c r="Z39" s="33">
        <f t="shared" si="9"/>
        <v>0.05602240896</v>
      </c>
      <c r="AA39" s="34">
        <f t="shared" ref="AA39:AJ39" si="48">AA$2*POWER($X39,AA$3)*POWER($Y39,AA$4)*POWER($Z39,AA$5)</f>
        <v>0.1283647541</v>
      </c>
      <c r="AB39" s="34">
        <f t="shared" si="48"/>
        <v>-0.1847259601</v>
      </c>
      <c r="AC39" s="34">
        <f t="shared" si="48"/>
        <v>0.1836515975</v>
      </c>
      <c r="AD39" s="34">
        <f t="shared" si="48"/>
        <v>0.5623547604</v>
      </c>
      <c r="AE39" s="34">
        <f t="shared" si="48"/>
        <v>0.06594522998</v>
      </c>
      <c r="AF39" s="34">
        <f t="shared" si="48"/>
        <v>0.0001668177878</v>
      </c>
      <c r="AG39" s="34">
        <f t="shared" si="48"/>
        <v>-0.01597463859</v>
      </c>
      <c r="AH39" s="34">
        <f t="shared" si="48"/>
        <v>-0.08261955216</v>
      </c>
      <c r="AI39" s="34">
        <f t="shared" si="48"/>
        <v>-0.07210696969</v>
      </c>
      <c r="AJ39" s="34">
        <f t="shared" si="48"/>
        <v>-0.01122266642</v>
      </c>
      <c r="AK39" s="34">
        <f t="shared" si="11"/>
        <v>0.5738333728</v>
      </c>
      <c r="AL39" s="35">
        <f t="shared" si="12"/>
        <v>0.5741935484</v>
      </c>
      <c r="AM39" s="36">
        <f t="shared" si="13"/>
        <v>0.0003601755912</v>
      </c>
      <c r="AN39" s="37">
        <f t="shared" si="14"/>
        <v>89</v>
      </c>
      <c r="AO39" s="37">
        <f t="shared" si="15"/>
        <v>89</v>
      </c>
      <c r="AP39" s="37">
        <f t="shared" si="16"/>
        <v>0</v>
      </c>
    </row>
    <row r="40">
      <c r="A40" s="53">
        <f t="shared" si="17"/>
        <v>34</v>
      </c>
      <c r="B40" s="46" t="s">
        <v>839</v>
      </c>
      <c r="C40" s="47">
        <v>671.0</v>
      </c>
      <c r="D40" s="48">
        <v>3.0</v>
      </c>
      <c r="E40" s="48">
        <v>1.0</v>
      </c>
      <c r="F40" s="48">
        <v>6.0</v>
      </c>
      <c r="G40" s="49">
        <v>0.0</v>
      </c>
      <c r="H40" s="49">
        <v>0.0</v>
      </c>
      <c r="I40" s="49">
        <v>3.0</v>
      </c>
      <c r="J40" s="50">
        <v>10.0</v>
      </c>
      <c r="K40" s="50">
        <v>5.0</v>
      </c>
      <c r="L40" s="50">
        <v>18.0</v>
      </c>
      <c r="M40" s="51">
        <v>22.0</v>
      </c>
      <c r="N40" s="51">
        <v>23.0</v>
      </c>
      <c r="O40" s="51">
        <v>43.0</v>
      </c>
      <c r="P40" s="52">
        <v>1.0</v>
      </c>
      <c r="Q40" s="52">
        <v>1.0</v>
      </c>
      <c r="R40" s="52">
        <v>20.0</v>
      </c>
      <c r="S40" s="29">
        <f t="shared" si="2"/>
        <v>135</v>
      </c>
      <c r="T40" s="30">
        <f t="shared" si="3"/>
        <v>45</v>
      </c>
      <c r="U40" s="30">
        <f t="shared" si="4"/>
        <v>27</v>
      </c>
      <c r="V40" s="30">
        <f t="shared" si="5"/>
        <v>43</v>
      </c>
      <c r="W40" s="30">
        <f t="shared" si="6"/>
        <v>20</v>
      </c>
      <c r="X40" s="31">
        <f t="shared" si="7"/>
        <v>0.6142857143</v>
      </c>
      <c r="Y40" s="32">
        <f t="shared" si="8"/>
        <v>0.06706408346</v>
      </c>
      <c r="Z40" s="33">
        <f t="shared" si="9"/>
        <v>0.02980625931</v>
      </c>
      <c r="AA40" s="34">
        <f t="shared" ref="AA40:AJ40" si="49">AA$2*POWER($X40,AA$3)*POWER($Y40,AA$4)*POWER($Z40,AA$5)</f>
        <v>0.1283647541</v>
      </c>
      <c r="AB40" s="34">
        <f t="shared" si="49"/>
        <v>-0.09828191914</v>
      </c>
      <c r="AC40" s="34">
        <f t="shared" si="49"/>
        <v>0.3032389037</v>
      </c>
      <c r="AD40" s="34">
        <f t="shared" si="49"/>
        <v>0.4951399771</v>
      </c>
      <c r="AE40" s="34">
        <f t="shared" si="49"/>
        <v>0.01866701081</v>
      </c>
      <c r="AF40" s="34">
        <f t="shared" si="49"/>
        <v>0.0001465474484</v>
      </c>
      <c r="AG40" s="34">
        <f t="shared" si="49"/>
        <v>-0.04355233624</v>
      </c>
      <c r="AH40" s="34">
        <f t="shared" si="49"/>
        <v>-0.03870313537</v>
      </c>
      <c r="AI40" s="34">
        <f t="shared" si="49"/>
        <v>-0.1048298751</v>
      </c>
      <c r="AJ40" s="34">
        <f t="shared" si="49"/>
        <v>-0.008700241081</v>
      </c>
      <c r="AK40" s="34">
        <f t="shared" si="11"/>
        <v>0.6514896862</v>
      </c>
      <c r="AL40" s="35">
        <f t="shared" si="12"/>
        <v>0.6518518519</v>
      </c>
      <c r="AM40" s="36">
        <f t="shared" si="13"/>
        <v>0.0003621656755</v>
      </c>
      <c r="AN40" s="37">
        <f t="shared" si="14"/>
        <v>88</v>
      </c>
      <c r="AO40" s="37">
        <f t="shared" si="15"/>
        <v>88</v>
      </c>
      <c r="AP40" s="37">
        <f t="shared" si="16"/>
        <v>0</v>
      </c>
    </row>
    <row r="41">
      <c r="A41" s="53">
        <f t="shared" si="17"/>
        <v>35</v>
      </c>
      <c r="B41" s="46" t="s">
        <v>577</v>
      </c>
      <c r="C41" s="47">
        <v>949.0</v>
      </c>
      <c r="D41" s="48">
        <v>2.0</v>
      </c>
      <c r="E41" s="48">
        <v>3.0</v>
      </c>
      <c r="F41" s="48">
        <v>16.0</v>
      </c>
      <c r="G41" s="49">
        <v>3.0</v>
      </c>
      <c r="H41" s="49">
        <v>1.0</v>
      </c>
      <c r="I41" s="49">
        <v>6.0</v>
      </c>
      <c r="J41" s="50">
        <v>3.0</v>
      </c>
      <c r="K41" s="50">
        <v>8.0</v>
      </c>
      <c r="L41" s="50">
        <v>10.0</v>
      </c>
      <c r="M41" s="51">
        <v>11.0</v>
      </c>
      <c r="N41" s="51">
        <v>24.0</v>
      </c>
      <c r="O41" s="51">
        <v>32.0</v>
      </c>
      <c r="P41" s="52">
        <v>8.0</v>
      </c>
      <c r="Q41" s="52">
        <v>2.0</v>
      </c>
      <c r="R41" s="52">
        <v>35.0</v>
      </c>
      <c r="S41" s="29">
        <f t="shared" si="2"/>
        <v>134</v>
      </c>
      <c r="T41" s="30">
        <f t="shared" si="3"/>
        <v>35</v>
      </c>
      <c r="U41" s="30">
        <f t="shared" si="4"/>
        <v>32</v>
      </c>
      <c r="V41" s="30">
        <f t="shared" si="5"/>
        <v>32</v>
      </c>
      <c r="W41" s="30">
        <f t="shared" si="6"/>
        <v>35</v>
      </c>
      <c r="X41" s="31">
        <f t="shared" si="7"/>
        <v>0.5</v>
      </c>
      <c r="Y41" s="32">
        <f t="shared" si="8"/>
        <v>0.03688092729</v>
      </c>
      <c r="Z41" s="33">
        <f t="shared" si="9"/>
        <v>0.03688092729</v>
      </c>
      <c r="AA41" s="34">
        <f t="shared" ref="AA41:AJ41" si="50">AA$2*POWER($X41,AA$3)*POWER($Y41,AA$4)*POWER($Z41,AA$5)</f>
        <v>0.1283647541</v>
      </c>
      <c r="AB41" s="34">
        <f t="shared" si="50"/>
        <v>-0.1216096349</v>
      </c>
      <c r="AC41" s="34">
        <f t="shared" si="50"/>
        <v>0.1667618699</v>
      </c>
      <c r="AD41" s="34">
        <f t="shared" si="50"/>
        <v>0.4030209116</v>
      </c>
      <c r="AE41" s="34">
        <f t="shared" si="50"/>
        <v>0.02858008341</v>
      </c>
      <c r="AF41" s="34">
        <f t="shared" si="50"/>
        <v>0.00009972050194</v>
      </c>
      <c r="AG41" s="34">
        <f t="shared" si="50"/>
        <v>-0.01317149687</v>
      </c>
      <c r="AH41" s="34">
        <f t="shared" si="50"/>
        <v>-0.03897984377</v>
      </c>
      <c r="AI41" s="34">
        <f t="shared" si="50"/>
        <v>-0.04692415878</v>
      </c>
      <c r="AJ41" s="34">
        <f t="shared" si="50"/>
        <v>-0.005764086168</v>
      </c>
      <c r="AK41" s="34">
        <f t="shared" si="11"/>
        <v>0.500378119</v>
      </c>
      <c r="AL41" s="35">
        <f t="shared" si="12"/>
        <v>0.5</v>
      </c>
      <c r="AM41" s="36">
        <f t="shared" si="13"/>
        <v>0.000378118973</v>
      </c>
      <c r="AN41" s="37">
        <f t="shared" si="14"/>
        <v>67</v>
      </c>
      <c r="AO41" s="37">
        <f t="shared" si="15"/>
        <v>67</v>
      </c>
      <c r="AP41" s="37">
        <f t="shared" si="16"/>
        <v>0</v>
      </c>
    </row>
    <row r="42">
      <c r="A42" s="53">
        <f t="shared" si="17"/>
        <v>36</v>
      </c>
      <c r="B42" s="46" t="s">
        <v>106</v>
      </c>
      <c r="C42" s="47">
        <v>922.0</v>
      </c>
      <c r="D42" s="48">
        <v>4.0</v>
      </c>
      <c r="E42" s="48">
        <v>0.0</v>
      </c>
      <c r="F42" s="48">
        <v>8.0</v>
      </c>
      <c r="G42" s="49">
        <v>0.0</v>
      </c>
      <c r="H42" s="49">
        <v>0.0</v>
      </c>
      <c r="I42" s="49">
        <v>8.0</v>
      </c>
      <c r="J42" s="50">
        <v>2.0</v>
      </c>
      <c r="K42" s="50">
        <v>0.0</v>
      </c>
      <c r="L42" s="50">
        <v>9.0</v>
      </c>
      <c r="M42" s="51">
        <v>14.0</v>
      </c>
      <c r="N42" s="51">
        <v>35.0</v>
      </c>
      <c r="O42" s="51">
        <v>60.0</v>
      </c>
      <c r="P42" s="52">
        <v>1.0</v>
      </c>
      <c r="Q42" s="52">
        <v>1.0</v>
      </c>
      <c r="R42" s="52">
        <v>17.0</v>
      </c>
      <c r="S42" s="29">
        <f t="shared" si="2"/>
        <v>151</v>
      </c>
      <c r="T42" s="30">
        <f t="shared" si="3"/>
        <v>49</v>
      </c>
      <c r="U42" s="30">
        <f t="shared" si="4"/>
        <v>25</v>
      </c>
      <c r="V42" s="30">
        <f t="shared" si="5"/>
        <v>60</v>
      </c>
      <c r="W42" s="30">
        <f t="shared" si="6"/>
        <v>17</v>
      </c>
      <c r="X42" s="31">
        <f t="shared" si="7"/>
        <v>0.7058823529</v>
      </c>
      <c r="Y42" s="32">
        <f t="shared" si="8"/>
        <v>0.05314533623</v>
      </c>
      <c r="Z42" s="33">
        <f t="shared" si="9"/>
        <v>0.01843817787</v>
      </c>
      <c r="AA42" s="34">
        <f t="shared" ref="AA42:AJ42" si="51">AA$2*POWER($X42,AA$3)*POWER($Y42,AA$4)*POWER($Z42,AA$5)</f>
        <v>0.1283647541</v>
      </c>
      <c r="AB42" s="34">
        <f t="shared" si="51"/>
        <v>-0.06079728045</v>
      </c>
      <c r="AC42" s="34">
        <f t="shared" si="51"/>
        <v>0.2403034927</v>
      </c>
      <c r="AD42" s="34">
        <f t="shared" si="51"/>
        <v>0.5689706987</v>
      </c>
      <c r="AE42" s="34">
        <f t="shared" si="51"/>
        <v>0.007143249652</v>
      </c>
      <c r="AF42" s="34">
        <f t="shared" si="51"/>
        <v>0.00007183960757</v>
      </c>
      <c r="AG42" s="34">
        <f t="shared" si="51"/>
        <v>-0.02735028066</v>
      </c>
      <c r="AH42" s="34">
        <f t="shared" si="51"/>
        <v>-0.02751177321</v>
      </c>
      <c r="AI42" s="34">
        <f t="shared" si="51"/>
        <v>-0.09546015672</v>
      </c>
      <c r="AJ42" s="34">
        <f t="shared" si="51"/>
        <v>-0.01148828247</v>
      </c>
      <c r="AK42" s="34">
        <f t="shared" si="11"/>
        <v>0.7222462613</v>
      </c>
      <c r="AL42" s="35">
        <f t="shared" si="12"/>
        <v>0.7218543046</v>
      </c>
      <c r="AM42" s="36">
        <f t="shared" si="13"/>
        <v>0.0003919566896</v>
      </c>
      <c r="AN42" s="37">
        <f t="shared" si="14"/>
        <v>109</v>
      </c>
      <c r="AO42" s="37">
        <f t="shared" si="15"/>
        <v>109</v>
      </c>
      <c r="AP42" s="37">
        <f t="shared" si="16"/>
        <v>0</v>
      </c>
    </row>
    <row r="43">
      <c r="A43" s="53">
        <f t="shared" si="17"/>
        <v>37</v>
      </c>
      <c r="B43" s="46" t="s">
        <v>519</v>
      </c>
      <c r="C43" s="47">
        <v>602.0</v>
      </c>
      <c r="D43" s="48">
        <v>0.0</v>
      </c>
      <c r="E43" s="48">
        <v>0.0</v>
      </c>
      <c r="F43" s="48">
        <v>4.0</v>
      </c>
      <c r="G43" s="49">
        <v>0.0</v>
      </c>
      <c r="H43" s="49">
        <v>0.0</v>
      </c>
      <c r="I43" s="49">
        <v>2.0</v>
      </c>
      <c r="J43" s="50">
        <v>1.0</v>
      </c>
      <c r="K43" s="50">
        <v>2.0</v>
      </c>
      <c r="L43" s="50">
        <v>15.0</v>
      </c>
      <c r="M43" s="51">
        <v>9.0</v>
      </c>
      <c r="N43" s="51">
        <v>6.0</v>
      </c>
      <c r="O43" s="51">
        <v>35.0</v>
      </c>
      <c r="P43" s="52">
        <v>3.0</v>
      </c>
      <c r="Q43" s="52">
        <v>0.0</v>
      </c>
      <c r="R43" s="52">
        <v>8.0</v>
      </c>
      <c r="S43" s="29">
        <f t="shared" si="2"/>
        <v>79</v>
      </c>
      <c r="T43" s="30">
        <f t="shared" si="3"/>
        <v>15</v>
      </c>
      <c r="U43" s="30">
        <f t="shared" si="4"/>
        <v>21</v>
      </c>
      <c r="V43" s="30">
        <f t="shared" si="5"/>
        <v>35</v>
      </c>
      <c r="W43" s="30">
        <f t="shared" si="6"/>
        <v>8</v>
      </c>
      <c r="X43" s="31">
        <f t="shared" si="7"/>
        <v>0.625</v>
      </c>
      <c r="Y43" s="32">
        <f t="shared" si="8"/>
        <v>0.02491694352</v>
      </c>
      <c r="Z43" s="33">
        <f t="shared" si="9"/>
        <v>0.01328903654</v>
      </c>
      <c r="AA43" s="34">
        <f t="shared" ref="AA43:AJ43" si="52">AA$2*POWER($X43,AA$3)*POWER($Y43,AA$4)*POWER($Z43,AA$5)</f>
        <v>0.1283647541</v>
      </c>
      <c r="AB43" s="34">
        <f t="shared" si="52"/>
        <v>-0.04381871611</v>
      </c>
      <c r="AC43" s="34">
        <f t="shared" si="52"/>
        <v>0.1126651741</v>
      </c>
      <c r="AD43" s="34">
        <f t="shared" si="52"/>
        <v>0.5037761395</v>
      </c>
      <c r="AE43" s="34">
        <f t="shared" si="52"/>
        <v>0.003710622892</v>
      </c>
      <c r="AF43" s="34">
        <f t="shared" si="52"/>
        <v>0.00002427554873</v>
      </c>
      <c r="AG43" s="34">
        <f t="shared" si="52"/>
        <v>-0.006012028143</v>
      </c>
      <c r="AH43" s="34">
        <f t="shared" si="52"/>
        <v>-0.01755665483</v>
      </c>
      <c r="AI43" s="34">
        <f t="shared" si="52"/>
        <v>-0.03962775274</v>
      </c>
      <c r="AJ43" s="34">
        <f t="shared" si="52"/>
        <v>-0.009006384637</v>
      </c>
      <c r="AK43" s="34">
        <f t="shared" si="11"/>
        <v>0.6325194297</v>
      </c>
      <c r="AL43" s="35">
        <f t="shared" si="12"/>
        <v>0.6329113924</v>
      </c>
      <c r="AM43" s="36">
        <f t="shared" si="13"/>
        <v>0.000391962755</v>
      </c>
      <c r="AN43" s="37">
        <f t="shared" si="14"/>
        <v>50</v>
      </c>
      <c r="AO43" s="37">
        <f t="shared" si="15"/>
        <v>50</v>
      </c>
      <c r="AP43" s="37">
        <f t="shared" si="16"/>
        <v>0</v>
      </c>
    </row>
    <row r="44">
      <c r="A44" s="53">
        <f t="shared" si="17"/>
        <v>38</v>
      </c>
      <c r="B44" s="46" t="s">
        <v>546</v>
      </c>
      <c r="C44" s="47">
        <v>995.0</v>
      </c>
      <c r="D44" s="48">
        <v>0.0</v>
      </c>
      <c r="E44" s="48">
        <v>4.0</v>
      </c>
      <c r="F44" s="48">
        <v>8.0</v>
      </c>
      <c r="G44" s="49">
        <v>1.0</v>
      </c>
      <c r="H44" s="49">
        <v>2.0</v>
      </c>
      <c r="I44" s="49">
        <v>5.0</v>
      </c>
      <c r="J44" s="50">
        <v>0.0</v>
      </c>
      <c r="K44" s="50">
        <v>0.0</v>
      </c>
      <c r="L44" s="50">
        <v>14.0</v>
      </c>
      <c r="M44" s="51">
        <v>17.0</v>
      </c>
      <c r="N44" s="51">
        <v>39.0</v>
      </c>
      <c r="O44" s="51">
        <v>52.0</v>
      </c>
      <c r="P44" s="52">
        <v>3.0</v>
      </c>
      <c r="Q44" s="52">
        <v>6.0</v>
      </c>
      <c r="R44" s="52">
        <v>26.0</v>
      </c>
      <c r="S44" s="29">
        <f t="shared" si="2"/>
        <v>161</v>
      </c>
      <c r="T44" s="30">
        <f t="shared" si="3"/>
        <v>56</v>
      </c>
      <c r="U44" s="30">
        <f t="shared" si="4"/>
        <v>27</v>
      </c>
      <c r="V44" s="30">
        <f t="shared" si="5"/>
        <v>52</v>
      </c>
      <c r="W44" s="30">
        <f t="shared" si="6"/>
        <v>26</v>
      </c>
      <c r="X44" s="31">
        <f t="shared" si="7"/>
        <v>0.6582278481</v>
      </c>
      <c r="Y44" s="32">
        <f t="shared" si="8"/>
        <v>0.05628140704</v>
      </c>
      <c r="Z44" s="33">
        <f t="shared" si="9"/>
        <v>0.02613065327</v>
      </c>
      <c r="AA44" s="34">
        <f t="shared" ref="AA44:AJ44" si="53">AA$2*POWER($X44,AA$3)*POWER($Y44,AA$4)*POWER($Z44,AA$5)</f>
        <v>0.1283647541</v>
      </c>
      <c r="AB44" s="34">
        <f t="shared" si="53"/>
        <v>-0.08616212871</v>
      </c>
      <c r="AC44" s="34">
        <f t="shared" si="53"/>
        <v>0.2544836414</v>
      </c>
      <c r="AD44" s="34">
        <f t="shared" si="53"/>
        <v>0.5305591748</v>
      </c>
      <c r="AE44" s="34">
        <f t="shared" si="53"/>
        <v>0.01434697569</v>
      </c>
      <c r="AF44" s="34">
        <f t="shared" si="53"/>
        <v>0.0001078191753</v>
      </c>
      <c r="AG44" s="34">
        <f t="shared" si="53"/>
        <v>-0.03067336071</v>
      </c>
      <c r="AH44" s="34">
        <f t="shared" si="53"/>
        <v>-0.03635756401</v>
      </c>
      <c r="AI44" s="34">
        <f t="shared" si="53"/>
        <v>-0.09426833967</v>
      </c>
      <c r="AJ44" s="34">
        <f t="shared" si="53"/>
        <v>-0.009989481812</v>
      </c>
      <c r="AK44" s="34">
        <f t="shared" si="11"/>
        <v>0.6704114903</v>
      </c>
      <c r="AL44" s="35">
        <f t="shared" si="12"/>
        <v>0.6708074534</v>
      </c>
      <c r="AM44" s="36">
        <f t="shared" si="13"/>
        <v>0.0003959631651</v>
      </c>
      <c r="AN44" s="37">
        <f t="shared" si="14"/>
        <v>108</v>
      </c>
      <c r="AO44" s="37">
        <f t="shared" si="15"/>
        <v>108</v>
      </c>
      <c r="AP44" s="37">
        <f t="shared" si="16"/>
        <v>0</v>
      </c>
    </row>
    <row r="45">
      <c r="A45" s="53">
        <f t="shared" si="17"/>
        <v>39</v>
      </c>
      <c r="B45" s="46" t="s">
        <v>865</v>
      </c>
      <c r="C45" s="47">
        <v>564.0</v>
      </c>
      <c r="D45" s="48">
        <v>1.0</v>
      </c>
      <c r="E45" s="48">
        <v>0.0</v>
      </c>
      <c r="F45" s="48">
        <v>7.0</v>
      </c>
      <c r="G45" s="49">
        <v>0.0</v>
      </c>
      <c r="H45" s="49">
        <v>0.0</v>
      </c>
      <c r="I45" s="49">
        <v>11.0</v>
      </c>
      <c r="J45" s="50">
        <v>3.0</v>
      </c>
      <c r="K45" s="50">
        <v>1.0</v>
      </c>
      <c r="L45" s="50">
        <v>8.0</v>
      </c>
      <c r="M45" s="51">
        <v>33.0</v>
      </c>
      <c r="N45" s="51">
        <v>23.0</v>
      </c>
      <c r="O45" s="51">
        <v>45.0</v>
      </c>
      <c r="P45" s="52">
        <v>6.0</v>
      </c>
      <c r="Q45" s="52">
        <v>0.0</v>
      </c>
      <c r="R45" s="52">
        <v>18.0</v>
      </c>
      <c r="S45" s="29">
        <f t="shared" si="2"/>
        <v>145</v>
      </c>
      <c r="T45" s="30">
        <f t="shared" si="3"/>
        <v>56</v>
      </c>
      <c r="U45" s="30">
        <f t="shared" si="4"/>
        <v>26</v>
      </c>
      <c r="V45" s="30">
        <f t="shared" si="5"/>
        <v>45</v>
      </c>
      <c r="W45" s="30">
        <f t="shared" si="6"/>
        <v>18</v>
      </c>
      <c r="X45" s="31">
        <f t="shared" si="7"/>
        <v>0.6338028169</v>
      </c>
      <c r="Y45" s="32">
        <f t="shared" si="8"/>
        <v>0.09929078014</v>
      </c>
      <c r="Z45" s="33">
        <f t="shared" si="9"/>
        <v>0.03191489362</v>
      </c>
      <c r="AA45" s="34">
        <f t="shared" ref="AA45:AJ45" si="54">AA$2*POWER($X45,AA$3)*POWER($Y45,AA$4)*POWER($Z45,AA$5)</f>
        <v>0.1283647541</v>
      </c>
      <c r="AB45" s="34">
        <f t="shared" si="54"/>
        <v>-0.1052348421</v>
      </c>
      <c r="AC45" s="34">
        <f t="shared" si="54"/>
        <v>0.4489560695</v>
      </c>
      <c r="AD45" s="34">
        <f t="shared" si="54"/>
        <v>0.5108715781</v>
      </c>
      <c r="AE45" s="34">
        <f t="shared" si="54"/>
        <v>0.0214016191</v>
      </c>
      <c r="AF45" s="34">
        <f t="shared" si="54"/>
        <v>0.0002323181369</v>
      </c>
      <c r="AG45" s="34">
        <f t="shared" si="54"/>
        <v>-0.09546612952</v>
      </c>
      <c r="AH45" s="34">
        <f t="shared" si="54"/>
        <v>-0.04275784652</v>
      </c>
      <c r="AI45" s="34">
        <f t="shared" si="54"/>
        <v>-0.1601355469</v>
      </c>
      <c r="AJ45" s="34">
        <f t="shared" si="54"/>
        <v>-0.009261872239</v>
      </c>
      <c r="AK45" s="34">
        <f t="shared" si="11"/>
        <v>0.6969701016</v>
      </c>
      <c r="AL45" s="35">
        <f t="shared" si="12"/>
        <v>0.6965517241</v>
      </c>
      <c r="AM45" s="36">
        <f t="shared" si="13"/>
        <v>0.0004183774527</v>
      </c>
      <c r="AN45" s="37">
        <f t="shared" si="14"/>
        <v>101</v>
      </c>
      <c r="AO45" s="37">
        <f t="shared" si="15"/>
        <v>101</v>
      </c>
      <c r="AP45" s="37">
        <f t="shared" si="16"/>
        <v>0</v>
      </c>
    </row>
    <row r="46">
      <c r="A46" s="53">
        <f t="shared" si="17"/>
        <v>40</v>
      </c>
      <c r="B46" s="46" t="s">
        <v>310</v>
      </c>
      <c r="C46" s="47">
        <v>461.0</v>
      </c>
      <c r="D46" s="48">
        <v>1.0</v>
      </c>
      <c r="E46" s="48">
        <v>4.0</v>
      </c>
      <c r="F46" s="48">
        <v>8.0</v>
      </c>
      <c r="G46" s="49">
        <v>0.0</v>
      </c>
      <c r="H46" s="49">
        <v>0.0</v>
      </c>
      <c r="I46" s="49">
        <v>10.0</v>
      </c>
      <c r="J46" s="50">
        <v>0.0</v>
      </c>
      <c r="K46" s="50">
        <v>2.0</v>
      </c>
      <c r="L46" s="50">
        <v>15.0</v>
      </c>
      <c r="M46" s="51">
        <v>2.0</v>
      </c>
      <c r="N46" s="51">
        <v>6.0</v>
      </c>
      <c r="O46" s="51">
        <v>30.0</v>
      </c>
      <c r="P46" s="52">
        <v>4.0</v>
      </c>
      <c r="Q46" s="52">
        <v>1.0</v>
      </c>
      <c r="R46" s="52">
        <v>17.0</v>
      </c>
      <c r="S46" s="29">
        <f t="shared" si="2"/>
        <v>88</v>
      </c>
      <c r="T46" s="30">
        <f t="shared" si="3"/>
        <v>8</v>
      </c>
      <c r="U46" s="30">
        <f t="shared" si="4"/>
        <v>33</v>
      </c>
      <c r="V46" s="30">
        <f t="shared" si="5"/>
        <v>30</v>
      </c>
      <c r="W46" s="30">
        <f t="shared" si="6"/>
        <v>17</v>
      </c>
      <c r="X46" s="31">
        <f t="shared" si="7"/>
        <v>0.4761904762</v>
      </c>
      <c r="Y46" s="32">
        <f t="shared" si="8"/>
        <v>0.01735357918</v>
      </c>
      <c r="Z46" s="33">
        <f t="shared" si="9"/>
        <v>0.03687635575</v>
      </c>
      <c r="AA46" s="34">
        <f t="shared" ref="AA46:AJ46" si="55">AA$2*POWER($X46,AA$3)*POWER($Y46,AA$4)*POWER($Z46,AA$5)</f>
        <v>0.1283647541</v>
      </c>
      <c r="AB46" s="34">
        <f t="shared" si="55"/>
        <v>-0.1215945609</v>
      </c>
      <c r="AC46" s="34">
        <f t="shared" si="55"/>
        <v>0.07846644661</v>
      </c>
      <c r="AD46" s="34">
        <f t="shared" si="55"/>
        <v>0.3838294396</v>
      </c>
      <c r="AE46" s="34">
        <f t="shared" si="55"/>
        <v>0.02857299861</v>
      </c>
      <c r="AF46" s="34">
        <f t="shared" si="55"/>
        <v>0.00004691566209</v>
      </c>
      <c r="AG46" s="34">
        <f t="shared" si="55"/>
        <v>-0.002916148208</v>
      </c>
      <c r="AH46" s="34">
        <f t="shared" si="55"/>
        <v>-0.0371190591</v>
      </c>
      <c r="AI46" s="34">
        <f t="shared" si="55"/>
        <v>-0.0210278285</v>
      </c>
      <c r="AJ46" s="34">
        <f t="shared" si="55"/>
        <v>-0.00522819607</v>
      </c>
      <c r="AK46" s="34">
        <f t="shared" si="11"/>
        <v>0.4313947618</v>
      </c>
      <c r="AL46" s="35">
        <f t="shared" si="12"/>
        <v>0.4318181818</v>
      </c>
      <c r="AM46" s="36">
        <f t="shared" si="13"/>
        <v>0.0004234199993</v>
      </c>
      <c r="AN46" s="37">
        <f t="shared" si="14"/>
        <v>38</v>
      </c>
      <c r="AO46" s="37">
        <f t="shared" si="15"/>
        <v>38</v>
      </c>
      <c r="AP46" s="37">
        <f t="shared" si="16"/>
        <v>0</v>
      </c>
    </row>
    <row r="47">
      <c r="A47" s="53">
        <f t="shared" si="17"/>
        <v>41</v>
      </c>
      <c r="B47" s="46" t="s">
        <v>157</v>
      </c>
      <c r="C47" s="47">
        <v>801.0</v>
      </c>
      <c r="D47" s="48">
        <v>0.0</v>
      </c>
      <c r="E47" s="48">
        <v>3.0</v>
      </c>
      <c r="F47" s="48">
        <v>8.0</v>
      </c>
      <c r="G47" s="49">
        <v>0.0</v>
      </c>
      <c r="H47" s="49">
        <v>1.0</v>
      </c>
      <c r="I47" s="49">
        <v>6.0</v>
      </c>
      <c r="J47" s="50">
        <v>2.0</v>
      </c>
      <c r="K47" s="50">
        <v>2.0</v>
      </c>
      <c r="L47" s="50">
        <v>9.0</v>
      </c>
      <c r="M47" s="51">
        <v>17.0</v>
      </c>
      <c r="N47" s="51">
        <v>43.0</v>
      </c>
      <c r="O47" s="51">
        <v>53.0</v>
      </c>
      <c r="P47" s="52">
        <v>6.0</v>
      </c>
      <c r="Q47" s="52">
        <v>0.0</v>
      </c>
      <c r="R47" s="52">
        <v>21.0</v>
      </c>
      <c r="S47" s="29">
        <f t="shared" si="2"/>
        <v>157</v>
      </c>
      <c r="T47" s="30">
        <f t="shared" si="3"/>
        <v>60</v>
      </c>
      <c r="U47" s="30">
        <f t="shared" si="4"/>
        <v>23</v>
      </c>
      <c r="V47" s="30">
        <f t="shared" si="5"/>
        <v>53</v>
      </c>
      <c r="W47" s="30">
        <f t="shared" si="6"/>
        <v>21</v>
      </c>
      <c r="X47" s="31">
        <f t="shared" si="7"/>
        <v>0.6973684211</v>
      </c>
      <c r="Y47" s="32">
        <f t="shared" si="8"/>
        <v>0.07490636704</v>
      </c>
      <c r="Z47" s="33">
        <f t="shared" si="9"/>
        <v>0.02621722846</v>
      </c>
      <c r="AA47" s="34">
        <f t="shared" ref="AA47:AJ47" si="56">AA$2*POWER($X47,AA$3)*POWER($Y47,AA$4)*POWER($Z47,AA$5)</f>
        <v>0.1283647541</v>
      </c>
      <c r="AB47" s="34">
        <f t="shared" si="56"/>
        <v>-0.08644759816</v>
      </c>
      <c r="AC47" s="34">
        <f t="shared" si="56"/>
        <v>0.3386988004</v>
      </c>
      <c r="AD47" s="34">
        <f t="shared" si="56"/>
        <v>0.5621081135</v>
      </c>
      <c r="AE47" s="34">
        <f t="shared" si="56"/>
        <v>0.01444220101</v>
      </c>
      <c r="AF47" s="34">
        <f t="shared" si="56"/>
        <v>0.0001439747407</v>
      </c>
      <c r="AG47" s="34">
        <f t="shared" si="56"/>
        <v>-0.05433365714</v>
      </c>
      <c r="AH47" s="34">
        <f t="shared" si="56"/>
        <v>-0.03864713586</v>
      </c>
      <c r="AI47" s="34">
        <f t="shared" si="56"/>
        <v>-0.1329246945</v>
      </c>
      <c r="AJ47" s="34">
        <f t="shared" si="56"/>
        <v>-0.01121282413</v>
      </c>
      <c r="AK47" s="34">
        <f t="shared" si="11"/>
        <v>0.720191934</v>
      </c>
      <c r="AL47" s="35">
        <f t="shared" si="12"/>
        <v>0.7197452229</v>
      </c>
      <c r="AM47" s="36">
        <f t="shared" si="13"/>
        <v>0.0004467110885</v>
      </c>
      <c r="AN47" s="37">
        <f t="shared" si="14"/>
        <v>113</v>
      </c>
      <c r="AO47" s="37">
        <f t="shared" si="15"/>
        <v>113</v>
      </c>
      <c r="AP47" s="37">
        <f t="shared" si="16"/>
        <v>0</v>
      </c>
    </row>
    <row r="48">
      <c r="A48" s="53">
        <f t="shared" si="17"/>
        <v>42</v>
      </c>
      <c r="B48" s="46" t="s">
        <v>348</v>
      </c>
      <c r="C48" s="47">
        <v>614.0</v>
      </c>
      <c r="D48" s="48">
        <v>0.0</v>
      </c>
      <c r="E48" s="48">
        <v>3.0</v>
      </c>
      <c r="F48" s="48">
        <v>9.0</v>
      </c>
      <c r="G48" s="49">
        <v>0.0</v>
      </c>
      <c r="H48" s="49">
        <v>0.0</v>
      </c>
      <c r="I48" s="49">
        <v>4.0</v>
      </c>
      <c r="J48" s="50">
        <v>0.0</v>
      </c>
      <c r="K48" s="50">
        <v>0.0</v>
      </c>
      <c r="L48" s="50">
        <v>7.0</v>
      </c>
      <c r="M48" s="51">
        <v>6.0</v>
      </c>
      <c r="N48" s="51">
        <v>23.0</v>
      </c>
      <c r="O48" s="51">
        <v>50.0</v>
      </c>
      <c r="P48" s="52">
        <v>3.0</v>
      </c>
      <c r="Q48" s="52">
        <v>0.0</v>
      </c>
      <c r="R48" s="52">
        <v>23.0</v>
      </c>
      <c r="S48" s="29">
        <f t="shared" si="2"/>
        <v>122</v>
      </c>
      <c r="T48" s="30">
        <f t="shared" si="3"/>
        <v>29</v>
      </c>
      <c r="U48" s="30">
        <f t="shared" si="4"/>
        <v>20</v>
      </c>
      <c r="V48" s="30">
        <f t="shared" si="5"/>
        <v>50</v>
      </c>
      <c r="W48" s="30">
        <f t="shared" si="6"/>
        <v>23</v>
      </c>
      <c r="X48" s="31">
        <f t="shared" si="7"/>
        <v>0.7142857143</v>
      </c>
      <c r="Y48" s="32">
        <f t="shared" si="8"/>
        <v>0.04723127036</v>
      </c>
      <c r="Z48" s="33">
        <f t="shared" si="9"/>
        <v>0.03745928339</v>
      </c>
      <c r="AA48" s="34">
        <f t="shared" ref="AA48:AJ48" si="57">AA$2*POWER($X48,AA$3)*POWER($Y48,AA$4)*POWER($Z48,AA$5)</f>
        <v>0.1283647541</v>
      </c>
      <c r="AB48" s="34">
        <f t="shared" si="57"/>
        <v>-0.1235166822</v>
      </c>
      <c r="AC48" s="34">
        <f t="shared" si="57"/>
        <v>0.2135622811</v>
      </c>
      <c r="AD48" s="34">
        <f t="shared" si="57"/>
        <v>0.5757441594</v>
      </c>
      <c r="AE48" s="34">
        <f t="shared" si="57"/>
        <v>0.02948348101</v>
      </c>
      <c r="AF48" s="34">
        <f t="shared" si="57"/>
        <v>0.0001297089321</v>
      </c>
      <c r="AG48" s="34">
        <f t="shared" si="57"/>
        <v>-0.02160183889</v>
      </c>
      <c r="AH48" s="34">
        <f t="shared" si="57"/>
        <v>-0.05655873495</v>
      </c>
      <c r="AI48" s="34">
        <f t="shared" si="57"/>
        <v>-0.08584722288</v>
      </c>
      <c r="AJ48" s="34">
        <f t="shared" si="57"/>
        <v>-0.01176344116</v>
      </c>
      <c r="AK48" s="34">
        <f t="shared" si="11"/>
        <v>0.6479964644</v>
      </c>
      <c r="AL48" s="35">
        <f t="shared" si="12"/>
        <v>0.6475409836</v>
      </c>
      <c r="AM48" s="36">
        <f t="shared" si="13"/>
        <v>0.0004554808318</v>
      </c>
      <c r="AN48" s="37">
        <f t="shared" si="14"/>
        <v>79</v>
      </c>
      <c r="AO48" s="37">
        <f t="shared" si="15"/>
        <v>79</v>
      </c>
      <c r="AP48" s="37">
        <f t="shared" si="16"/>
        <v>0</v>
      </c>
    </row>
    <row r="49">
      <c r="A49" s="53">
        <f t="shared" si="17"/>
        <v>43</v>
      </c>
      <c r="B49" s="46" t="s">
        <v>511</v>
      </c>
      <c r="C49" s="47">
        <v>670.0</v>
      </c>
      <c r="D49" s="48">
        <v>2.0</v>
      </c>
      <c r="E49" s="48">
        <v>2.0</v>
      </c>
      <c r="F49" s="48">
        <v>16.0</v>
      </c>
      <c r="G49" s="49">
        <v>0.0</v>
      </c>
      <c r="H49" s="49">
        <v>2.0</v>
      </c>
      <c r="I49" s="49">
        <v>6.0</v>
      </c>
      <c r="J49" s="50">
        <v>5.0</v>
      </c>
      <c r="K49" s="50">
        <v>2.0</v>
      </c>
      <c r="L49" s="50">
        <v>17.0</v>
      </c>
      <c r="M49" s="51">
        <v>15.0</v>
      </c>
      <c r="N49" s="51">
        <v>25.0</v>
      </c>
      <c r="O49" s="51">
        <v>33.0</v>
      </c>
      <c r="P49" s="52">
        <v>9.0</v>
      </c>
      <c r="Q49" s="52">
        <v>1.0</v>
      </c>
      <c r="R49" s="52">
        <v>41.0</v>
      </c>
      <c r="S49" s="29">
        <f t="shared" si="2"/>
        <v>153</v>
      </c>
      <c r="T49" s="30">
        <f t="shared" si="3"/>
        <v>40</v>
      </c>
      <c r="U49" s="30">
        <f t="shared" si="4"/>
        <v>39</v>
      </c>
      <c r="V49" s="30">
        <f t="shared" si="5"/>
        <v>33</v>
      </c>
      <c r="W49" s="30">
        <f t="shared" si="6"/>
        <v>41</v>
      </c>
      <c r="X49" s="31">
        <f t="shared" si="7"/>
        <v>0.4583333333</v>
      </c>
      <c r="Y49" s="32">
        <f t="shared" si="8"/>
        <v>0.05970149254</v>
      </c>
      <c r="Z49" s="33">
        <f t="shared" si="9"/>
        <v>0.06119402985</v>
      </c>
      <c r="AA49" s="34">
        <f t="shared" ref="AA49:AJ49" si="58">AA$2*POWER($X49,AA$3)*POWER($Y49,AA$4)*POWER($Z49,AA$5)</f>
        <v>0.1283647541</v>
      </c>
      <c r="AB49" s="34">
        <f t="shared" si="58"/>
        <v>-0.2017786476</v>
      </c>
      <c r="AC49" s="34">
        <f t="shared" si="58"/>
        <v>0.2699479992</v>
      </c>
      <c r="AD49" s="34">
        <f t="shared" si="58"/>
        <v>0.3694358356</v>
      </c>
      <c r="AE49" s="34">
        <f t="shared" si="58"/>
        <v>0.07868246117</v>
      </c>
      <c r="AF49" s="34">
        <f t="shared" si="58"/>
        <v>0.0002678397523</v>
      </c>
      <c r="AG49" s="34">
        <f t="shared" si="58"/>
        <v>-0.03451452068</v>
      </c>
      <c r="AH49" s="34">
        <f t="shared" si="58"/>
        <v>-0.05928690175</v>
      </c>
      <c r="AI49" s="34">
        <f t="shared" si="58"/>
        <v>-0.06962918173</v>
      </c>
      <c r="AJ49" s="34">
        <f t="shared" si="58"/>
        <v>-0.004843433516</v>
      </c>
      <c r="AK49" s="34">
        <f t="shared" si="11"/>
        <v>0.4766462046</v>
      </c>
      <c r="AL49" s="35">
        <f t="shared" si="12"/>
        <v>0.477124183</v>
      </c>
      <c r="AM49" s="36">
        <f t="shared" si="13"/>
        <v>0.0004779784247</v>
      </c>
      <c r="AN49" s="37">
        <f t="shared" si="14"/>
        <v>73</v>
      </c>
      <c r="AO49" s="37">
        <f t="shared" si="15"/>
        <v>73</v>
      </c>
      <c r="AP49" s="37">
        <f t="shared" si="16"/>
        <v>0</v>
      </c>
    </row>
    <row r="50">
      <c r="A50" s="53">
        <f t="shared" si="17"/>
        <v>44</v>
      </c>
      <c r="B50" s="46" t="s">
        <v>562</v>
      </c>
      <c r="C50" s="47">
        <v>614.0</v>
      </c>
      <c r="D50" s="48">
        <v>5.0</v>
      </c>
      <c r="E50" s="48">
        <v>2.0</v>
      </c>
      <c r="F50" s="48">
        <v>13.0</v>
      </c>
      <c r="G50" s="49">
        <v>0.0</v>
      </c>
      <c r="H50" s="49">
        <v>0.0</v>
      </c>
      <c r="I50" s="49">
        <v>5.0</v>
      </c>
      <c r="J50" s="50">
        <v>5.0</v>
      </c>
      <c r="K50" s="50">
        <v>4.0</v>
      </c>
      <c r="L50" s="50">
        <v>13.0</v>
      </c>
      <c r="M50" s="51">
        <v>29.0</v>
      </c>
      <c r="N50" s="51">
        <v>25.0</v>
      </c>
      <c r="O50" s="51">
        <v>50.0</v>
      </c>
      <c r="P50" s="52">
        <v>6.0</v>
      </c>
      <c r="Q50" s="52">
        <v>6.0</v>
      </c>
      <c r="R50" s="52">
        <v>25.0</v>
      </c>
      <c r="S50" s="29">
        <f t="shared" si="2"/>
        <v>160</v>
      </c>
      <c r="T50" s="30">
        <f t="shared" si="3"/>
        <v>54</v>
      </c>
      <c r="U50" s="30">
        <f t="shared" si="4"/>
        <v>31</v>
      </c>
      <c r="V50" s="30">
        <f t="shared" si="5"/>
        <v>50</v>
      </c>
      <c r="W50" s="30">
        <f t="shared" si="6"/>
        <v>25</v>
      </c>
      <c r="X50" s="31">
        <f t="shared" si="7"/>
        <v>0.6172839506</v>
      </c>
      <c r="Y50" s="32">
        <f t="shared" si="8"/>
        <v>0.08794788274</v>
      </c>
      <c r="Z50" s="33">
        <f t="shared" si="9"/>
        <v>0.04071661238</v>
      </c>
      <c r="AA50" s="34">
        <f t="shared" ref="AA50:AJ50" si="59">AA$2*POWER($X50,AA$3)*POWER($Y50,AA$4)*POWER($Z50,AA$5)</f>
        <v>0.1283647541</v>
      </c>
      <c r="AB50" s="34">
        <f t="shared" si="59"/>
        <v>-0.1342572633</v>
      </c>
      <c r="AC50" s="34">
        <f t="shared" si="59"/>
        <v>0.3976676958</v>
      </c>
      <c r="AD50" s="34">
        <f t="shared" si="59"/>
        <v>0.497556681</v>
      </c>
      <c r="AE50" s="34">
        <f t="shared" si="59"/>
        <v>0.0348339804</v>
      </c>
      <c r="AF50" s="34">
        <f t="shared" si="59"/>
        <v>0.0002625293227</v>
      </c>
      <c r="AG50" s="34">
        <f t="shared" si="59"/>
        <v>-0.07490007398</v>
      </c>
      <c r="AH50" s="34">
        <f t="shared" si="59"/>
        <v>-0.05312817293</v>
      </c>
      <c r="AI50" s="34">
        <f t="shared" si="59"/>
        <v>-0.1381449564</v>
      </c>
      <c r="AJ50" s="34">
        <f t="shared" si="59"/>
        <v>-0.008785377484</v>
      </c>
      <c r="AK50" s="34">
        <f t="shared" si="11"/>
        <v>0.6494697966</v>
      </c>
      <c r="AL50" s="35">
        <f t="shared" si="12"/>
        <v>0.65</v>
      </c>
      <c r="AM50" s="36">
        <f t="shared" si="13"/>
        <v>0.0005302034107</v>
      </c>
      <c r="AN50" s="37">
        <f t="shared" si="14"/>
        <v>104</v>
      </c>
      <c r="AO50" s="37">
        <f t="shared" si="15"/>
        <v>104</v>
      </c>
      <c r="AP50" s="37">
        <f t="shared" si="16"/>
        <v>0</v>
      </c>
    </row>
    <row r="51">
      <c r="A51" s="53">
        <f t="shared" si="17"/>
        <v>45</v>
      </c>
      <c r="B51" s="46" t="s">
        <v>51</v>
      </c>
      <c r="C51" s="47">
        <v>621.0</v>
      </c>
      <c r="D51" s="48">
        <v>6.0</v>
      </c>
      <c r="E51" s="48">
        <v>6.0</v>
      </c>
      <c r="F51" s="48">
        <v>8.0</v>
      </c>
      <c r="G51" s="49">
        <v>0.0</v>
      </c>
      <c r="H51" s="49">
        <v>2.0</v>
      </c>
      <c r="I51" s="49">
        <v>6.0</v>
      </c>
      <c r="J51" s="50">
        <v>7.0</v>
      </c>
      <c r="K51" s="50">
        <v>1.0</v>
      </c>
      <c r="L51" s="50">
        <v>9.0</v>
      </c>
      <c r="M51" s="51">
        <v>21.0</v>
      </c>
      <c r="N51" s="51">
        <v>15.0</v>
      </c>
      <c r="O51" s="51">
        <v>29.0</v>
      </c>
      <c r="P51" s="52">
        <v>9.0</v>
      </c>
      <c r="Q51" s="52">
        <v>4.0</v>
      </c>
      <c r="R51" s="52">
        <v>29.0</v>
      </c>
      <c r="S51" s="29">
        <f t="shared" si="2"/>
        <v>117</v>
      </c>
      <c r="T51" s="30">
        <f t="shared" si="3"/>
        <v>36</v>
      </c>
      <c r="U51" s="30">
        <f t="shared" si="4"/>
        <v>23</v>
      </c>
      <c r="V51" s="30">
        <f t="shared" si="5"/>
        <v>29</v>
      </c>
      <c r="W51" s="30">
        <f t="shared" si="6"/>
        <v>29</v>
      </c>
      <c r="X51" s="31">
        <f t="shared" si="7"/>
        <v>0.5576923077</v>
      </c>
      <c r="Y51" s="32">
        <f t="shared" si="8"/>
        <v>0.05797101449</v>
      </c>
      <c r="Z51" s="33">
        <f t="shared" si="9"/>
        <v>0.04669887279</v>
      </c>
      <c r="AA51" s="34">
        <f t="shared" ref="AA51:AJ51" si="60">AA$2*POWER($X51,AA$3)*POWER($Y51,AA$4)*POWER($Z51,AA$5)</f>
        <v>0.1283647541</v>
      </c>
      <c r="AB51" s="34">
        <f t="shared" si="60"/>
        <v>-0.1539829198</v>
      </c>
      <c r="AC51" s="34">
        <f t="shared" si="60"/>
        <v>0.2621234195</v>
      </c>
      <c r="AD51" s="34">
        <f t="shared" si="60"/>
        <v>0.4495233245</v>
      </c>
      <c r="AE51" s="34">
        <f t="shared" si="60"/>
        <v>0.04582185045</v>
      </c>
      <c r="AF51" s="34">
        <f t="shared" si="60"/>
        <v>0.0001984714718</v>
      </c>
      <c r="AG51" s="34">
        <f t="shared" si="60"/>
        <v>-0.03254267661</v>
      </c>
      <c r="AH51" s="34">
        <f t="shared" si="60"/>
        <v>-0.0550515194</v>
      </c>
      <c r="AI51" s="34">
        <f t="shared" si="60"/>
        <v>-0.08226786264</v>
      </c>
      <c r="AJ51" s="34">
        <f t="shared" si="60"/>
        <v>-0.007171000691</v>
      </c>
      <c r="AK51" s="34">
        <f t="shared" si="11"/>
        <v>0.5550158408</v>
      </c>
      <c r="AL51" s="35">
        <f t="shared" si="12"/>
        <v>0.5555555556</v>
      </c>
      <c r="AM51" s="36">
        <f t="shared" si="13"/>
        <v>0.0005397147656</v>
      </c>
      <c r="AN51" s="37">
        <f t="shared" si="14"/>
        <v>65</v>
      </c>
      <c r="AO51" s="37">
        <f t="shared" si="15"/>
        <v>65</v>
      </c>
      <c r="AP51" s="37">
        <f t="shared" si="16"/>
        <v>0</v>
      </c>
    </row>
    <row r="52">
      <c r="A52" s="53">
        <f t="shared" si="17"/>
        <v>46</v>
      </c>
      <c r="B52" s="46" t="s">
        <v>708</v>
      </c>
      <c r="C52" s="54">
        <v>751.0</v>
      </c>
      <c r="D52" s="48">
        <v>3.0</v>
      </c>
      <c r="E52" s="48">
        <v>2.0</v>
      </c>
      <c r="F52" s="48">
        <v>16.0</v>
      </c>
      <c r="G52" s="49">
        <v>5.0</v>
      </c>
      <c r="H52" s="49">
        <v>0.0</v>
      </c>
      <c r="I52" s="49">
        <v>9.0</v>
      </c>
      <c r="J52" s="50">
        <v>4.0</v>
      </c>
      <c r="K52" s="50">
        <v>4.0</v>
      </c>
      <c r="L52" s="50">
        <v>16.0</v>
      </c>
      <c r="M52" s="51">
        <v>11.0</v>
      </c>
      <c r="N52" s="51">
        <v>38.0</v>
      </c>
      <c r="O52" s="51">
        <v>73.0</v>
      </c>
      <c r="P52" s="52">
        <v>3.0</v>
      </c>
      <c r="Q52" s="52">
        <v>0.0</v>
      </c>
      <c r="R52" s="52">
        <v>27.0</v>
      </c>
      <c r="S52" s="29">
        <f t="shared" si="2"/>
        <v>190</v>
      </c>
      <c r="T52" s="30">
        <f t="shared" si="3"/>
        <v>49</v>
      </c>
      <c r="U52" s="30">
        <f t="shared" si="4"/>
        <v>41</v>
      </c>
      <c r="V52" s="30">
        <f t="shared" si="5"/>
        <v>73</v>
      </c>
      <c r="W52" s="30">
        <f t="shared" si="6"/>
        <v>27</v>
      </c>
      <c r="X52" s="31">
        <f t="shared" si="7"/>
        <v>0.6403508772</v>
      </c>
      <c r="Y52" s="32">
        <f t="shared" si="8"/>
        <v>0.06524633822</v>
      </c>
      <c r="Z52" s="33">
        <f t="shared" si="9"/>
        <v>0.03595206391</v>
      </c>
      <c r="AA52" s="34">
        <f t="shared" ref="AA52:AJ52" si="61">AA$2*POWER($X52,AA$3)*POWER($Y52,AA$4)*POWER($Z52,AA$5)</f>
        <v>0.1283647541</v>
      </c>
      <c r="AB52" s="34">
        <f t="shared" si="61"/>
        <v>-0.1185468395</v>
      </c>
      <c r="AC52" s="34">
        <f t="shared" si="61"/>
        <v>0.2950197341</v>
      </c>
      <c r="AD52" s="34">
        <f t="shared" si="61"/>
        <v>0.5161495885</v>
      </c>
      <c r="AE52" s="34">
        <f t="shared" si="61"/>
        <v>0.02715860648</v>
      </c>
      <c r="AF52" s="34">
        <f t="shared" si="61"/>
        <v>0.0001719731959</v>
      </c>
      <c r="AG52" s="34">
        <f t="shared" si="61"/>
        <v>-0.04122339496</v>
      </c>
      <c r="AH52" s="34">
        <f t="shared" si="61"/>
        <v>-0.04866425664</v>
      </c>
      <c r="AI52" s="34">
        <f t="shared" si="61"/>
        <v>-0.1063160447</v>
      </c>
      <c r="AJ52" s="34">
        <f t="shared" si="61"/>
        <v>-0.009454236746</v>
      </c>
      <c r="AK52" s="34">
        <f t="shared" si="11"/>
        <v>0.6426598839</v>
      </c>
      <c r="AL52" s="35">
        <f t="shared" si="12"/>
        <v>0.6421052632</v>
      </c>
      <c r="AM52" s="36">
        <f t="shared" si="13"/>
        <v>0.0005546207128</v>
      </c>
      <c r="AN52" s="37">
        <f t="shared" si="14"/>
        <v>122</v>
      </c>
      <c r="AO52" s="37">
        <f t="shared" si="15"/>
        <v>122</v>
      </c>
      <c r="AP52" s="37">
        <f t="shared" si="16"/>
        <v>0</v>
      </c>
    </row>
    <row r="53">
      <c r="A53" s="53">
        <f t="shared" si="17"/>
        <v>47</v>
      </c>
      <c r="B53" s="46" t="s">
        <v>396</v>
      </c>
      <c r="C53" s="47">
        <v>652.0</v>
      </c>
      <c r="D53" s="48">
        <v>0.0</v>
      </c>
      <c r="E53" s="48">
        <v>1.0</v>
      </c>
      <c r="F53" s="48">
        <v>3.0</v>
      </c>
      <c r="G53" s="49">
        <v>2.0</v>
      </c>
      <c r="H53" s="49">
        <v>0.0</v>
      </c>
      <c r="I53" s="49">
        <v>6.0</v>
      </c>
      <c r="J53" s="50">
        <v>0.0</v>
      </c>
      <c r="K53" s="50">
        <v>0.0</v>
      </c>
      <c r="L53" s="50">
        <v>10.0</v>
      </c>
      <c r="M53" s="51">
        <v>9.0</v>
      </c>
      <c r="N53" s="51">
        <v>20.0</v>
      </c>
      <c r="O53" s="51">
        <v>56.0</v>
      </c>
      <c r="P53" s="52">
        <v>8.0</v>
      </c>
      <c r="Q53" s="52">
        <v>2.0</v>
      </c>
      <c r="R53" s="52">
        <v>29.0</v>
      </c>
      <c r="S53" s="29">
        <f t="shared" si="2"/>
        <v>133</v>
      </c>
      <c r="T53" s="30">
        <f t="shared" si="3"/>
        <v>29</v>
      </c>
      <c r="U53" s="30">
        <f t="shared" si="4"/>
        <v>19</v>
      </c>
      <c r="V53" s="30">
        <f t="shared" si="5"/>
        <v>56</v>
      </c>
      <c r="W53" s="30">
        <f t="shared" si="6"/>
        <v>29</v>
      </c>
      <c r="X53" s="31">
        <f t="shared" si="7"/>
        <v>0.7466666667</v>
      </c>
      <c r="Y53" s="32">
        <f t="shared" si="8"/>
        <v>0.04447852761</v>
      </c>
      <c r="Z53" s="33">
        <f t="shared" si="9"/>
        <v>0.04447852761</v>
      </c>
      <c r="AA53" s="34">
        <f t="shared" ref="AA53:AJ53" si="62">AA$2*POWER($X53,AA$3)*POWER($Y53,AA$4)*POWER($Z53,AA$5)</f>
        <v>0.1283647541</v>
      </c>
      <c r="AB53" s="34">
        <f t="shared" si="62"/>
        <v>-0.146661646</v>
      </c>
      <c r="AC53" s="34">
        <f t="shared" si="62"/>
        <v>0.2011153997</v>
      </c>
      <c r="AD53" s="34">
        <f t="shared" si="62"/>
        <v>0.6018445613</v>
      </c>
      <c r="AE53" s="34">
        <f t="shared" si="62"/>
        <v>0.04156814386</v>
      </c>
      <c r="AF53" s="34">
        <f t="shared" si="62"/>
        <v>0.0001450379312</v>
      </c>
      <c r="AG53" s="34">
        <f t="shared" si="62"/>
        <v>-0.0191572106</v>
      </c>
      <c r="AH53" s="34">
        <f t="shared" si="62"/>
        <v>-0.0702013435</v>
      </c>
      <c r="AI53" s="34">
        <f t="shared" si="62"/>
        <v>-0.08450877865</v>
      </c>
      <c r="AJ53" s="34">
        <f t="shared" si="62"/>
        <v>-0.01285416834</v>
      </c>
      <c r="AK53" s="34">
        <f t="shared" si="11"/>
        <v>0.6396547498</v>
      </c>
      <c r="AL53" s="35">
        <f t="shared" si="12"/>
        <v>0.6390977444</v>
      </c>
      <c r="AM53" s="36">
        <f t="shared" si="13"/>
        <v>0.0005570054072</v>
      </c>
      <c r="AN53" s="37">
        <f t="shared" si="14"/>
        <v>85</v>
      </c>
      <c r="AO53" s="37">
        <f t="shared" si="15"/>
        <v>85</v>
      </c>
      <c r="AP53" s="37">
        <f t="shared" si="16"/>
        <v>0</v>
      </c>
    </row>
    <row r="54">
      <c r="A54" s="53">
        <f t="shared" si="17"/>
        <v>48</v>
      </c>
      <c r="B54" s="46" t="s">
        <v>446</v>
      </c>
      <c r="C54" s="47">
        <v>769.0</v>
      </c>
      <c r="D54" s="48">
        <v>3.0</v>
      </c>
      <c r="E54" s="48">
        <v>0.0</v>
      </c>
      <c r="F54" s="48">
        <v>12.0</v>
      </c>
      <c r="G54" s="49">
        <v>4.0</v>
      </c>
      <c r="H54" s="49">
        <v>0.0</v>
      </c>
      <c r="I54" s="49">
        <v>2.0</v>
      </c>
      <c r="J54" s="50">
        <v>8.0</v>
      </c>
      <c r="K54" s="50">
        <v>4.0</v>
      </c>
      <c r="L54" s="50">
        <v>7.0</v>
      </c>
      <c r="M54" s="51">
        <v>39.0</v>
      </c>
      <c r="N54" s="51">
        <v>29.0</v>
      </c>
      <c r="O54" s="51">
        <v>69.0</v>
      </c>
      <c r="P54" s="52">
        <v>8.0</v>
      </c>
      <c r="Q54" s="52">
        <v>1.0</v>
      </c>
      <c r="R54" s="52">
        <v>21.0</v>
      </c>
      <c r="S54" s="29">
        <f t="shared" si="2"/>
        <v>179</v>
      </c>
      <c r="T54" s="30">
        <f t="shared" si="3"/>
        <v>68</v>
      </c>
      <c r="U54" s="30">
        <f t="shared" si="4"/>
        <v>21</v>
      </c>
      <c r="V54" s="30">
        <f t="shared" si="5"/>
        <v>69</v>
      </c>
      <c r="W54" s="30">
        <f t="shared" si="6"/>
        <v>21</v>
      </c>
      <c r="X54" s="31">
        <f t="shared" si="7"/>
        <v>0.7666666667</v>
      </c>
      <c r="Y54" s="32">
        <f t="shared" si="8"/>
        <v>0.08842652796</v>
      </c>
      <c r="Z54" s="33">
        <f t="shared" si="9"/>
        <v>0.02730819246</v>
      </c>
      <c r="AA54" s="34">
        <f t="shared" ref="AA54:AJ54" si="63">AA$2*POWER($X54,AA$3)*POWER($Y54,AA$4)*POWER($Z54,AA$5)</f>
        <v>0.1283647541</v>
      </c>
      <c r="AB54" s="34">
        <f t="shared" si="63"/>
        <v>-0.09004489743</v>
      </c>
      <c r="AC54" s="34">
        <f t="shared" si="63"/>
        <v>0.3998319519</v>
      </c>
      <c r="AD54" s="34">
        <f t="shared" si="63"/>
        <v>0.6179653978</v>
      </c>
      <c r="AE54" s="34">
        <f t="shared" si="63"/>
        <v>0.01566916082</v>
      </c>
      <c r="AF54" s="34">
        <f t="shared" si="63"/>
        <v>0.0001770338523</v>
      </c>
      <c r="AG54" s="34">
        <f t="shared" si="63"/>
        <v>-0.07571756082</v>
      </c>
      <c r="AH54" s="34">
        <f t="shared" si="63"/>
        <v>-0.04425555526</v>
      </c>
      <c r="AI54" s="34">
        <f t="shared" si="63"/>
        <v>-0.1725098167</v>
      </c>
      <c r="AJ54" s="34">
        <f t="shared" si="63"/>
        <v>-0.01355200703</v>
      </c>
      <c r="AK54" s="34">
        <f t="shared" si="11"/>
        <v>0.7659284613</v>
      </c>
      <c r="AL54" s="35">
        <f t="shared" si="12"/>
        <v>0.7653631285</v>
      </c>
      <c r="AM54" s="36">
        <f t="shared" si="13"/>
        <v>0.0005653328103</v>
      </c>
      <c r="AN54" s="37">
        <f t="shared" si="14"/>
        <v>137</v>
      </c>
      <c r="AO54" s="37">
        <f t="shared" si="15"/>
        <v>137</v>
      </c>
      <c r="AP54" s="37">
        <f t="shared" si="16"/>
        <v>0</v>
      </c>
    </row>
    <row r="55">
      <c r="A55" s="53">
        <f t="shared" si="17"/>
        <v>49</v>
      </c>
      <c r="B55" s="46" t="s">
        <v>64</v>
      </c>
      <c r="C55" s="47">
        <v>760.0</v>
      </c>
      <c r="D55" s="48">
        <v>1.0</v>
      </c>
      <c r="E55" s="48">
        <v>0.0</v>
      </c>
      <c r="F55" s="48">
        <v>20.0</v>
      </c>
      <c r="G55" s="49">
        <v>1.0</v>
      </c>
      <c r="H55" s="49">
        <v>0.0</v>
      </c>
      <c r="I55" s="49">
        <v>10.0</v>
      </c>
      <c r="J55" s="50">
        <v>10.0</v>
      </c>
      <c r="K55" s="50">
        <v>3.0</v>
      </c>
      <c r="L55" s="50">
        <v>15.0</v>
      </c>
      <c r="M55" s="51">
        <v>11.0</v>
      </c>
      <c r="N55" s="51">
        <v>17.0</v>
      </c>
      <c r="O55" s="51">
        <v>40.0</v>
      </c>
      <c r="P55" s="52">
        <v>11.0</v>
      </c>
      <c r="Q55" s="52">
        <v>2.0</v>
      </c>
      <c r="R55" s="52">
        <v>43.0</v>
      </c>
      <c r="S55" s="29">
        <f t="shared" si="2"/>
        <v>156</v>
      </c>
      <c r="T55" s="30">
        <f t="shared" si="3"/>
        <v>28</v>
      </c>
      <c r="U55" s="30">
        <f t="shared" si="4"/>
        <v>45</v>
      </c>
      <c r="V55" s="30">
        <f t="shared" si="5"/>
        <v>40</v>
      </c>
      <c r="W55" s="30">
        <f t="shared" si="6"/>
        <v>43</v>
      </c>
      <c r="X55" s="31">
        <f t="shared" si="7"/>
        <v>0.4705882353</v>
      </c>
      <c r="Y55" s="32">
        <f t="shared" si="8"/>
        <v>0.03684210526</v>
      </c>
      <c r="Z55" s="33">
        <f t="shared" si="9"/>
        <v>0.05657894737</v>
      </c>
      <c r="AA55" s="34">
        <f t="shared" ref="AA55:AJ55" si="64">AA$2*POWER($X55,AA$3)*POWER($Y55,AA$4)*POWER($Z55,AA$5)</f>
        <v>0.1283647541</v>
      </c>
      <c r="AB55" s="34">
        <f t="shared" si="64"/>
        <v>-0.1865610666</v>
      </c>
      <c r="AC55" s="34">
        <f t="shared" si="64"/>
        <v>0.1665863311</v>
      </c>
      <c r="AD55" s="34">
        <f t="shared" si="64"/>
        <v>0.3793137992</v>
      </c>
      <c r="AE55" s="34">
        <f t="shared" si="64"/>
        <v>0.06726196562</v>
      </c>
      <c r="AF55" s="34">
        <f t="shared" si="64"/>
        <v>0.0001528199645</v>
      </c>
      <c r="AG55" s="34">
        <f t="shared" si="64"/>
        <v>-0.013143782</v>
      </c>
      <c r="AH55" s="34">
        <f t="shared" si="64"/>
        <v>-0.05628130861</v>
      </c>
      <c r="AI55" s="34">
        <f t="shared" si="64"/>
        <v>-0.04411742581</v>
      </c>
      <c r="AJ55" s="34">
        <f t="shared" si="64"/>
        <v>-0.005105903318</v>
      </c>
      <c r="AK55" s="34">
        <f t="shared" si="11"/>
        <v>0.4364701835</v>
      </c>
      <c r="AL55" s="35">
        <f t="shared" si="12"/>
        <v>0.4358974359</v>
      </c>
      <c r="AM55" s="36">
        <f t="shared" si="13"/>
        <v>0.0005727476239</v>
      </c>
      <c r="AN55" s="37">
        <f t="shared" si="14"/>
        <v>68</v>
      </c>
      <c r="AO55" s="37">
        <f t="shared" si="15"/>
        <v>68</v>
      </c>
      <c r="AP55" s="37">
        <f t="shared" si="16"/>
        <v>0</v>
      </c>
    </row>
    <row r="56">
      <c r="A56" s="53">
        <f t="shared" si="17"/>
        <v>50</v>
      </c>
      <c r="B56" s="46" t="s">
        <v>316</v>
      </c>
      <c r="C56" s="47">
        <v>901.0</v>
      </c>
      <c r="D56" s="48">
        <v>0.0</v>
      </c>
      <c r="E56" s="48">
        <v>1.0</v>
      </c>
      <c r="F56" s="48">
        <v>9.0</v>
      </c>
      <c r="G56" s="49">
        <v>1.0</v>
      </c>
      <c r="H56" s="49">
        <v>1.0</v>
      </c>
      <c r="I56" s="49">
        <v>9.0</v>
      </c>
      <c r="J56" s="50">
        <v>6.0</v>
      </c>
      <c r="K56" s="50">
        <v>0.0</v>
      </c>
      <c r="L56" s="50">
        <v>19.0</v>
      </c>
      <c r="M56" s="51">
        <v>26.0</v>
      </c>
      <c r="N56" s="51">
        <v>34.0</v>
      </c>
      <c r="O56" s="51">
        <v>81.0</v>
      </c>
      <c r="P56" s="52">
        <v>1.0</v>
      </c>
      <c r="Q56" s="52">
        <v>1.0</v>
      </c>
      <c r="R56" s="52">
        <v>29.0</v>
      </c>
      <c r="S56" s="29">
        <f t="shared" si="2"/>
        <v>207</v>
      </c>
      <c r="T56" s="30">
        <f t="shared" si="3"/>
        <v>60</v>
      </c>
      <c r="U56" s="30">
        <f t="shared" si="4"/>
        <v>37</v>
      </c>
      <c r="V56" s="30">
        <f t="shared" si="5"/>
        <v>81</v>
      </c>
      <c r="W56" s="30">
        <f t="shared" si="6"/>
        <v>29</v>
      </c>
      <c r="X56" s="31">
        <f t="shared" si="7"/>
        <v>0.686440678</v>
      </c>
      <c r="Y56" s="32">
        <f t="shared" si="8"/>
        <v>0.06659267481</v>
      </c>
      <c r="Z56" s="33">
        <f t="shared" si="9"/>
        <v>0.03218645949</v>
      </c>
      <c r="AA56" s="34">
        <f t="shared" ref="AA56:AJ56" si="65">AA$2*POWER($X56,AA$3)*POWER($Y56,AA$4)*POWER($Z56,AA$5)</f>
        <v>0.1283647541</v>
      </c>
      <c r="AB56" s="34">
        <f t="shared" si="65"/>
        <v>-0.1061302921</v>
      </c>
      <c r="AC56" s="34">
        <f t="shared" si="65"/>
        <v>0.3011073687</v>
      </c>
      <c r="AD56" s="34">
        <f t="shared" si="65"/>
        <v>0.5532998956</v>
      </c>
      <c r="AE56" s="34">
        <f t="shared" si="65"/>
        <v>0.02176738416</v>
      </c>
      <c r="AF56" s="34">
        <f t="shared" si="65"/>
        <v>0.0001571377239</v>
      </c>
      <c r="AG56" s="34">
        <f t="shared" si="65"/>
        <v>-0.04294220967</v>
      </c>
      <c r="AH56" s="34">
        <f t="shared" si="65"/>
        <v>-0.04670296749</v>
      </c>
      <c r="AI56" s="34">
        <f t="shared" si="65"/>
        <v>-0.1163199295</v>
      </c>
      <c r="AJ56" s="34">
        <f t="shared" si="65"/>
        <v>-0.01086416815</v>
      </c>
      <c r="AK56" s="34">
        <f t="shared" si="11"/>
        <v>0.6817369732</v>
      </c>
      <c r="AL56" s="35">
        <f t="shared" si="12"/>
        <v>0.6811594203</v>
      </c>
      <c r="AM56" s="36">
        <f t="shared" si="13"/>
        <v>0.0005775529595</v>
      </c>
      <c r="AN56" s="37">
        <f t="shared" si="14"/>
        <v>141</v>
      </c>
      <c r="AO56" s="37">
        <f t="shared" si="15"/>
        <v>141</v>
      </c>
      <c r="AP56" s="37">
        <f t="shared" si="16"/>
        <v>0</v>
      </c>
    </row>
    <row r="57">
      <c r="A57" s="53">
        <f t="shared" si="17"/>
        <v>51</v>
      </c>
      <c r="B57" s="46" t="s">
        <v>159</v>
      </c>
      <c r="C57" s="47">
        <v>865.0</v>
      </c>
      <c r="D57" s="48">
        <v>7.0</v>
      </c>
      <c r="E57" s="48">
        <v>1.0</v>
      </c>
      <c r="F57" s="48">
        <v>9.0</v>
      </c>
      <c r="G57" s="49">
        <v>6.0</v>
      </c>
      <c r="H57" s="49">
        <v>1.0</v>
      </c>
      <c r="I57" s="49">
        <v>13.0</v>
      </c>
      <c r="J57" s="50">
        <v>2.0</v>
      </c>
      <c r="K57" s="50">
        <v>5.0</v>
      </c>
      <c r="L57" s="50">
        <v>18.0</v>
      </c>
      <c r="M57" s="51">
        <v>20.0</v>
      </c>
      <c r="N57" s="51">
        <v>18.0</v>
      </c>
      <c r="O57" s="51">
        <v>44.0</v>
      </c>
      <c r="P57" s="52">
        <v>8.0</v>
      </c>
      <c r="Q57" s="52">
        <v>1.0</v>
      </c>
      <c r="R57" s="52">
        <v>39.0</v>
      </c>
      <c r="S57" s="29">
        <f t="shared" si="2"/>
        <v>161</v>
      </c>
      <c r="T57" s="30">
        <f t="shared" si="3"/>
        <v>38</v>
      </c>
      <c r="U57" s="30">
        <f t="shared" si="4"/>
        <v>40</v>
      </c>
      <c r="V57" s="30">
        <f t="shared" si="5"/>
        <v>44</v>
      </c>
      <c r="W57" s="30">
        <f t="shared" si="6"/>
        <v>39</v>
      </c>
      <c r="X57" s="31">
        <f t="shared" si="7"/>
        <v>0.5238095238</v>
      </c>
      <c r="Y57" s="32">
        <f t="shared" si="8"/>
        <v>0.04393063584</v>
      </c>
      <c r="Z57" s="33">
        <f t="shared" si="9"/>
        <v>0.0450867052</v>
      </c>
      <c r="AA57" s="34">
        <f t="shared" ref="AA57:AJ57" si="66">AA$2*POWER($X57,AA$3)*POWER($Y57,AA$4)*POWER($Z57,AA$5)</f>
        <v>0.1283647541</v>
      </c>
      <c r="AB57" s="34">
        <f t="shared" si="66"/>
        <v>-0.1486670255</v>
      </c>
      <c r="AC57" s="34">
        <f t="shared" si="66"/>
        <v>0.1986380364</v>
      </c>
      <c r="AD57" s="34">
        <f t="shared" si="66"/>
        <v>0.4222123836</v>
      </c>
      <c r="AE57" s="34">
        <f t="shared" si="66"/>
        <v>0.04271268051</v>
      </c>
      <c r="AF57" s="34">
        <f t="shared" si="66"/>
        <v>0.0001452100854</v>
      </c>
      <c r="AG57" s="34">
        <f t="shared" si="66"/>
        <v>-0.01868815586</v>
      </c>
      <c r="AH57" s="34">
        <f t="shared" si="66"/>
        <v>-0.04992178986</v>
      </c>
      <c r="AI57" s="34">
        <f t="shared" si="66"/>
        <v>-0.05855520948</v>
      </c>
      <c r="AJ57" s="34">
        <f t="shared" si="66"/>
        <v>-0.006326117245</v>
      </c>
      <c r="AK57" s="34">
        <f t="shared" si="11"/>
        <v>0.5099147667</v>
      </c>
      <c r="AL57" s="35">
        <f t="shared" si="12"/>
        <v>0.5093167702</v>
      </c>
      <c r="AM57" s="36">
        <f t="shared" si="13"/>
        <v>0.0005979964824</v>
      </c>
      <c r="AN57" s="37">
        <f t="shared" si="14"/>
        <v>82</v>
      </c>
      <c r="AO57" s="37">
        <f t="shared" si="15"/>
        <v>82</v>
      </c>
      <c r="AP57" s="37">
        <f t="shared" si="16"/>
        <v>0</v>
      </c>
    </row>
    <row r="58">
      <c r="A58" s="53">
        <f t="shared" si="17"/>
        <v>52</v>
      </c>
      <c r="B58" s="46" t="s">
        <v>108</v>
      </c>
      <c r="C58" s="47">
        <v>580.0</v>
      </c>
      <c r="D58" s="48">
        <v>2.0</v>
      </c>
      <c r="E58" s="48">
        <v>3.0</v>
      </c>
      <c r="F58" s="48">
        <v>6.0</v>
      </c>
      <c r="G58" s="49">
        <v>1.0</v>
      </c>
      <c r="H58" s="49">
        <v>0.0</v>
      </c>
      <c r="I58" s="49">
        <v>3.0</v>
      </c>
      <c r="J58" s="50">
        <v>1.0</v>
      </c>
      <c r="K58" s="50">
        <v>1.0</v>
      </c>
      <c r="L58" s="50">
        <v>7.0</v>
      </c>
      <c r="M58" s="51">
        <v>17.0</v>
      </c>
      <c r="N58" s="51">
        <v>28.0</v>
      </c>
      <c r="O58" s="51">
        <v>51.0</v>
      </c>
      <c r="P58" s="52">
        <v>1.0</v>
      </c>
      <c r="Q58" s="52">
        <v>3.0</v>
      </c>
      <c r="R58" s="52">
        <v>37.0</v>
      </c>
      <c r="S58" s="29">
        <f t="shared" si="2"/>
        <v>149</v>
      </c>
      <c r="T58" s="30">
        <f t="shared" si="3"/>
        <v>45</v>
      </c>
      <c r="U58" s="30">
        <f t="shared" si="4"/>
        <v>16</v>
      </c>
      <c r="V58" s="30">
        <f t="shared" si="5"/>
        <v>51</v>
      </c>
      <c r="W58" s="30">
        <f t="shared" si="6"/>
        <v>37</v>
      </c>
      <c r="X58" s="31">
        <f t="shared" si="7"/>
        <v>0.7611940299</v>
      </c>
      <c r="Y58" s="32">
        <f t="shared" si="8"/>
        <v>0.0775862069</v>
      </c>
      <c r="Z58" s="33">
        <f t="shared" si="9"/>
        <v>0.06379310345</v>
      </c>
      <c r="AA58" s="34">
        <f t="shared" ref="AA58:AJ58" si="67">AA$2*POWER($X58,AA$3)*POWER($Y58,AA$4)*POWER($Z58,AA$5)</f>
        <v>0.1283647541</v>
      </c>
      <c r="AB58" s="34">
        <f t="shared" si="67"/>
        <v>-0.2103487247</v>
      </c>
      <c r="AC58" s="34">
        <f t="shared" si="67"/>
        <v>0.350816042</v>
      </c>
      <c r="AD58" s="34">
        <f t="shared" si="67"/>
        <v>0.6135542236</v>
      </c>
      <c r="AE58" s="34">
        <f t="shared" si="67"/>
        <v>0.08550810642</v>
      </c>
      <c r="AF58" s="34">
        <f t="shared" si="67"/>
        <v>0.0003628599553</v>
      </c>
      <c r="AG58" s="34">
        <f t="shared" si="67"/>
        <v>-0.0582908663</v>
      </c>
      <c r="AH58" s="34">
        <f t="shared" si="67"/>
        <v>-0.1026448966</v>
      </c>
      <c r="AI58" s="34">
        <f t="shared" si="67"/>
        <v>-0.150281165</v>
      </c>
      <c r="AJ58" s="34">
        <f t="shared" si="67"/>
        <v>-0.0133592231</v>
      </c>
      <c r="AK58" s="34">
        <f t="shared" si="11"/>
        <v>0.6436811104</v>
      </c>
      <c r="AL58" s="35">
        <f t="shared" si="12"/>
        <v>0.644295302</v>
      </c>
      <c r="AM58" s="36">
        <f t="shared" si="13"/>
        <v>0.0006141915786</v>
      </c>
      <c r="AN58" s="37">
        <f t="shared" si="14"/>
        <v>96</v>
      </c>
      <c r="AO58" s="37">
        <f t="shared" si="15"/>
        <v>96</v>
      </c>
      <c r="AP58" s="37">
        <f t="shared" si="16"/>
        <v>0</v>
      </c>
    </row>
    <row r="59">
      <c r="A59" s="53">
        <f t="shared" si="17"/>
        <v>53</v>
      </c>
      <c r="B59" s="46" t="s">
        <v>683</v>
      </c>
      <c r="C59" s="47">
        <v>660.0</v>
      </c>
      <c r="D59" s="48">
        <v>4.0</v>
      </c>
      <c r="E59" s="48">
        <v>1.0</v>
      </c>
      <c r="F59" s="48">
        <v>18.0</v>
      </c>
      <c r="G59" s="49">
        <v>0.0</v>
      </c>
      <c r="H59" s="49">
        <v>3.0</v>
      </c>
      <c r="I59" s="49">
        <v>3.0</v>
      </c>
      <c r="J59" s="50">
        <v>1.0</v>
      </c>
      <c r="K59" s="50">
        <v>2.0</v>
      </c>
      <c r="L59" s="50">
        <v>18.0</v>
      </c>
      <c r="M59" s="51">
        <v>25.0</v>
      </c>
      <c r="N59" s="51">
        <v>16.0</v>
      </c>
      <c r="O59" s="51">
        <v>41.0</v>
      </c>
      <c r="P59" s="52">
        <v>11.0</v>
      </c>
      <c r="Q59" s="52">
        <v>1.0</v>
      </c>
      <c r="R59" s="52">
        <v>25.0</v>
      </c>
      <c r="S59" s="29">
        <f t="shared" si="2"/>
        <v>146</v>
      </c>
      <c r="T59" s="30">
        <f t="shared" si="3"/>
        <v>41</v>
      </c>
      <c r="U59" s="30">
        <f t="shared" si="4"/>
        <v>39</v>
      </c>
      <c r="V59" s="30">
        <f t="shared" si="5"/>
        <v>41</v>
      </c>
      <c r="W59" s="30">
        <f t="shared" si="6"/>
        <v>25</v>
      </c>
      <c r="X59" s="31">
        <f t="shared" si="7"/>
        <v>0.5125</v>
      </c>
      <c r="Y59" s="32">
        <f t="shared" si="8"/>
        <v>0.06212121212</v>
      </c>
      <c r="Z59" s="33">
        <f t="shared" si="9"/>
        <v>0.03787878788</v>
      </c>
      <c r="AA59" s="34">
        <f t="shared" ref="AA59:AJ59" si="68">AA$2*POWER($X59,AA$3)*POWER($Y59,AA$4)*POWER($Z59,AA$5)</f>
        <v>0.1283647541</v>
      </c>
      <c r="AB59" s="34">
        <f t="shared" si="68"/>
        <v>-0.1248999389</v>
      </c>
      <c r="AC59" s="34">
        <f t="shared" si="68"/>
        <v>0.2808890734</v>
      </c>
      <c r="AD59" s="34">
        <f t="shared" si="68"/>
        <v>0.4130964344</v>
      </c>
      <c r="AE59" s="34">
        <f t="shared" si="68"/>
        <v>0.03014754654</v>
      </c>
      <c r="AF59" s="34">
        <f t="shared" si="68"/>
        <v>0.0001725109975</v>
      </c>
      <c r="AG59" s="34">
        <f t="shared" si="68"/>
        <v>-0.03736898584</v>
      </c>
      <c r="AH59" s="34">
        <f t="shared" si="68"/>
        <v>-0.04103535555</v>
      </c>
      <c r="AI59" s="34">
        <f t="shared" si="68"/>
        <v>-0.08101369681</v>
      </c>
      <c r="AJ59" s="34">
        <f t="shared" si="68"/>
        <v>-0.00605589303</v>
      </c>
      <c r="AK59" s="34">
        <f t="shared" si="11"/>
        <v>0.5622964493</v>
      </c>
      <c r="AL59" s="35">
        <f t="shared" si="12"/>
        <v>0.5616438356</v>
      </c>
      <c r="AM59" s="36">
        <f t="shared" si="13"/>
        <v>0.0006526136623</v>
      </c>
      <c r="AN59" s="37">
        <f t="shared" si="14"/>
        <v>82</v>
      </c>
      <c r="AO59" s="37">
        <f t="shared" si="15"/>
        <v>82</v>
      </c>
      <c r="AP59" s="37">
        <f t="shared" si="16"/>
        <v>0</v>
      </c>
    </row>
    <row r="60">
      <c r="A60" s="53">
        <f t="shared" si="17"/>
        <v>54</v>
      </c>
      <c r="B60" s="46" t="s">
        <v>447</v>
      </c>
      <c r="C60" s="47">
        <v>434.0</v>
      </c>
      <c r="D60" s="48">
        <v>1.0</v>
      </c>
      <c r="E60" s="48">
        <v>2.0</v>
      </c>
      <c r="F60" s="48">
        <v>8.0</v>
      </c>
      <c r="G60" s="49">
        <v>2.0</v>
      </c>
      <c r="H60" s="49">
        <v>0.0</v>
      </c>
      <c r="I60" s="49">
        <v>7.0</v>
      </c>
      <c r="J60" s="50">
        <v>1.0</v>
      </c>
      <c r="K60" s="50">
        <v>0.0</v>
      </c>
      <c r="L60" s="50">
        <v>11.0</v>
      </c>
      <c r="M60" s="51">
        <v>8.0</v>
      </c>
      <c r="N60" s="51">
        <v>30.0</v>
      </c>
      <c r="O60" s="51">
        <v>31.0</v>
      </c>
      <c r="P60" s="52">
        <v>1.0</v>
      </c>
      <c r="Q60" s="52">
        <v>0.0</v>
      </c>
      <c r="R60" s="52">
        <v>25.0</v>
      </c>
      <c r="S60" s="29">
        <f t="shared" si="2"/>
        <v>120</v>
      </c>
      <c r="T60" s="30">
        <f t="shared" si="3"/>
        <v>38</v>
      </c>
      <c r="U60" s="30">
        <f t="shared" si="4"/>
        <v>26</v>
      </c>
      <c r="V60" s="30">
        <f t="shared" si="5"/>
        <v>31</v>
      </c>
      <c r="W60" s="30">
        <f t="shared" si="6"/>
        <v>25</v>
      </c>
      <c r="X60" s="31">
        <f t="shared" si="7"/>
        <v>0.5438596491</v>
      </c>
      <c r="Y60" s="32">
        <f t="shared" si="8"/>
        <v>0.08755760369</v>
      </c>
      <c r="Z60" s="33">
        <f t="shared" si="9"/>
        <v>0.05760368664</v>
      </c>
      <c r="AA60" s="34">
        <f t="shared" ref="AA60:AJ60" si="69">AA$2*POWER($X60,AA$3)*POWER($Y60,AA$4)*POWER($Z60,AA$5)</f>
        <v>0.1283647541</v>
      </c>
      <c r="AB60" s="34">
        <f t="shared" si="69"/>
        <v>-0.1899399993</v>
      </c>
      <c r="AC60" s="34">
        <f t="shared" si="69"/>
        <v>0.3959029988</v>
      </c>
      <c r="AD60" s="34">
        <f t="shared" si="69"/>
        <v>0.4383736231</v>
      </c>
      <c r="AE60" s="34">
        <f t="shared" si="69"/>
        <v>0.06972048289</v>
      </c>
      <c r="AF60" s="34">
        <f t="shared" si="69"/>
        <v>0.0003697642657</v>
      </c>
      <c r="AG60" s="34">
        <f t="shared" si="69"/>
        <v>-0.07423679321</v>
      </c>
      <c r="AH60" s="34">
        <f t="shared" si="69"/>
        <v>-0.06622246999</v>
      </c>
      <c r="AI60" s="34">
        <f t="shared" si="69"/>
        <v>-0.1211728617</v>
      </c>
      <c r="AJ60" s="34">
        <f t="shared" si="69"/>
        <v>-0.006819682126</v>
      </c>
      <c r="AK60" s="34">
        <f t="shared" si="11"/>
        <v>0.5743398169</v>
      </c>
      <c r="AL60" s="35">
        <f t="shared" si="12"/>
        <v>0.575</v>
      </c>
      <c r="AM60" s="36">
        <f t="shared" si="13"/>
        <v>0.0006601831162</v>
      </c>
      <c r="AN60" s="37">
        <f t="shared" si="14"/>
        <v>69</v>
      </c>
      <c r="AO60" s="37">
        <f t="shared" si="15"/>
        <v>69</v>
      </c>
      <c r="AP60" s="37">
        <f t="shared" si="16"/>
        <v>0</v>
      </c>
    </row>
    <row r="61">
      <c r="A61" s="53">
        <f t="shared" si="17"/>
        <v>55</v>
      </c>
      <c r="B61" s="46" t="s">
        <v>71</v>
      </c>
      <c r="C61" s="47">
        <v>637.0</v>
      </c>
      <c r="D61" s="48">
        <v>3.0</v>
      </c>
      <c r="E61" s="48">
        <v>4.0</v>
      </c>
      <c r="F61" s="48">
        <v>12.0</v>
      </c>
      <c r="G61" s="49">
        <v>1.0</v>
      </c>
      <c r="H61" s="49">
        <v>0.0</v>
      </c>
      <c r="I61" s="49">
        <v>9.0</v>
      </c>
      <c r="J61" s="50">
        <v>0.0</v>
      </c>
      <c r="K61" s="50">
        <v>0.0</v>
      </c>
      <c r="L61" s="50">
        <v>9.0</v>
      </c>
      <c r="M61" s="51">
        <v>8.0</v>
      </c>
      <c r="N61" s="51">
        <v>25.0</v>
      </c>
      <c r="O61" s="51">
        <v>49.0</v>
      </c>
      <c r="P61" s="52">
        <v>10.0</v>
      </c>
      <c r="Q61" s="52">
        <v>2.0</v>
      </c>
      <c r="R61" s="52">
        <v>24.0</v>
      </c>
      <c r="S61" s="29">
        <f t="shared" si="2"/>
        <v>136</v>
      </c>
      <c r="T61" s="30">
        <f t="shared" si="3"/>
        <v>33</v>
      </c>
      <c r="U61" s="30">
        <f t="shared" si="4"/>
        <v>30</v>
      </c>
      <c r="V61" s="30">
        <f t="shared" si="5"/>
        <v>49</v>
      </c>
      <c r="W61" s="30">
        <f t="shared" si="6"/>
        <v>24</v>
      </c>
      <c r="X61" s="31">
        <f t="shared" si="7"/>
        <v>0.6202531646</v>
      </c>
      <c r="Y61" s="32">
        <f t="shared" si="8"/>
        <v>0.05180533752</v>
      </c>
      <c r="Z61" s="33">
        <f t="shared" si="9"/>
        <v>0.03767660911</v>
      </c>
      <c r="AA61" s="34">
        <f t="shared" ref="AA61:AJ61" si="70">AA$2*POWER($X61,AA$3)*POWER($Y61,AA$4)*POWER($Z61,AA$5)</f>
        <v>0.1283647541</v>
      </c>
      <c r="AB61" s="34">
        <f t="shared" si="70"/>
        <v>-0.124233283</v>
      </c>
      <c r="AC61" s="34">
        <f t="shared" si="70"/>
        <v>0.2342445158</v>
      </c>
      <c r="AD61" s="34">
        <f t="shared" si="70"/>
        <v>0.4999499916</v>
      </c>
      <c r="AE61" s="34">
        <f t="shared" si="70"/>
        <v>0.02982657918</v>
      </c>
      <c r="AF61" s="34">
        <f t="shared" si="70"/>
        <v>0.0001430958731</v>
      </c>
      <c r="AG61" s="34">
        <f t="shared" si="70"/>
        <v>-0.02598845636</v>
      </c>
      <c r="AH61" s="34">
        <f t="shared" si="70"/>
        <v>-0.04939796476</v>
      </c>
      <c r="AI61" s="34">
        <f t="shared" si="70"/>
        <v>-0.08176513454</v>
      </c>
      <c r="AJ61" s="34">
        <f t="shared" si="70"/>
        <v>-0.00887009831</v>
      </c>
      <c r="AK61" s="34">
        <f t="shared" si="11"/>
        <v>0.6022739995</v>
      </c>
      <c r="AL61" s="35">
        <f t="shared" si="12"/>
        <v>0.6029411765</v>
      </c>
      <c r="AM61" s="36">
        <f t="shared" si="13"/>
        <v>0.0006671769437</v>
      </c>
      <c r="AN61" s="37">
        <f t="shared" si="14"/>
        <v>82</v>
      </c>
      <c r="AO61" s="37">
        <f t="shared" si="15"/>
        <v>82</v>
      </c>
      <c r="AP61" s="37">
        <f t="shared" si="16"/>
        <v>0</v>
      </c>
    </row>
    <row r="62">
      <c r="A62" s="53">
        <f t="shared" si="17"/>
        <v>56</v>
      </c>
      <c r="B62" s="46" t="s">
        <v>558</v>
      </c>
      <c r="C62" s="47">
        <v>962.0</v>
      </c>
      <c r="D62" s="48">
        <v>6.0</v>
      </c>
      <c r="E62" s="48">
        <v>1.0</v>
      </c>
      <c r="F62" s="48">
        <v>13.0</v>
      </c>
      <c r="G62" s="49">
        <v>8.0</v>
      </c>
      <c r="H62" s="49">
        <v>0.0</v>
      </c>
      <c r="I62" s="49">
        <v>15.0</v>
      </c>
      <c r="J62" s="50">
        <v>6.0</v>
      </c>
      <c r="K62" s="50">
        <v>4.0</v>
      </c>
      <c r="L62" s="50">
        <v>20.0</v>
      </c>
      <c r="M62" s="51">
        <v>5.0</v>
      </c>
      <c r="N62" s="51">
        <v>21.0</v>
      </c>
      <c r="O62" s="51">
        <v>30.0</v>
      </c>
      <c r="P62" s="52">
        <v>6.0</v>
      </c>
      <c r="Q62" s="52">
        <v>4.0</v>
      </c>
      <c r="R62" s="52">
        <v>36.0</v>
      </c>
      <c r="S62" s="29">
        <f t="shared" si="2"/>
        <v>140</v>
      </c>
      <c r="T62" s="30">
        <f t="shared" si="3"/>
        <v>26</v>
      </c>
      <c r="U62" s="30">
        <f t="shared" si="4"/>
        <v>48</v>
      </c>
      <c r="V62" s="30">
        <f t="shared" si="5"/>
        <v>30</v>
      </c>
      <c r="W62" s="30">
        <f t="shared" si="6"/>
        <v>36</v>
      </c>
      <c r="X62" s="31">
        <f t="shared" si="7"/>
        <v>0.3846153846</v>
      </c>
      <c r="Y62" s="32">
        <f t="shared" si="8"/>
        <v>0.02702702703</v>
      </c>
      <c r="Z62" s="33">
        <f t="shared" si="9"/>
        <v>0.03742203742</v>
      </c>
      <c r="AA62" s="34">
        <f t="shared" ref="AA62:AJ62" si="71">AA$2*POWER($X62,AA$3)*POWER($Y62,AA$4)*POWER($Z62,AA$5)</f>
        <v>0.1283647541</v>
      </c>
      <c r="AB62" s="34">
        <f t="shared" si="71"/>
        <v>-0.123393869</v>
      </c>
      <c r="AC62" s="34">
        <f t="shared" si="71"/>
        <v>0.1222061888</v>
      </c>
      <c r="AD62" s="34">
        <f t="shared" si="71"/>
        <v>0.3100160858</v>
      </c>
      <c r="AE62" s="34">
        <f t="shared" si="71"/>
        <v>0.02942487899</v>
      </c>
      <c r="AF62" s="34">
        <f t="shared" si="71"/>
        <v>0.00007414920459</v>
      </c>
      <c r="AG62" s="34">
        <f t="shared" si="71"/>
        <v>-0.007073396793</v>
      </c>
      <c r="AH62" s="34">
        <f t="shared" si="71"/>
        <v>-0.03042442216</v>
      </c>
      <c r="AI62" s="34">
        <f t="shared" si="71"/>
        <v>-0.0264514563</v>
      </c>
      <c r="AJ62" s="34">
        <f t="shared" si="71"/>
        <v>-0.003410701874</v>
      </c>
      <c r="AK62" s="34">
        <f t="shared" si="11"/>
        <v>0.3993322109</v>
      </c>
      <c r="AL62" s="35">
        <f t="shared" si="12"/>
        <v>0.4</v>
      </c>
      <c r="AM62" s="36">
        <f t="shared" si="13"/>
        <v>0.0006677891248</v>
      </c>
      <c r="AN62" s="37">
        <f t="shared" si="14"/>
        <v>56</v>
      </c>
      <c r="AO62" s="37">
        <f t="shared" si="15"/>
        <v>56</v>
      </c>
      <c r="AP62" s="37">
        <f t="shared" si="16"/>
        <v>0</v>
      </c>
    </row>
    <row r="63">
      <c r="A63" s="53">
        <f t="shared" si="17"/>
        <v>57</v>
      </c>
      <c r="B63" s="46" t="s">
        <v>121</v>
      </c>
      <c r="C63" s="47">
        <v>593.0</v>
      </c>
      <c r="D63" s="48">
        <v>0.0</v>
      </c>
      <c r="E63" s="48">
        <v>0.0</v>
      </c>
      <c r="F63" s="48">
        <v>9.0</v>
      </c>
      <c r="G63" s="49">
        <v>1.0</v>
      </c>
      <c r="H63" s="49">
        <v>0.0</v>
      </c>
      <c r="I63" s="49">
        <v>3.0</v>
      </c>
      <c r="J63" s="50">
        <v>0.0</v>
      </c>
      <c r="K63" s="50">
        <v>3.0</v>
      </c>
      <c r="L63" s="50">
        <v>5.0</v>
      </c>
      <c r="M63" s="51">
        <v>4.0</v>
      </c>
      <c r="N63" s="51">
        <v>22.0</v>
      </c>
      <c r="O63" s="51">
        <v>54.0</v>
      </c>
      <c r="P63" s="52">
        <v>3.0</v>
      </c>
      <c r="Q63" s="52">
        <v>0.0</v>
      </c>
      <c r="R63" s="52">
        <v>35.0</v>
      </c>
      <c r="S63" s="29">
        <f t="shared" si="2"/>
        <v>132</v>
      </c>
      <c r="T63" s="30">
        <f t="shared" si="3"/>
        <v>26</v>
      </c>
      <c r="U63" s="30">
        <f t="shared" si="4"/>
        <v>17</v>
      </c>
      <c r="V63" s="30">
        <f t="shared" si="5"/>
        <v>54</v>
      </c>
      <c r="W63" s="30">
        <f t="shared" si="6"/>
        <v>35</v>
      </c>
      <c r="X63" s="31">
        <f t="shared" si="7"/>
        <v>0.7605633803</v>
      </c>
      <c r="Y63" s="32">
        <f t="shared" si="8"/>
        <v>0.04384485666</v>
      </c>
      <c r="Z63" s="33">
        <f t="shared" si="9"/>
        <v>0.05902192243</v>
      </c>
      <c r="AA63" s="34">
        <f t="shared" ref="AA63:AJ63" si="72">AA$2*POWER($X63,AA$3)*POWER($Y63,AA$4)*POWER($Z63,AA$5)</f>
        <v>0.1283647541</v>
      </c>
      <c r="AB63" s="34">
        <f t="shared" si="72"/>
        <v>-0.1946164309</v>
      </c>
      <c r="AC63" s="34">
        <f t="shared" si="72"/>
        <v>0.1982501748</v>
      </c>
      <c r="AD63" s="34">
        <f t="shared" si="72"/>
        <v>0.6130458937</v>
      </c>
      <c r="AE63" s="34">
        <f t="shared" si="72"/>
        <v>0.07319586206</v>
      </c>
      <c r="AF63" s="34">
        <f t="shared" si="72"/>
        <v>0.0001897198609</v>
      </c>
      <c r="AG63" s="34">
        <f t="shared" si="72"/>
        <v>-0.01861524594</v>
      </c>
      <c r="AH63" s="34">
        <f t="shared" si="72"/>
        <v>-0.0948892513</v>
      </c>
      <c r="AI63" s="34">
        <f t="shared" si="72"/>
        <v>-0.08485525152</v>
      </c>
      <c r="AJ63" s="34">
        <f t="shared" si="72"/>
        <v>-0.01333709602</v>
      </c>
      <c r="AK63" s="34">
        <f t="shared" si="11"/>
        <v>0.6067331288</v>
      </c>
      <c r="AL63" s="35">
        <f t="shared" si="12"/>
        <v>0.6060606061</v>
      </c>
      <c r="AM63" s="36">
        <f t="shared" si="13"/>
        <v>0.0006725227081</v>
      </c>
      <c r="AN63" s="37">
        <f t="shared" si="14"/>
        <v>80</v>
      </c>
      <c r="AO63" s="37">
        <f t="shared" si="15"/>
        <v>80</v>
      </c>
      <c r="AP63" s="37">
        <f t="shared" si="16"/>
        <v>0</v>
      </c>
    </row>
    <row r="64">
      <c r="A64" s="53">
        <f t="shared" si="17"/>
        <v>58</v>
      </c>
      <c r="B64" s="46" t="s">
        <v>133</v>
      </c>
      <c r="C64" s="54">
        <v>1089.0</v>
      </c>
      <c r="D64" s="48">
        <v>2.0</v>
      </c>
      <c r="E64" s="48">
        <v>1.0</v>
      </c>
      <c r="F64" s="48">
        <v>17.0</v>
      </c>
      <c r="G64" s="49">
        <v>3.0</v>
      </c>
      <c r="H64" s="49">
        <v>0.0</v>
      </c>
      <c r="I64" s="49">
        <v>6.0</v>
      </c>
      <c r="J64" s="50">
        <v>4.0</v>
      </c>
      <c r="K64" s="50">
        <v>5.0</v>
      </c>
      <c r="L64" s="50">
        <v>24.0</v>
      </c>
      <c r="M64" s="51">
        <v>22.0</v>
      </c>
      <c r="N64" s="51">
        <v>34.0</v>
      </c>
      <c r="O64" s="51">
        <v>82.0</v>
      </c>
      <c r="P64" s="52">
        <v>12.0</v>
      </c>
      <c r="Q64" s="52">
        <v>5.0</v>
      </c>
      <c r="R64" s="52">
        <v>47.0</v>
      </c>
      <c r="S64" s="29">
        <f t="shared" si="2"/>
        <v>232</v>
      </c>
      <c r="T64" s="30">
        <f t="shared" si="3"/>
        <v>56</v>
      </c>
      <c r="U64" s="30">
        <f t="shared" si="4"/>
        <v>47</v>
      </c>
      <c r="V64" s="30">
        <f t="shared" si="5"/>
        <v>82</v>
      </c>
      <c r="W64" s="30">
        <f t="shared" si="6"/>
        <v>47</v>
      </c>
      <c r="X64" s="31">
        <f t="shared" si="7"/>
        <v>0.6356589147</v>
      </c>
      <c r="Y64" s="32">
        <f t="shared" si="8"/>
        <v>0.05142332415</v>
      </c>
      <c r="Z64" s="33">
        <f t="shared" si="9"/>
        <v>0.04315886134</v>
      </c>
      <c r="AA64" s="34">
        <f t="shared" ref="AA64:AJ64" si="73">AA$2*POWER($X64,AA$3)*POWER($Y64,AA$4)*POWER($Z64,AA$5)</f>
        <v>0.1283647541</v>
      </c>
      <c r="AB64" s="34">
        <f t="shared" si="73"/>
        <v>-0.1423102334</v>
      </c>
      <c r="AC64" s="34">
        <f t="shared" si="73"/>
        <v>0.232517193</v>
      </c>
      <c r="AD64" s="34">
        <f t="shared" si="73"/>
        <v>0.5123676706</v>
      </c>
      <c r="AE64" s="34">
        <f t="shared" si="73"/>
        <v>0.03913810414</v>
      </c>
      <c r="AF64" s="34">
        <f t="shared" si="73"/>
        <v>0.0001627087533</v>
      </c>
      <c r="AG64" s="34">
        <f t="shared" si="73"/>
        <v>-0.02560659094</v>
      </c>
      <c r="AH64" s="34">
        <f t="shared" si="73"/>
        <v>-0.05799123772</v>
      </c>
      <c r="AI64" s="34">
        <f t="shared" si="73"/>
        <v>-0.08317809099</v>
      </c>
      <c r="AJ64" s="34">
        <f t="shared" si="73"/>
        <v>-0.00931619864</v>
      </c>
      <c r="AK64" s="34">
        <f t="shared" si="11"/>
        <v>0.5941480789</v>
      </c>
      <c r="AL64" s="35">
        <f t="shared" si="12"/>
        <v>0.5948275862</v>
      </c>
      <c r="AM64" s="36">
        <f t="shared" si="13"/>
        <v>0.0006795073339</v>
      </c>
      <c r="AN64" s="37">
        <f t="shared" si="14"/>
        <v>138</v>
      </c>
      <c r="AO64" s="37">
        <f t="shared" si="15"/>
        <v>138</v>
      </c>
      <c r="AP64" s="37">
        <f t="shared" si="16"/>
        <v>0</v>
      </c>
    </row>
    <row r="65">
      <c r="A65" s="53">
        <f t="shared" si="17"/>
        <v>59</v>
      </c>
      <c r="B65" s="46" t="s">
        <v>548</v>
      </c>
      <c r="C65" s="47">
        <v>333.0</v>
      </c>
      <c r="D65" s="48">
        <v>0.0</v>
      </c>
      <c r="E65" s="48">
        <v>0.0</v>
      </c>
      <c r="F65" s="48">
        <v>6.0</v>
      </c>
      <c r="G65" s="49">
        <v>2.0</v>
      </c>
      <c r="H65" s="49">
        <v>0.0</v>
      </c>
      <c r="I65" s="49">
        <v>3.0</v>
      </c>
      <c r="J65" s="50">
        <v>2.0</v>
      </c>
      <c r="K65" s="50">
        <v>0.0</v>
      </c>
      <c r="L65" s="50">
        <v>3.0</v>
      </c>
      <c r="M65" s="51">
        <v>10.0</v>
      </c>
      <c r="N65" s="51">
        <v>6.0</v>
      </c>
      <c r="O65" s="51">
        <v>22.0</v>
      </c>
      <c r="P65" s="52">
        <v>6.0</v>
      </c>
      <c r="Q65" s="52">
        <v>1.0</v>
      </c>
      <c r="R65" s="52">
        <v>7.0</v>
      </c>
      <c r="S65" s="29">
        <f t="shared" si="2"/>
        <v>57</v>
      </c>
      <c r="T65" s="30">
        <f t="shared" si="3"/>
        <v>16</v>
      </c>
      <c r="U65" s="30">
        <f t="shared" si="4"/>
        <v>12</v>
      </c>
      <c r="V65" s="30">
        <f t="shared" si="5"/>
        <v>22</v>
      </c>
      <c r="W65" s="30">
        <f t="shared" si="6"/>
        <v>7</v>
      </c>
      <c r="X65" s="31">
        <f t="shared" si="7"/>
        <v>0.6470588235</v>
      </c>
      <c r="Y65" s="32">
        <f t="shared" si="8"/>
        <v>0.04804804805</v>
      </c>
      <c r="Z65" s="33">
        <f t="shared" si="9"/>
        <v>0.02102102102</v>
      </c>
      <c r="AA65" s="34">
        <f t="shared" ref="AA65:AJ65" si="74">AA$2*POWER($X65,AA$3)*POWER($Y65,AA$4)*POWER($Z65,AA$5)</f>
        <v>0.1283647541</v>
      </c>
      <c r="AB65" s="34">
        <f t="shared" si="74"/>
        <v>-0.06931383997</v>
      </c>
      <c r="AC65" s="34">
        <f t="shared" si="74"/>
        <v>0.2172554468</v>
      </c>
      <c r="AD65" s="34">
        <f t="shared" si="74"/>
        <v>0.5215564738</v>
      </c>
      <c r="AE65" s="34">
        <f t="shared" si="74"/>
        <v>0.009284690708</v>
      </c>
      <c r="AF65" s="34">
        <f t="shared" si="74"/>
        <v>0.00007404749101</v>
      </c>
      <c r="AG65" s="34">
        <f t="shared" si="74"/>
        <v>-0.0223554269</v>
      </c>
      <c r="AH65" s="34">
        <f t="shared" si="74"/>
        <v>-0.02875185226</v>
      </c>
      <c r="AI65" s="34">
        <f t="shared" si="74"/>
        <v>-0.07911232943</v>
      </c>
      <c r="AJ65" s="34">
        <f t="shared" si="74"/>
        <v>-0.00965334846</v>
      </c>
      <c r="AK65" s="34">
        <f t="shared" si="11"/>
        <v>0.6673486159</v>
      </c>
      <c r="AL65" s="35">
        <f t="shared" si="12"/>
        <v>0.6666666667</v>
      </c>
      <c r="AM65" s="36">
        <f t="shared" si="13"/>
        <v>0.0006819492285</v>
      </c>
      <c r="AN65" s="37">
        <f t="shared" si="14"/>
        <v>38</v>
      </c>
      <c r="AO65" s="37">
        <f t="shared" si="15"/>
        <v>38</v>
      </c>
      <c r="AP65" s="37">
        <f t="shared" si="16"/>
        <v>0</v>
      </c>
    </row>
    <row r="66">
      <c r="A66" s="53">
        <f t="shared" si="17"/>
        <v>60</v>
      </c>
      <c r="B66" s="46" t="s">
        <v>522</v>
      </c>
      <c r="C66" s="47">
        <v>551.0</v>
      </c>
      <c r="D66" s="48">
        <v>6.0</v>
      </c>
      <c r="E66" s="48">
        <v>0.0</v>
      </c>
      <c r="F66" s="48">
        <v>4.0</v>
      </c>
      <c r="G66" s="49">
        <v>2.0</v>
      </c>
      <c r="H66" s="49">
        <v>0.0</v>
      </c>
      <c r="I66" s="49">
        <v>10.0</v>
      </c>
      <c r="J66" s="50">
        <v>0.0</v>
      </c>
      <c r="K66" s="50">
        <v>2.0</v>
      </c>
      <c r="L66" s="50">
        <v>7.0</v>
      </c>
      <c r="M66" s="51">
        <v>20.0</v>
      </c>
      <c r="N66" s="51">
        <v>5.0</v>
      </c>
      <c r="O66" s="51">
        <v>34.0</v>
      </c>
      <c r="P66" s="52">
        <v>2.0</v>
      </c>
      <c r="Q66" s="52">
        <v>0.0</v>
      </c>
      <c r="R66" s="52">
        <v>14.0</v>
      </c>
      <c r="S66" s="29">
        <f t="shared" si="2"/>
        <v>94</v>
      </c>
      <c r="T66" s="30">
        <f t="shared" si="3"/>
        <v>25</v>
      </c>
      <c r="U66" s="30">
        <f t="shared" si="4"/>
        <v>21</v>
      </c>
      <c r="V66" s="30">
        <f t="shared" si="5"/>
        <v>34</v>
      </c>
      <c r="W66" s="30">
        <f t="shared" si="6"/>
        <v>14</v>
      </c>
      <c r="X66" s="31">
        <f t="shared" si="7"/>
        <v>0.6181818182</v>
      </c>
      <c r="Y66" s="32">
        <f t="shared" si="8"/>
        <v>0.04537205082</v>
      </c>
      <c r="Z66" s="33">
        <f t="shared" si="9"/>
        <v>0.02540834846</v>
      </c>
      <c r="AA66" s="34">
        <f t="shared" ref="AA66:AJ66" si="75">AA$2*POWER($X66,AA$3)*POWER($Y66,AA$4)*POWER($Z66,AA$5)</f>
        <v>0.1283647541</v>
      </c>
      <c r="AB66" s="34">
        <f t="shared" si="75"/>
        <v>-0.08378043089</v>
      </c>
      <c r="AC66" s="34">
        <f t="shared" si="75"/>
        <v>0.2051555801</v>
      </c>
      <c r="AD66" s="34">
        <f t="shared" si="75"/>
        <v>0.4982803998</v>
      </c>
      <c r="AE66" s="34">
        <f t="shared" si="75"/>
        <v>0.01356477835</v>
      </c>
      <c r="AF66" s="34">
        <f t="shared" si="75"/>
        <v>0.00008451730468</v>
      </c>
      <c r="AG66" s="34">
        <f t="shared" si="75"/>
        <v>-0.01993463503</v>
      </c>
      <c r="AH66" s="34">
        <f t="shared" si="75"/>
        <v>-0.03320174596</v>
      </c>
      <c r="AI66" s="34">
        <f t="shared" si="75"/>
        <v>-0.071372235</v>
      </c>
      <c r="AJ66" s="34">
        <f t="shared" si="75"/>
        <v>-0.008810953533</v>
      </c>
      <c r="AK66" s="34">
        <f t="shared" si="11"/>
        <v>0.6283500293</v>
      </c>
      <c r="AL66" s="35">
        <f t="shared" si="12"/>
        <v>0.6276595745</v>
      </c>
      <c r="AM66" s="36">
        <f t="shared" si="13"/>
        <v>0.0006904548047</v>
      </c>
      <c r="AN66" s="37">
        <f t="shared" si="14"/>
        <v>59</v>
      </c>
      <c r="AO66" s="37">
        <f t="shared" si="15"/>
        <v>59</v>
      </c>
      <c r="AP66" s="37">
        <f t="shared" si="16"/>
        <v>0</v>
      </c>
    </row>
    <row r="67">
      <c r="A67" s="53">
        <f t="shared" si="17"/>
        <v>61</v>
      </c>
      <c r="B67" s="46" t="s">
        <v>464</v>
      </c>
      <c r="C67" s="47">
        <v>694.0</v>
      </c>
      <c r="D67" s="48">
        <v>0.0</v>
      </c>
      <c r="E67" s="48">
        <v>1.0</v>
      </c>
      <c r="F67" s="48">
        <v>16.0</v>
      </c>
      <c r="G67" s="49">
        <v>1.0</v>
      </c>
      <c r="H67" s="49">
        <v>0.0</v>
      </c>
      <c r="I67" s="49">
        <v>12.0</v>
      </c>
      <c r="J67" s="50">
        <v>0.0</v>
      </c>
      <c r="K67" s="50">
        <v>3.0</v>
      </c>
      <c r="L67" s="50">
        <v>11.0</v>
      </c>
      <c r="M67" s="51">
        <v>4.0</v>
      </c>
      <c r="N67" s="51">
        <v>13.0</v>
      </c>
      <c r="O67" s="51">
        <v>46.0</v>
      </c>
      <c r="P67" s="52">
        <v>1.0</v>
      </c>
      <c r="Q67" s="52">
        <v>2.0</v>
      </c>
      <c r="R67" s="52">
        <v>40.0</v>
      </c>
      <c r="S67" s="29">
        <f t="shared" si="2"/>
        <v>142</v>
      </c>
      <c r="T67" s="30">
        <f t="shared" si="3"/>
        <v>17</v>
      </c>
      <c r="U67" s="30">
        <f t="shared" si="4"/>
        <v>39</v>
      </c>
      <c r="V67" s="30">
        <f t="shared" si="5"/>
        <v>46</v>
      </c>
      <c r="W67" s="30">
        <f t="shared" si="6"/>
        <v>40</v>
      </c>
      <c r="X67" s="31">
        <f t="shared" si="7"/>
        <v>0.5411764706</v>
      </c>
      <c r="Y67" s="32">
        <f t="shared" si="8"/>
        <v>0.02449567723</v>
      </c>
      <c r="Z67" s="33">
        <f t="shared" si="9"/>
        <v>0.05763688761</v>
      </c>
      <c r="AA67" s="34">
        <f t="shared" ref="AA67:AJ67" si="76">AA$2*POWER($X67,AA$3)*POWER($Y67,AA$4)*POWER($Z67,AA$5)</f>
        <v>0.1283647541</v>
      </c>
      <c r="AB67" s="34">
        <f t="shared" si="76"/>
        <v>-0.1900494748</v>
      </c>
      <c r="AC67" s="34">
        <f t="shared" si="76"/>
        <v>0.1107603642</v>
      </c>
      <c r="AD67" s="34">
        <f t="shared" si="76"/>
        <v>0.436210869</v>
      </c>
      <c r="AE67" s="34">
        <f t="shared" si="76"/>
        <v>0.06980087548</v>
      </c>
      <c r="AF67" s="34">
        <f t="shared" si="76"/>
        <v>0.0001035072484</v>
      </c>
      <c r="AG67" s="34">
        <f t="shared" si="76"/>
        <v>-0.005810458065</v>
      </c>
      <c r="AH67" s="34">
        <f t="shared" si="76"/>
        <v>-0.06593373598</v>
      </c>
      <c r="AI67" s="34">
        <f t="shared" si="76"/>
        <v>-0.03373284853</v>
      </c>
      <c r="AJ67" s="34">
        <f t="shared" si="76"/>
        <v>-0.006752557138</v>
      </c>
      <c r="AK67" s="34">
        <f t="shared" si="11"/>
        <v>0.4429612956</v>
      </c>
      <c r="AL67" s="35">
        <f t="shared" si="12"/>
        <v>0.4436619718</v>
      </c>
      <c r="AM67" s="36">
        <f t="shared" si="13"/>
        <v>0.000700676233</v>
      </c>
      <c r="AN67" s="37">
        <f t="shared" si="14"/>
        <v>63</v>
      </c>
      <c r="AO67" s="37">
        <f t="shared" si="15"/>
        <v>63</v>
      </c>
      <c r="AP67" s="37">
        <f t="shared" si="16"/>
        <v>0</v>
      </c>
    </row>
    <row r="68">
      <c r="A68" s="53">
        <f t="shared" si="17"/>
        <v>62</v>
      </c>
      <c r="B68" s="46" t="s">
        <v>556</v>
      </c>
      <c r="C68" s="54">
        <v>1086.0</v>
      </c>
      <c r="D68" s="48">
        <v>3.0</v>
      </c>
      <c r="E68" s="48">
        <v>3.0</v>
      </c>
      <c r="F68" s="48">
        <v>15.0</v>
      </c>
      <c r="G68" s="49">
        <v>7.0</v>
      </c>
      <c r="H68" s="49">
        <v>1.0</v>
      </c>
      <c r="I68" s="49">
        <v>6.0</v>
      </c>
      <c r="J68" s="50">
        <v>2.0</v>
      </c>
      <c r="K68" s="50">
        <v>0.0</v>
      </c>
      <c r="L68" s="50">
        <v>9.0</v>
      </c>
      <c r="M68" s="51">
        <v>30.0</v>
      </c>
      <c r="N68" s="51">
        <v>33.0</v>
      </c>
      <c r="O68" s="51">
        <v>65.0</v>
      </c>
      <c r="P68" s="52">
        <v>13.0</v>
      </c>
      <c r="Q68" s="52">
        <v>2.0</v>
      </c>
      <c r="R68" s="52">
        <v>26.0</v>
      </c>
      <c r="S68" s="29">
        <f t="shared" si="2"/>
        <v>184</v>
      </c>
      <c r="T68" s="30">
        <f t="shared" si="3"/>
        <v>63</v>
      </c>
      <c r="U68" s="30">
        <f t="shared" si="4"/>
        <v>30</v>
      </c>
      <c r="V68" s="30">
        <f t="shared" si="5"/>
        <v>65</v>
      </c>
      <c r="W68" s="30">
        <f t="shared" si="6"/>
        <v>26</v>
      </c>
      <c r="X68" s="31">
        <f t="shared" si="7"/>
        <v>0.6842105263</v>
      </c>
      <c r="Y68" s="32">
        <f t="shared" si="8"/>
        <v>0.05801104972</v>
      </c>
      <c r="Z68" s="33">
        <f t="shared" si="9"/>
        <v>0.02394106814</v>
      </c>
      <c r="AA68" s="34">
        <f t="shared" ref="AA68:AJ68" si="77">AA$2*POWER($X68,AA$3)*POWER($Y68,AA$4)*POWER($Z68,AA$5)</f>
        <v>0.1283647541</v>
      </c>
      <c r="AB68" s="34">
        <f t="shared" si="77"/>
        <v>-0.07894228183</v>
      </c>
      <c r="AC68" s="34">
        <f t="shared" si="77"/>
        <v>0.2623044439</v>
      </c>
      <c r="AD68" s="34">
        <f t="shared" si="77"/>
        <v>0.5515023001</v>
      </c>
      <c r="AE68" s="34">
        <f t="shared" si="77"/>
        <v>0.01204333796</v>
      </c>
      <c r="AF68" s="34">
        <f t="shared" si="77"/>
        <v>0.0001018204563</v>
      </c>
      <c r="AG68" s="34">
        <f t="shared" si="77"/>
        <v>-0.03258764058</v>
      </c>
      <c r="AH68" s="34">
        <f t="shared" si="77"/>
        <v>-0.03462593679</v>
      </c>
      <c r="AI68" s="34">
        <f t="shared" si="77"/>
        <v>-0.1010008747</v>
      </c>
      <c r="AJ68" s="34">
        <f t="shared" si="77"/>
        <v>-0.01079369044</v>
      </c>
      <c r="AK68" s="34">
        <f t="shared" si="11"/>
        <v>0.6963662322</v>
      </c>
      <c r="AL68" s="35">
        <f t="shared" si="12"/>
        <v>0.6956521739</v>
      </c>
      <c r="AM68" s="36">
        <f t="shared" si="13"/>
        <v>0.0007140582792</v>
      </c>
      <c r="AN68" s="37">
        <f t="shared" si="14"/>
        <v>128</v>
      </c>
      <c r="AO68" s="37">
        <f t="shared" si="15"/>
        <v>128</v>
      </c>
      <c r="AP68" s="37">
        <f t="shared" si="16"/>
        <v>0</v>
      </c>
    </row>
    <row r="69">
      <c r="A69" s="53">
        <f t="shared" si="17"/>
        <v>63</v>
      </c>
      <c r="B69" s="46" t="s">
        <v>215</v>
      </c>
      <c r="C69" s="47">
        <v>553.0</v>
      </c>
      <c r="D69" s="48">
        <v>2.0</v>
      </c>
      <c r="E69" s="48">
        <v>4.0</v>
      </c>
      <c r="F69" s="48">
        <v>17.0</v>
      </c>
      <c r="G69" s="49">
        <v>1.0</v>
      </c>
      <c r="H69" s="49">
        <v>1.0</v>
      </c>
      <c r="I69" s="49">
        <v>9.0</v>
      </c>
      <c r="J69" s="50">
        <v>0.0</v>
      </c>
      <c r="K69" s="50">
        <v>1.0</v>
      </c>
      <c r="L69" s="50">
        <v>26.0</v>
      </c>
      <c r="M69" s="51">
        <v>9.0</v>
      </c>
      <c r="N69" s="51">
        <v>21.0</v>
      </c>
      <c r="O69" s="51">
        <v>48.0</v>
      </c>
      <c r="P69" s="52">
        <v>2.0</v>
      </c>
      <c r="Q69" s="52">
        <v>6.0</v>
      </c>
      <c r="R69" s="52">
        <v>35.0</v>
      </c>
      <c r="S69" s="29">
        <f t="shared" si="2"/>
        <v>165</v>
      </c>
      <c r="T69" s="30">
        <f t="shared" si="3"/>
        <v>30</v>
      </c>
      <c r="U69" s="30">
        <f t="shared" si="4"/>
        <v>52</v>
      </c>
      <c r="V69" s="30">
        <f t="shared" si="5"/>
        <v>48</v>
      </c>
      <c r="W69" s="30">
        <f t="shared" si="6"/>
        <v>35</v>
      </c>
      <c r="X69" s="31">
        <f t="shared" si="7"/>
        <v>0.48</v>
      </c>
      <c r="Y69" s="32">
        <f t="shared" si="8"/>
        <v>0.05424954792</v>
      </c>
      <c r="Z69" s="33">
        <f t="shared" si="9"/>
        <v>0.06329113924</v>
      </c>
      <c r="AA69" s="34">
        <f t="shared" ref="AA69:AJ69" si="78">AA$2*POWER($X69,AA$3)*POWER($Y69,AA$4)*POWER($Z69,AA$5)</f>
        <v>0.1283647541</v>
      </c>
      <c r="AB69" s="34">
        <f t="shared" si="78"/>
        <v>-0.2086935688</v>
      </c>
      <c r="AC69" s="34">
        <f t="shared" si="78"/>
        <v>0.2452963284</v>
      </c>
      <c r="AD69" s="34">
        <f t="shared" si="78"/>
        <v>0.3869000751</v>
      </c>
      <c r="AE69" s="34">
        <f t="shared" si="78"/>
        <v>0.0841677377</v>
      </c>
      <c r="AF69" s="34">
        <f t="shared" si="78"/>
        <v>0.0002517212203</v>
      </c>
      <c r="AG69" s="34">
        <f t="shared" si="78"/>
        <v>-0.02849861249</v>
      </c>
      <c r="AH69" s="34">
        <f t="shared" si="78"/>
        <v>-0.06421735419</v>
      </c>
      <c r="AI69" s="34">
        <f t="shared" si="78"/>
        <v>-0.06626161552</v>
      </c>
      <c r="AJ69" s="34">
        <f t="shared" si="78"/>
        <v>-0.005312181812</v>
      </c>
      <c r="AK69" s="34">
        <f t="shared" si="11"/>
        <v>0.4719972837</v>
      </c>
      <c r="AL69" s="35">
        <f t="shared" si="12"/>
        <v>0.4727272727</v>
      </c>
      <c r="AM69" s="36">
        <f t="shared" si="13"/>
        <v>0.0007299890245</v>
      </c>
      <c r="AN69" s="37">
        <f t="shared" si="14"/>
        <v>78</v>
      </c>
      <c r="AO69" s="37">
        <f t="shared" si="15"/>
        <v>78</v>
      </c>
      <c r="AP69" s="37">
        <f t="shared" si="16"/>
        <v>0</v>
      </c>
    </row>
    <row r="70">
      <c r="A70" s="53">
        <f t="shared" si="17"/>
        <v>64</v>
      </c>
      <c r="B70" s="46" t="s">
        <v>182</v>
      </c>
      <c r="C70" s="47">
        <v>659.0</v>
      </c>
      <c r="D70" s="48">
        <v>3.0</v>
      </c>
      <c r="E70" s="48">
        <v>0.0</v>
      </c>
      <c r="F70" s="48">
        <v>14.0</v>
      </c>
      <c r="G70" s="49">
        <v>0.0</v>
      </c>
      <c r="H70" s="49">
        <v>0.0</v>
      </c>
      <c r="I70" s="49">
        <v>6.0</v>
      </c>
      <c r="J70" s="50">
        <v>3.0</v>
      </c>
      <c r="K70" s="50">
        <v>0.0</v>
      </c>
      <c r="L70" s="50">
        <v>9.0</v>
      </c>
      <c r="M70" s="51">
        <v>12.0</v>
      </c>
      <c r="N70" s="51">
        <v>26.0</v>
      </c>
      <c r="O70" s="51">
        <v>49.0</v>
      </c>
      <c r="P70" s="52">
        <v>2.0</v>
      </c>
      <c r="Q70" s="52">
        <v>1.0</v>
      </c>
      <c r="R70" s="52">
        <v>30.0</v>
      </c>
      <c r="S70" s="29">
        <f t="shared" si="2"/>
        <v>146</v>
      </c>
      <c r="T70" s="30">
        <f t="shared" si="3"/>
        <v>38</v>
      </c>
      <c r="U70" s="30">
        <f t="shared" si="4"/>
        <v>29</v>
      </c>
      <c r="V70" s="30">
        <f t="shared" si="5"/>
        <v>49</v>
      </c>
      <c r="W70" s="30">
        <f t="shared" si="6"/>
        <v>30</v>
      </c>
      <c r="X70" s="31">
        <f t="shared" si="7"/>
        <v>0.6282051282</v>
      </c>
      <c r="Y70" s="32">
        <f t="shared" si="8"/>
        <v>0.05766312595</v>
      </c>
      <c r="Z70" s="33">
        <f t="shared" si="9"/>
        <v>0.04552352049</v>
      </c>
      <c r="AA70" s="34">
        <f t="shared" ref="AA70:AJ70" si="79">AA$2*POWER($X70,AA$3)*POWER($Y70,AA$4)*POWER($Z70,AA$5)</f>
        <v>0.1283647541</v>
      </c>
      <c r="AB70" s="34">
        <f t="shared" si="79"/>
        <v>-0.1501073621</v>
      </c>
      <c r="AC70" s="34">
        <f t="shared" si="79"/>
        <v>0.2607312617</v>
      </c>
      <c r="AD70" s="34">
        <f t="shared" si="79"/>
        <v>0.5063596069</v>
      </c>
      <c r="AE70" s="34">
        <f t="shared" si="79"/>
        <v>0.04354431954</v>
      </c>
      <c r="AF70" s="34">
        <f t="shared" si="79"/>
        <v>0.0001924486257</v>
      </c>
      <c r="AG70" s="34">
        <f t="shared" si="79"/>
        <v>-0.03219792121</v>
      </c>
      <c r="AH70" s="34">
        <f t="shared" si="79"/>
        <v>-0.06045129033</v>
      </c>
      <c r="AI70" s="34">
        <f t="shared" si="79"/>
        <v>-0.09217737128</v>
      </c>
      <c r="AJ70" s="34">
        <f t="shared" si="79"/>
        <v>-0.009098994667</v>
      </c>
      <c r="AK70" s="34">
        <f t="shared" si="11"/>
        <v>0.5951594513</v>
      </c>
      <c r="AL70" s="35">
        <f t="shared" si="12"/>
        <v>0.595890411</v>
      </c>
      <c r="AM70" s="36">
        <f t="shared" si="13"/>
        <v>0.0007309596708</v>
      </c>
      <c r="AN70" s="37">
        <f t="shared" si="14"/>
        <v>87</v>
      </c>
      <c r="AO70" s="37">
        <f t="shared" si="15"/>
        <v>87</v>
      </c>
      <c r="AP70" s="37">
        <f t="shared" si="16"/>
        <v>0</v>
      </c>
    </row>
    <row r="71">
      <c r="A71" s="53">
        <f t="shared" si="17"/>
        <v>65</v>
      </c>
      <c r="B71" s="46" t="s">
        <v>333</v>
      </c>
      <c r="C71" s="47">
        <v>934.0</v>
      </c>
      <c r="D71" s="48">
        <v>3.0</v>
      </c>
      <c r="E71" s="48">
        <v>1.0</v>
      </c>
      <c r="F71" s="48">
        <v>9.0</v>
      </c>
      <c r="G71" s="49">
        <v>1.0</v>
      </c>
      <c r="H71" s="49">
        <v>1.0</v>
      </c>
      <c r="I71" s="49">
        <v>5.0</v>
      </c>
      <c r="J71" s="50">
        <v>4.0</v>
      </c>
      <c r="K71" s="50">
        <v>2.0</v>
      </c>
      <c r="L71" s="50">
        <v>15.0</v>
      </c>
      <c r="M71" s="51">
        <v>18.0</v>
      </c>
      <c r="N71" s="51">
        <v>39.0</v>
      </c>
      <c r="O71" s="51">
        <v>50.0</v>
      </c>
      <c r="P71" s="52">
        <v>1.0</v>
      </c>
      <c r="Q71" s="52">
        <v>7.0</v>
      </c>
      <c r="R71" s="52">
        <v>34.0</v>
      </c>
      <c r="S71" s="29">
        <f t="shared" si="2"/>
        <v>170</v>
      </c>
      <c r="T71" s="30">
        <f t="shared" si="3"/>
        <v>57</v>
      </c>
      <c r="U71" s="30">
        <f t="shared" si="4"/>
        <v>29</v>
      </c>
      <c r="V71" s="30">
        <f t="shared" si="5"/>
        <v>50</v>
      </c>
      <c r="W71" s="30">
        <f t="shared" si="6"/>
        <v>34</v>
      </c>
      <c r="X71" s="31">
        <f t="shared" si="7"/>
        <v>0.6329113924</v>
      </c>
      <c r="Y71" s="32">
        <f t="shared" si="8"/>
        <v>0.06102783726</v>
      </c>
      <c r="Z71" s="33">
        <f t="shared" si="9"/>
        <v>0.03640256959</v>
      </c>
      <c r="AA71" s="34">
        <f t="shared" ref="AA71:AJ71" si="80">AA$2*POWER($X71,AA$3)*POWER($Y71,AA$4)*POWER($Z71,AA$5)</f>
        <v>0.1283647541</v>
      </c>
      <c r="AB71" s="34">
        <f t="shared" si="80"/>
        <v>-0.1200323182</v>
      </c>
      <c r="AC71" s="34">
        <f t="shared" si="80"/>
        <v>0.2759452379</v>
      </c>
      <c r="AD71" s="34">
        <f t="shared" si="80"/>
        <v>0.5101530527</v>
      </c>
      <c r="AE71" s="34">
        <f t="shared" si="80"/>
        <v>0.02784350535</v>
      </c>
      <c r="AF71" s="34">
        <f t="shared" si="80"/>
        <v>0.0001628698934</v>
      </c>
      <c r="AG71" s="34">
        <f t="shared" si="80"/>
        <v>-0.03606512387</v>
      </c>
      <c r="AH71" s="34">
        <f t="shared" si="80"/>
        <v>-0.04870159802</v>
      </c>
      <c r="AI71" s="34">
        <f t="shared" si="80"/>
        <v>-0.09828688062</v>
      </c>
      <c r="AJ71" s="34">
        <f t="shared" si="80"/>
        <v>-0.009235837474</v>
      </c>
      <c r="AK71" s="34">
        <f t="shared" si="11"/>
        <v>0.6301476618</v>
      </c>
      <c r="AL71" s="35">
        <f t="shared" si="12"/>
        <v>0.6294117647</v>
      </c>
      <c r="AM71" s="36">
        <f t="shared" si="13"/>
        <v>0.0007358970546</v>
      </c>
      <c r="AN71" s="37">
        <f t="shared" si="14"/>
        <v>107</v>
      </c>
      <c r="AO71" s="37">
        <f t="shared" si="15"/>
        <v>107</v>
      </c>
      <c r="AP71" s="37">
        <f t="shared" si="16"/>
        <v>0</v>
      </c>
    </row>
    <row r="72">
      <c r="A72" s="53">
        <f t="shared" si="17"/>
        <v>66</v>
      </c>
      <c r="B72" s="46" t="s">
        <v>698</v>
      </c>
      <c r="C72" s="47">
        <v>875.0</v>
      </c>
      <c r="D72" s="48">
        <v>1.0</v>
      </c>
      <c r="E72" s="48">
        <v>0.0</v>
      </c>
      <c r="F72" s="48">
        <v>2.0</v>
      </c>
      <c r="G72" s="49">
        <v>0.0</v>
      </c>
      <c r="H72" s="49">
        <v>0.0</v>
      </c>
      <c r="I72" s="49">
        <v>1.0</v>
      </c>
      <c r="J72" s="50">
        <v>1.0</v>
      </c>
      <c r="K72" s="50">
        <v>0.0</v>
      </c>
      <c r="L72" s="50">
        <v>11.0</v>
      </c>
      <c r="M72" s="51">
        <v>9.0</v>
      </c>
      <c r="N72" s="51">
        <v>17.0</v>
      </c>
      <c r="O72" s="51">
        <v>32.0</v>
      </c>
      <c r="P72" s="52">
        <v>0.0</v>
      </c>
      <c r="Q72" s="52">
        <v>1.0</v>
      </c>
      <c r="R72" s="52">
        <v>12.0</v>
      </c>
      <c r="S72" s="29">
        <f t="shared" si="2"/>
        <v>84</v>
      </c>
      <c r="T72" s="30">
        <f t="shared" si="3"/>
        <v>26</v>
      </c>
      <c r="U72" s="30">
        <f t="shared" si="4"/>
        <v>14</v>
      </c>
      <c r="V72" s="30">
        <f t="shared" si="5"/>
        <v>32</v>
      </c>
      <c r="W72" s="30">
        <f t="shared" si="6"/>
        <v>12</v>
      </c>
      <c r="X72" s="31">
        <f t="shared" si="7"/>
        <v>0.6956521739</v>
      </c>
      <c r="Y72" s="32">
        <f t="shared" si="8"/>
        <v>0.02971428571</v>
      </c>
      <c r="Z72" s="33">
        <f t="shared" si="9"/>
        <v>0.01371428571</v>
      </c>
      <c r="AA72" s="34">
        <f t="shared" ref="AA72:AJ72" si="81">AA$2*POWER($X72,AA$3)*POWER($Y72,AA$4)*POWER($Z72,AA$5)</f>
        <v>0.1283647541</v>
      </c>
      <c r="AB72" s="34">
        <f t="shared" si="81"/>
        <v>-0.04522091502</v>
      </c>
      <c r="AC72" s="34">
        <f t="shared" si="81"/>
        <v>0.1343569756</v>
      </c>
      <c r="AD72" s="34">
        <f t="shared" si="81"/>
        <v>0.5607247466</v>
      </c>
      <c r="AE72" s="34">
        <f t="shared" si="81"/>
        <v>0.003951902435</v>
      </c>
      <c r="AF72" s="34">
        <f t="shared" si="81"/>
        <v>0.00002987578188</v>
      </c>
      <c r="AG72" s="34">
        <f t="shared" si="81"/>
        <v>-0.008549920158</v>
      </c>
      <c r="AH72" s="34">
        <f t="shared" si="81"/>
        <v>-0.02016664241</v>
      </c>
      <c r="AI72" s="34">
        <f t="shared" si="81"/>
        <v>-0.05259955875</v>
      </c>
      <c r="AJ72" s="34">
        <f t="shared" si="81"/>
        <v>-0.01115770177</v>
      </c>
      <c r="AK72" s="34">
        <f t="shared" si="11"/>
        <v>0.6897335164</v>
      </c>
      <c r="AL72" s="35">
        <f t="shared" si="12"/>
        <v>0.6904761905</v>
      </c>
      <c r="AM72" s="36">
        <f t="shared" si="13"/>
        <v>0.0007426741128</v>
      </c>
      <c r="AN72" s="37">
        <f t="shared" si="14"/>
        <v>58</v>
      </c>
      <c r="AO72" s="37">
        <f t="shared" si="15"/>
        <v>58</v>
      </c>
      <c r="AP72" s="37">
        <f t="shared" si="16"/>
        <v>0</v>
      </c>
    </row>
    <row r="73">
      <c r="A73" s="53">
        <f t="shared" si="17"/>
        <v>67</v>
      </c>
      <c r="B73" s="46" t="s">
        <v>166</v>
      </c>
      <c r="C73" s="47">
        <v>816.0</v>
      </c>
      <c r="D73" s="48">
        <v>1.0</v>
      </c>
      <c r="E73" s="48">
        <v>2.0</v>
      </c>
      <c r="F73" s="48">
        <v>10.0</v>
      </c>
      <c r="G73" s="49">
        <v>0.0</v>
      </c>
      <c r="H73" s="49">
        <v>0.0</v>
      </c>
      <c r="I73" s="49">
        <v>6.0</v>
      </c>
      <c r="J73" s="50">
        <v>3.0</v>
      </c>
      <c r="K73" s="50">
        <v>2.0</v>
      </c>
      <c r="L73" s="50">
        <v>22.0</v>
      </c>
      <c r="M73" s="51">
        <v>17.0</v>
      </c>
      <c r="N73" s="51">
        <v>26.0</v>
      </c>
      <c r="O73" s="51">
        <v>65.0</v>
      </c>
      <c r="P73" s="52">
        <v>8.0</v>
      </c>
      <c r="Q73" s="52">
        <v>0.0</v>
      </c>
      <c r="R73" s="52">
        <v>30.0</v>
      </c>
      <c r="S73" s="29">
        <f t="shared" si="2"/>
        <v>176</v>
      </c>
      <c r="T73" s="30">
        <f t="shared" si="3"/>
        <v>43</v>
      </c>
      <c r="U73" s="30">
        <f t="shared" si="4"/>
        <v>38</v>
      </c>
      <c r="V73" s="30">
        <f t="shared" si="5"/>
        <v>65</v>
      </c>
      <c r="W73" s="30">
        <f t="shared" si="6"/>
        <v>30</v>
      </c>
      <c r="X73" s="31">
        <f t="shared" si="7"/>
        <v>0.6310679612</v>
      </c>
      <c r="Y73" s="32">
        <f t="shared" si="8"/>
        <v>0.05269607843</v>
      </c>
      <c r="Z73" s="33">
        <f t="shared" si="9"/>
        <v>0.03676470588</v>
      </c>
      <c r="AA73" s="34">
        <f t="shared" ref="AA73:AJ73" si="82">AA$2*POWER($X73,AA$3)*POWER($Y73,AA$4)*POWER($Z73,AA$5)</f>
        <v>0.1283647541</v>
      </c>
      <c r="AB73" s="34">
        <f t="shared" si="82"/>
        <v>-0.1212264113</v>
      </c>
      <c r="AC73" s="34">
        <f t="shared" si="82"/>
        <v>0.2382721157</v>
      </c>
      <c r="AD73" s="34">
        <f t="shared" si="82"/>
        <v>0.50866717</v>
      </c>
      <c r="AE73" s="34">
        <f t="shared" si="82"/>
        <v>0.02840024065</v>
      </c>
      <c r="AF73" s="34">
        <f t="shared" si="82"/>
        <v>0.0001420333024</v>
      </c>
      <c r="AG73" s="34">
        <f t="shared" si="82"/>
        <v>-0.02688983039</v>
      </c>
      <c r="AH73" s="34">
        <f t="shared" si="82"/>
        <v>-0.04904282579</v>
      </c>
      <c r="AI73" s="34">
        <f t="shared" si="82"/>
        <v>-0.08462118216</v>
      </c>
      <c r="AJ73" s="34">
        <f t="shared" si="82"/>
        <v>-0.00918211483</v>
      </c>
      <c r="AK73" s="34">
        <f t="shared" si="11"/>
        <v>0.6128839493</v>
      </c>
      <c r="AL73" s="35">
        <f t="shared" si="12"/>
        <v>0.6136363636</v>
      </c>
      <c r="AM73" s="36">
        <f t="shared" si="13"/>
        <v>0.0007524143835</v>
      </c>
      <c r="AN73" s="37">
        <f t="shared" si="14"/>
        <v>108</v>
      </c>
      <c r="AO73" s="37">
        <f t="shared" si="15"/>
        <v>108</v>
      </c>
      <c r="AP73" s="37">
        <f t="shared" si="16"/>
        <v>0</v>
      </c>
    </row>
    <row r="74">
      <c r="A74" s="53">
        <f t="shared" si="17"/>
        <v>68</v>
      </c>
      <c r="B74" s="46" t="s">
        <v>126</v>
      </c>
      <c r="C74" s="47">
        <v>644.0</v>
      </c>
      <c r="D74" s="48">
        <v>0.0</v>
      </c>
      <c r="E74" s="48">
        <v>1.0</v>
      </c>
      <c r="F74" s="48">
        <v>15.0</v>
      </c>
      <c r="G74" s="49">
        <v>0.0</v>
      </c>
      <c r="H74" s="49">
        <v>0.0</v>
      </c>
      <c r="I74" s="49">
        <v>6.0</v>
      </c>
      <c r="J74" s="50">
        <v>3.0</v>
      </c>
      <c r="K74" s="50">
        <v>1.0</v>
      </c>
      <c r="L74" s="50">
        <v>23.0</v>
      </c>
      <c r="M74" s="51">
        <v>11.0</v>
      </c>
      <c r="N74" s="51">
        <v>20.0</v>
      </c>
      <c r="O74" s="51">
        <v>39.0</v>
      </c>
      <c r="P74" s="52">
        <v>2.0</v>
      </c>
      <c r="Q74" s="52">
        <v>1.0</v>
      </c>
      <c r="R74" s="52">
        <v>31.0</v>
      </c>
      <c r="S74" s="29">
        <f t="shared" si="2"/>
        <v>145</v>
      </c>
      <c r="T74" s="30">
        <f t="shared" si="3"/>
        <v>31</v>
      </c>
      <c r="U74" s="30">
        <f t="shared" si="4"/>
        <v>44</v>
      </c>
      <c r="V74" s="30">
        <f t="shared" si="5"/>
        <v>39</v>
      </c>
      <c r="W74" s="30">
        <f t="shared" si="6"/>
        <v>31</v>
      </c>
      <c r="X74" s="31">
        <f t="shared" si="7"/>
        <v>0.4698795181</v>
      </c>
      <c r="Y74" s="32">
        <f t="shared" si="8"/>
        <v>0.04813664596</v>
      </c>
      <c r="Z74" s="33">
        <f t="shared" si="9"/>
        <v>0.04813664596</v>
      </c>
      <c r="AA74" s="34">
        <f t="shared" ref="AA74:AJ74" si="83">AA$2*POWER($X74,AA$3)*POWER($Y74,AA$4)*POWER($Z74,AA$5)</f>
        <v>0.1283647541</v>
      </c>
      <c r="AB74" s="34">
        <f t="shared" si="83"/>
        <v>-0.1587237733</v>
      </c>
      <c r="AC74" s="34">
        <f t="shared" si="83"/>
        <v>0.2176560537</v>
      </c>
      <c r="AD74" s="34">
        <f t="shared" si="83"/>
        <v>0.3787425434</v>
      </c>
      <c r="AE74" s="34">
        <f t="shared" si="83"/>
        <v>0.04868682804</v>
      </c>
      <c r="AF74" s="34">
        <f t="shared" si="83"/>
        <v>0.0001698761638</v>
      </c>
      <c r="AG74" s="34">
        <f t="shared" si="83"/>
        <v>-0.02243794723</v>
      </c>
      <c r="AH74" s="34">
        <f t="shared" si="83"/>
        <v>-0.04781130513</v>
      </c>
      <c r="AI74" s="34">
        <f t="shared" si="83"/>
        <v>-0.05755552245</v>
      </c>
      <c r="AJ74" s="34">
        <f t="shared" si="83"/>
        <v>-0.005090535672</v>
      </c>
      <c r="AK74" s="34">
        <f t="shared" si="11"/>
        <v>0.4820009716</v>
      </c>
      <c r="AL74" s="35">
        <f t="shared" si="12"/>
        <v>0.4827586207</v>
      </c>
      <c r="AM74" s="36">
        <f t="shared" si="13"/>
        <v>0.0007576490467</v>
      </c>
      <c r="AN74" s="37">
        <f t="shared" si="14"/>
        <v>70</v>
      </c>
      <c r="AO74" s="37">
        <f t="shared" si="15"/>
        <v>70</v>
      </c>
      <c r="AP74" s="37">
        <f t="shared" si="16"/>
        <v>0</v>
      </c>
    </row>
    <row r="75">
      <c r="A75" s="53">
        <f t="shared" si="17"/>
        <v>69</v>
      </c>
      <c r="B75" s="46" t="s">
        <v>612</v>
      </c>
      <c r="C75" s="47">
        <v>549.0</v>
      </c>
      <c r="D75" s="48">
        <v>0.0</v>
      </c>
      <c r="E75" s="48">
        <v>0.0</v>
      </c>
      <c r="F75" s="48">
        <v>9.0</v>
      </c>
      <c r="G75" s="49">
        <v>2.0</v>
      </c>
      <c r="H75" s="49">
        <v>0.0</v>
      </c>
      <c r="I75" s="49">
        <v>7.0</v>
      </c>
      <c r="J75" s="50">
        <v>1.0</v>
      </c>
      <c r="K75" s="50">
        <v>1.0</v>
      </c>
      <c r="L75" s="50">
        <v>14.0</v>
      </c>
      <c r="M75" s="51">
        <v>0.0</v>
      </c>
      <c r="N75" s="51">
        <v>8.0</v>
      </c>
      <c r="O75" s="51">
        <v>37.0</v>
      </c>
      <c r="P75" s="52">
        <v>2.0</v>
      </c>
      <c r="Q75" s="52">
        <v>1.0</v>
      </c>
      <c r="R75" s="52">
        <v>33.0</v>
      </c>
      <c r="S75" s="29">
        <f t="shared" si="2"/>
        <v>108</v>
      </c>
      <c r="T75" s="30">
        <f t="shared" si="3"/>
        <v>8</v>
      </c>
      <c r="U75" s="30">
        <f t="shared" si="4"/>
        <v>30</v>
      </c>
      <c r="V75" s="30">
        <f t="shared" si="5"/>
        <v>37</v>
      </c>
      <c r="W75" s="30">
        <f t="shared" si="6"/>
        <v>33</v>
      </c>
      <c r="X75" s="31">
        <f t="shared" si="7"/>
        <v>0.552238806</v>
      </c>
      <c r="Y75" s="32">
        <f t="shared" si="8"/>
        <v>0.014571949</v>
      </c>
      <c r="Z75" s="33">
        <f t="shared" si="9"/>
        <v>0.06010928962</v>
      </c>
      <c r="AA75" s="34">
        <f t="shared" ref="AA75:AJ75" si="84">AA$2*POWER($X75,AA$3)*POWER($Y75,AA$4)*POWER($Z75,AA$5)</f>
        <v>0.1283647541</v>
      </c>
      <c r="AB75" s="34">
        <f t="shared" si="84"/>
        <v>-0.1982018703</v>
      </c>
      <c r="AC75" s="34">
        <f t="shared" si="84"/>
        <v>0.06588894697</v>
      </c>
      <c r="AD75" s="34">
        <f t="shared" si="84"/>
        <v>0.445127574</v>
      </c>
      <c r="AE75" s="34">
        <f t="shared" si="84"/>
        <v>0.07591769593</v>
      </c>
      <c r="AF75" s="34">
        <f t="shared" si="84"/>
        <v>0.00006421552388</v>
      </c>
      <c r="AG75" s="34">
        <f t="shared" si="84"/>
        <v>-0.002056206626</v>
      </c>
      <c r="AH75" s="34">
        <f t="shared" si="84"/>
        <v>-0.07016762462</v>
      </c>
      <c r="AI75" s="34">
        <f t="shared" si="84"/>
        <v>-0.02047713641</v>
      </c>
      <c r="AJ75" s="34">
        <f t="shared" si="84"/>
        <v>-0.007031440377</v>
      </c>
      <c r="AK75" s="34">
        <f t="shared" si="11"/>
        <v>0.4174289082</v>
      </c>
      <c r="AL75" s="35">
        <f t="shared" si="12"/>
        <v>0.4166666667</v>
      </c>
      <c r="AM75" s="36">
        <f t="shared" si="13"/>
        <v>0.0007622415726</v>
      </c>
      <c r="AN75" s="37">
        <f t="shared" si="14"/>
        <v>45</v>
      </c>
      <c r="AO75" s="37">
        <f t="shared" si="15"/>
        <v>45</v>
      </c>
      <c r="AP75" s="37">
        <f t="shared" si="16"/>
        <v>0</v>
      </c>
    </row>
    <row r="76">
      <c r="A76" s="53">
        <f t="shared" si="17"/>
        <v>70</v>
      </c>
      <c r="B76" s="46" t="s">
        <v>549</v>
      </c>
      <c r="C76" s="47">
        <v>517.0</v>
      </c>
      <c r="D76" s="48">
        <v>1.0</v>
      </c>
      <c r="E76" s="48">
        <v>5.0</v>
      </c>
      <c r="F76" s="48">
        <v>15.0</v>
      </c>
      <c r="G76" s="49">
        <v>3.0</v>
      </c>
      <c r="H76" s="49">
        <v>0.0</v>
      </c>
      <c r="I76" s="49">
        <v>9.0</v>
      </c>
      <c r="J76" s="50">
        <v>2.0</v>
      </c>
      <c r="K76" s="50">
        <v>1.0</v>
      </c>
      <c r="L76" s="50">
        <v>31.0</v>
      </c>
      <c r="M76" s="51">
        <v>10.0</v>
      </c>
      <c r="N76" s="51">
        <v>10.0</v>
      </c>
      <c r="O76" s="51">
        <v>34.0</v>
      </c>
      <c r="P76" s="52">
        <v>1.0</v>
      </c>
      <c r="Q76" s="52">
        <v>1.0</v>
      </c>
      <c r="R76" s="52">
        <v>34.0</v>
      </c>
      <c r="S76" s="29">
        <f t="shared" si="2"/>
        <v>143</v>
      </c>
      <c r="T76" s="30">
        <f t="shared" si="3"/>
        <v>20</v>
      </c>
      <c r="U76" s="30">
        <f t="shared" si="4"/>
        <v>55</v>
      </c>
      <c r="V76" s="30">
        <f t="shared" si="5"/>
        <v>34</v>
      </c>
      <c r="W76" s="30">
        <f t="shared" si="6"/>
        <v>34</v>
      </c>
      <c r="X76" s="31">
        <f t="shared" si="7"/>
        <v>0.3820224719</v>
      </c>
      <c r="Y76" s="32">
        <f t="shared" si="8"/>
        <v>0.03868471954</v>
      </c>
      <c r="Z76" s="33">
        <f t="shared" si="9"/>
        <v>0.06576402321</v>
      </c>
      <c r="AA76" s="34">
        <f t="shared" ref="AA76:AJ76" si="85">AA$2*POWER($X76,AA$3)*POWER($Y76,AA$4)*POWER($Z76,AA$5)</f>
        <v>0.1283647541</v>
      </c>
      <c r="AB76" s="34">
        <f t="shared" si="85"/>
        <v>-0.2168475535</v>
      </c>
      <c r="AC76" s="34">
        <f t="shared" si="85"/>
        <v>0.1749179492</v>
      </c>
      <c r="AD76" s="34">
        <f t="shared" si="85"/>
        <v>0.3079260898</v>
      </c>
      <c r="AE76" s="34">
        <f t="shared" si="85"/>
        <v>0.09087335786</v>
      </c>
      <c r="AF76" s="34">
        <f t="shared" si="85"/>
        <v>0.0001865127899</v>
      </c>
      <c r="AG76" s="34">
        <f t="shared" si="85"/>
        <v>-0.01449140101</v>
      </c>
      <c r="AH76" s="34">
        <f t="shared" si="85"/>
        <v>-0.05310623858</v>
      </c>
      <c r="AI76" s="34">
        <f t="shared" si="85"/>
        <v>-0.0376056433</v>
      </c>
      <c r="AJ76" s="34">
        <f t="shared" si="85"/>
        <v>-0.003364869895</v>
      </c>
      <c r="AK76" s="34">
        <f t="shared" si="11"/>
        <v>0.3768529574</v>
      </c>
      <c r="AL76" s="35">
        <f t="shared" si="12"/>
        <v>0.3776223776</v>
      </c>
      <c r="AM76" s="36">
        <f t="shared" si="13"/>
        <v>0.0007694202183</v>
      </c>
      <c r="AN76" s="37">
        <f t="shared" si="14"/>
        <v>54</v>
      </c>
      <c r="AO76" s="37">
        <f t="shared" si="15"/>
        <v>54</v>
      </c>
      <c r="AP76" s="37">
        <f t="shared" si="16"/>
        <v>0</v>
      </c>
    </row>
    <row r="77">
      <c r="A77" s="53">
        <f t="shared" si="17"/>
        <v>71</v>
      </c>
      <c r="B77" s="46" t="s">
        <v>820</v>
      </c>
      <c r="C77" s="47">
        <v>767.0</v>
      </c>
      <c r="D77" s="48">
        <v>1.0</v>
      </c>
      <c r="E77" s="48">
        <v>0.0</v>
      </c>
      <c r="F77" s="48">
        <v>5.0</v>
      </c>
      <c r="G77" s="49">
        <v>0.0</v>
      </c>
      <c r="H77" s="49">
        <v>0.0</v>
      </c>
      <c r="I77" s="49">
        <v>6.0</v>
      </c>
      <c r="J77" s="50">
        <v>2.0</v>
      </c>
      <c r="K77" s="50">
        <v>4.0</v>
      </c>
      <c r="L77" s="50">
        <v>31.0</v>
      </c>
      <c r="M77" s="51">
        <v>6.0</v>
      </c>
      <c r="N77" s="51">
        <v>29.0</v>
      </c>
      <c r="O77" s="51">
        <v>46.0</v>
      </c>
      <c r="P77" s="52">
        <v>2.0</v>
      </c>
      <c r="Q77" s="52">
        <v>1.0</v>
      </c>
      <c r="R77" s="52">
        <v>24.0</v>
      </c>
      <c r="S77" s="29">
        <f t="shared" si="2"/>
        <v>147</v>
      </c>
      <c r="T77" s="30">
        <f t="shared" si="3"/>
        <v>35</v>
      </c>
      <c r="U77" s="30">
        <f t="shared" si="4"/>
        <v>42</v>
      </c>
      <c r="V77" s="30">
        <f t="shared" si="5"/>
        <v>46</v>
      </c>
      <c r="W77" s="30">
        <f t="shared" si="6"/>
        <v>24</v>
      </c>
      <c r="X77" s="31">
        <f t="shared" si="7"/>
        <v>0.5227272727</v>
      </c>
      <c r="Y77" s="32">
        <f t="shared" si="8"/>
        <v>0.04563233377</v>
      </c>
      <c r="Z77" s="33">
        <f t="shared" si="9"/>
        <v>0.03129074316</v>
      </c>
      <c r="AA77" s="34">
        <f t="shared" ref="AA77:AJ77" si="86">AA$2*POWER($X77,AA$3)*POWER($Y77,AA$4)*POWER($Z77,AA$5)</f>
        <v>0.1283647541</v>
      </c>
      <c r="AB77" s="34">
        <f t="shared" si="86"/>
        <v>-0.1031767944</v>
      </c>
      <c r="AC77" s="34">
        <f t="shared" si="86"/>
        <v>0.2063324831</v>
      </c>
      <c r="AD77" s="34">
        <f t="shared" si="86"/>
        <v>0.4213400439</v>
      </c>
      <c r="AE77" s="34">
        <f t="shared" si="86"/>
        <v>0.02057271376</v>
      </c>
      <c r="AF77" s="34">
        <f t="shared" si="86"/>
        <v>0.0001046813585</v>
      </c>
      <c r="AG77" s="34">
        <f t="shared" si="86"/>
        <v>-0.02016400656</v>
      </c>
      <c r="AH77" s="34">
        <f t="shared" si="86"/>
        <v>-0.03457476963</v>
      </c>
      <c r="AI77" s="34">
        <f t="shared" si="86"/>
        <v>-0.06069773697</v>
      </c>
      <c r="AJ77" s="34">
        <f t="shared" si="86"/>
        <v>-0.00630000327</v>
      </c>
      <c r="AK77" s="34">
        <f t="shared" si="11"/>
        <v>0.5518013654</v>
      </c>
      <c r="AL77" s="35">
        <f t="shared" si="12"/>
        <v>0.5510204082</v>
      </c>
      <c r="AM77" s="36">
        <f t="shared" si="13"/>
        <v>0.0007809572546</v>
      </c>
      <c r="AN77" s="37">
        <f t="shared" si="14"/>
        <v>81</v>
      </c>
      <c r="AO77" s="37">
        <f t="shared" si="15"/>
        <v>81</v>
      </c>
      <c r="AP77" s="37">
        <f t="shared" si="16"/>
        <v>0</v>
      </c>
    </row>
    <row r="78">
      <c r="A78" s="53">
        <f t="shared" si="17"/>
        <v>72</v>
      </c>
      <c r="B78" s="46" t="s">
        <v>371</v>
      </c>
      <c r="C78" s="47">
        <v>740.0</v>
      </c>
      <c r="D78" s="48">
        <v>0.0</v>
      </c>
      <c r="E78" s="48">
        <v>1.0</v>
      </c>
      <c r="F78" s="48">
        <v>16.0</v>
      </c>
      <c r="G78" s="49">
        <v>3.0</v>
      </c>
      <c r="H78" s="49">
        <v>1.0</v>
      </c>
      <c r="I78" s="49">
        <v>13.0</v>
      </c>
      <c r="J78" s="50">
        <v>5.0</v>
      </c>
      <c r="K78" s="50">
        <v>0.0</v>
      </c>
      <c r="L78" s="50">
        <v>17.0</v>
      </c>
      <c r="M78" s="51">
        <v>18.0</v>
      </c>
      <c r="N78" s="51">
        <v>16.0</v>
      </c>
      <c r="O78" s="51">
        <v>40.0</v>
      </c>
      <c r="P78" s="52">
        <v>6.0</v>
      </c>
      <c r="Q78" s="52">
        <v>4.0</v>
      </c>
      <c r="R78" s="52">
        <v>29.0</v>
      </c>
      <c r="S78" s="29">
        <f t="shared" si="2"/>
        <v>149</v>
      </c>
      <c r="T78" s="30">
        <f t="shared" si="3"/>
        <v>34</v>
      </c>
      <c r="U78" s="30">
        <f t="shared" si="4"/>
        <v>46</v>
      </c>
      <c r="V78" s="30">
        <f t="shared" si="5"/>
        <v>40</v>
      </c>
      <c r="W78" s="30">
        <f t="shared" si="6"/>
        <v>29</v>
      </c>
      <c r="X78" s="31">
        <f t="shared" si="7"/>
        <v>0.4651162791</v>
      </c>
      <c r="Y78" s="32">
        <f t="shared" si="8"/>
        <v>0.04594594595</v>
      </c>
      <c r="Z78" s="33">
        <f t="shared" si="9"/>
        <v>0.03918918919</v>
      </c>
      <c r="AA78" s="34">
        <f t="shared" ref="AA78:AJ78" si="87">AA$2*POWER($X78,AA$3)*POWER($Y78,AA$4)*POWER($Z78,AA$5)</f>
        <v>0.1283647541</v>
      </c>
      <c r="AB78" s="34">
        <f t="shared" si="87"/>
        <v>-0.1292208017</v>
      </c>
      <c r="AC78" s="34">
        <f t="shared" si="87"/>
        <v>0.207750521</v>
      </c>
      <c r="AD78" s="34">
        <f t="shared" si="87"/>
        <v>0.3749031736</v>
      </c>
      <c r="AE78" s="34">
        <f t="shared" si="87"/>
        <v>0.03226951101</v>
      </c>
      <c r="AF78" s="34">
        <f t="shared" si="87"/>
        <v>0.0001320061812</v>
      </c>
      <c r="AG78" s="34">
        <f t="shared" si="87"/>
        <v>-0.02044211673</v>
      </c>
      <c r="AH78" s="34">
        <f t="shared" si="87"/>
        <v>-0.0385297398</v>
      </c>
      <c r="AI78" s="34">
        <f t="shared" si="87"/>
        <v>-0.05437927295</v>
      </c>
      <c r="AJ78" s="34">
        <f t="shared" si="87"/>
        <v>-0.00498785174</v>
      </c>
      <c r="AK78" s="34">
        <f t="shared" si="11"/>
        <v>0.495860183</v>
      </c>
      <c r="AL78" s="35">
        <f t="shared" si="12"/>
        <v>0.4966442953</v>
      </c>
      <c r="AM78" s="36">
        <f t="shared" si="13"/>
        <v>0.0007841123252</v>
      </c>
      <c r="AN78" s="37">
        <f t="shared" si="14"/>
        <v>74</v>
      </c>
      <c r="AO78" s="37">
        <f t="shared" si="15"/>
        <v>74</v>
      </c>
      <c r="AP78" s="37">
        <f t="shared" si="16"/>
        <v>0</v>
      </c>
    </row>
    <row r="79">
      <c r="A79" s="53">
        <f t="shared" si="17"/>
        <v>73</v>
      </c>
      <c r="B79" s="46" t="s">
        <v>107</v>
      </c>
      <c r="C79" s="47">
        <v>751.0</v>
      </c>
      <c r="D79" s="48">
        <v>0.0</v>
      </c>
      <c r="E79" s="48">
        <v>0.0</v>
      </c>
      <c r="F79" s="48">
        <v>16.0</v>
      </c>
      <c r="G79" s="49">
        <v>2.0</v>
      </c>
      <c r="H79" s="49">
        <v>0.0</v>
      </c>
      <c r="I79" s="49">
        <v>4.0</v>
      </c>
      <c r="J79" s="50">
        <v>8.0</v>
      </c>
      <c r="K79" s="50">
        <v>3.0</v>
      </c>
      <c r="L79" s="50">
        <v>25.0</v>
      </c>
      <c r="M79" s="51">
        <v>8.0</v>
      </c>
      <c r="N79" s="51">
        <v>27.0</v>
      </c>
      <c r="O79" s="51">
        <v>52.0</v>
      </c>
      <c r="P79" s="52">
        <v>8.0</v>
      </c>
      <c r="Q79" s="52">
        <v>3.0</v>
      </c>
      <c r="R79" s="52">
        <v>27.0</v>
      </c>
      <c r="S79" s="29">
        <f t="shared" si="2"/>
        <v>159</v>
      </c>
      <c r="T79" s="30">
        <f t="shared" si="3"/>
        <v>35</v>
      </c>
      <c r="U79" s="30">
        <f t="shared" si="4"/>
        <v>45</v>
      </c>
      <c r="V79" s="30">
        <f t="shared" si="5"/>
        <v>52</v>
      </c>
      <c r="W79" s="30">
        <f t="shared" si="6"/>
        <v>27</v>
      </c>
      <c r="X79" s="31">
        <f t="shared" si="7"/>
        <v>0.5360824742</v>
      </c>
      <c r="Y79" s="32">
        <f t="shared" si="8"/>
        <v>0.0466045273</v>
      </c>
      <c r="Z79" s="33">
        <f t="shared" si="9"/>
        <v>0.03595206391</v>
      </c>
      <c r="AA79" s="34">
        <f t="shared" ref="AA79:AJ79" si="88">AA$2*POWER($X79,AA$3)*POWER($Y79,AA$4)*POWER($Z79,AA$5)</f>
        <v>0.1283647541</v>
      </c>
      <c r="AB79" s="34">
        <f t="shared" si="88"/>
        <v>-0.1185468395</v>
      </c>
      <c r="AC79" s="34">
        <f t="shared" si="88"/>
        <v>0.2107283815</v>
      </c>
      <c r="AD79" s="34">
        <f t="shared" si="88"/>
        <v>0.4321048949</v>
      </c>
      <c r="AE79" s="34">
        <f t="shared" si="88"/>
        <v>0.02715860648</v>
      </c>
      <c r="AF79" s="34">
        <f t="shared" si="88"/>
        <v>0.0001228379971</v>
      </c>
      <c r="AG79" s="34">
        <f t="shared" si="88"/>
        <v>-0.02103234437</v>
      </c>
      <c r="AH79" s="34">
        <f t="shared" si="88"/>
        <v>-0.04074025044</v>
      </c>
      <c r="AI79" s="34">
        <f t="shared" si="88"/>
        <v>-0.06357470829</v>
      </c>
      <c r="AJ79" s="34">
        <f t="shared" si="88"/>
        <v>-0.006626034221</v>
      </c>
      <c r="AK79" s="34">
        <f t="shared" si="11"/>
        <v>0.5479592982</v>
      </c>
      <c r="AL79" s="35">
        <f t="shared" si="12"/>
        <v>0.5471698113</v>
      </c>
      <c r="AM79" s="36">
        <f t="shared" si="13"/>
        <v>0.0007894868783</v>
      </c>
      <c r="AN79" s="37">
        <f t="shared" si="14"/>
        <v>87</v>
      </c>
      <c r="AO79" s="37">
        <f t="shared" si="15"/>
        <v>87</v>
      </c>
      <c r="AP79" s="37">
        <f t="shared" si="16"/>
        <v>0</v>
      </c>
    </row>
    <row r="80">
      <c r="A80" s="53">
        <f t="shared" si="17"/>
        <v>74</v>
      </c>
      <c r="B80" s="46" t="s">
        <v>373</v>
      </c>
      <c r="C80" s="47">
        <v>536.0</v>
      </c>
      <c r="D80" s="48">
        <v>3.0</v>
      </c>
      <c r="E80" s="48">
        <v>1.0</v>
      </c>
      <c r="F80" s="48">
        <v>5.0</v>
      </c>
      <c r="G80" s="49">
        <v>0.0</v>
      </c>
      <c r="H80" s="49">
        <v>0.0</v>
      </c>
      <c r="I80" s="49">
        <v>2.0</v>
      </c>
      <c r="J80" s="50">
        <v>3.0</v>
      </c>
      <c r="K80" s="50">
        <v>1.0</v>
      </c>
      <c r="L80" s="50">
        <v>4.0</v>
      </c>
      <c r="M80" s="51">
        <v>11.0</v>
      </c>
      <c r="N80" s="51">
        <v>20.0</v>
      </c>
      <c r="O80" s="51">
        <v>25.0</v>
      </c>
      <c r="P80" s="52">
        <v>0.0</v>
      </c>
      <c r="Q80" s="52">
        <v>0.0</v>
      </c>
      <c r="R80" s="52">
        <v>13.0</v>
      </c>
      <c r="S80" s="29">
        <f t="shared" si="2"/>
        <v>80</v>
      </c>
      <c r="T80" s="30">
        <f t="shared" si="3"/>
        <v>31</v>
      </c>
      <c r="U80" s="30">
        <f t="shared" si="4"/>
        <v>11</v>
      </c>
      <c r="V80" s="30">
        <f t="shared" si="5"/>
        <v>25</v>
      </c>
      <c r="W80" s="30">
        <f t="shared" si="6"/>
        <v>13</v>
      </c>
      <c r="X80" s="31">
        <f t="shared" si="7"/>
        <v>0.6944444444</v>
      </c>
      <c r="Y80" s="32">
        <f t="shared" si="8"/>
        <v>0.0578358209</v>
      </c>
      <c r="Z80" s="33">
        <f t="shared" si="9"/>
        <v>0.02425373134</v>
      </c>
      <c r="AA80" s="34">
        <f t="shared" ref="AA80:AJ80" si="89">AA$2*POWER($X80,AA$3)*POWER($Y80,AA$4)*POWER($Z80,AA$5)</f>
        <v>0.1283647541</v>
      </c>
      <c r="AB80" s="34">
        <f t="shared" si="89"/>
        <v>-0.07997324446</v>
      </c>
      <c r="AC80" s="34">
        <f t="shared" si="89"/>
        <v>0.2615121242</v>
      </c>
      <c r="AD80" s="34">
        <f t="shared" si="89"/>
        <v>0.5597512661</v>
      </c>
      <c r="AE80" s="34">
        <f t="shared" si="89"/>
        <v>0.01235995681</v>
      </c>
      <c r="AF80" s="34">
        <f t="shared" si="89"/>
        <v>0.0001028386244</v>
      </c>
      <c r="AG80" s="34">
        <f t="shared" si="89"/>
        <v>-0.03239106873</v>
      </c>
      <c r="AH80" s="34">
        <f t="shared" si="89"/>
        <v>-0.03560281424</v>
      </c>
      <c r="AI80" s="34">
        <f t="shared" si="89"/>
        <v>-0.1022019239</v>
      </c>
      <c r="AJ80" s="34">
        <f t="shared" si="89"/>
        <v>-0.01111899338</v>
      </c>
      <c r="AK80" s="34">
        <f t="shared" si="11"/>
        <v>0.7008028951</v>
      </c>
      <c r="AL80" s="35">
        <f t="shared" si="12"/>
        <v>0.7</v>
      </c>
      <c r="AM80" s="36">
        <f t="shared" si="13"/>
        <v>0.0008028950869</v>
      </c>
      <c r="AN80" s="37">
        <f t="shared" si="14"/>
        <v>56</v>
      </c>
      <c r="AO80" s="37">
        <f t="shared" si="15"/>
        <v>56</v>
      </c>
      <c r="AP80" s="37">
        <f t="shared" si="16"/>
        <v>0</v>
      </c>
    </row>
    <row r="81">
      <c r="A81" s="53">
        <f t="shared" si="17"/>
        <v>75</v>
      </c>
      <c r="B81" s="46" t="s">
        <v>207</v>
      </c>
      <c r="C81" s="47">
        <v>872.0</v>
      </c>
      <c r="D81" s="48">
        <v>2.0</v>
      </c>
      <c r="E81" s="48">
        <v>3.0</v>
      </c>
      <c r="F81" s="48">
        <v>12.0</v>
      </c>
      <c r="G81" s="49">
        <v>3.0</v>
      </c>
      <c r="H81" s="49">
        <v>1.0</v>
      </c>
      <c r="I81" s="49">
        <v>1.0</v>
      </c>
      <c r="J81" s="50">
        <v>5.0</v>
      </c>
      <c r="K81" s="50">
        <v>6.0</v>
      </c>
      <c r="L81" s="50">
        <v>21.0</v>
      </c>
      <c r="M81" s="51">
        <v>22.0</v>
      </c>
      <c r="N81" s="51">
        <v>34.0</v>
      </c>
      <c r="O81" s="51">
        <v>57.0</v>
      </c>
      <c r="P81" s="52">
        <v>5.0</v>
      </c>
      <c r="Q81" s="52">
        <v>0.0</v>
      </c>
      <c r="R81" s="52">
        <v>20.0</v>
      </c>
      <c r="S81" s="29">
        <f t="shared" si="2"/>
        <v>167</v>
      </c>
      <c r="T81" s="30">
        <f t="shared" si="3"/>
        <v>56</v>
      </c>
      <c r="U81" s="30">
        <f t="shared" si="4"/>
        <v>34</v>
      </c>
      <c r="V81" s="30">
        <f t="shared" si="5"/>
        <v>57</v>
      </c>
      <c r="W81" s="30">
        <f t="shared" si="6"/>
        <v>20</v>
      </c>
      <c r="X81" s="31">
        <f t="shared" si="7"/>
        <v>0.6263736264</v>
      </c>
      <c r="Y81" s="32">
        <f t="shared" si="8"/>
        <v>0.06422018349</v>
      </c>
      <c r="Z81" s="33">
        <f t="shared" si="9"/>
        <v>0.02293577982</v>
      </c>
      <c r="AA81" s="34">
        <f t="shared" ref="AA81:AJ81" si="90">AA$2*POWER($X81,AA$3)*POWER($Y81,AA$4)*POWER($Z81,AA$5)</f>
        <v>0.1283647541</v>
      </c>
      <c r="AB81" s="34">
        <f t="shared" si="90"/>
        <v>-0.07562748594</v>
      </c>
      <c r="AC81" s="34">
        <f t="shared" si="90"/>
        <v>0.2903798431</v>
      </c>
      <c r="AD81" s="34">
        <f t="shared" si="90"/>
        <v>0.5048833398</v>
      </c>
      <c r="AE81" s="34">
        <f t="shared" si="90"/>
        <v>0.01105317</v>
      </c>
      <c r="AF81" s="34">
        <f t="shared" si="90"/>
        <v>0.0001079855998</v>
      </c>
      <c r="AG81" s="34">
        <f t="shared" si="90"/>
        <v>-0.03993691863</v>
      </c>
      <c r="AH81" s="34">
        <f t="shared" si="90"/>
        <v>-0.03036793296</v>
      </c>
      <c r="AI81" s="34">
        <f t="shared" si="90"/>
        <v>-0.1023598557</v>
      </c>
      <c r="AJ81" s="34">
        <f t="shared" si="90"/>
        <v>-0.009046016644</v>
      </c>
      <c r="AK81" s="34">
        <f t="shared" si="11"/>
        <v>0.6774508828</v>
      </c>
      <c r="AL81" s="35">
        <f t="shared" si="12"/>
        <v>0.6766467066</v>
      </c>
      <c r="AM81" s="36">
        <f t="shared" si="13"/>
        <v>0.0008041762241</v>
      </c>
      <c r="AN81" s="37">
        <f t="shared" si="14"/>
        <v>113</v>
      </c>
      <c r="AO81" s="37">
        <f t="shared" si="15"/>
        <v>113</v>
      </c>
      <c r="AP81" s="37">
        <f t="shared" si="16"/>
        <v>0</v>
      </c>
    </row>
    <row r="82">
      <c r="A82" s="53">
        <f t="shared" si="17"/>
        <v>76</v>
      </c>
      <c r="B82" s="46" t="s">
        <v>308</v>
      </c>
      <c r="C82" s="47">
        <v>451.0</v>
      </c>
      <c r="D82" s="48">
        <v>0.0</v>
      </c>
      <c r="E82" s="48">
        <v>2.0</v>
      </c>
      <c r="F82" s="48">
        <v>6.0</v>
      </c>
      <c r="G82" s="49">
        <v>3.0</v>
      </c>
      <c r="H82" s="49">
        <v>1.0</v>
      </c>
      <c r="I82" s="49">
        <v>2.0</v>
      </c>
      <c r="J82" s="50">
        <v>2.0</v>
      </c>
      <c r="K82" s="50">
        <v>2.0</v>
      </c>
      <c r="L82" s="50">
        <v>15.0</v>
      </c>
      <c r="M82" s="51">
        <v>13.0</v>
      </c>
      <c r="N82" s="51">
        <v>13.0</v>
      </c>
      <c r="O82" s="51">
        <v>28.0</v>
      </c>
      <c r="P82" s="52">
        <v>3.0</v>
      </c>
      <c r="Q82" s="52">
        <v>1.0</v>
      </c>
      <c r="R82" s="52">
        <v>18.0</v>
      </c>
      <c r="S82" s="29">
        <f t="shared" si="2"/>
        <v>95</v>
      </c>
      <c r="T82" s="30">
        <f t="shared" si="3"/>
        <v>26</v>
      </c>
      <c r="U82" s="30">
        <f t="shared" si="4"/>
        <v>23</v>
      </c>
      <c r="V82" s="30">
        <f t="shared" si="5"/>
        <v>28</v>
      </c>
      <c r="W82" s="30">
        <f t="shared" si="6"/>
        <v>18</v>
      </c>
      <c r="X82" s="31">
        <f t="shared" si="7"/>
        <v>0.5490196078</v>
      </c>
      <c r="Y82" s="32">
        <f t="shared" si="8"/>
        <v>0.05764966741</v>
      </c>
      <c r="Z82" s="33">
        <f t="shared" si="9"/>
        <v>0.0399113082</v>
      </c>
      <c r="AA82" s="34">
        <f t="shared" ref="AA82:AJ82" si="91">AA$2*POWER($X82,AA$3)*POWER($Y82,AA$4)*POWER($Z82,AA$5)</f>
        <v>0.1283647541</v>
      </c>
      <c r="AB82" s="34">
        <f t="shared" si="91"/>
        <v>-0.1316018868</v>
      </c>
      <c r="AC82" s="34">
        <f t="shared" si="91"/>
        <v>0.2606704072</v>
      </c>
      <c r="AD82" s="34">
        <f t="shared" si="91"/>
        <v>0.4425327657</v>
      </c>
      <c r="AE82" s="34">
        <f t="shared" si="91"/>
        <v>0.03346969498</v>
      </c>
      <c r="AF82" s="34">
        <f t="shared" si="91"/>
        <v>0.000168683872</v>
      </c>
      <c r="AG82" s="34">
        <f t="shared" si="91"/>
        <v>-0.03218289301</v>
      </c>
      <c r="AH82" s="34">
        <f t="shared" si="91"/>
        <v>-0.04631824294</v>
      </c>
      <c r="AI82" s="34">
        <f t="shared" si="91"/>
        <v>-0.08053957262</v>
      </c>
      <c r="AJ82" s="34">
        <f t="shared" si="91"/>
        <v>-0.006949701738</v>
      </c>
      <c r="AK82" s="34">
        <f t="shared" si="11"/>
        <v>0.5676140086</v>
      </c>
      <c r="AL82" s="35">
        <f t="shared" si="12"/>
        <v>0.5684210526</v>
      </c>
      <c r="AM82" s="36">
        <f t="shared" si="13"/>
        <v>0.000807043983</v>
      </c>
      <c r="AN82" s="37">
        <f t="shared" si="14"/>
        <v>54</v>
      </c>
      <c r="AO82" s="37">
        <f t="shared" si="15"/>
        <v>54</v>
      </c>
      <c r="AP82" s="37">
        <f t="shared" si="16"/>
        <v>0</v>
      </c>
    </row>
    <row r="83">
      <c r="A83" s="53">
        <f t="shared" si="17"/>
        <v>77</v>
      </c>
      <c r="B83" s="46" t="s">
        <v>61</v>
      </c>
      <c r="C83" s="47">
        <v>785.0</v>
      </c>
      <c r="D83" s="48">
        <v>0.0</v>
      </c>
      <c r="E83" s="48">
        <v>4.0</v>
      </c>
      <c r="F83" s="48">
        <v>17.0</v>
      </c>
      <c r="G83" s="49">
        <v>2.0</v>
      </c>
      <c r="H83" s="49">
        <v>1.0</v>
      </c>
      <c r="I83" s="49">
        <v>11.0</v>
      </c>
      <c r="J83" s="50">
        <v>0.0</v>
      </c>
      <c r="K83" s="50">
        <v>4.0</v>
      </c>
      <c r="L83" s="50">
        <v>16.0</v>
      </c>
      <c r="M83" s="51">
        <v>13.0</v>
      </c>
      <c r="N83" s="51">
        <v>23.0</v>
      </c>
      <c r="O83" s="51">
        <v>47.0</v>
      </c>
      <c r="P83" s="52">
        <v>5.0</v>
      </c>
      <c r="Q83" s="52">
        <v>3.0</v>
      </c>
      <c r="R83" s="52">
        <v>34.0</v>
      </c>
      <c r="S83" s="29">
        <f t="shared" si="2"/>
        <v>161</v>
      </c>
      <c r="T83" s="30">
        <f t="shared" si="3"/>
        <v>36</v>
      </c>
      <c r="U83" s="30">
        <f t="shared" si="4"/>
        <v>44</v>
      </c>
      <c r="V83" s="30">
        <f t="shared" si="5"/>
        <v>47</v>
      </c>
      <c r="W83" s="30">
        <f t="shared" si="6"/>
        <v>34</v>
      </c>
      <c r="X83" s="31">
        <f t="shared" si="7"/>
        <v>0.5164835165</v>
      </c>
      <c r="Y83" s="32">
        <f t="shared" si="8"/>
        <v>0.04585987261</v>
      </c>
      <c r="Z83" s="33">
        <f t="shared" si="9"/>
        <v>0.04331210191</v>
      </c>
      <c r="AA83" s="34">
        <f t="shared" ref="AA83:AJ83" si="92">AA$2*POWER($X83,AA$3)*POWER($Y83,AA$4)*POWER($Z83,AA$5)</f>
        <v>0.1283647541</v>
      </c>
      <c r="AB83" s="34">
        <f t="shared" si="92"/>
        <v>-0.1428155225</v>
      </c>
      <c r="AC83" s="34">
        <f t="shared" si="92"/>
        <v>0.2073613293</v>
      </c>
      <c r="AD83" s="34">
        <f t="shared" si="92"/>
        <v>0.4163073153</v>
      </c>
      <c r="AE83" s="34">
        <f t="shared" si="92"/>
        <v>0.03941652635</v>
      </c>
      <c r="AF83" s="34">
        <f t="shared" si="92"/>
        <v>0.0001456206269</v>
      </c>
      <c r="AG83" s="34">
        <f t="shared" si="92"/>
        <v>-0.02036559755</v>
      </c>
      <c r="AH83" s="34">
        <f t="shared" si="92"/>
        <v>-0.04728615307</v>
      </c>
      <c r="AI83" s="34">
        <f t="shared" si="92"/>
        <v>-0.06027177325</v>
      </c>
      <c r="AJ83" s="34">
        <f t="shared" si="92"/>
        <v>-0.006150400359</v>
      </c>
      <c r="AK83" s="34">
        <f t="shared" si="11"/>
        <v>0.5147060989</v>
      </c>
      <c r="AL83" s="35">
        <f t="shared" si="12"/>
        <v>0.5155279503</v>
      </c>
      <c r="AM83" s="36">
        <f t="shared" si="13"/>
        <v>0.0008218513913</v>
      </c>
      <c r="AN83" s="37">
        <f t="shared" si="14"/>
        <v>83</v>
      </c>
      <c r="AO83" s="37">
        <f t="shared" si="15"/>
        <v>83</v>
      </c>
      <c r="AP83" s="37">
        <f t="shared" si="16"/>
        <v>0</v>
      </c>
    </row>
    <row r="84">
      <c r="A84" s="53">
        <f t="shared" si="17"/>
        <v>78</v>
      </c>
      <c r="B84" s="46" t="s">
        <v>389</v>
      </c>
      <c r="C84" s="47">
        <v>767.0</v>
      </c>
      <c r="D84" s="48">
        <v>3.0</v>
      </c>
      <c r="E84" s="48">
        <v>2.0</v>
      </c>
      <c r="F84" s="48">
        <v>12.0</v>
      </c>
      <c r="G84" s="49">
        <v>0.0</v>
      </c>
      <c r="H84" s="49">
        <v>0.0</v>
      </c>
      <c r="I84" s="49">
        <v>13.0</v>
      </c>
      <c r="J84" s="50">
        <v>5.0</v>
      </c>
      <c r="K84" s="50">
        <v>0.0</v>
      </c>
      <c r="L84" s="50">
        <v>13.0</v>
      </c>
      <c r="M84" s="51">
        <v>18.0</v>
      </c>
      <c r="N84" s="51">
        <v>30.0</v>
      </c>
      <c r="O84" s="51">
        <v>64.0</v>
      </c>
      <c r="P84" s="52">
        <v>10.0</v>
      </c>
      <c r="Q84" s="52">
        <v>3.0</v>
      </c>
      <c r="R84" s="52">
        <v>27.0</v>
      </c>
      <c r="S84" s="29">
        <f t="shared" si="2"/>
        <v>177</v>
      </c>
      <c r="T84" s="30">
        <f t="shared" si="3"/>
        <v>48</v>
      </c>
      <c r="U84" s="30">
        <f t="shared" si="4"/>
        <v>38</v>
      </c>
      <c r="V84" s="30">
        <f t="shared" si="5"/>
        <v>64</v>
      </c>
      <c r="W84" s="30">
        <f t="shared" si="6"/>
        <v>27</v>
      </c>
      <c r="X84" s="31">
        <f t="shared" si="7"/>
        <v>0.6274509804</v>
      </c>
      <c r="Y84" s="32">
        <f t="shared" si="8"/>
        <v>0.06258148631</v>
      </c>
      <c r="Z84" s="33">
        <f t="shared" si="9"/>
        <v>0.03520208605</v>
      </c>
      <c r="AA84" s="34">
        <f t="shared" ref="AA84:AJ84" si="93">AA$2*POWER($X84,AA$3)*POWER($Y84,AA$4)*POWER($Z84,AA$5)</f>
        <v>0.1283647541</v>
      </c>
      <c r="AB84" s="34">
        <f t="shared" si="93"/>
        <v>-0.1160738937</v>
      </c>
      <c r="AC84" s="34">
        <f t="shared" si="93"/>
        <v>0.2829702625</v>
      </c>
      <c r="AD84" s="34">
        <f t="shared" si="93"/>
        <v>0.5057517322</v>
      </c>
      <c r="AE84" s="34">
        <f t="shared" si="93"/>
        <v>0.02603734086</v>
      </c>
      <c r="AF84" s="34">
        <f t="shared" si="93"/>
        <v>0.0001615083817</v>
      </c>
      <c r="AG84" s="34">
        <f t="shared" si="93"/>
        <v>-0.03792479275</v>
      </c>
      <c r="AH84" s="34">
        <f t="shared" si="93"/>
        <v>-0.04668920298</v>
      </c>
      <c r="AI84" s="34">
        <f t="shared" si="93"/>
        <v>-0.09991951907</v>
      </c>
      <c r="AJ84" s="34">
        <f t="shared" si="93"/>
        <v>-0.009077161454</v>
      </c>
      <c r="AK84" s="34">
        <f t="shared" si="11"/>
        <v>0.6336010281</v>
      </c>
      <c r="AL84" s="35">
        <f t="shared" si="12"/>
        <v>0.6327683616</v>
      </c>
      <c r="AM84" s="36">
        <f t="shared" si="13"/>
        <v>0.0008326665165</v>
      </c>
      <c r="AN84" s="37">
        <f t="shared" si="14"/>
        <v>112</v>
      </c>
      <c r="AO84" s="37">
        <f t="shared" si="15"/>
        <v>112</v>
      </c>
      <c r="AP84" s="37">
        <f t="shared" si="16"/>
        <v>0</v>
      </c>
    </row>
    <row r="85">
      <c r="A85" s="53">
        <f t="shared" si="17"/>
        <v>79</v>
      </c>
      <c r="B85" s="46" t="s">
        <v>589</v>
      </c>
      <c r="C85" s="47">
        <v>754.0</v>
      </c>
      <c r="D85" s="48">
        <v>3.0</v>
      </c>
      <c r="E85" s="48">
        <v>5.0</v>
      </c>
      <c r="F85" s="48">
        <v>12.0</v>
      </c>
      <c r="G85" s="49">
        <v>4.0</v>
      </c>
      <c r="H85" s="49">
        <v>0.0</v>
      </c>
      <c r="I85" s="49">
        <v>2.0</v>
      </c>
      <c r="J85" s="50">
        <v>1.0</v>
      </c>
      <c r="K85" s="50">
        <v>1.0</v>
      </c>
      <c r="L85" s="50">
        <v>9.0</v>
      </c>
      <c r="M85" s="51">
        <v>36.0</v>
      </c>
      <c r="N85" s="51">
        <v>31.0</v>
      </c>
      <c r="O85" s="51">
        <v>77.0</v>
      </c>
      <c r="P85" s="52">
        <v>7.0</v>
      </c>
      <c r="Q85" s="52">
        <v>1.0</v>
      </c>
      <c r="R85" s="52">
        <v>20.0</v>
      </c>
      <c r="S85" s="29">
        <f t="shared" si="2"/>
        <v>187</v>
      </c>
      <c r="T85" s="30">
        <f t="shared" si="3"/>
        <v>67</v>
      </c>
      <c r="U85" s="30">
        <f t="shared" si="4"/>
        <v>23</v>
      </c>
      <c r="V85" s="30">
        <f t="shared" si="5"/>
        <v>77</v>
      </c>
      <c r="W85" s="30">
        <f t="shared" si="6"/>
        <v>20</v>
      </c>
      <c r="X85" s="31">
        <f t="shared" si="7"/>
        <v>0.77</v>
      </c>
      <c r="Y85" s="32">
        <f t="shared" si="8"/>
        <v>0.08885941645</v>
      </c>
      <c r="Z85" s="33">
        <f t="shared" si="9"/>
        <v>0.02652519894</v>
      </c>
      <c r="AA85" s="34">
        <f t="shared" ref="AA85:AJ85" si="94">AA$2*POWER($X85,AA$3)*POWER($Y85,AA$4)*POWER($Z85,AA$5)</f>
        <v>0.1283647541</v>
      </c>
      <c r="AB85" s="34">
        <f t="shared" si="94"/>
        <v>-0.08746308719</v>
      </c>
      <c r="AC85" s="34">
        <f t="shared" si="94"/>
        <v>0.4017893131</v>
      </c>
      <c r="AD85" s="34">
        <f t="shared" si="94"/>
        <v>0.6206522039</v>
      </c>
      <c r="AE85" s="34">
        <f t="shared" si="94"/>
        <v>0.0147834953</v>
      </c>
      <c r="AF85" s="34">
        <f t="shared" si="94"/>
        <v>0.000172799666</v>
      </c>
      <c r="AG85" s="34">
        <f t="shared" si="94"/>
        <v>-0.07646071994</v>
      </c>
      <c r="AH85" s="34">
        <f t="shared" si="94"/>
        <v>-0.0431735373</v>
      </c>
      <c r="AI85" s="34">
        <f t="shared" si="94"/>
        <v>-0.174108046</v>
      </c>
      <c r="AJ85" s="34">
        <f t="shared" si="94"/>
        <v>-0.01367010675</v>
      </c>
      <c r="AK85" s="34">
        <f t="shared" si="11"/>
        <v>0.7708870689</v>
      </c>
      <c r="AL85" s="35">
        <f t="shared" si="12"/>
        <v>0.7700534759</v>
      </c>
      <c r="AM85" s="36">
        <f t="shared" si="13"/>
        <v>0.0008335929309</v>
      </c>
      <c r="AN85" s="37">
        <f t="shared" si="14"/>
        <v>144</v>
      </c>
      <c r="AO85" s="37">
        <f t="shared" si="15"/>
        <v>144</v>
      </c>
      <c r="AP85" s="37">
        <f t="shared" si="16"/>
        <v>0</v>
      </c>
    </row>
    <row r="86">
      <c r="A86" s="53">
        <f t="shared" si="17"/>
        <v>80</v>
      </c>
      <c r="B86" s="46" t="s">
        <v>309</v>
      </c>
      <c r="C86" s="54">
        <v>791.0</v>
      </c>
      <c r="D86" s="48">
        <v>1.0</v>
      </c>
      <c r="E86" s="48">
        <v>2.0</v>
      </c>
      <c r="F86" s="48">
        <v>6.0</v>
      </c>
      <c r="G86" s="49">
        <v>2.0</v>
      </c>
      <c r="H86" s="49">
        <v>2.0</v>
      </c>
      <c r="I86" s="49">
        <v>12.0</v>
      </c>
      <c r="J86" s="50">
        <v>3.0</v>
      </c>
      <c r="K86" s="50">
        <v>3.0</v>
      </c>
      <c r="L86" s="50">
        <v>13.0</v>
      </c>
      <c r="M86" s="51">
        <v>15.0</v>
      </c>
      <c r="N86" s="51">
        <v>22.0</v>
      </c>
      <c r="O86" s="51">
        <v>69.0</v>
      </c>
      <c r="P86" s="52">
        <v>5.0</v>
      </c>
      <c r="Q86" s="52">
        <v>3.0</v>
      </c>
      <c r="R86" s="52">
        <v>22.0</v>
      </c>
      <c r="S86" s="29">
        <f t="shared" si="2"/>
        <v>159</v>
      </c>
      <c r="T86" s="30">
        <f t="shared" si="3"/>
        <v>37</v>
      </c>
      <c r="U86" s="30">
        <f t="shared" si="4"/>
        <v>31</v>
      </c>
      <c r="V86" s="30">
        <f t="shared" si="5"/>
        <v>69</v>
      </c>
      <c r="W86" s="30">
        <f t="shared" si="6"/>
        <v>22</v>
      </c>
      <c r="X86" s="31">
        <f t="shared" si="7"/>
        <v>0.69</v>
      </c>
      <c r="Y86" s="32">
        <f t="shared" si="8"/>
        <v>0.04677623262</v>
      </c>
      <c r="Z86" s="33">
        <f t="shared" si="9"/>
        <v>0.02781289507</v>
      </c>
      <c r="AA86" s="34">
        <f t="shared" ref="AA86:AJ86" si="95">AA$2*POWER($X86,AA$3)*POWER($Y86,AA$4)*POWER($Z86,AA$5)</f>
        <v>0.1283647541</v>
      </c>
      <c r="AB86" s="34">
        <f t="shared" si="95"/>
        <v>-0.09170908282</v>
      </c>
      <c r="AC86" s="34">
        <f t="shared" si="95"/>
        <v>0.2115047693</v>
      </c>
      <c r="AD86" s="34">
        <f t="shared" si="95"/>
        <v>0.556168858</v>
      </c>
      <c r="AE86" s="34">
        <f t="shared" si="95"/>
        <v>0.01625369937</v>
      </c>
      <c r="AF86" s="34">
        <f t="shared" si="95"/>
        <v>0.00009537888253</v>
      </c>
      <c r="AG86" s="34">
        <f t="shared" si="95"/>
        <v>-0.02118760903</v>
      </c>
      <c r="AH86" s="34">
        <f t="shared" si="95"/>
        <v>-0.040566127</v>
      </c>
      <c r="AI86" s="34">
        <f t="shared" si="95"/>
        <v>-0.08212946441</v>
      </c>
      <c r="AJ86" s="34">
        <f t="shared" si="95"/>
        <v>-0.0109771257</v>
      </c>
      <c r="AK86" s="34">
        <f t="shared" si="11"/>
        <v>0.6658180507</v>
      </c>
      <c r="AL86" s="35">
        <f t="shared" si="12"/>
        <v>0.6666666667</v>
      </c>
      <c r="AM86" s="36">
        <f t="shared" si="13"/>
        <v>0.0008486160113</v>
      </c>
      <c r="AN86" s="37">
        <f t="shared" si="14"/>
        <v>106</v>
      </c>
      <c r="AO86" s="37">
        <f t="shared" si="15"/>
        <v>106</v>
      </c>
      <c r="AP86" s="37">
        <f t="shared" si="16"/>
        <v>0</v>
      </c>
    </row>
    <row r="87">
      <c r="A87" s="53">
        <f t="shared" si="17"/>
        <v>81</v>
      </c>
      <c r="B87" s="46" t="s">
        <v>152</v>
      </c>
      <c r="C87" s="47">
        <v>744.0</v>
      </c>
      <c r="D87" s="48">
        <v>0.0</v>
      </c>
      <c r="E87" s="48">
        <v>0.0</v>
      </c>
      <c r="F87" s="48">
        <v>17.0</v>
      </c>
      <c r="G87" s="49">
        <v>2.0</v>
      </c>
      <c r="H87" s="49">
        <v>0.0</v>
      </c>
      <c r="I87" s="49">
        <v>7.0</v>
      </c>
      <c r="J87" s="50">
        <v>3.0</v>
      </c>
      <c r="K87" s="50">
        <v>0.0</v>
      </c>
      <c r="L87" s="50">
        <v>17.0</v>
      </c>
      <c r="M87" s="51">
        <v>15.0</v>
      </c>
      <c r="N87" s="51">
        <v>30.0</v>
      </c>
      <c r="O87" s="51">
        <v>53.0</v>
      </c>
      <c r="P87" s="52">
        <v>11.0</v>
      </c>
      <c r="Q87" s="52">
        <v>0.0</v>
      </c>
      <c r="R87" s="52">
        <v>42.0</v>
      </c>
      <c r="S87" s="29">
        <f t="shared" si="2"/>
        <v>181</v>
      </c>
      <c r="T87" s="30">
        <f t="shared" si="3"/>
        <v>45</v>
      </c>
      <c r="U87" s="30">
        <f t="shared" si="4"/>
        <v>41</v>
      </c>
      <c r="V87" s="30">
        <f t="shared" si="5"/>
        <v>53</v>
      </c>
      <c r="W87" s="30">
        <f t="shared" si="6"/>
        <v>42</v>
      </c>
      <c r="X87" s="31">
        <f t="shared" si="7"/>
        <v>0.5638297872</v>
      </c>
      <c r="Y87" s="32">
        <f t="shared" si="8"/>
        <v>0.06048387097</v>
      </c>
      <c r="Z87" s="33">
        <f t="shared" si="9"/>
        <v>0.0564516129</v>
      </c>
      <c r="AA87" s="34">
        <f t="shared" ref="AA87:AJ87" si="96">AA$2*POWER($X87,AA$3)*POWER($Y87,AA$4)*POWER($Z87,AA$5)</f>
        <v>0.1283647541</v>
      </c>
      <c r="AB87" s="34">
        <f t="shared" si="96"/>
        <v>-0.1861411993</v>
      </c>
      <c r="AC87" s="34">
        <f t="shared" si="96"/>
        <v>0.2734856242</v>
      </c>
      <c r="AD87" s="34">
        <f t="shared" si="96"/>
        <v>0.4544703897</v>
      </c>
      <c r="AE87" s="34">
        <f t="shared" si="96"/>
        <v>0.06695955177</v>
      </c>
      <c r="AF87" s="34">
        <f t="shared" si="96"/>
        <v>0.0002503206772</v>
      </c>
      <c r="AG87" s="34">
        <f t="shared" si="96"/>
        <v>-0.03542506255</v>
      </c>
      <c r="AH87" s="34">
        <f t="shared" si="96"/>
        <v>-0.06728102958</v>
      </c>
      <c r="AI87" s="34">
        <f t="shared" si="96"/>
        <v>-0.08677852292</v>
      </c>
      <c r="AJ87" s="34">
        <f t="shared" si="96"/>
        <v>-0.007329704864</v>
      </c>
      <c r="AK87" s="34">
        <f t="shared" si="11"/>
        <v>0.5405751212</v>
      </c>
      <c r="AL87" s="35">
        <f t="shared" si="12"/>
        <v>0.5414364641</v>
      </c>
      <c r="AM87" s="36">
        <f t="shared" si="13"/>
        <v>0.0008613428944</v>
      </c>
      <c r="AN87" s="37">
        <f t="shared" si="14"/>
        <v>98</v>
      </c>
      <c r="AO87" s="37">
        <f t="shared" si="15"/>
        <v>98</v>
      </c>
      <c r="AP87" s="37">
        <f t="shared" si="16"/>
        <v>0</v>
      </c>
    </row>
    <row r="88">
      <c r="A88" s="53">
        <f t="shared" si="17"/>
        <v>82</v>
      </c>
      <c r="B88" s="46" t="s">
        <v>267</v>
      </c>
      <c r="C88" s="47">
        <v>583.0</v>
      </c>
      <c r="D88" s="48">
        <v>4.0</v>
      </c>
      <c r="E88" s="48">
        <v>1.0</v>
      </c>
      <c r="F88" s="48">
        <v>5.0</v>
      </c>
      <c r="G88" s="49">
        <v>2.0</v>
      </c>
      <c r="H88" s="49">
        <v>2.0</v>
      </c>
      <c r="I88" s="49">
        <v>4.0</v>
      </c>
      <c r="J88" s="50">
        <v>3.0</v>
      </c>
      <c r="K88" s="50">
        <v>0.0</v>
      </c>
      <c r="L88" s="50">
        <v>15.0</v>
      </c>
      <c r="M88" s="51">
        <v>23.0</v>
      </c>
      <c r="N88" s="51">
        <v>16.0</v>
      </c>
      <c r="O88" s="51">
        <v>46.0</v>
      </c>
      <c r="P88" s="52">
        <v>5.0</v>
      </c>
      <c r="Q88" s="52">
        <v>2.0</v>
      </c>
      <c r="R88" s="52">
        <v>33.0</v>
      </c>
      <c r="S88" s="29">
        <f t="shared" si="2"/>
        <v>142</v>
      </c>
      <c r="T88" s="30">
        <f t="shared" si="3"/>
        <v>39</v>
      </c>
      <c r="U88" s="30">
        <f t="shared" si="4"/>
        <v>24</v>
      </c>
      <c r="V88" s="30">
        <f t="shared" si="5"/>
        <v>46</v>
      </c>
      <c r="W88" s="30">
        <f t="shared" si="6"/>
        <v>33</v>
      </c>
      <c r="X88" s="31">
        <f t="shared" si="7"/>
        <v>0.6571428571</v>
      </c>
      <c r="Y88" s="32">
        <f t="shared" si="8"/>
        <v>0.06689536878</v>
      </c>
      <c r="Z88" s="33">
        <f t="shared" si="9"/>
        <v>0.05660377358</v>
      </c>
      <c r="AA88" s="34">
        <f t="shared" ref="AA88:AJ88" si="97">AA$2*POWER($X88,AA$3)*POWER($Y88,AA$4)*POWER($Z88,AA$5)</f>
        <v>0.1283647541</v>
      </c>
      <c r="AB88" s="34">
        <f t="shared" si="97"/>
        <v>-0.1866429276</v>
      </c>
      <c r="AC88" s="34">
        <f t="shared" si="97"/>
        <v>0.3024760385</v>
      </c>
      <c r="AD88" s="34">
        <f t="shared" si="97"/>
        <v>0.5296846267</v>
      </c>
      <c r="AE88" s="34">
        <f t="shared" si="97"/>
        <v>0.06732100618</v>
      </c>
      <c r="AF88" s="34">
        <f t="shared" si="97"/>
        <v>0.000277601769</v>
      </c>
      <c r="AG88" s="34">
        <f t="shared" si="97"/>
        <v>-0.04333348063</v>
      </c>
      <c r="AH88" s="34">
        <f t="shared" si="97"/>
        <v>-0.07862731304</v>
      </c>
      <c r="AI88" s="34">
        <f t="shared" si="97"/>
        <v>-0.1118614651</v>
      </c>
      <c r="AJ88" s="34">
        <f t="shared" si="97"/>
        <v>-0.009956576596</v>
      </c>
      <c r="AK88" s="34">
        <f t="shared" si="11"/>
        <v>0.5977022643</v>
      </c>
      <c r="AL88" s="35">
        <f t="shared" si="12"/>
        <v>0.5985915493</v>
      </c>
      <c r="AM88" s="36">
        <f t="shared" si="13"/>
        <v>0.0008892850315</v>
      </c>
      <c r="AN88" s="37">
        <f t="shared" si="14"/>
        <v>85</v>
      </c>
      <c r="AO88" s="37">
        <f t="shared" si="15"/>
        <v>85</v>
      </c>
      <c r="AP88" s="37">
        <f t="shared" si="16"/>
        <v>0</v>
      </c>
    </row>
    <row r="89">
      <c r="A89" s="53">
        <f t="shared" si="17"/>
        <v>83</v>
      </c>
      <c r="B89" s="46" t="s">
        <v>360</v>
      </c>
      <c r="C89" s="47">
        <v>502.0</v>
      </c>
      <c r="D89" s="48">
        <v>1.0</v>
      </c>
      <c r="E89" s="48">
        <v>1.0</v>
      </c>
      <c r="F89" s="48">
        <v>5.0</v>
      </c>
      <c r="G89" s="49">
        <v>0.0</v>
      </c>
      <c r="H89" s="49">
        <v>0.0</v>
      </c>
      <c r="I89" s="49">
        <v>1.0</v>
      </c>
      <c r="J89" s="50">
        <v>2.0</v>
      </c>
      <c r="K89" s="50">
        <v>6.0</v>
      </c>
      <c r="L89" s="50">
        <v>2.0</v>
      </c>
      <c r="M89" s="51">
        <v>19.0</v>
      </c>
      <c r="N89" s="51">
        <v>29.0</v>
      </c>
      <c r="O89" s="51">
        <v>33.0</v>
      </c>
      <c r="P89" s="52">
        <v>2.0</v>
      </c>
      <c r="Q89" s="52">
        <v>4.0</v>
      </c>
      <c r="R89" s="52">
        <v>10.0</v>
      </c>
      <c r="S89" s="29">
        <f t="shared" si="2"/>
        <v>99</v>
      </c>
      <c r="T89" s="30">
        <f t="shared" si="3"/>
        <v>48</v>
      </c>
      <c r="U89" s="30">
        <f t="shared" si="4"/>
        <v>8</v>
      </c>
      <c r="V89" s="30">
        <f t="shared" si="5"/>
        <v>33</v>
      </c>
      <c r="W89" s="30">
        <f t="shared" si="6"/>
        <v>10</v>
      </c>
      <c r="X89" s="31">
        <f t="shared" si="7"/>
        <v>0.8048780488</v>
      </c>
      <c r="Y89" s="32">
        <f t="shared" si="8"/>
        <v>0.09561752988</v>
      </c>
      <c r="Z89" s="33">
        <f t="shared" si="9"/>
        <v>0.01992031873</v>
      </c>
      <c r="AA89" s="34">
        <f t="shared" ref="AA89:AJ89" si="98">AA$2*POWER($X89,AA$3)*POWER($Y89,AA$4)*POWER($Z89,AA$5)</f>
        <v>0.1283647541</v>
      </c>
      <c r="AB89" s="34">
        <f t="shared" si="98"/>
        <v>-0.06568443002</v>
      </c>
      <c r="AC89" s="34">
        <f t="shared" si="98"/>
        <v>0.4323469947</v>
      </c>
      <c r="AD89" s="34">
        <f t="shared" si="98"/>
        <v>0.6487653699</v>
      </c>
      <c r="AE89" s="34">
        <f t="shared" si="98"/>
        <v>0.00833781767</v>
      </c>
      <c r="AF89" s="34">
        <f t="shared" si="98"/>
        <v>0.0001396415289</v>
      </c>
      <c r="AG89" s="34">
        <f t="shared" si="98"/>
        <v>-0.08853327091</v>
      </c>
      <c r="AH89" s="34">
        <f t="shared" si="98"/>
        <v>-0.03389179914</v>
      </c>
      <c r="AI89" s="34">
        <f t="shared" si="98"/>
        <v>-0.1958358795</v>
      </c>
      <c r="AJ89" s="34">
        <f t="shared" si="98"/>
        <v>-0.01493656118</v>
      </c>
      <c r="AK89" s="34">
        <f t="shared" si="11"/>
        <v>0.8190726371</v>
      </c>
      <c r="AL89" s="35">
        <f t="shared" si="12"/>
        <v>0.8181818182</v>
      </c>
      <c r="AM89" s="36">
        <f t="shared" si="13"/>
        <v>0.0008908189313</v>
      </c>
      <c r="AN89" s="37">
        <f t="shared" si="14"/>
        <v>81</v>
      </c>
      <c r="AO89" s="37">
        <f t="shared" si="15"/>
        <v>81</v>
      </c>
      <c r="AP89" s="37">
        <f t="shared" si="16"/>
        <v>0</v>
      </c>
    </row>
    <row r="90">
      <c r="A90" s="53">
        <f t="shared" si="17"/>
        <v>84</v>
      </c>
      <c r="B90" s="46" t="s">
        <v>171</v>
      </c>
      <c r="C90" s="47">
        <v>913.0</v>
      </c>
      <c r="D90" s="48">
        <v>8.0</v>
      </c>
      <c r="E90" s="48">
        <v>1.0</v>
      </c>
      <c r="F90" s="48">
        <v>17.0</v>
      </c>
      <c r="G90" s="49">
        <v>0.0</v>
      </c>
      <c r="H90" s="49">
        <v>0.0</v>
      </c>
      <c r="I90" s="49">
        <v>7.0</v>
      </c>
      <c r="J90" s="50">
        <v>5.0</v>
      </c>
      <c r="K90" s="50">
        <v>3.0</v>
      </c>
      <c r="L90" s="50">
        <v>16.0</v>
      </c>
      <c r="M90" s="51">
        <v>13.0</v>
      </c>
      <c r="N90" s="51">
        <v>34.0</v>
      </c>
      <c r="O90" s="51">
        <v>75.0</v>
      </c>
      <c r="P90" s="52">
        <v>4.0</v>
      </c>
      <c r="Q90" s="52">
        <v>0.0</v>
      </c>
      <c r="R90" s="52">
        <v>32.0</v>
      </c>
      <c r="S90" s="29">
        <f t="shared" si="2"/>
        <v>194</v>
      </c>
      <c r="T90" s="30">
        <f t="shared" si="3"/>
        <v>47</v>
      </c>
      <c r="U90" s="30">
        <f t="shared" si="4"/>
        <v>40</v>
      </c>
      <c r="V90" s="30">
        <f t="shared" si="5"/>
        <v>75</v>
      </c>
      <c r="W90" s="30">
        <f t="shared" si="6"/>
        <v>32</v>
      </c>
      <c r="X90" s="31">
        <f t="shared" si="7"/>
        <v>0.652173913</v>
      </c>
      <c r="Y90" s="32">
        <f t="shared" si="8"/>
        <v>0.05147864184</v>
      </c>
      <c r="Z90" s="33">
        <f t="shared" si="9"/>
        <v>0.03504928806</v>
      </c>
      <c r="AA90" s="34">
        <f t="shared" ref="AA90:AJ90" si="99">AA$2*POWER($X90,AA$3)*POWER($Y90,AA$4)*POWER($Z90,AA$5)</f>
        <v>0.1283647541</v>
      </c>
      <c r="AB90" s="34">
        <f t="shared" si="99"/>
        <v>-0.1155700639</v>
      </c>
      <c r="AC90" s="34">
        <f t="shared" si="99"/>
        <v>0.2327673191</v>
      </c>
      <c r="AD90" s="34">
        <f t="shared" si="99"/>
        <v>0.5256794499</v>
      </c>
      <c r="AE90" s="34">
        <f t="shared" si="99"/>
        <v>0.02581179633</v>
      </c>
      <c r="AF90" s="34">
        <f t="shared" si="99"/>
        <v>0.0001322778335</v>
      </c>
      <c r="AG90" s="34">
        <f t="shared" si="99"/>
        <v>-0.02566171221</v>
      </c>
      <c r="AH90" s="34">
        <f t="shared" si="99"/>
        <v>-0.04831821497</v>
      </c>
      <c r="AI90" s="34">
        <f t="shared" si="99"/>
        <v>-0.08543093565</v>
      </c>
      <c r="AJ90" s="34">
        <f t="shared" si="99"/>
        <v>-0.00980657382</v>
      </c>
      <c r="AK90" s="34">
        <f t="shared" si="11"/>
        <v>0.6279680967</v>
      </c>
      <c r="AL90" s="35">
        <f t="shared" si="12"/>
        <v>0.6288659794</v>
      </c>
      <c r="AM90" s="36">
        <f t="shared" si="13"/>
        <v>0.0008978826903</v>
      </c>
      <c r="AN90" s="37">
        <f t="shared" si="14"/>
        <v>122</v>
      </c>
      <c r="AO90" s="37">
        <f t="shared" si="15"/>
        <v>122</v>
      </c>
      <c r="AP90" s="37">
        <f t="shared" si="16"/>
        <v>0</v>
      </c>
    </row>
    <row r="91">
      <c r="A91" s="53">
        <f t="shared" si="17"/>
        <v>85</v>
      </c>
      <c r="B91" s="46" t="s">
        <v>610</v>
      </c>
      <c r="C91" s="47">
        <v>356.0</v>
      </c>
      <c r="D91" s="48">
        <v>3.0</v>
      </c>
      <c r="E91" s="48">
        <v>0.0</v>
      </c>
      <c r="F91" s="48">
        <v>2.0</v>
      </c>
      <c r="G91" s="49">
        <v>0.0</v>
      </c>
      <c r="H91" s="49">
        <v>0.0</v>
      </c>
      <c r="I91" s="49">
        <v>6.0</v>
      </c>
      <c r="J91" s="50">
        <v>5.0</v>
      </c>
      <c r="K91" s="50">
        <v>1.0</v>
      </c>
      <c r="L91" s="50">
        <v>20.0</v>
      </c>
      <c r="M91" s="51">
        <v>12.0</v>
      </c>
      <c r="N91" s="51">
        <v>6.0</v>
      </c>
      <c r="O91" s="51">
        <v>13.0</v>
      </c>
      <c r="P91" s="52">
        <v>3.0</v>
      </c>
      <c r="Q91" s="52">
        <v>0.0</v>
      </c>
      <c r="R91" s="52">
        <v>25.0</v>
      </c>
      <c r="S91" s="29">
        <f t="shared" si="2"/>
        <v>84</v>
      </c>
      <c r="T91" s="30">
        <f t="shared" si="3"/>
        <v>18</v>
      </c>
      <c r="U91" s="30">
        <f t="shared" si="4"/>
        <v>28</v>
      </c>
      <c r="V91" s="30">
        <f t="shared" si="5"/>
        <v>13</v>
      </c>
      <c r="W91" s="30">
        <f t="shared" si="6"/>
        <v>25</v>
      </c>
      <c r="X91" s="31">
        <f t="shared" si="7"/>
        <v>0.3170731707</v>
      </c>
      <c r="Y91" s="32">
        <f t="shared" si="8"/>
        <v>0.05056179775</v>
      </c>
      <c r="Z91" s="33">
        <f t="shared" si="9"/>
        <v>0.0702247191</v>
      </c>
      <c r="AA91" s="34">
        <f t="shared" ref="AA91:AJ91" si="100">AA$2*POWER($X91,AA$3)*POWER($Y91,AA$4)*POWER($Z91,AA$5)</f>
        <v>0.1283647541</v>
      </c>
      <c r="AB91" s="34">
        <f t="shared" si="100"/>
        <v>-0.2315560665</v>
      </c>
      <c r="AC91" s="34">
        <f t="shared" si="100"/>
        <v>0.2286216903</v>
      </c>
      <c r="AD91" s="34">
        <f t="shared" si="100"/>
        <v>0.2555742366</v>
      </c>
      <c r="AE91" s="34">
        <f t="shared" si="100"/>
        <v>0.103619108</v>
      </c>
      <c r="AF91" s="34">
        <f t="shared" si="100"/>
        <v>0.0002603114731</v>
      </c>
      <c r="AG91" s="34">
        <f t="shared" si="100"/>
        <v>-0.02475577253</v>
      </c>
      <c r="AH91" s="34">
        <f t="shared" si="100"/>
        <v>-0.04706713508</v>
      </c>
      <c r="AI91" s="34">
        <f t="shared" si="100"/>
        <v>-0.04079497413</v>
      </c>
      <c r="AJ91" s="34">
        <f t="shared" si="100"/>
        <v>-0.002317978732</v>
      </c>
      <c r="AK91" s="34">
        <f t="shared" si="11"/>
        <v>0.3699481735</v>
      </c>
      <c r="AL91" s="35">
        <f t="shared" si="12"/>
        <v>0.369047619</v>
      </c>
      <c r="AM91" s="36">
        <f t="shared" si="13"/>
        <v>0.0009005544971</v>
      </c>
      <c r="AN91" s="37">
        <f t="shared" si="14"/>
        <v>31</v>
      </c>
      <c r="AO91" s="37">
        <f t="shared" si="15"/>
        <v>31</v>
      </c>
      <c r="AP91" s="37">
        <f t="shared" si="16"/>
        <v>0</v>
      </c>
    </row>
    <row r="92">
      <c r="A92" s="53">
        <f t="shared" si="17"/>
        <v>86</v>
      </c>
      <c r="B92" s="46" t="s">
        <v>387</v>
      </c>
      <c r="C92" s="47">
        <v>756.0</v>
      </c>
      <c r="D92" s="48">
        <v>1.0</v>
      </c>
      <c r="E92" s="48">
        <v>3.0</v>
      </c>
      <c r="F92" s="48">
        <v>11.0</v>
      </c>
      <c r="G92" s="49">
        <v>1.0</v>
      </c>
      <c r="H92" s="49">
        <v>0.0</v>
      </c>
      <c r="I92" s="49">
        <v>4.0</v>
      </c>
      <c r="J92" s="50">
        <v>4.0</v>
      </c>
      <c r="K92" s="50">
        <v>5.0</v>
      </c>
      <c r="L92" s="50">
        <v>18.0</v>
      </c>
      <c r="M92" s="51">
        <v>12.0</v>
      </c>
      <c r="N92" s="51">
        <v>31.0</v>
      </c>
      <c r="O92" s="51">
        <v>46.0</v>
      </c>
      <c r="P92" s="52">
        <v>2.0</v>
      </c>
      <c r="Q92" s="52">
        <v>3.0</v>
      </c>
      <c r="R92" s="52">
        <v>38.0</v>
      </c>
      <c r="S92" s="29">
        <f t="shared" si="2"/>
        <v>160</v>
      </c>
      <c r="T92" s="30">
        <f t="shared" si="3"/>
        <v>43</v>
      </c>
      <c r="U92" s="30">
        <f t="shared" si="4"/>
        <v>33</v>
      </c>
      <c r="V92" s="30">
        <f t="shared" si="5"/>
        <v>46</v>
      </c>
      <c r="W92" s="30">
        <f t="shared" si="6"/>
        <v>38</v>
      </c>
      <c r="X92" s="31">
        <f t="shared" si="7"/>
        <v>0.582278481</v>
      </c>
      <c r="Y92" s="32">
        <f t="shared" si="8"/>
        <v>0.05687830688</v>
      </c>
      <c r="Z92" s="33">
        <f t="shared" si="9"/>
        <v>0.05026455026</v>
      </c>
      <c r="AA92" s="34">
        <f t="shared" ref="AA92:AJ92" si="101">AA$2*POWER($X92,AA$3)*POWER($Y92,AA$4)*POWER($Z92,AA$5)</f>
        <v>0.1283647541</v>
      </c>
      <c r="AB92" s="34">
        <f t="shared" si="101"/>
        <v>-0.1657402364</v>
      </c>
      <c r="AC92" s="34">
        <f t="shared" si="101"/>
        <v>0.2571826011</v>
      </c>
      <c r="AD92" s="34">
        <f t="shared" si="101"/>
        <v>0.4693408084</v>
      </c>
      <c r="AE92" s="34">
        <f t="shared" si="101"/>
        <v>0.05308641897</v>
      </c>
      <c r="AF92" s="34">
        <f t="shared" si="101"/>
        <v>0.0002095990226</v>
      </c>
      <c r="AG92" s="34">
        <f t="shared" si="101"/>
        <v>-0.03132743153</v>
      </c>
      <c r="AH92" s="34">
        <f t="shared" si="101"/>
        <v>-0.06186724819</v>
      </c>
      <c r="AI92" s="34">
        <f t="shared" si="101"/>
        <v>-0.08427564011</v>
      </c>
      <c r="AJ92" s="34">
        <f t="shared" si="101"/>
        <v>-0.007817212838</v>
      </c>
      <c r="AK92" s="34">
        <f t="shared" si="11"/>
        <v>0.5571564125</v>
      </c>
      <c r="AL92" s="35">
        <f t="shared" si="12"/>
        <v>0.55625</v>
      </c>
      <c r="AM92" s="36">
        <f t="shared" si="13"/>
        <v>0.0009064125441</v>
      </c>
      <c r="AN92" s="37">
        <f t="shared" si="14"/>
        <v>89</v>
      </c>
      <c r="AO92" s="37">
        <f t="shared" si="15"/>
        <v>89</v>
      </c>
      <c r="AP92" s="37">
        <f t="shared" si="16"/>
        <v>0</v>
      </c>
    </row>
    <row r="93">
      <c r="A93" s="53">
        <f t="shared" si="17"/>
        <v>87</v>
      </c>
      <c r="B93" s="46" t="s">
        <v>93</v>
      </c>
      <c r="C93" s="47">
        <v>891.0</v>
      </c>
      <c r="D93" s="48">
        <v>0.0</v>
      </c>
      <c r="E93" s="48">
        <v>1.0</v>
      </c>
      <c r="F93" s="48">
        <v>12.0</v>
      </c>
      <c r="G93" s="49">
        <v>1.0</v>
      </c>
      <c r="H93" s="49">
        <v>0.0</v>
      </c>
      <c r="I93" s="49">
        <v>11.0</v>
      </c>
      <c r="J93" s="50">
        <v>7.0</v>
      </c>
      <c r="K93" s="50">
        <v>6.0</v>
      </c>
      <c r="L93" s="50">
        <v>11.0</v>
      </c>
      <c r="M93" s="51">
        <v>13.0</v>
      </c>
      <c r="N93" s="51">
        <v>22.0</v>
      </c>
      <c r="O93" s="51">
        <v>71.0</v>
      </c>
      <c r="P93" s="52">
        <v>9.0</v>
      </c>
      <c r="Q93" s="52">
        <v>3.0</v>
      </c>
      <c r="R93" s="52">
        <v>35.0</v>
      </c>
      <c r="S93" s="29">
        <f t="shared" si="2"/>
        <v>175</v>
      </c>
      <c r="T93" s="30">
        <f t="shared" si="3"/>
        <v>35</v>
      </c>
      <c r="U93" s="30">
        <f t="shared" si="4"/>
        <v>34</v>
      </c>
      <c r="V93" s="30">
        <f t="shared" si="5"/>
        <v>71</v>
      </c>
      <c r="W93" s="30">
        <f t="shared" si="6"/>
        <v>35</v>
      </c>
      <c r="X93" s="31">
        <f t="shared" si="7"/>
        <v>0.6761904762</v>
      </c>
      <c r="Y93" s="32">
        <f t="shared" si="8"/>
        <v>0.03928170595</v>
      </c>
      <c r="Z93" s="33">
        <f t="shared" si="9"/>
        <v>0.03928170595</v>
      </c>
      <c r="AA93" s="34">
        <f t="shared" ref="AA93:AJ93" si="102">AA$2*POWER($X93,AA$3)*POWER($Y93,AA$4)*POWER($Z93,AA$5)</f>
        <v>0.1283647541</v>
      </c>
      <c r="AB93" s="34">
        <f t="shared" si="102"/>
        <v>-0.1295258626</v>
      </c>
      <c r="AC93" s="34">
        <f t="shared" si="102"/>
        <v>0.1776173002</v>
      </c>
      <c r="AD93" s="34">
        <f t="shared" si="102"/>
        <v>0.5450378043</v>
      </c>
      <c r="AE93" s="34">
        <f t="shared" si="102"/>
        <v>0.0324220528</v>
      </c>
      <c r="AF93" s="34">
        <f t="shared" si="102"/>
        <v>0.0001131257503</v>
      </c>
      <c r="AG93" s="34">
        <f t="shared" si="102"/>
        <v>-0.01494211759</v>
      </c>
      <c r="AH93" s="34">
        <f t="shared" si="102"/>
        <v>-0.05614714111</v>
      </c>
      <c r="AI93" s="34">
        <f t="shared" si="102"/>
        <v>-0.06759024946</v>
      </c>
      <c r="AJ93" s="34">
        <f t="shared" si="102"/>
        <v>-0.01054213456</v>
      </c>
      <c r="AK93" s="34">
        <f t="shared" si="11"/>
        <v>0.6048075319</v>
      </c>
      <c r="AL93" s="35">
        <f t="shared" si="12"/>
        <v>0.6057142857</v>
      </c>
      <c r="AM93" s="36">
        <f t="shared" si="13"/>
        <v>0.0009067538534</v>
      </c>
      <c r="AN93" s="37">
        <f t="shared" si="14"/>
        <v>106</v>
      </c>
      <c r="AO93" s="37">
        <f t="shared" si="15"/>
        <v>106</v>
      </c>
      <c r="AP93" s="37">
        <f t="shared" si="16"/>
        <v>0</v>
      </c>
    </row>
    <row r="94">
      <c r="A94" s="53">
        <f t="shared" si="17"/>
        <v>88</v>
      </c>
      <c r="B94" s="46" t="s">
        <v>707</v>
      </c>
      <c r="C94" s="47">
        <v>911.0</v>
      </c>
      <c r="D94" s="48">
        <v>2.0</v>
      </c>
      <c r="E94" s="48">
        <v>4.0</v>
      </c>
      <c r="F94" s="48">
        <v>13.0</v>
      </c>
      <c r="G94" s="49">
        <v>1.0</v>
      </c>
      <c r="H94" s="49">
        <v>1.0</v>
      </c>
      <c r="I94" s="49">
        <v>3.0</v>
      </c>
      <c r="J94" s="50">
        <v>6.0</v>
      </c>
      <c r="K94" s="50">
        <v>3.0</v>
      </c>
      <c r="L94" s="50">
        <v>12.0</v>
      </c>
      <c r="M94" s="51">
        <v>28.0</v>
      </c>
      <c r="N94" s="51">
        <v>42.0</v>
      </c>
      <c r="O94" s="51">
        <v>79.0</v>
      </c>
      <c r="P94" s="52">
        <v>11.0</v>
      </c>
      <c r="Q94" s="52">
        <v>3.0</v>
      </c>
      <c r="R94" s="52">
        <v>33.0</v>
      </c>
      <c r="S94" s="29">
        <f t="shared" si="2"/>
        <v>210</v>
      </c>
      <c r="T94" s="30">
        <f t="shared" si="3"/>
        <v>70</v>
      </c>
      <c r="U94" s="30">
        <f t="shared" si="4"/>
        <v>28</v>
      </c>
      <c r="V94" s="30">
        <f t="shared" si="5"/>
        <v>79</v>
      </c>
      <c r="W94" s="30">
        <f t="shared" si="6"/>
        <v>33</v>
      </c>
      <c r="X94" s="31">
        <f t="shared" si="7"/>
        <v>0.738317757</v>
      </c>
      <c r="Y94" s="32">
        <f t="shared" si="8"/>
        <v>0.07683863886</v>
      </c>
      <c r="Z94" s="33">
        <f t="shared" si="9"/>
        <v>0.03622392975</v>
      </c>
      <c r="AA94" s="34">
        <f t="shared" ref="AA94:AJ94" si="103">AA$2*POWER($X94,AA$3)*POWER($Y94,AA$4)*POWER($Z94,AA$5)</f>
        <v>0.1283647541</v>
      </c>
      <c r="AB94" s="34">
        <f t="shared" si="103"/>
        <v>-0.1194432786</v>
      </c>
      <c r="AC94" s="34">
        <f t="shared" si="103"/>
        <v>0.3474358167</v>
      </c>
      <c r="AD94" s="34">
        <f t="shared" si="103"/>
        <v>0.595114991</v>
      </c>
      <c r="AE94" s="34">
        <f t="shared" si="103"/>
        <v>0.02757090069</v>
      </c>
      <c r="AF94" s="34">
        <f t="shared" si="103"/>
        <v>0.000204059124</v>
      </c>
      <c r="AG94" s="34">
        <f t="shared" si="103"/>
        <v>-0.05717297553</v>
      </c>
      <c r="AH94" s="34">
        <f t="shared" si="103"/>
        <v>-0.05653366412</v>
      </c>
      <c r="AI94" s="34">
        <f t="shared" si="103"/>
        <v>-0.1443602535</v>
      </c>
      <c r="AJ94" s="34">
        <f t="shared" si="103"/>
        <v>-0.01256831576</v>
      </c>
      <c r="AK94" s="34">
        <f t="shared" si="11"/>
        <v>0.7086120341</v>
      </c>
      <c r="AL94" s="35">
        <f t="shared" si="12"/>
        <v>0.7095238095</v>
      </c>
      <c r="AM94" s="36">
        <f t="shared" si="13"/>
        <v>0.0009117754219</v>
      </c>
      <c r="AN94" s="37">
        <f t="shared" si="14"/>
        <v>149</v>
      </c>
      <c r="AO94" s="37">
        <f t="shared" si="15"/>
        <v>149</v>
      </c>
      <c r="AP94" s="37">
        <f t="shared" si="16"/>
        <v>0</v>
      </c>
    </row>
    <row r="95">
      <c r="A95" s="53">
        <f t="shared" si="17"/>
        <v>89</v>
      </c>
      <c r="B95" s="46" t="s">
        <v>826</v>
      </c>
      <c r="C95" s="47">
        <v>806.0</v>
      </c>
      <c r="D95" s="48">
        <v>7.0</v>
      </c>
      <c r="E95" s="48">
        <v>6.0</v>
      </c>
      <c r="F95" s="48">
        <v>18.0</v>
      </c>
      <c r="G95" s="49">
        <v>1.0</v>
      </c>
      <c r="H95" s="49">
        <v>1.0</v>
      </c>
      <c r="I95" s="49">
        <v>6.0</v>
      </c>
      <c r="J95" s="50">
        <v>7.0</v>
      </c>
      <c r="K95" s="50">
        <v>7.0</v>
      </c>
      <c r="L95" s="50">
        <v>12.0</v>
      </c>
      <c r="M95" s="51">
        <v>16.0</v>
      </c>
      <c r="N95" s="51">
        <v>40.0</v>
      </c>
      <c r="O95" s="51">
        <v>62.0</v>
      </c>
      <c r="P95" s="52">
        <v>2.0</v>
      </c>
      <c r="Q95" s="52">
        <v>3.0</v>
      </c>
      <c r="R95" s="52">
        <v>34.0</v>
      </c>
      <c r="S95" s="29">
        <f t="shared" si="2"/>
        <v>188</v>
      </c>
      <c r="T95" s="30">
        <f t="shared" si="3"/>
        <v>56</v>
      </c>
      <c r="U95" s="30">
        <f t="shared" si="4"/>
        <v>36</v>
      </c>
      <c r="V95" s="30">
        <f t="shared" si="5"/>
        <v>62</v>
      </c>
      <c r="W95" s="30">
        <f t="shared" si="6"/>
        <v>34</v>
      </c>
      <c r="X95" s="31">
        <f t="shared" si="7"/>
        <v>0.6326530612</v>
      </c>
      <c r="Y95" s="32">
        <f t="shared" si="8"/>
        <v>0.06947890819</v>
      </c>
      <c r="Z95" s="33">
        <f t="shared" si="9"/>
        <v>0.04218362283</v>
      </c>
      <c r="AA95" s="34">
        <f t="shared" ref="AA95:AJ95" si="104">AA$2*POWER($X95,AA$3)*POWER($Y95,AA$4)*POWER($Z95,AA$5)</f>
        <v>0.1283647541</v>
      </c>
      <c r="AB95" s="34">
        <f t="shared" si="104"/>
        <v>-0.1390945225</v>
      </c>
      <c r="AC95" s="34">
        <f t="shared" si="104"/>
        <v>0.3141578452</v>
      </c>
      <c r="AD95" s="34">
        <f t="shared" si="104"/>
        <v>0.5099448269</v>
      </c>
      <c r="AE95" s="34">
        <f t="shared" si="104"/>
        <v>0.03738932102</v>
      </c>
      <c r="AF95" s="34">
        <f t="shared" si="104"/>
        <v>0.0002148709245</v>
      </c>
      <c r="AG95" s="34">
        <f t="shared" si="104"/>
        <v>-0.04674524493</v>
      </c>
      <c r="AH95" s="34">
        <f t="shared" si="104"/>
        <v>-0.0564128118</v>
      </c>
      <c r="AI95" s="34">
        <f t="shared" si="104"/>
        <v>-0.1118518724</v>
      </c>
      <c r="AJ95" s="34">
        <f t="shared" si="104"/>
        <v>-0.009228299553</v>
      </c>
      <c r="AK95" s="34">
        <f t="shared" si="11"/>
        <v>0.626738867</v>
      </c>
      <c r="AL95" s="35">
        <f t="shared" si="12"/>
        <v>0.6276595745</v>
      </c>
      <c r="AM95" s="36">
        <f t="shared" si="13"/>
        <v>0.0009207074795</v>
      </c>
      <c r="AN95" s="37">
        <f t="shared" si="14"/>
        <v>118</v>
      </c>
      <c r="AO95" s="37">
        <f t="shared" si="15"/>
        <v>118</v>
      </c>
      <c r="AP95" s="37">
        <f t="shared" si="16"/>
        <v>0</v>
      </c>
    </row>
    <row r="96">
      <c r="A96" s="53">
        <f t="shared" si="17"/>
        <v>90</v>
      </c>
      <c r="B96" s="46" t="s">
        <v>484</v>
      </c>
      <c r="C96" s="47">
        <v>667.0</v>
      </c>
      <c r="D96" s="48">
        <v>2.0</v>
      </c>
      <c r="E96" s="48">
        <v>2.0</v>
      </c>
      <c r="F96" s="48">
        <v>17.0</v>
      </c>
      <c r="G96" s="49">
        <v>1.0</v>
      </c>
      <c r="H96" s="49">
        <v>0.0</v>
      </c>
      <c r="I96" s="49">
        <v>6.0</v>
      </c>
      <c r="J96" s="50">
        <v>1.0</v>
      </c>
      <c r="K96" s="50">
        <v>0.0</v>
      </c>
      <c r="L96" s="50">
        <v>7.0</v>
      </c>
      <c r="M96" s="51">
        <v>11.0</v>
      </c>
      <c r="N96" s="51">
        <v>27.0</v>
      </c>
      <c r="O96" s="51">
        <v>52.0</v>
      </c>
      <c r="P96" s="52">
        <v>2.0</v>
      </c>
      <c r="Q96" s="52">
        <v>2.0</v>
      </c>
      <c r="R96" s="52">
        <v>38.0</v>
      </c>
      <c r="S96" s="29">
        <f t="shared" si="2"/>
        <v>158</v>
      </c>
      <c r="T96" s="30">
        <f t="shared" si="3"/>
        <v>38</v>
      </c>
      <c r="U96" s="30">
        <f t="shared" si="4"/>
        <v>30</v>
      </c>
      <c r="V96" s="30">
        <f t="shared" si="5"/>
        <v>52</v>
      </c>
      <c r="W96" s="30">
        <f t="shared" si="6"/>
        <v>38</v>
      </c>
      <c r="X96" s="31">
        <f t="shared" si="7"/>
        <v>0.6341463415</v>
      </c>
      <c r="Y96" s="32">
        <f t="shared" si="8"/>
        <v>0.05697151424</v>
      </c>
      <c r="Z96" s="33">
        <f t="shared" si="9"/>
        <v>0.05697151424</v>
      </c>
      <c r="AA96" s="34">
        <f t="shared" ref="AA96:AJ96" si="105">AA$2*POWER($X96,AA$3)*POWER($Y96,AA$4)*POWER($Z96,AA$5)</f>
        <v>0.1283647541</v>
      </c>
      <c r="AB96" s="34">
        <f t="shared" si="105"/>
        <v>-0.1878555003</v>
      </c>
      <c r="AC96" s="34">
        <f t="shared" si="105"/>
        <v>0.2576040502</v>
      </c>
      <c r="AD96" s="34">
        <f t="shared" si="105"/>
        <v>0.5111484732</v>
      </c>
      <c r="AE96" s="34">
        <f t="shared" si="105"/>
        <v>0.06819858336</v>
      </c>
      <c r="AF96" s="34">
        <f t="shared" si="105"/>
        <v>0.0002379558123</v>
      </c>
      <c r="AG96" s="34">
        <f t="shared" si="105"/>
        <v>-0.03143018915</v>
      </c>
      <c r="AH96" s="34">
        <f t="shared" si="105"/>
        <v>-0.07636872005</v>
      </c>
      <c r="AI96" s="34">
        <f t="shared" si="105"/>
        <v>-0.0919331018</v>
      </c>
      <c r="AJ96" s="34">
        <f t="shared" si="105"/>
        <v>-0.00927191493</v>
      </c>
      <c r="AK96" s="34">
        <f t="shared" si="11"/>
        <v>0.5686943905</v>
      </c>
      <c r="AL96" s="35">
        <f t="shared" si="12"/>
        <v>0.5696202532</v>
      </c>
      <c r="AM96" s="36">
        <f t="shared" si="13"/>
        <v>0.0009258626976</v>
      </c>
      <c r="AN96" s="37">
        <f t="shared" si="14"/>
        <v>90</v>
      </c>
      <c r="AO96" s="37">
        <f t="shared" si="15"/>
        <v>90</v>
      </c>
      <c r="AP96" s="37">
        <f t="shared" si="16"/>
        <v>0</v>
      </c>
    </row>
    <row r="97">
      <c r="A97" s="53">
        <f t="shared" si="17"/>
        <v>91</v>
      </c>
      <c r="B97" s="46" t="s">
        <v>262</v>
      </c>
      <c r="C97" s="47">
        <v>574.0</v>
      </c>
      <c r="D97" s="48">
        <v>0.0</v>
      </c>
      <c r="E97" s="48">
        <v>4.0</v>
      </c>
      <c r="F97" s="48">
        <v>11.0</v>
      </c>
      <c r="G97" s="49">
        <v>0.0</v>
      </c>
      <c r="H97" s="49">
        <v>1.0</v>
      </c>
      <c r="I97" s="49">
        <v>5.0</v>
      </c>
      <c r="J97" s="50">
        <v>1.0</v>
      </c>
      <c r="K97" s="50">
        <v>1.0</v>
      </c>
      <c r="L97" s="50">
        <v>6.0</v>
      </c>
      <c r="M97" s="51">
        <v>7.0</v>
      </c>
      <c r="N97" s="51">
        <v>15.0</v>
      </c>
      <c r="O97" s="51">
        <v>42.0</v>
      </c>
      <c r="P97" s="52">
        <v>5.0</v>
      </c>
      <c r="Q97" s="52">
        <v>4.0</v>
      </c>
      <c r="R97" s="52">
        <v>18.0</v>
      </c>
      <c r="S97" s="29">
        <f t="shared" si="2"/>
        <v>104</v>
      </c>
      <c r="T97" s="30">
        <f t="shared" si="3"/>
        <v>22</v>
      </c>
      <c r="U97" s="30">
        <f t="shared" si="4"/>
        <v>22</v>
      </c>
      <c r="V97" s="30">
        <f t="shared" si="5"/>
        <v>42</v>
      </c>
      <c r="W97" s="30">
        <f t="shared" si="6"/>
        <v>18</v>
      </c>
      <c r="X97" s="31">
        <f t="shared" si="7"/>
        <v>0.65625</v>
      </c>
      <c r="Y97" s="32">
        <f t="shared" si="8"/>
        <v>0.03832752613</v>
      </c>
      <c r="Z97" s="33">
        <f t="shared" si="9"/>
        <v>0.03135888502</v>
      </c>
      <c r="AA97" s="34">
        <f t="shared" ref="AA97:AJ97" si="106">AA$2*POWER($X97,AA$3)*POWER($Y97,AA$4)*POWER($Z97,AA$5)</f>
        <v>0.1283647541</v>
      </c>
      <c r="AB97" s="34">
        <f t="shared" si="106"/>
        <v>-0.1034014825</v>
      </c>
      <c r="AC97" s="34">
        <f t="shared" si="106"/>
        <v>0.1733028531</v>
      </c>
      <c r="AD97" s="34">
        <f t="shared" si="106"/>
        <v>0.5289649465</v>
      </c>
      <c r="AE97" s="34">
        <f t="shared" si="106"/>
        <v>0.02066241374</v>
      </c>
      <c r="AF97" s="34">
        <f t="shared" si="106"/>
        <v>0.0000881154763</v>
      </c>
      <c r="AG97" s="34">
        <f t="shared" si="106"/>
        <v>-0.01422502526</v>
      </c>
      <c r="AH97" s="34">
        <f t="shared" si="106"/>
        <v>-0.04350089446</v>
      </c>
      <c r="AI97" s="34">
        <f t="shared" si="106"/>
        <v>-0.06400365333</v>
      </c>
      <c r="AJ97" s="34">
        <f t="shared" si="106"/>
        <v>-0.009929539062</v>
      </c>
      <c r="AK97" s="34">
        <f t="shared" si="11"/>
        <v>0.6163224883</v>
      </c>
      <c r="AL97" s="35">
        <f t="shared" si="12"/>
        <v>0.6153846154</v>
      </c>
      <c r="AM97" s="36">
        <f t="shared" si="13"/>
        <v>0.0009378728993</v>
      </c>
      <c r="AN97" s="37">
        <f t="shared" si="14"/>
        <v>64</v>
      </c>
      <c r="AO97" s="37">
        <f t="shared" si="15"/>
        <v>64</v>
      </c>
      <c r="AP97" s="37">
        <f t="shared" si="16"/>
        <v>0</v>
      </c>
    </row>
    <row r="98">
      <c r="A98" s="53">
        <f t="shared" si="17"/>
        <v>92</v>
      </c>
      <c r="B98" s="46" t="s">
        <v>806</v>
      </c>
      <c r="C98" s="47">
        <v>626.0</v>
      </c>
      <c r="D98" s="48">
        <v>0.0</v>
      </c>
      <c r="E98" s="48">
        <v>1.0</v>
      </c>
      <c r="F98" s="48">
        <v>16.0</v>
      </c>
      <c r="G98" s="49">
        <v>0.0</v>
      </c>
      <c r="H98" s="49">
        <v>1.0</v>
      </c>
      <c r="I98" s="49">
        <v>11.0</v>
      </c>
      <c r="J98" s="50">
        <v>2.0</v>
      </c>
      <c r="K98" s="50">
        <v>3.0</v>
      </c>
      <c r="L98" s="50">
        <v>7.0</v>
      </c>
      <c r="M98" s="51">
        <v>2.0</v>
      </c>
      <c r="N98" s="51">
        <v>14.0</v>
      </c>
      <c r="O98" s="51">
        <v>40.0</v>
      </c>
      <c r="P98" s="52">
        <v>4.0</v>
      </c>
      <c r="Q98" s="52">
        <v>0.0</v>
      </c>
      <c r="R98" s="52">
        <v>35.0</v>
      </c>
      <c r="S98" s="29">
        <f t="shared" si="2"/>
        <v>125</v>
      </c>
      <c r="T98" s="30">
        <f t="shared" si="3"/>
        <v>16</v>
      </c>
      <c r="U98" s="30">
        <f t="shared" si="4"/>
        <v>34</v>
      </c>
      <c r="V98" s="30">
        <f t="shared" si="5"/>
        <v>40</v>
      </c>
      <c r="W98" s="30">
        <f t="shared" si="6"/>
        <v>35</v>
      </c>
      <c r="X98" s="31">
        <f t="shared" si="7"/>
        <v>0.5405405405</v>
      </c>
      <c r="Y98" s="32">
        <f t="shared" si="8"/>
        <v>0.02555910543</v>
      </c>
      <c r="Z98" s="33">
        <f t="shared" si="9"/>
        <v>0.05591054313</v>
      </c>
      <c r="AA98" s="34">
        <f t="shared" ref="AA98:AJ98" si="107">AA$2*POWER($X98,AA$3)*POWER($Y98,AA$4)*POWER($Z98,AA$5)</f>
        <v>0.1283647541</v>
      </c>
      <c r="AB98" s="34">
        <f t="shared" si="107"/>
        <v>-0.1843570983</v>
      </c>
      <c r="AC98" s="34">
        <f t="shared" si="107"/>
        <v>0.115568792</v>
      </c>
      <c r="AD98" s="34">
        <f t="shared" si="107"/>
        <v>0.4356982828</v>
      </c>
      <c r="AE98" s="34">
        <f t="shared" si="107"/>
        <v>0.06568213338</v>
      </c>
      <c r="AF98" s="34">
        <f t="shared" si="107"/>
        <v>0.0001047659493</v>
      </c>
      <c r="AG98" s="34">
        <f t="shared" si="107"/>
        <v>-0.006325906495</v>
      </c>
      <c r="AH98" s="34">
        <f t="shared" si="107"/>
        <v>-0.06388372634</v>
      </c>
      <c r="AI98" s="34">
        <f t="shared" si="107"/>
        <v>-0.03515592914</v>
      </c>
      <c r="AJ98" s="34">
        <f t="shared" si="107"/>
        <v>-0.006736696763</v>
      </c>
      <c r="AK98" s="34">
        <f t="shared" si="11"/>
        <v>0.4489593712</v>
      </c>
      <c r="AL98" s="35">
        <f t="shared" si="12"/>
        <v>0.448</v>
      </c>
      <c r="AM98" s="36">
        <f t="shared" si="13"/>
        <v>0.0009593711636</v>
      </c>
      <c r="AN98" s="37">
        <f t="shared" si="14"/>
        <v>56</v>
      </c>
      <c r="AO98" s="37">
        <f t="shared" si="15"/>
        <v>56</v>
      </c>
      <c r="AP98" s="37">
        <f t="shared" si="16"/>
        <v>0</v>
      </c>
    </row>
    <row r="99">
      <c r="A99" s="53">
        <f t="shared" si="17"/>
        <v>93</v>
      </c>
      <c r="B99" s="46" t="s">
        <v>84</v>
      </c>
      <c r="C99" s="47">
        <v>561.0</v>
      </c>
      <c r="D99" s="48">
        <v>4.0</v>
      </c>
      <c r="E99" s="48">
        <v>2.0</v>
      </c>
      <c r="F99" s="48">
        <v>5.0</v>
      </c>
      <c r="G99" s="49">
        <v>1.0</v>
      </c>
      <c r="H99" s="49">
        <v>1.0</v>
      </c>
      <c r="I99" s="49">
        <v>8.0</v>
      </c>
      <c r="J99" s="50">
        <v>2.0</v>
      </c>
      <c r="K99" s="50">
        <v>0.0</v>
      </c>
      <c r="L99" s="50">
        <v>3.0</v>
      </c>
      <c r="M99" s="51">
        <v>15.0</v>
      </c>
      <c r="N99" s="51">
        <v>9.0</v>
      </c>
      <c r="O99" s="51">
        <v>32.0</v>
      </c>
      <c r="P99" s="52">
        <v>4.0</v>
      </c>
      <c r="Q99" s="52">
        <v>1.0</v>
      </c>
      <c r="R99" s="52">
        <v>12.0</v>
      </c>
      <c r="S99" s="29">
        <f t="shared" si="2"/>
        <v>84</v>
      </c>
      <c r="T99" s="30">
        <f t="shared" si="3"/>
        <v>24</v>
      </c>
      <c r="U99" s="30">
        <f t="shared" si="4"/>
        <v>16</v>
      </c>
      <c r="V99" s="30">
        <f t="shared" si="5"/>
        <v>32</v>
      </c>
      <c r="W99" s="30">
        <f t="shared" si="6"/>
        <v>12</v>
      </c>
      <c r="X99" s="31">
        <f t="shared" si="7"/>
        <v>0.6666666667</v>
      </c>
      <c r="Y99" s="32">
        <f t="shared" si="8"/>
        <v>0.04278074866</v>
      </c>
      <c r="Z99" s="33">
        <f t="shared" si="9"/>
        <v>0.02139037433</v>
      </c>
      <c r="AA99" s="34">
        <f t="shared" ref="AA99:AJ99" si="108">AA$2*POWER($X99,AA$3)*POWER($Y99,AA$4)*POWER($Z99,AA$5)</f>
        <v>0.1283647541</v>
      </c>
      <c r="AB99" s="34">
        <f t="shared" si="108"/>
        <v>-0.0705317302</v>
      </c>
      <c r="AC99" s="34">
        <f t="shared" si="108"/>
        <v>0.1934386732</v>
      </c>
      <c r="AD99" s="34">
        <f t="shared" si="108"/>
        <v>0.5373612155</v>
      </c>
      <c r="AE99" s="34">
        <f t="shared" si="108"/>
        <v>0.009613833528</v>
      </c>
      <c r="AF99" s="34">
        <f t="shared" si="108"/>
        <v>0.00006708841897</v>
      </c>
      <c r="AG99" s="34">
        <f t="shared" si="108"/>
        <v>-0.01772263243</v>
      </c>
      <c r="AH99" s="34">
        <f t="shared" si="108"/>
        <v>-0.03014361842</v>
      </c>
      <c r="AI99" s="34">
        <f t="shared" si="108"/>
        <v>-0.07257412039</v>
      </c>
      <c r="AJ99" s="34">
        <f t="shared" si="108"/>
        <v>-0.0102472643</v>
      </c>
      <c r="AK99" s="34">
        <f t="shared" si="11"/>
        <v>0.667626199</v>
      </c>
      <c r="AL99" s="35">
        <f t="shared" si="12"/>
        <v>0.6666666667</v>
      </c>
      <c r="AM99" s="36">
        <f t="shared" si="13"/>
        <v>0.0009595323065</v>
      </c>
      <c r="AN99" s="37">
        <f t="shared" si="14"/>
        <v>56</v>
      </c>
      <c r="AO99" s="37">
        <f t="shared" si="15"/>
        <v>56</v>
      </c>
      <c r="AP99" s="37">
        <f t="shared" si="16"/>
        <v>0</v>
      </c>
    </row>
    <row r="100">
      <c r="A100" s="53">
        <f t="shared" si="17"/>
        <v>94</v>
      </c>
      <c r="B100" s="46" t="s">
        <v>161</v>
      </c>
      <c r="C100" s="47">
        <v>847.0</v>
      </c>
      <c r="D100" s="48">
        <v>3.0</v>
      </c>
      <c r="E100" s="48">
        <v>2.0</v>
      </c>
      <c r="F100" s="48">
        <v>15.0</v>
      </c>
      <c r="G100" s="49">
        <v>3.0</v>
      </c>
      <c r="H100" s="49">
        <v>1.0</v>
      </c>
      <c r="I100" s="49">
        <v>3.0</v>
      </c>
      <c r="J100" s="50">
        <v>4.0</v>
      </c>
      <c r="K100" s="50">
        <v>4.0</v>
      </c>
      <c r="L100" s="50">
        <v>16.0</v>
      </c>
      <c r="M100" s="51">
        <v>42.0</v>
      </c>
      <c r="N100" s="51">
        <v>20.0</v>
      </c>
      <c r="O100" s="51">
        <v>103.0</v>
      </c>
      <c r="P100" s="52">
        <v>8.0</v>
      </c>
      <c r="Q100" s="52">
        <v>3.0</v>
      </c>
      <c r="R100" s="52">
        <v>24.0</v>
      </c>
      <c r="S100" s="29">
        <f t="shared" si="2"/>
        <v>223</v>
      </c>
      <c r="T100" s="30">
        <f t="shared" si="3"/>
        <v>62</v>
      </c>
      <c r="U100" s="30">
        <f t="shared" si="4"/>
        <v>34</v>
      </c>
      <c r="V100" s="30">
        <f t="shared" si="5"/>
        <v>103</v>
      </c>
      <c r="W100" s="30">
        <f t="shared" si="6"/>
        <v>24</v>
      </c>
      <c r="X100" s="31">
        <f t="shared" si="7"/>
        <v>0.7518248175</v>
      </c>
      <c r="Y100" s="32">
        <f t="shared" si="8"/>
        <v>0.07319952774</v>
      </c>
      <c r="Z100" s="33">
        <f t="shared" si="9"/>
        <v>0.02833530106</v>
      </c>
      <c r="AA100" s="34">
        <f t="shared" ref="AA100:AJ100" si="109">AA$2*POWER($X100,AA$3)*POWER($Y100,AA$4)*POWER($Z100,AA$5)</f>
        <v>0.1283647541</v>
      </c>
      <c r="AB100" s="34">
        <f t="shared" si="109"/>
        <v>-0.09343164261</v>
      </c>
      <c r="AC100" s="34">
        <f t="shared" si="109"/>
        <v>0.3309811064</v>
      </c>
      <c r="AD100" s="34">
        <f t="shared" si="109"/>
        <v>0.6060022466</v>
      </c>
      <c r="AE100" s="34">
        <f t="shared" si="109"/>
        <v>0.01687001586</v>
      </c>
      <c r="AF100" s="34">
        <f t="shared" si="109"/>
        <v>0.000152060671</v>
      </c>
      <c r="AG100" s="34">
        <f t="shared" si="109"/>
        <v>-0.0518857415</v>
      </c>
      <c r="AH100" s="34">
        <f t="shared" si="109"/>
        <v>-0.0450311198</v>
      </c>
      <c r="AI100" s="34">
        <f t="shared" si="109"/>
        <v>-0.1400391919</v>
      </c>
      <c r="AJ100" s="34">
        <f t="shared" si="109"/>
        <v>-0.01303238109</v>
      </c>
      <c r="AK100" s="34">
        <f t="shared" si="11"/>
        <v>0.7389501068</v>
      </c>
      <c r="AL100" s="35">
        <f t="shared" si="12"/>
        <v>0.7399103139</v>
      </c>
      <c r="AM100" s="36">
        <f t="shared" si="13"/>
        <v>0.0009602071454</v>
      </c>
      <c r="AN100" s="37">
        <f t="shared" si="14"/>
        <v>165</v>
      </c>
      <c r="AO100" s="37">
        <f t="shared" si="15"/>
        <v>165</v>
      </c>
      <c r="AP100" s="37">
        <f t="shared" si="16"/>
        <v>0</v>
      </c>
    </row>
    <row r="101">
      <c r="A101" s="53">
        <f t="shared" si="17"/>
        <v>95</v>
      </c>
      <c r="B101" s="46" t="s">
        <v>209</v>
      </c>
      <c r="C101" s="47">
        <v>551.0</v>
      </c>
      <c r="D101" s="48">
        <v>0.0</v>
      </c>
      <c r="E101" s="48">
        <v>1.0</v>
      </c>
      <c r="F101" s="48">
        <v>8.0</v>
      </c>
      <c r="G101" s="49">
        <v>0.0</v>
      </c>
      <c r="H101" s="49">
        <v>1.0</v>
      </c>
      <c r="I101" s="49">
        <v>2.0</v>
      </c>
      <c r="J101" s="50">
        <v>3.0</v>
      </c>
      <c r="K101" s="50">
        <v>5.0</v>
      </c>
      <c r="L101" s="50">
        <v>18.0</v>
      </c>
      <c r="M101" s="51">
        <v>6.0</v>
      </c>
      <c r="N101" s="51">
        <v>15.0</v>
      </c>
      <c r="O101" s="51">
        <v>34.0</v>
      </c>
      <c r="P101" s="52">
        <v>2.0</v>
      </c>
      <c r="Q101" s="52">
        <v>1.0</v>
      </c>
      <c r="R101" s="52">
        <v>28.0</v>
      </c>
      <c r="S101" s="29">
        <f t="shared" si="2"/>
        <v>111</v>
      </c>
      <c r="T101" s="30">
        <f t="shared" si="3"/>
        <v>21</v>
      </c>
      <c r="U101" s="30">
        <f t="shared" si="4"/>
        <v>28</v>
      </c>
      <c r="V101" s="30">
        <f t="shared" si="5"/>
        <v>34</v>
      </c>
      <c r="W101" s="30">
        <f t="shared" si="6"/>
        <v>28</v>
      </c>
      <c r="X101" s="31">
        <f t="shared" si="7"/>
        <v>0.5483870968</v>
      </c>
      <c r="Y101" s="32">
        <f t="shared" si="8"/>
        <v>0.03811252269</v>
      </c>
      <c r="Z101" s="33">
        <f t="shared" si="9"/>
        <v>0.05081669691</v>
      </c>
      <c r="AA101" s="34">
        <f t="shared" ref="AA101:AJ101" si="110">AA$2*POWER($X101,AA$3)*POWER($Y101,AA$4)*POWER($Z101,AA$5)</f>
        <v>0.1283647541</v>
      </c>
      <c r="AB101" s="34">
        <f t="shared" si="110"/>
        <v>-0.1675608618</v>
      </c>
      <c r="AC101" s="34">
        <f t="shared" si="110"/>
        <v>0.1723306873</v>
      </c>
      <c r="AD101" s="34">
        <f t="shared" si="110"/>
        <v>0.4420229353</v>
      </c>
      <c r="AE101" s="34">
        <f t="shared" si="110"/>
        <v>0.0542591134</v>
      </c>
      <c r="AF101" s="34">
        <f t="shared" si="110"/>
        <v>0.0001419890719</v>
      </c>
      <c r="AG101" s="34">
        <f t="shared" si="110"/>
        <v>-0.01406587848</v>
      </c>
      <c r="AH101" s="34">
        <f t="shared" si="110"/>
        <v>-0.05890632347</v>
      </c>
      <c r="AI101" s="34">
        <f t="shared" si="110"/>
        <v>-0.05318382672</v>
      </c>
      <c r="AJ101" s="34">
        <f t="shared" si="110"/>
        <v>-0.006933697825</v>
      </c>
      <c r="AK101" s="34">
        <f t="shared" si="11"/>
        <v>0.4964688909</v>
      </c>
      <c r="AL101" s="35">
        <f t="shared" si="12"/>
        <v>0.4954954955</v>
      </c>
      <c r="AM101" s="36">
        <f t="shared" si="13"/>
        <v>0.000973395417</v>
      </c>
      <c r="AN101" s="37">
        <f t="shared" si="14"/>
        <v>55</v>
      </c>
      <c r="AO101" s="37">
        <f t="shared" si="15"/>
        <v>55</v>
      </c>
      <c r="AP101" s="37">
        <f t="shared" si="16"/>
        <v>0</v>
      </c>
    </row>
    <row r="102">
      <c r="A102" s="53">
        <f t="shared" si="17"/>
        <v>96</v>
      </c>
      <c r="B102" s="46" t="s">
        <v>319</v>
      </c>
      <c r="C102" s="47">
        <v>643.0</v>
      </c>
      <c r="D102" s="48">
        <v>3.0</v>
      </c>
      <c r="E102" s="48">
        <v>1.0</v>
      </c>
      <c r="F102" s="48">
        <v>7.0</v>
      </c>
      <c r="G102" s="49">
        <v>4.0</v>
      </c>
      <c r="H102" s="49">
        <v>0.0</v>
      </c>
      <c r="I102" s="49">
        <v>8.0</v>
      </c>
      <c r="J102" s="50">
        <v>1.0</v>
      </c>
      <c r="K102" s="50">
        <v>3.0</v>
      </c>
      <c r="L102" s="50">
        <v>6.0</v>
      </c>
      <c r="M102" s="51">
        <v>12.0</v>
      </c>
      <c r="N102" s="51">
        <v>18.0</v>
      </c>
      <c r="O102" s="51">
        <v>35.0</v>
      </c>
      <c r="P102" s="52">
        <v>2.0</v>
      </c>
      <c r="Q102" s="52">
        <v>4.0</v>
      </c>
      <c r="R102" s="52">
        <v>15.0</v>
      </c>
      <c r="S102" s="29">
        <f t="shared" si="2"/>
        <v>101</v>
      </c>
      <c r="T102" s="30">
        <f t="shared" si="3"/>
        <v>30</v>
      </c>
      <c r="U102" s="30">
        <f t="shared" si="4"/>
        <v>21</v>
      </c>
      <c r="V102" s="30">
        <f t="shared" si="5"/>
        <v>35</v>
      </c>
      <c r="W102" s="30">
        <f t="shared" si="6"/>
        <v>15</v>
      </c>
      <c r="X102" s="31">
        <f t="shared" si="7"/>
        <v>0.625</v>
      </c>
      <c r="Y102" s="32">
        <f t="shared" si="8"/>
        <v>0.0466562986</v>
      </c>
      <c r="Z102" s="33">
        <f t="shared" si="9"/>
        <v>0.0233281493</v>
      </c>
      <c r="AA102" s="34">
        <f t="shared" ref="AA102:AJ102" si="111">AA$2*POWER($X102,AA$3)*POWER($Y102,AA$4)*POWER($Z102,AA$5)</f>
        <v>0.1283647541</v>
      </c>
      <c r="AB102" s="34">
        <f t="shared" si="111"/>
        <v>-0.07692126875</v>
      </c>
      <c r="AC102" s="34">
        <f t="shared" si="111"/>
        <v>0.2109624721</v>
      </c>
      <c r="AD102" s="34">
        <f t="shared" si="111"/>
        <v>0.5037761395</v>
      </c>
      <c r="AE102" s="34">
        <f t="shared" si="111"/>
        <v>0.01143458482</v>
      </c>
      <c r="AF102" s="34">
        <f t="shared" si="111"/>
        <v>0.00007979420643</v>
      </c>
      <c r="AG102" s="34">
        <f t="shared" si="111"/>
        <v>-0.02107909848</v>
      </c>
      <c r="AH102" s="34">
        <f t="shared" si="111"/>
        <v>-0.03081971095</v>
      </c>
      <c r="AI102" s="34">
        <f t="shared" si="111"/>
        <v>-0.07420188849</v>
      </c>
      <c r="AJ102" s="34">
        <f t="shared" si="111"/>
        <v>-0.009006384637</v>
      </c>
      <c r="AK102" s="34">
        <f t="shared" si="11"/>
        <v>0.6425893934</v>
      </c>
      <c r="AL102" s="35">
        <f t="shared" si="12"/>
        <v>0.6435643564</v>
      </c>
      <c r="AM102" s="36">
        <f t="shared" si="13"/>
        <v>0.0009749629915</v>
      </c>
      <c r="AN102" s="37">
        <f t="shared" si="14"/>
        <v>65</v>
      </c>
      <c r="AO102" s="37">
        <f t="shared" si="15"/>
        <v>65</v>
      </c>
      <c r="AP102" s="37">
        <f t="shared" si="16"/>
        <v>0</v>
      </c>
    </row>
    <row r="103">
      <c r="A103" s="53">
        <f t="shared" si="17"/>
        <v>97</v>
      </c>
      <c r="B103" s="46" t="s">
        <v>248</v>
      </c>
      <c r="C103" s="47">
        <v>845.0</v>
      </c>
      <c r="D103" s="48">
        <v>0.0</v>
      </c>
      <c r="E103" s="48">
        <v>1.0</v>
      </c>
      <c r="F103" s="48">
        <v>29.0</v>
      </c>
      <c r="G103" s="49">
        <v>1.0</v>
      </c>
      <c r="H103" s="49">
        <v>1.0</v>
      </c>
      <c r="I103" s="49">
        <v>14.0</v>
      </c>
      <c r="J103" s="50">
        <v>2.0</v>
      </c>
      <c r="K103" s="50">
        <v>3.0</v>
      </c>
      <c r="L103" s="50">
        <v>19.0</v>
      </c>
      <c r="M103" s="51">
        <v>7.0</v>
      </c>
      <c r="N103" s="51">
        <v>10.0</v>
      </c>
      <c r="O103" s="51">
        <v>36.0</v>
      </c>
      <c r="P103" s="52">
        <v>6.0</v>
      </c>
      <c r="Q103" s="52">
        <v>0.0</v>
      </c>
      <c r="R103" s="52">
        <v>50.0</v>
      </c>
      <c r="S103" s="29">
        <f t="shared" si="2"/>
        <v>165</v>
      </c>
      <c r="T103" s="30">
        <f t="shared" si="3"/>
        <v>17</v>
      </c>
      <c r="U103" s="30">
        <f t="shared" si="4"/>
        <v>62</v>
      </c>
      <c r="V103" s="30">
        <f t="shared" si="5"/>
        <v>36</v>
      </c>
      <c r="W103" s="30">
        <f t="shared" si="6"/>
        <v>50</v>
      </c>
      <c r="X103" s="31">
        <f t="shared" si="7"/>
        <v>0.3673469388</v>
      </c>
      <c r="Y103" s="32">
        <f t="shared" si="8"/>
        <v>0.0201183432</v>
      </c>
      <c r="Z103" s="33">
        <f t="shared" si="9"/>
        <v>0.05917159763</v>
      </c>
      <c r="AA103" s="34">
        <f t="shared" ref="AA103:AJ103" si="112">AA$2*POWER($X103,AA$3)*POWER($Y103,AA$4)*POWER($Z103,AA$5)</f>
        <v>0.1283647541</v>
      </c>
      <c r="AB103" s="34">
        <f t="shared" si="112"/>
        <v>-0.1951099637</v>
      </c>
      <c r="AC103" s="34">
        <f t="shared" si="112"/>
        <v>0.09096768374</v>
      </c>
      <c r="AD103" s="34">
        <f t="shared" si="112"/>
        <v>0.2960969963</v>
      </c>
      <c r="AE103" s="34">
        <f t="shared" si="112"/>
        <v>0.0735675713</v>
      </c>
      <c r="AF103" s="34">
        <f t="shared" si="112"/>
        <v>0.00008727428506</v>
      </c>
      <c r="AG103" s="34">
        <f t="shared" si="112"/>
        <v>-0.003919366661</v>
      </c>
      <c r="AH103" s="34">
        <f t="shared" si="112"/>
        <v>-0.04594708653</v>
      </c>
      <c r="AI103" s="34">
        <f t="shared" si="112"/>
        <v>-0.01880586425</v>
      </c>
      <c r="AJ103" s="34">
        <f t="shared" si="112"/>
        <v>-0.003111310151</v>
      </c>
      <c r="AK103" s="34">
        <f t="shared" si="11"/>
        <v>0.3221906884</v>
      </c>
      <c r="AL103" s="35">
        <f t="shared" si="12"/>
        <v>0.3212121212</v>
      </c>
      <c r="AM103" s="36">
        <f t="shared" si="13"/>
        <v>0.0009785671725</v>
      </c>
      <c r="AN103" s="37">
        <f t="shared" si="14"/>
        <v>53</v>
      </c>
      <c r="AO103" s="37">
        <f t="shared" si="15"/>
        <v>53</v>
      </c>
      <c r="AP103" s="37">
        <f t="shared" si="16"/>
        <v>0</v>
      </c>
    </row>
    <row r="104">
      <c r="A104" s="53">
        <f t="shared" si="17"/>
        <v>98</v>
      </c>
      <c r="B104" s="46" t="s">
        <v>383</v>
      </c>
      <c r="C104" s="47">
        <v>468.0</v>
      </c>
      <c r="D104" s="48">
        <v>0.0</v>
      </c>
      <c r="E104" s="48">
        <v>0.0</v>
      </c>
      <c r="F104" s="48">
        <v>15.0</v>
      </c>
      <c r="G104" s="49">
        <v>2.0</v>
      </c>
      <c r="H104" s="49">
        <v>1.0</v>
      </c>
      <c r="I104" s="49">
        <v>5.0</v>
      </c>
      <c r="J104" s="50">
        <v>8.0</v>
      </c>
      <c r="K104" s="50">
        <v>2.0</v>
      </c>
      <c r="L104" s="50">
        <v>6.0</v>
      </c>
      <c r="M104" s="51">
        <v>8.0</v>
      </c>
      <c r="N104" s="51">
        <v>11.0</v>
      </c>
      <c r="O104" s="51">
        <v>30.0</v>
      </c>
      <c r="P104" s="52">
        <v>6.0</v>
      </c>
      <c r="Q104" s="52">
        <v>0.0</v>
      </c>
      <c r="R104" s="52">
        <v>23.0</v>
      </c>
      <c r="S104" s="29">
        <f t="shared" si="2"/>
        <v>98</v>
      </c>
      <c r="T104" s="30">
        <f t="shared" si="3"/>
        <v>19</v>
      </c>
      <c r="U104" s="30">
        <f t="shared" si="4"/>
        <v>26</v>
      </c>
      <c r="V104" s="30">
        <f t="shared" si="5"/>
        <v>30</v>
      </c>
      <c r="W104" s="30">
        <f t="shared" si="6"/>
        <v>23</v>
      </c>
      <c r="X104" s="31">
        <f t="shared" si="7"/>
        <v>0.5357142857</v>
      </c>
      <c r="Y104" s="32">
        <f t="shared" si="8"/>
        <v>0.0405982906</v>
      </c>
      <c r="Z104" s="33">
        <f t="shared" si="9"/>
        <v>0.04914529915</v>
      </c>
      <c r="AA104" s="34">
        <f t="shared" ref="AA104:AJ104" si="113">AA$2*POWER($X104,AA$3)*POWER($Y104,AA$4)*POWER($Z104,AA$5)</f>
        <v>0.1283647541</v>
      </c>
      <c r="AB104" s="34">
        <f t="shared" si="113"/>
        <v>-0.1620496643</v>
      </c>
      <c r="AC104" s="34">
        <f t="shared" si="113"/>
        <v>0.1835704076</v>
      </c>
      <c r="AD104" s="34">
        <f t="shared" si="113"/>
        <v>0.4318081196</v>
      </c>
      <c r="AE104" s="34">
        <f t="shared" si="113"/>
        <v>0.05074856823</v>
      </c>
      <c r="AF104" s="34">
        <f t="shared" si="113"/>
        <v>0.0001462751401</v>
      </c>
      <c r="AG104" s="34">
        <f t="shared" si="113"/>
        <v>-0.01596051737</v>
      </c>
      <c r="AH104" s="34">
        <f t="shared" si="113"/>
        <v>-0.05565234497</v>
      </c>
      <c r="AI104" s="34">
        <f t="shared" si="113"/>
        <v>-0.05534337434</v>
      </c>
      <c r="AJ104" s="34">
        <f t="shared" si="113"/>
        <v>-0.006616935651</v>
      </c>
      <c r="AK104" s="34">
        <f t="shared" si="11"/>
        <v>0.4990152879</v>
      </c>
      <c r="AL104" s="35">
        <f t="shared" si="12"/>
        <v>0.5</v>
      </c>
      <c r="AM104" s="36">
        <f t="shared" si="13"/>
        <v>0.0009847120572</v>
      </c>
      <c r="AN104" s="37">
        <f t="shared" si="14"/>
        <v>49</v>
      </c>
      <c r="AO104" s="37">
        <f t="shared" si="15"/>
        <v>49</v>
      </c>
      <c r="AP104" s="37">
        <f t="shared" si="16"/>
        <v>0</v>
      </c>
    </row>
    <row r="105">
      <c r="A105" s="53">
        <f t="shared" si="17"/>
        <v>99</v>
      </c>
      <c r="B105" s="46" t="s">
        <v>395</v>
      </c>
      <c r="C105" s="54">
        <v>822.0</v>
      </c>
      <c r="D105" s="48">
        <v>2.0</v>
      </c>
      <c r="E105" s="48">
        <v>4.0</v>
      </c>
      <c r="F105" s="48">
        <v>13.0</v>
      </c>
      <c r="G105" s="49">
        <v>2.0</v>
      </c>
      <c r="H105" s="49">
        <v>1.0</v>
      </c>
      <c r="I105" s="49">
        <v>7.0</v>
      </c>
      <c r="J105" s="50">
        <v>5.0</v>
      </c>
      <c r="K105" s="50">
        <v>1.0</v>
      </c>
      <c r="L105" s="50">
        <v>11.0</v>
      </c>
      <c r="M105" s="51">
        <v>18.0</v>
      </c>
      <c r="N105" s="51">
        <v>33.0</v>
      </c>
      <c r="O105" s="51">
        <v>80.0</v>
      </c>
      <c r="P105" s="52">
        <v>5.0</v>
      </c>
      <c r="Q105" s="52">
        <v>13.0</v>
      </c>
      <c r="R105" s="52">
        <v>22.0</v>
      </c>
      <c r="S105" s="29">
        <f t="shared" si="2"/>
        <v>184</v>
      </c>
      <c r="T105" s="30">
        <f t="shared" si="3"/>
        <v>51</v>
      </c>
      <c r="U105" s="30">
        <f t="shared" si="4"/>
        <v>31</v>
      </c>
      <c r="V105" s="30">
        <f t="shared" si="5"/>
        <v>80</v>
      </c>
      <c r="W105" s="30">
        <f t="shared" si="6"/>
        <v>22</v>
      </c>
      <c r="X105" s="31">
        <f t="shared" si="7"/>
        <v>0.7207207207</v>
      </c>
      <c r="Y105" s="32">
        <f t="shared" si="8"/>
        <v>0.06204379562</v>
      </c>
      <c r="Z105" s="33">
        <f t="shared" si="9"/>
        <v>0.02676399027</v>
      </c>
      <c r="AA105" s="34">
        <f t="shared" ref="AA105:AJ105" si="114">AA$2*POWER($X105,AA$3)*POWER($Y105,AA$4)*POWER($Z105,AA$5)</f>
        <v>0.1283647541</v>
      </c>
      <c r="AB105" s="34">
        <f t="shared" si="114"/>
        <v>-0.08825046778</v>
      </c>
      <c r="AC105" s="34">
        <f t="shared" si="114"/>
        <v>0.2805390247</v>
      </c>
      <c r="AD105" s="34">
        <f t="shared" si="114"/>
        <v>0.5809310437</v>
      </c>
      <c r="AE105" s="34">
        <f t="shared" si="114"/>
        <v>0.01505086827</v>
      </c>
      <c r="AF105" s="34">
        <f t="shared" si="114"/>
        <v>0.0001217390796</v>
      </c>
      <c r="AG105" s="34">
        <f t="shared" si="114"/>
        <v>-0.03727590416</v>
      </c>
      <c r="AH105" s="34">
        <f t="shared" si="114"/>
        <v>-0.04077426389</v>
      </c>
      <c r="AI105" s="34">
        <f t="shared" si="114"/>
        <v>-0.1137863132</v>
      </c>
      <c r="AJ105" s="34">
        <f t="shared" si="114"/>
        <v>-0.0119763498</v>
      </c>
      <c r="AK105" s="34">
        <f t="shared" si="11"/>
        <v>0.712944131</v>
      </c>
      <c r="AL105" s="35">
        <f t="shared" si="12"/>
        <v>0.7119565217</v>
      </c>
      <c r="AM105" s="36">
        <f t="shared" si="13"/>
        <v>0.0009876092811</v>
      </c>
      <c r="AN105" s="37">
        <f t="shared" si="14"/>
        <v>131</v>
      </c>
      <c r="AO105" s="37">
        <f t="shared" si="15"/>
        <v>131</v>
      </c>
      <c r="AP105" s="37">
        <f t="shared" si="16"/>
        <v>0</v>
      </c>
    </row>
    <row r="106">
      <c r="A106" s="53">
        <f t="shared" si="17"/>
        <v>100</v>
      </c>
      <c r="B106" s="46" t="s">
        <v>542</v>
      </c>
      <c r="C106" s="47">
        <v>568.0</v>
      </c>
      <c r="D106" s="48">
        <v>1.0</v>
      </c>
      <c r="E106" s="48">
        <v>0.0</v>
      </c>
      <c r="F106" s="48">
        <v>5.0</v>
      </c>
      <c r="G106" s="49">
        <v>2.0</v>
      </c>
      <c r="H106" s="49">
        <v>0.0</v>
      </c>
      <c r="I106" s="49">
        <v>3.0</v>
      </c>
      <c r="J106" s="50">
        <v>3.0</v>
      </c>
      <c r="K106" s="50">
        <v>1.0</v>
      </c>
      <c r="L106" s="50">
        <v>3.0</v>
      </c>
      <c r="M106" s="51">
        <v>19.0</v>
      </c>
      <c r="N106" s="51">
        <v>27.0</v>
      </c>
      <c r="O106" s="51">
        <v>33.0</v>
      </c>
      <c r="P106" s="52">
        <v>0.0</v>
      </c>
      <c r="Q106" s="52">
        <v>6.0</v>
      </c>
      <c r="R106" s="52">
        <v>14.0</v>
      </c>
      <c r="S106" s="29">
        <f t="shared" si="2"/>
        <v>104</v>
      </c>
      <c r="T106" s="30">
        <f t="shared" si="3"/>
        <v>46</v>
      </c>
      <c r="U106" s="30">
        <f t="shared" si="4"/>
        <v>11</v>
      </c>
      <c r="V106" s="30">
        <f t="shared" si="5"/>
        <v>33</v>
      </c>
      <c r="W106" s="30">
        <f t="shared" si="6"/>
        <v>14</v>
      </c>
      <c r="X106" s="31">
        <f t="shared" si="7"/>
        <v>0.75</v>
      </c>
      <c r="Y106" s="32">
        <f t="shared" si="8"/>
        <v>0.08098591549</v>
      </c>
      <c r="Z106" s="33">
        <f t="shared" si="9"/>
        <v>0.02464788732</v>
      </c>
      <c r="AA106" s="34">
        <f t="shared" ref="AA106:AJ106" si="115">AA$2*POWER($X106,AA$3)*POWER($Y106,AA$4)*POWER($Z106,AA$5)</f>
        <v>0.1283647541</v>
      </c>
      <c r="AB106" s="34">
        <f t="shared" si="115"/>
        <v>-0.08127291799</v>
      </c>
      <c r="AC106" s="34">
        <f t="shared" si="115"/>
        <v>0.366188263</v>
      </c>
      <c r="AD106" s="34">
        <f t="shared" si="115"/>
        <v>0.6045313674</v>
      </c>
      <c r="AE106" s="34">
        <f t="shared" si="115"/>
        <v>0.01276495323</v>
      </c>
      <c r="AF106" s="34">
        <f t="shared" si="115"/>
        <v>0.0001463423376</v>
      </c>
      <c r="AG106" s="34">
        <f t="shared" si="115"/>
        <v>-0.06351122087</v>
      </c>
      <c r="AH106" s="34">
        <f t="shared" si="115"/>
        <v>-0.03907592085</v>
      </c>
      <c r="AI106" s="34">
        <f t="shared" si="115"/>
        <v>-0.1545593984</v>
      </c>
      <c r="AJ106" s="34">
        <f t="shared" si="115"/>
        <v>-0.01296919388</v>
      </c>
      <c r="AK106" s="34">
        <f t="shared" si="11"/>
        <v>0.760607028</v>
      </c>
      <c r="AL106" s="35">
        <f t="shared" si="12"/>
        <v>0.7596153846</v>
      </c>
      <c r="AM106" s="36">
        <f t="shared" si="13"/>
        <v>0.0009916433853</v>
      </c>
      <c r="AN106" s="37">
        <f t="shared" si="14"/>
        <v>79</v>
      </c>
      <c r="AO106" s="37">
        <f t="shared" si="15"/>
        <v>79</v>
      </c>
      <c r="AP106" s="37">
        <f t="shared" si="16"/>
        <v>0</v>
      </c>
    </row>
    <row r="107">
      <c r="A107" s="53">
        <f t="shared" si="17"/>
        <v>101</v>
      </c>
      <c r="B107" s="46" t="s">
        <v>441</v>
      </c>
      <c r="C107" s="47">
        <v>743.0</v>
      </c>
      <c r="D107" s="48">
        <v>0.0</v>
      </c>
      <c r="E107" s="48">
        <v>1.0</v>
      </c>
      <c r="F107" s="48">
        <v>7.0</v>
      </c>
      <c r="G107" s="49">
        <v>0.0</v>
      </c>
      <c r="H107" s="49">
        <v>0.0</v>
      </c>
      <c r="I107" s="49">
        <v>5.0</v>
      </c>
      <c r="J107" s="50">
        <v>1.0</v>
      </c>
      <c r="K107" s="50">
        <v>3.0</v>
      </c>
      <c r="L107" s="50">
        <v>25.0</v>
      </c>
      <c r="M107" s="51">
        <v>11.0</v>
      </c>
      <c r="N107" s="51">
        <v>17.0</v>
      </c>
      <c r="O107" s="51">
        <v>36.0</v>
      </c>
      <c r="P107" s="52">
        <v>0.0</v>
      </c>
      <c r="Q107" s="52">
        <v>0.0</v>
      </c>
      <c r="R107" s="52">
        <v>17.0</v>
      </c>
      <c r="S107" s="29">
        <f t="shared" si="2"/>
        <v>118</v>
      </c>
      <c r="T107" s="30">
        <f t="shared" si="3"/>
        <v>28</v>
      </c>
      <c r="U107" s="30">
        <f t="shared" si="4"/>
        <v>37</v>
      </c>
      <c r="V107" s="30">
        <f t="shared" si="5"/>
        <v>36</v>
      </c>
      <c r="W107" s="30">
        <f t="shared" si="6"/>
        <v>17</v>
      </c>
      <c r="X107" s="31">
        <f t="shared" si="7"/>
        <v>0.4931506849</v>
      </c>
      <c r="Y107" s="32">
        <f t="shared" si="8"/>
        <v>0.03768506057</v>
      </c>
      <c r="Z107" s="33">
        <f t="shared" si="9"/>
        <v>0.02288021534</v>
      </c>
      <c r="AA107" s="34">
        <f t="shared" ref="AA107:AJ107" si="116">AA$2*POWER($X107,AA$3)*POWER($Y107,AA$4)*POWER($Z107,AA$5)</f>
        <v>0.1283647541</v>
      </c>
      <c r="AB107" s="34">
        <f t="shared" si="116"/>
        <v>-0.07544426996</v>
      </c>
      <c r="AC107" s="34">
        <f t="shared" si="116"/>
        <v>0.1703978622</v>
      </c>
      <c r="AD107" s="34">
        <f t="shared" si="116"/>
        <v>0.3975000772</v>
      </c>
      <c r="AE107" s="34">
        <f t="shared" si="116"/>
        <v>0.01099967981</v>
      </c>
      <c r="AF107" s="34">
        <f t="shared" si="116"/>
        <v>0.00006321354079</v>
      </c>
      <c r="AG107" s="34">
        <f t="shared" si="116"/>
        <v>-0.01375212795</v>
      </c>
      <c r="AH107" s="34">
        <f t="shared" si="116"/>
        <v>-0.02385107764</v>
      </c>
      <c r="AI107" s="34">
        <f t="shared" si="116"/>
        <v>-0.04729045773</v>
      </c>
      <c r="AJ107" s="34">
        <f t="shared" si="116"/>
        <v>-0.005607247644</v>
      </c>
      <c r="AK107" s="34">
        <f t="shared" si="11"/>
        <v>0.5413804059</v>
      </c>
      <c r="AL107" s="35">
        <f t="shared" si="12"/>
        <v>0.5423728814</v>
      </c>
      <c r="AM107" s="36">
        <f t="shared" si="13"/>
        <v>0.0009924754457</v>
      </c>
      <c r="AN107" s="37">
        <f t="shared" si="14"/>
        <v>64</v>
      </c>
      <c r="AO107" s="37">
        <f t="shared" si="15"/>
        <v>64</v>
      </c>
      <c r="AP107" s="37">
        <f t="shared" si="16"/>
        <v>0</v>
      </c>
    </row>
    <row r="108">
      <c r="A108" s="53">
        <f t="shared" si="17"/>
        <v>102</v>
      </c>
      <c r="B108" s="46" t="s">
        <v>252</v>
      </c>
      <c r="C108" s="47">
        <v>654.0</v>
      </c>
      <c r="D108" s="48">
        <v>1.0</v>
      </c>
      <c r="E108" s="48">
        <v>0.0</v>
      </c>
      <c r="F108" s="48">
        <v>21.0</v>
      </c>
      <c r="G108" s="49">
        <v>2.0</v>
      </c>
      <c r="H108" s="49">
        <v>0.0</v>
      </c>
      <c r="I108" s="49">
        <v>9.0</v>
      </c>
      <c r="J108" s="50">
        <v>5.0</v>
      </c>
      <c r="K108" s="50">
        <v>3.0</v>
      </c>
      <c r="L108" s="50">
        <v>18.0</v>
      </c>
      <c r="M108" s="51">
        <v>11.0</v>
      </c>
      <c r="N108" s="51">
        <v>25.0</v>
      </c>
      <c r="O108" s="51">
        <v>34.0</v>
      </c>
      <c r="P108" s="52">
        <v>1.0</v>
      </c>
      <c r="Q108" s="52">
        <v>3.0</v>
      </c>
      <c r="R108" s="52">
        <v>27.0</v>
      </c>
      <c r="S108" s="29">
        <f t="shared" si="2"/>
        <v>145</v>
      </c>
      <c r="T108" s="30">
        <f t="shared" si="3"/>
        <v>36</v>
      </c>
      <c r="U108" s="30">
        <f t="shared" si="4"/>
        <v>48</v>
      </c>
      <c r="V108" s="30">
        <f t="shared" si="5"/>
        <v>34</v>
      </c>
      <c r="W108" s="30">
        <f t="shared" si="6"/>
        <v>27</v>
      </c>
      <c r="X108" s="31">
        <f t="shared" si="7"/>
        <v>0.4146341463</v>
      </c>
      <c r="Y108" s="32">
        <f t="shared" si="8"/>
        <v>0.05504587156</v>
      </c>
      <c r="Z108" s="33">
        <f t="shared" si="9"/>
        <v>0.04128440367</v>
      </c>
      <c r="AA108" s="34">
        <f t="shared" ref="AA108:AJ108" si="117">AA$2*POWER($X108,AA$3)*POWER($Y108,AA$4)*POWER($Z108,AA$5)</f>
        <v>0.1283647541</v>
      </c>
      <c r="AB108" s="34">
        <f t="shared" si="117"/>
        <v>-0.1361294747</v>
      </c>
      <c r="AC108" s="34">
        <f t="shared" si="117"/>
        <v>0.2488970084</v>
      </c>
      <c r="AD108" s="34">
        <f t="shared" si="117"/>
        <v>0.3342124633</v>
      </c>
      <c r="AE108" s="34">
        <f t="shared" si="117"/>
        <v>0.03581227079</v>
      </c>
      <c r="AF108" s="34">
        <f t="shared" si="117"/>
        <v>0.0001666063539</v>
      </c>
      <c r="AG108" s="34">
        <f t="shared" si="117"/>
        <v>-0.02934140961</v>
      </c>
      <c r="AH108" s="34">
        <f t="shared" si="117"/>
        <v>-0.03618423026</v>
      </c>
      <c r="AI108" s="34">
        <f t="shared" si="117"/>
        <v>-0.05807837767</v>
      </c>
      <c r="AJ108" s="34">
        <f t="shared" si="117"/>
        <v>-0.003963880791</v>
      </c>
      <c r="AK108" s="34">
        <f t="shared" si="11"/>
        <v>0.4837557299</v>
      </c>
      <c r="AL108" s="35">
        <f t="shared" si="12"/>
        <v>0.4827586207</v>
      </c>
      <c r="AM108" s="36">
        <f t="shared" si="13"/>
        <v>0.000997109229</v>
      </c>
      <c r="AN108" s="37">
        <f t="shared" si="14"/>
        <v>70</v>
      </c>
      <c r="AO108" s="37">
        <f t="shared" si="15"/>
        <v>70</v>
      </c>
      <c r="AP108" s="37">
        <f t="shared" si="16"/>
        <v>0</v>
      </c>
    </row>
    <row r="109">
      <c r="A109" s="53">
        <f t="shared" si="17"/>
        <v>103</v>
      </c>
      <c r="B109" s="46" t="s">
        <v>67</v>
      </c>
      <c r="C109" s="47">
        <v>765.0</v>
      </c>
      <c r="D109" s="48">
        <v>3.0</v>
      </c>
      <c r="E109" s="48">
        <v>3.0</v>
      </c>
      <c r="F109" s="48">
        <v>15.0</v>
      </c>
      <c r="G109" s="49">
        <v>0.0</v>
      </c>
      <c r="H109" s="49">
        <v>0.0</v>
      </c>
      <c r="I109" s="49">
        <v>4.0</v>
      </c>
      <c r="J109" s="50">
        <v>4.0</v>
      </c>
      <c r="K109" s="50">
        <v>0.0</v>
      </c>
      <c r="L109" s="50">
        <v>6.0</v>
      </c>
      <c r="M109" s="51">
        <v>24.0</v>
      </c>
      <c r="N109" s="51">
        <v>39.0</v>
      </c>
      <c r="O109" s="51">
        <v>61.0</v>
      </c>
      <c r="P109" s="52">
        <v>0.0</v>
      </c>
      <c r="Q109" s="52">
        <v>2.0</v>
      </c>
      <c r="R109" s="52">
        <v>22.0</v>
      </c>
      <c r="S109" s="29">
        <f t="shared" si="2"/>
        <v>171</v>
      </c>
      <c r="T109" s="30">
        <f t="shared" si="3"/>
        <v>63</v>
      </c>
      <c r="U109" s="30">
        <f t="shared" si="4"/>
        <v>25</v>
      </c>
      <c r="V109" s="30">
        <f t="shared" si="5"/>
        <v>61</v>
      </c>
      <c r="W109" s="30">
        <f t="shared" si="6"/>
        <v>22</v>
      </c>
      <c r="X109" s="31">
        <f t="shared" si="7"/>
        <v>0.7093023256</v>
      </c>
      <c r="Y109" s="32">
        <f t="shared" si="8"/>
        <v>0.08235294118</v>
      </c>
      <c r="Z109" s="33">
        <f t="shared" si="9"/>
        <v>0.02875816993</v>
      </c>
      <c r="AA109" s="34">
        <f t="shared" ref="AA109:AJ109" si="118">AA$2*POWER($X109,AA$3)*POWER($Y109,AA$4)*POWER($Z109,AA$5)</f>
        <v>0.1283647541</v>
      </c>
      <c r="AB109" s="34">
        <f t="shared" si="118"/>
        <v>-0.09482599283</v>
      </c>
      <c r="AC109" s="34">
        <f t="shared" si="118"/>
        <v>0.3723694459</v>
      </c>
      <c r="AD109" s="34">
        <f t="shared" si="118"/>
        <v>0.5717273397</v>
      </c>
      <c r="AE109" s="34">
        <f t="shared" si="118"/>
        <v>0.01737730083</v>
      </c>
      <c r="AF109" s="34">
        <f t="shared" si="118"/>
        <v>0.0001736285554</v>
      </c>
      <c r="AG109" s="34">
        <f t="shared" si="118"/>
        <v>-0.06567342979</v>
      </c>
      <c r="AH109" s="34">
        <f t="shared" si="118"/>
        <v>-0.04311822628</v>
      </c>
      <c r="AI109" s="34">
        <f t="shared" si="118"/>
        <v>-0.1486398155</v>
      </c>
      <c r="AJ109" s="34">
        <f t="shared" si="118"/>
        <v>-0.0115998727</v>
      </c>
      <c r="AK109" s="34">
        <f t="shared" si="11"/>
        <v>0.726155132</v>
      </c>
      <c r="AL109" s="35">
        <f t="shared" si="12"/>
        <v>0.7251461988</v>
      </c>
      <c r="AM109" s="36">
        <f t="shared" si="13"/>
        <v>0.00100893321</v>
      </c>
      <c r="AN109" s="37">
        <f t="shared" si="14"/>
        <v>124</v>
      </c>
      <c r="AO109" s="37">
        <f t="shared" si="15"/>
        <v>124</v>
      </c>
      <c r="AP109" s="37">
        <f t="shared" si="16"/>
        <v>0</v>
      </c>
    </row>
    <row r="110">
      <c r="A110" s="53">
        <f t="shared" si="17"/>
        <v>104</v>
      </c>
      <c r="B110" s="46" t="s">
        <v>75</v>
      </c>
      <c r="C110" s="47">
        <v>661.0</v>
      </c>
      <c r="D110" s="48">
        <v>6.0</v>
      </c>
      <c r="E110" s="48">
        <v>0.0</v>
      </c>
      <c r="F110" s="48">
        <v>13.0</v>
      </c>
      <c r="G110" s="49">
        <v>2.0</v>
      </c>
      <c r="H110" s="49">
        <v>0.0</v>
      </c>
      <c r="I110" s="49">
        <v>2.0</v>
      </c>
      <c r="J110" s="50">
        <v>6.0</v>
      </c>
      <c r="K110" s="50">
        <v>5.0</v>
      </c>
      <c r="L110" s="50">
        <v>14.0</v>
      </c>
      <c r="M110" s="51">
        <v>18.0</v>
      </c>
      <c r="N110" s="51">
        <v>12.0</v>
      </c>
      <c r="O110" s="51">
        <v>50.0</v>
      </c>
      <c r="P110" s="52">
        <v>13.0</v>
      </c>
      <c r="Q110" s="52">
        <v>2.0</v>
      </c>
      <c r="R110" s="52">
        <v>30.0</v>
      </c>
      <c r="S110" s="29">
        <f t="shared" si="2"/>
        <v>139</v>
      </c>
      <c r="T110" s="30">
        <f t="shared" si="3"/>
        <v>30</v>
      </c>
      <c r="U110" s="30">
        <f t="shared" si="4"/>
        <v>29</v>
      </c>
      <c r="V110" s="30">
        <f t="shared" si="5"/>
        <v>50</v>
      </c>
      <c r="W110" s="30">
        <f t="shared" si="6"/>
        <v>30</v>
      </c>
      <c r="X110" s="31">
        <f t="shared" si="7"/>
        <v>0.6329113924</v>
      </c>
      <c r="Y110" s="32">
        <f t="shared" si="8"/>
        <v>0.04538577912</v>
      </c>
      <c r="Z110" s="33">
        <f t="shared" si="9"/>
        <v>0.04538577912</v>
      </c>
      <c r="AA110" s="34">
        <f t="shared" ref="AA110:AJ110" si="119">AA$2*POWER($X110,AA$3)*POWER($Y110,AA$4)*POWER($Z110,AA$5)</f>
        <v>0.1283647541</v>
      </c>
      <c r="AB110" s="34">
        <f t="shared" si="119"/>
        <v>-0.1496531794</v>
      </c>
      <c r="AC110" s="34">
        <f t="shared" si="119"/>
        <v>0.2052176544</v>
      </c>
      <c r="AD110" s="34">
        <f t="shared" si="119"/>
        <v>0.5101530527</v>
      </c>
      <c r="AE110" s="34">
        <f t="shared" si="119"/>
        <v>0.04328121248</v>
      </c>
      <c r="AF110" s="34">
        <f t="shared" si="119"/>
        <v>0.0001510151027</v>
      </c>
      <c r="AG110" s="34">
        <f t="shared" si="119"/>
        <v>-0.01994670018</v>
      </c>
      <c r="AH110" s="34">
        <f t="shared" si="119"/>
        <v>-0.0607198886</v>
      </c>
      <c r="AI110" s="34">
        <f t="shared" si="119"/>
        <v>-0.07309494904</v>
      </c>
      <c r="AJ110" s="34">
        <f t="shared" si="119"/>
        <v>-0.009235837474</v>
      </c>
      <c r="AK110" s="34">
        <f t="shared" si="11"/>
        <v>0.574517134</v>
      </c>
      <c r="AL110" s="35">
        <f t="shared" si="12"/>
        <v>0.5755395683</v>
      </c>
      <c r="AM110" s="36">
        <f t="shared" si="13"/>
        <v>0.001022434313</v>
      </c>
      <c r="AN110" s="37">
        <f t="shared" si="14"/>
        <v>80</v>
      </c>
      <c r="AO110" s="37">
        <f t="shared" si="15"/>
        <v>80</v>
      </c>
      <c r="AP110" s="37">
        <f t="shared" si="16"/>
        <v>0</v>
      </c>
    </row>
    <row r="111">
      <c r="A111" s="53">
        <f t="shared" si="17"/>
        <v>105</v>
      </c>
      <c r="B111" s="46" t="s">
        <v>296</v>
      </c>
      <c r="C111" s="47">
        <v>993.0</v>
      </c>
      <c r="D111" s="48">
        <v>0.0</v>
      </c>
      <c r="E111" s="48">
        <v>1.0</v>
      </c>
      <c r="F111" s="48">
        <v>18.0</v>
      </c>
      <c r="G111" s="49">
        <v>1.0</v>
      </c>
      <c r="H111" s="49">
        <v>0.0</v>
      </c>
      <c r="I111" s="49">
        <v>3.0</v>
      </c>
      <c r="J111" s="50">
        <v>0.0</v>
      </c>
      <c r="K111" s="50">
        <v>0.0</v>
      </c>
      <c r="L111" s="50">
        <v>12.0</v>
      </c>
      <c r="M111" s="51">
        <v>15.0</v>
      </c>
      <c r="N111" s="51">
        <v>35.0</v>
      </c>
      <c r="O111" s="51">
        <v>79.0</v>
      </c>
      <c r="P111" s="52">
        <v>3.0</v>
      </c>
      <c r="Q111" s="52">
        <v>1.0</v>
      </c>
      <c r="R111" s="52">
        <v>28.0</v>
      </c>
      <c r="S111" s="29">
        <f t="shared" si="2"/>
        <v>190</v>
      </c>
      <c r="T111" s="30">
        <f t="shared" si="3"/>
        <v>50</v>
      </c>
      <c r="U111" s="30">
        <f t="shared" si="4"/>
        <v>33</v>
      </c>
      <c r="V111" s="30">
        <f t="shared" si="5"/>
        <v>79</v>
      </c>
      <c r="W111" s="30">
        <f t="shared" si="6"/>
        <v>28</v>
      </c>
      <c r="X111" s="31">
        <f t="shared" si="7"/>
        <v>0.7053571429</v>
      </c>
      <c r="Y111" s="32">
        <f t="shared" si="8"/>
        <v>0.05035246727</v>
      </c>
      <c r="Z111" s="33">
        <f t="shared" si="9"/>
        <v>0.02819738167</v>
      </c>
      <c r="AA111" s="34">
        <f t="shared" ref="AA111:AJ111" si="120">AA$2*POWER($X111,AA$3)*POWER($Y111,AA$4)*POWER($Z111,AA$5)</f>
        <v>0.1283647541</v>
      </c>
      <c r="AB111" s="34">
        <f t="shared" si="120"/>
        <v>-0.09297687295</v>
      </c>
      <c r="AC111" s="34">
        <f t="shared" si="120"/>
        <v>0.2276751755</v>
      </c>
      <c r="AD111" s="34">
        <f t="shared" si="120"/>
        <v>0.5685473574</v>
      </c>
      <c r="AE111" s="34">
        <f t="shared" si="120"/>
        <v>0.01670618913</v>
      </c>
      <c r="AF111" s="34">
        <f t="shared" si="120"/>
        <v>0.0001040903169</v>
      </c>
      <c r="AG111" s="34">
        <f t="shared" si="120"/>
        <v>-0.02455121452</v>
      </c>
      <c r="AH111" s="34">
        <f t="shared" si="120"/>
        <v>-0.04204226539</v>
      </c>
      <c r="AI111" s="34">
        <f t="shared" si="120"/>
        <v>-0.0903762847</v>
      </c>
      <c r="AJ111" s="34">
        <f t="shared" si="120"/>
        <v>-0.01147119317</v>
      </c>
      <c r="AK111" s="34">
        <f t="shared" si="11"/>
        <v>0.6799797358</v>
      </c>
      <c r="AL111" s="35">
        <f t="shared" si="12"/>
        <v>0.6789473684</v>
      </c>
      <c r="AM111" s="36">
        <f t="shared" si="13"/>
        <v>0.001032367375</v>
      </c>
      <c r="AN111" s="37">
        <f t="shared" si="14"/>
        <v>129</v>
      </c>
      <c r="AO111" s="37">
        <f t="shared" si="15"/>
        <v>129</v>
      </c>
      <c r="AP111" s="37">
        <f t="shared" si="16"/>
        <v>0</v>
      </c>
    </row>
    <row r="112">
      <c r="A112" s="53">
        <f t="shared" si="17"/>
        <v>106</v>
      </c>
      <c r="B112" s="46" t="s">
        <v>866</v>
      </c>
      <c r="C112" s="47">
        <v>331.0</v>
      </c>
      <c r="D112" s="48">
        <v>0.0</v>
      </c>
      <c r="E112" s="48">
        <v>0.0</v>
      </c>
      <c r="F112" s="48">
        <v>4.0</v>
      </c>
      <c r="G112" s="49">
        <v>0.0</v>
      </c>
      <c r="H112" s="49">
        <v>0.0</v>
      </c>
      <c r="I112" s="49">
        <v>2.0</v>
      </c>
      <c r="J112" s="50">
        <v>3.0</v>
      </c>
      <c r="K112" s="50">
        <v>1.0</v>
      </c>
      <c r="L112" s="50">
        <v>2.0</v>
      </c>
      <c r="M112" s="51">
        <v>3.0</v>
      </c>
      <c r="N112" s="51">
        <v>19.0</v>
      </c>
      <c r="O112" s="51">
        <v>11.0</v>
      </c>
      <c r="P112" s="52">
        <v>4.0</v>
      </c>
      <c r="Q112" s="52">
        <v>1.0</v>
      </c>
      <c r="R112" s="52">
        <v>16.0</v>
      </c>
      <c r="S112" s="29">
        <f t="shared" si="2"/>
        <v>57</v>
      </c>
      <c r="T112" s="30">
        <f t="shared" si="3"/>
        <v>22</v>
      </c>
      <c r="U112" s="30">
        <f t="shared" si="4"/>
        <v>8</v>
      </c>
      <c r="V112" s="30">
        <f t="shared" si="5"/>
        <v>11</v>
      </c>
      <c r="W112" s="30">
        <f t="shared" si="6"/>
        <v>16</v>
      </c>
      <c r="X112" s="31">
        <f t="shared" si="7"/>
        <v>0.5789473684</v>
      </c>
      <c r="Y112" s="32">
        <f t="shared" si="8"/>
        <v>0.0664652568</v>
      </c>
      <c r="Z112" s="33">
        <f t="shared" si="9"/>
        <v>0.04833836858</v>
      </c>
      <c r="AA112" s="34">
        <f t="shared" ref="AA112:AJ112" si="121">AA$2*POWER($X112,AA$3)*POWER($Y112,AA$4)*POWER($Z112,AA$5)</f>
        <v>0.1283647541</v>
      </c>
      <c r="AB112" s="34">
        <f t="shared" si="121"/>
        <v>-0.1593889251</v>
      </c>
      <c r="AC112" s="34">
        <f t="shared" si="121"/>
        <v>0.3005312317</v>
      </c>
      <c r="AD112" s="34">
        <f t="shared" si="121"/>
        <v>0.4666557924</v>
      </c>
      <c r="AE112" s="34">
        <f t="shared" si="121"/>
        <v>0.04909573949</v>
      </c>
      <c r="AF112" s="34">
        <f t="shared" si="121"/>
        <v>0.0002355415171</v>
      </c>
      <c r="AG112" s="34">
        <f t="shared" si="121"/>
        <v>-0.04277803617</v>
      </c>
      <c r="AH112" s="34">
        <f t="shared" si="121"/>
        <v>-0.05915607228</v>
      </c>
      <c r="AI112" s="34">
        <f t="shared" si="121"/>
        <v>-0.09791707477</v>
      </c>
      <c r="AJ112" s="34">
        <f t="shared" si="121"/>
        <v>-0.007728026884</v>
      </c>
      <c r="AK112" s="34">
        <f t="shared" si="11"/>
        <v>0.577914924</v>
      </c>
      <c r="AL112" s="35">
        <f t="shared" si="12"/>
        <v>0.5789473684</v>
      </c>
      <c r="AM112" s="36">
        <f t="shared" si="13"/>
        <v>0.0010324444</v>
      </c>
      <c r="AN112" s="37">
        <f t="shared" si="14"/>
        <v>33</v>
      </c>
      <c r="AO112" s="37">
        <f t="shared" si="15"/>
        <v>33</v>
      </c>
      <c r="AP112" s="37">
        <f t="shared" si="16"/>
        <v>0</v>
      </c>
    </row>
    <row r="113">
      <c r="A113" s="53">
        <f t="shared" si="17"/>
        <v>107</v>
      </c>
      <c r="B113" s="46" t="s">
        <v>372</v>
      </c>
      <c r="C113" s="47">
        <v>777.0</v>
      </c>
      <c r="D113" s="48">
        <v>2.0</v>
      </c>
      <c r="E113" s="48">
        <v>1.0</v>
      </c>
      <c r="F113" s="48">
        <v>18.0</v>
      </c>
      <c r="G113" s="49">
        <v>3.0</v>
      </c>
      <c r="H113" s="49">
        <v>0.0</v>
      </c>
      <c r="I113" s="49">
        <v>9.0</v>
      </c>
      <c r="J113" s="50">
        <v>9.0</v>
      </c>
      <c r="K113" s="50">
        <v>2.0</v>
      </c>
      <c r="L113" s="50">
        <v>15.0</v>
      </c>
      <c r="M113" s="51">
        <v>14.0</v>
      </c>
      <c r="N113" s="51">
        <v>22.0</v>
      </c>
      <c r="O113" s="51">
        <v>62.0</v>
      </c>
      <c r="P113" s="52">
        <v>4.0</v>
      </c>
      <c r="Q113" s="52">
        <v>1.0</v>
      </c>
      <c r="R113" s="52">
        <v>28.0</v>
      </c>
      <c r="S113" s="29">
        <f t="shared" si="2"/>
        <v>168</v>
      </c>
      <c r="T113" s="30">
        <f t="shared" si="3"/>
        <v>36</v>
      </c>
      <c r="U113" s="30">
        <f t="shared" si="4"/>
        <v>42</v>
      </c>
      <c r="V113" s="30">
        <f t="shared" si="5"/>
        <v>62</v>
      </c>
      <c r="W113" s="30">
        <f t="shared" si="6"/>
        <v>28</v>
      </c>
      <c r="X113" s="31">
        <f t="shared" si="7"/>
        <v>0.5961538462</v>
      </c>
      <c r="Y113" s="32">
        <f t="shared" si="8"/>
        <v>0.04633204633</v>
      </c>
      <c r="Z113" s="33">
        <f t="shared" si="9"/>
        <v>0.03603603604</v>
      </c>
      <c r="AA113" s="34">
        <f t="shared" ref="AA113:AJ113" si="122">AA$2*POWER($X113,AA$3)*POWER($Y113,AA$4)*POWER($Z113,AA$5)</f>
        <v>0.1283647541</v>
      </c>
      <c r="AB113" s="34">
        <f t="shared" si="122"/>
        <v>-0.1188237257</v>
      </c>
      <c r="AC113" s="34">
        <f t="shared" si="122"/>
        <v>0.2094963237</v>
      </c>
      <c r="AD113" s="34">
        <f t="shared" si="122"/>
        <v>0.4805249331</v>
      </c>
      <c r="AE113" s="34">
        <f t="shared" si="122"/>
        <v>0.02728562167</v>
      </c>
      <c r="AF113" s="34">
        <f t="shared" si="122"/>
        <v>0.0001224050362</v>
      </c>
      <c r="AG113" s="34">
        <f t="shared" si="122"/>
        <v>-0.02078712527</v>
      </c>
      <c r="AH113" s="34">
        <f t="shared" si="122"/>
        <v>-0.04541126715</v>
      </c>
      <c r="AI113" s="34">
        <f t="shared" si="122"/>
        <v>-0.07028529817</v>
      </c>
      <c r="AJ113" s="34">
        <f t="shared" si="122"/>
        <v>-0.008194211253</v>
      </c>
      <c r="AK113" s="34">
        <f t="shared" si="11"/>
        <v>0.58229241</v>
      </c>
      <c r="AL113" s="35">
        <f t="shared" si="12"/>
        <v>0.5833333333</v>
      </c>
      <c r="AM113" s="36">
        <f t="shared" si="13"/>
        <v>0.001040923285</v>
      </c>
      <c r="AN113" s="37">
        <f t="shared" si="14"/>
        <v>98</v>
      </c>
      <c r="AO113" s="37">
        <f t="shared" si="15"/>
        <v>98</v>
      </c>
      <c r="AP113" s="37">
        <f t="shared" si="16"/>
        <v>0</v>
      </c>
    </row>
    <row r="114">
      <c r="A114" s="53">
        <f t="shared" si="17"/>
        <v>108</v>
      </c>
      <c r="B114" s="46" t="s">
        <v>256</v>
      </c>
      <c r="C114" s="47">
        <v>697.0</v>
      </c>
      <c r="D114" s="48">
        <v>3.0</v>
      </c>
      <c r="E114" s="48">
        <v>4.0</v>
      </c>
      <c r="F114" s="48">
        <v>19.0</v>
      </c>
      <c r="G114" s="49">
        <v>1.0</v>
      </c>
      <c r="H114" s="49">
        <v>0.0</v>
      </c>
      <c r="I114" s="49">
        <v>15.0</v>
      </c>
      <c r="J114" s="50">
        <v>2.0</v>
      </c>
      <c r="K114" s="50">
        <v>2.0</v>
      </c>
      <c r="L114" s="50">
        <v>4.0</v>
      </c>
      <c r="M114" s="51">
        <v>6.0</v>
      </c>
      <c r="N114" s="51">
        <v>17.0</v>
      </c>
      <c r="O114" s="51">
        <v>26.0</v>
      </c>
      <c r="P114" s="52">
        <v>7.0</v>
      </c>
      <c r="Q114" s="52">
        <v>5.0</v>
      </c>
      <c r="R114" s="52">
        <v>39.0</v>
      </c>
      <c r="S114" s="29">
        <f t="shared" si="2"/>
        <v>126</v>
      </c>
      <c r="T114" s="30">
        <f t="shared" si="3"/>
        <v>23</v>
      </c>
      <c r="U114" s="30">
        <f t="shared" si="4"/>
        <v>38</v>
      </c>
      <c r="V114" s="30">
        <f t="shared" si="5"/>
        <v>26</v>
      </c>
      <c r="W114" s="30">
        <f t="shared" si="6"/>
        <v>39</v>
      </c>
      <c r="X114" s="31">
        <f t="shared" si="7"/>
        <v>0.40625</v>
      </c>
      <c r="Y114" s="32">
        <f t="shared" si="8"/>
        <v>0.03299856528</v>
      </c>
      <c r="Z114" s="33">
        <f t="shared" si="9"/>
        <v>0.05595408895</v>
      </c>
      <c r="AA114" s="34">
        <f t="shared" ref="AA114:AJ114" si="123">AA$2*POWER($X114,AA$3)*POWER($Y114,AA$4)*POWER($Z114,AA$5)</f>
        <v>0.1283647541</v>
      </c>
      <c r="AB114" s="34">
        <f t="shared" si="123"/>
        <v>-0.1845006845</v>
      </c>
      <c r="AC114" s="34">
        <f t="shared" si="123"/>
        <v>0.1492072693</v>
      </c>
      <c r="AD114" s="34">
        <f t="shared" si="123"/>
        <v>0.3274544907</v>
      </c>
      <c r="AE114" s="34">
        <f t="shared" si="123"/>
        <v>0.06578448603</v>
      </c>
      <c r="AF114" s="34">
        <f t="shared" si="123"/>
        <v>0.0001353654025</v>
      </c>
      <c r="AG114" s="34">
        <f t="shared" si="123"/>
        <v>-0.01054439302</v>
      </c>
      <c r="AH114" s="34">
        <f t="shared" si="123"/>
        <v>-0.04805000761</v>
      </c>
      <c r="AI114" s="34">
        <f t="shared" si="123"/>
        <v>-0.03411246407</v>
      </c>
      <c r="AJ114" s="34">
        <f t="shared" si="123"/>
        <v>-0.003805197509</v>
      </c>
      <c r="AK114" s="34">
        <f t="shared" si="11"/>
        <v>0.3899336188</v>
      </c>
      <c r="AL114" s="35">
        <f t="shared" si="12"/>
        <v>0.3888888889</v>
      </c>
      <c r="AM114" s="36">
        <f t="shared" si="13"/>
        <v>0.001044729876</v>
      </c>
      <c r="AN114" s="37">
        <f t="shared" si="14"/>
        <v>49</v>
      </c>
      <c r="AO114" s="37">
        <f t="shared" si="15"/>
        <v>49</v>
      </c>
      <c r="AP114" s="37">
        <f t="shared" si="16"/>
        <v>0</v>
      </c>
    </row>
    <row r="115">
      <c r="A115" s="53">
        <f t="shared" si="17"/>
        <v>109</v>
      </c>
      <c r="B115" s="46" t="s">
        <v>701</v>
      </c>
      <c r="C115" s="54">
        <v>1032.0</v>
      </c>
      <c r="D115" s="48">
        <v>9.0</v>
      </c>
      <c r="E115" s="48">
        <v>1.0</v>
      </c>
      <c r="F115" s="48">
        <v>18.0</v>
      </c>
      <c r="G115" s="49">
        <v>2.0</v>
      </c>
      <c r="H115" s="49">
        <v>1.0</v>
      </c>
      <c r="I115" s="49">
        <v>4.0</v>
      </c>
      <c r="J115" s="50">
        <v>15.0</v>
      </c>
      <c r="K115" s="50">
        <v>11.0</v>
      </c>
      <c r="L115" s="50">
        <v>20.0</v>
      </c>
      <c r="M115" s="51">
        <v>39.0</v>
      </c>
      <c r="N115" s="51">
        <v>49.0</v>
      </c>
      <c r="O115" s="51">
        <v>79.0</v>
      </c>
      <c r="P115" s="52">
        <v>14.0</v>
      </c>
      <c r="Q115" s="52">
        <v>2.0</v>
      </c>
      <c r="R115" s="52">
        <v>37.0</v>
      </c>
      <c r="S115" s="29">
        <f t="shared" si="2"/>
        <v>246</v>
      </c>
      <c r="T115" s="30">
        <f t="shared" si="3"/>
        <v>88</v>
      </c>
      <c r="U115" s="30">
        <f t="shared" si="4"/>
        <v>42</v>
      </c>
      <c r="V115" s="30">
        <f t="shared" si="5"/>
        <v>79</v>
      </c>
      <c r="W115" s="30">
        <f t="shared" si="6"/>
        <v>37</v>
      </c>
      <c r="X115" s="31">
        <f t="shared" si="7"/>
        <v>0.652892562</v>
      </c>
      <c r="Y115" s="32">
        <f t="shared" si="8"/>
        <v>0.08527131783</v>
      </c>
      <c r="Z115" s="33">
        <f t="shared" si="9"/>
        <v>0.03585271318</v>
      </c>
      <c r="AA115" s="34">
        <f t="shared" ref="AA115:AJ115" si="124">AA$2*POWER($X115,AA$3)*POWER($Y115,AA$4)*POWER($Z115,AA$5)</f>
        <v>0.1283647541</v>
      </c>
      <c r="AB115" s="34">
        <f t="shared" si="124"/>
        <v>-0.1182192445</v>
      </c>
      <c r="AC115" s="34">
        <f t="shared" si="124"/>
        <v>0.3855652624</v>
      </c>
      <c r="AD115" s="34">
        <f t="shared" si="124"/>
        <v>0.526258711</v>
      </c>
      <c r="AE115" s="34">
        <f t="shared" si="124"/>
        <v>0.02700871248</v>
      </c>
      <c r="AF115" s="34">
        <f t="shared" si="124"/>
        <v>0.0002241329946</v>
      </c>
      <c r="AG115" s="34">
        <f t="shared" si="124"/>
        <v>-0.07041049849</v>
      </c>
      <c r="AH115" s="34">
        <f t="shared" si="124"/>
        <v>-0.04948026371</v>
      </c>
      <c r="AI115" s="34">
        <f t="shared" si="124"/>
        <v>-0.1416672146</v>
      </c>
      <c r="AJ115" s="34">
        <f t="shared" si="124"/>
        <v>-0.009828198011</v>
      </c>
      <c r="AK115" s="34">
        <f t="shared" si="11"/>
        <v>0.6778161536</v>
      </c>
      <c r="AL115" s="35">
        <f t="shared" si="12"/>
        <v>0.6788617886</v>
      </c>
      <c r="AM115" s="36">
        <f t="shared" si="13"/>
        <v>0.001045635007</v>
      </c>
      <c r="AN115" s="37">
        <f t="shared" si="14"/>
        <v>167</v>
      </c>
      <c r="AO115" s="37">
        <f t="shared" si="15"/>
        <v>167</v>
      </c>
      <c r="AP115" s="37">
        <f t="shared" si="16"/>
        <v>0</v>
      </c>
    </row>
    <row r="116">
      <c r="A116" s="53">
        <f t="shared" si="17"/>
        <v>110</v>
      </c>
      <c r="B116" s="46" t="s">
        <v>123</v>
      </c>
      <c r="C116" s="47">
        <v>692.0</v>
      </c>
      <c r="D116" s="48">
        <v>0.0</v>
      </c>
      <c r="E116" s="48">
        <v>0.0</v>
      </c>
      <c r="F116" s="48">
        <v>12.0</v>
      </c>
      <c r="G116" s="49">
        <v>0.0</v>
      </c>
      <c r="H116" s="49">
        <v>0.0</v>
      </c>
      <c r="I116" s="49">
        <v>0.0</v>
      </c>
      <c r="J116" s="50">
        <v>0.0</v>
      </c>
      <c r="K116" s="50">
        <v>7.0</v>
      </c>
      <c r="L116" s="50">
        <v>29.0</v>
      </c>
      <c r="M116" s="51">
        <v>23.0</v>
      </c>
      <c r="N116" s="51">
        <v>16.0</v>
      </c>
      <c r="O116" s="51">
        <v>41.0</v>
      </c>
      <c r="P116" s="52">
        <v>0.0</v>
      </c>
      <c r="Q116" s="52">
        <v>1.0</v>
      </c>
      <c r="R116" s="52">
        <v>23.0</v>
      </c>
      <c r="S116" s="29">
        <f t="shared" si="2"/>
        <v>144</v>
      </c>
      <c r="T116" s="30">
        <f t="shared" si="3"/>
        <v>39</v>
      </c>
      <c r="U116" s="30">
        <f t="shared" si="4"/>
        <v>41</v>
      </c>
      <c r="V116" s="30">
        <f t="shared" si="5"/>
        <v>41</v>
      </c>
      <c r="W116" s="30">
        <f t="shared" si="6"/>
        <v>23</v>
      </c>
      <c r="X116" s="31">
        <f t="shared" si="7"/>
        <v>0.5</v>
      </c>
      <c r="Y116" s="32">
        <f t="shared" si="8"/>
        <v>0.0563583815</v>
      </c>
      <c r="Z116" s="33">
        <f t="shared" si="9"/>
        <v>0.03323699422</v>
      </c>
      <c r="AA116" s="34">
        <f t="shared" ref="AA116:AJ116" si="125">AA$2*POWER($X116,AA$3)*POWER($Y116,AA$4)*POWER($Z116,AA$5)</f>
        <v>0.1283647541</v>
      </c>
      <c r="AB116" s="34">
        <f t="shared" si="125"/>
        <v>-0.1095942816</v>
      </c>
      <c r="AC116" s="34">
        <f t="shared" si="125"/>
        <v>0.2548316914</v>
      </c>
      <c r="AD116" s="34">
        <f t="shared" si="125"/>
        <v>0.4030209116</v>
      </c>
      <c r="AE116" s="34">
        <f t="shared" si="125"/>
        <v>0.02321150558</v>
      </c>
      <c r="AF116" s="34">
        <f t="shared" si="125"/>
        <v>0.0001373286169</v>
      </c>
      <c r="AG116" s="34">
        <f t="shared" si="125"/>
        <v>-0.03075732024</v>
      </c>
      <c r="AH116" s="34">
        <f t="shared" si="125"/>
        <v>-0.0351285322</v>
      </c>
      <c r="AI116" s="34">
        <f t="shared" si="125"/>
        <v>-0.07170561687</v>
      </c>
      <c r="AJ116" s="34">
        <f t="shared" si="125"/>
        <v>-0.005764086168</v>
      </c>
      <c r="AK116" s="34">
        <f t="shared" si="11"/>
        <v>0.5566163542</v>
      </c>
      <c r="AL116" s="35">
        <f t="shared" si="12"/>
        <v>0.5555555556</v>
      </c>
      <c r="AM116" s="36">
        <f t="shared" si="13"/>
        <v>0.001060798626</v>
      </c>
      <c r="AN116" s="37">
        <f t="shared" si="14"/>
        <v>80</v>
      </c>
      <c r="AO116" s="37">
        <f t="shared" si="15"/>
        <v>80</v>
      </c>
      <c r="AP116" s="37">
        <f t="shared" si="16"/>
        <v>0</v>
      </c>
    </row>
    <row r="117">
      <c r="A117" s="53">
        <f t="shared" si="17"/>
        <v>111</v>
      </c>
      <c r="B117" s="46" t="s">
        <v>503</v>
      </c>
      <c r="C117" s="54">
        <v>757.0</v>
      </c>
      <c r="D117" s="48">
        <v>1.0</v>
      </c>
      <c r="E117" s="48">
        <v>3.0</v>
      </c>
      <c r="F117" s="48">
        <v>12.0</v>
      </c>
      <c r="G117" s="49">
        <v>0.0</v>
      </c>
      <c r="H117" s="49">
        <v>1.0</v>
      </c>
      <c r="I117" s="49">
        <v>5.0</v>
      </c>
      <c r="J117" s="50">
        <v>0.0</v>
      </c>
      <c r="K117" s="50">
        <v>2.0</v>
      </c>
      <c r="L117" s="50">
        <v>20.0</v>
      </c>
      <c r="M117" s="51">
        <v>23.0</v>
      </c>
      <c r="N117" s="51">
        <v>30.0</v>
      </c>
      <c r="O117" s="51">
        <v>72.0</v>
      </c>
      <c r="P117" s="52">
        <v>8.0</v>
      </c>
      <c r="Q117" s="52">
        <v>0.0</v>
      </c>
      <c r="R117" s="52">
        <v>29.0</v>
      </c>
      <c r="S117" s="29">
        <f t="shared" si="2"/>
        <v>191</v>
      </c>
      <c r="T117" s="30">
        <f t="shared" si="3"/>
        <v>53</v>
      </c>
      <c r="U117" s="30">
        <f t="shared" si="4"/>
        <v>37</v>
      </c>
      <c r="V117" s="30">
        <f t="shared" si="5"/>
        <v>72</v>
      </c>
      <c r="W117" s="30">
        <f t="shared" si="6"/>
        <v>29</v>
      </c>
      <c r="X117" s="31">
        <f t="shared" si="7"/>
        <v>0.6605504587</v>
      </c>
      <c r="Y117" s="32">
        <f t="shared" si="8"/>
        <v>0.07001321004</v>
      </c>
      <c r="Z117" s="33">
        <f t="shared" si="9"/>
        <v>0.03830911493</v>
      </c>
      <c r="AA117" s="34">
        <f t="shared" ref="AA117:AJ117" si="126">AA$2*POWER($X117,AA$3)*POWER($Y117,AA$4)*POWER($Z117,AA$5)</f>
        <v>0.1283647541</v>
      </c>
      <c r="AB117" s="34">
        <f t="shared" si="126"/>
        <v>-0.1263188814</v>
      </c>
      <c r="AC117" s="34">
        <f t="shared" si="126"/>
        <v>0.3165737599</v>
      </c>
      <c r="AD117" s="34">
        <f t="shared" si="126"/>
        <v>0.5324312961</v>
      </c>
      <c r="AE117" s="34">
        <f t="shared" si="126"/>
        <v>0.030836428</v>
      </c>
      <c r="AF117" s="34">
        <f t="shared" si="126"/>
        <v>0.0001966359408</v>
      </c>
      <c r="AG117" s="34">
        <f t="shared" si="126"/>
        <v>-0.0474669634</v>
      </c>
      <c r="AH117" s="34">
        <f t="shared" si="126"/>
        <v>-0.05349046518</v>
      </c>
      <c r="AI117" s="34">
        <f t="shared" si="126"/>
        <v>-0.1176821646</v>
      </c>
      <c r="AJ117" s="34">
        <f t="shared" si="126"/>
        <v>-0.01006010359</v>
      </c>
      <c r="AK117" s="34">
        <f t="shared" si="11"/>
        <v>0.6533842959</v>
      </c>
      <c r="AL117" s="35">
        <f t="shared" si="12"/>
        <v>0.6544502618</v>
      </c>
      <c r="AM117" s="36">
        <f t="shared" si="13"/>
        <v>0.001065965919</v>
      </c>
      <c r="AN117" s="37">
        <f t="shared" si="14"/>
        <v>125</v>
      </c>
      <c r="AO117" s="37">
        <f t="shared" si="15"/>
        <v>125</v>
      </c>
      <c r="AP117" s="37">
        <f t="shared" si="16"/>
        <v>0</v>
      </c>
    </row>
    <row r="118">
      <c r="A118" s="53">
        <f t="shared" si="17"/>
        <v>112</v>
      </c>
      <c r="B118" s="46" t="s">
        <v>77</v>
      </c>
      <c r="C118" s="47">
        <v>842.0</v>
      </c>
      <c r="D118" s="48">
        <v>3.0</v>
      </c>
      <c r="E118" s="48">
        <v>3.0</v>
      </c>
      <c r="F118" s="48">
        <v>16.0</v>
      </c>
      <c r="G118" s="49">
        <v>0.0</v>
      </c>
      <c r="H118" s="49">
        <v>1.0</v>
      </c>
      <c r="I118" s="49">
        <v>3.0</v>
      </c>
      <c r="J118" s="50">
        <v>2.0</v>
      </c>
      <c r="K118" s="50">
        <v>6.0</v>
      </c>
      <c r="L118" s="50">
        <v>22.0</v>
      </c>
      <c r="M118" s="51">
        <v>20.0</v>
      </c>
      <c r="N118" s="51">
        <v>27.0</v>
      </c>
      <c r="O118" s="51">
        <v>55.0</v>
      </c>
      <c r="P118" s="52">
        <v>2.0</v>
      </c>
      <c r="Q118" s="52">
        <v>2.0</v>
      </c>
      <c r="R118" s="52">
        <v>25.0</v>
      </c>
      <c r="S118" s="29">
        <f t="shared" si="2"/>
        <v>168</v>
      </c>
      <c r="T118" s="30">
        <f t="shared" si="3"/>
        <v>47</v>
      </c>
      <c r="U118" s="30">
        <f t="shared" si="4"/>
        <v>41</v>
      </c>
      <c r="V118" s="30">
        <f t="shared" si="5"/>
        <v>55</v>
      </c>
      <c r="W118" s="30">
        <f t="shared" si="6"/>
        <v>25</v>
      </c>
      <c r="X118" s="31">
        <f t="shared" si="7"/>
        <v>0.5729166667</v>
      </c>
      <c r="Y118" s="32">
        <f t="shared" si="8"/>
        <v>0.05581947743</v>
      </c>
      <c r="Z118" s="33">
        <f t="shared" si="9"/>
        <v>0.0296912114</v>
      </c>
      <c r="AA118" s="34">
        <f t="shared" ref="AA118:AJ118" si="127">AA$2*POWER($X118,AA$3)*POWER($Y118,AA$4)*POWER($Z118,AA$5)</f>
        <v>0.1283647541</v>
      </c>
      <c r="AB118" s="34">
        <f t="shared" si="127"/>
        <v>-0.09790256493</v>
      </c>
      <c r="AC118" s="34">
        <f t="shared" si="127"/>
        <v>0.2523949672</v>
      </c>
      <c r="AD118" s="34">
        <f t="shared" si="127"/>
        <v>0.4617947945</v>
      </c>
      <c r="AE118" s="34">
        <f t="shared" si="127"/>
        <v>0.01852318492</v>
      </c>
      <c r="AF118" s="34">
        <f t="shared" si="127"/>
        <v>0.0001215050912</v>
      </c>
      <c r="AG118" s="34">
        <f t="shared" si="127"/>
        <v>-0.0301719238</v>
      </c>
      <c r="AH118" s="34">
        <f t="shared" si="127"/>
        <v>-0.0359573462</v>
      </c>
      <c r="AI118" s="34">
        <f t="shared" si="127"/>
        <v>-0.08137703877</v>
      </c>
      <c r="AJ118" s="34">
        <f t="shared" si="127"/>
        <v>-0.007567864868</v>
      </c>
      <c r="AK118" s="34">
        <f t="shared" si="11"/>
        <v>0.6082224672</v>
      </c>
      <c r="AL118" s="35">
        <f t="shared" si="12"/>
        <v>0.6071428571</v>
      </c>
      <c r="AM118" s="36">
        <f t="shared" si="13"/>
        <v>0.001079610095</v>
      </c>
      <c r="AN118" s="37">
        <f t="shared" si="14"/>
        <v>102</v>
      </c>
      <c r="AO118" s="37">
        <f t="shared" si="15"/>
        <v>102</v>
      </c>
      <c r="AP118" s="37">
        <f t="shared" si="16"/>
        <v>0</v>
      </c>
    </row>
    <row r="119">
      <c r="A119" s="53">
        <f t="shared" si="17"/>
        <v>113</v>
      </c>
      <c r="B119" s="46" t="s">
        <v>210</v>
      </c>
      <c r="C119" s="47">
        <v>748.0</v>
      </c>
      <c r="D119" s="48">
        <v>0.0</v>
      </c>
      <c r="E119" s="48">
        <v>2.0</v>
      </c>
      <c r="F119" s="48">
        <v>25.0</v>
      </c>
      <c r="G119" s="49">
        <v>2.0</v>
      </c>
      <c r="H119" s="49">
        <v>1.0</v>
      </c>
      <c r="I119" s="49">
        <v>7.0</v>
      </c>
      <c r="J119" s="50">
        <v>0.0</v>
      </c>
      <c r="K119" s="50">
        <v>0.0</v>
      </c>
      <c r="L119" s="50">
        <v>17.0</v>
      </c>
      <c r="M119" s="51">
        <v>23.0</v>
      </c>
      <c r="N119" s="51">
        <v>16.0</v>
      </c>
      <c r="O119" s="51">
        <v>42.0</v>
      </c>
      <c r="P119" s="52">
        <v>3.0</v>
      </c>
      <c r="Q119" s="52">
        <v>3.0</v>
      </c>
      <c r="R119" s="52">
        <v>39.0</v>
      </c>
      <c r="S119" s="29">
        <f t="shared" si="2"/>
        <v>169</v>
      </c>
      <c r="T119" s="30">
        <f t="shared" si="3"/>
        <v>39</v>
      </c>
      <c r="U119" s="30">
        <f t="shared" si="4"/>
        <v>49</v>
      </c>
      <c r="V119" s="30">
        <f t="shared" si="5"/>
        <v>42</v>
      </c>
      <c r="W119" s="30">
        <f t="shared" si="6"/>
        <v>39</v>
      </c>
      <c r="X119" s="31">
        <f t="shared" si="7"/>
        <v>0.4615384615</v>
      </c>
      <c r="Y119" s="32">
        <f t="shared" si="8"/>
        <v>0.05213903743</v>
      </c>
      <c r="Z119" s="33">
        <f t="shared" si="9"/>
        <v>0.05213903743</v>
      </c>
      <c r="AA119" s="34">
        <f t="shared" ref="AA119:AJ119" si="128">AA$2*POWER($X119,AA$3)*POWER($Y119,AA$4)*POWER($Z119,AA$5)</f>
        <v>0.1283647541</v>
      </c>
      <c r="AB119" s="34">
        <f t="shared" si="128"/>
        <v>-0.1719210924</v>
      </c>
      <c r="AC119" s="34">
        <f t="shared" si="128"/>
        <v>0.235753383</v>
      </c>
      <c r="AD119" s="34">
        <f t="shared" si="128"/>
        <v>0.372019303</v>
      </c>
      <c r="AE119" s="34">
        <f t="shared" si="128"/>
        <v>0.05711969061</v>
      </c>
      <c r="AF119" s="34">
        <f t="shared" si="128"/>
        <v>0.0001992997759</v>
      </c>
      <c r="AG119" s="34">
        <f t="shared" si="128"/>
        <v>-0.02632433977</v>
      </c>
      <c r="AH119" s="34">
        <f t="shared" si="128"/>
        <v>-0.05086735609</v>
      </c>
      <c r="AI119" s="34">
        <f t="shared" si="128"/>
        <v>-0.06123441407</v>
      </c>
      <c r="AJ119" s="34">
        <f t="shared" si="128"/>
        <v>-0.004911410699</v>
      </c>
      <c r="AK119" s="34">
        <f t="shared" si="11"/>
        <v>0.4781978175</v>
      </c>
      <c r="AL119" s="35">
        <f t="shared" si="12"/>
        <v>0.4792899408</v>
      </c>
      <c r="AM119" s="36">
        <f t="shared" si="13"/>
        <v>0.001092123371</v>
      </c>
      <c r="AN119" s="37">
        <f t="shared" si="14"/>
        <v>81</v>
      </c>
      <c r="AO119" s="37">
        <f t="shared" si="15"/>
        <v>81</v>
      </c>
      <c r="AP119" s="37">
        <f t="shared" si="16"/>
        <v>0</v>
      </c>
    </row>
    <row r="120">
      <c r="A120" s="53">
        <f t="shared" si="17"/>
        <v>114</v>
      </c>
      <c r="B120" s="46" t="s">
        <v>222</v>
      </c>
      <c r="C120" s="54">
        <v>680.0</v>
      </c>
      <c r="D120" s="48">
        <v>0.0</v>
      </c>
      <c r="E120" s="48">
        <v>1.0</v>
      </c>
      <c r="F120" s="48">
        <v>11.0</v>
      </c>
      <c r="G120" s="49">
        <v>0.0</v>
      </c>
      <c r="H120" s="49">
        <v>1.0</v>
      </c>
      <c r="I120" s="49">
        <v>11.0</v>
      </c>
      <c r="J120" s="50">
        <v>0.0</v>
      </c>
      <c r="K120" s="50">
        <v>0.0</v>
      </c>
      <c r="L120" s="50">
        <v>12.0</v>
      </c>
      <c r="M120" s="51">
        <v>8.0</v>
      </c>
      <c r="N120" s="51">
        <v>17.0</v>
      </c>
      <c r="O120" s="51">
        <v>49.0</v>
      </c>
      <c r="P120" s="52">
        <v>1.0</v>
      </c>
      <c r="Q120" s="52">
        <v>1.0</v>
      </c>
      <c r="R120" s="52">
        <v>26.0</v>
      </c>
      <c r="S120" s="29">
        <f t="shared" si="2"/>
        <v>134</v>
      </c>
      <c r="T120" s="30">
        <f t="shared" si="3"/>
        <v>25</v>
      </c>
      <c r="U120" s="30">
        <f t="shared" si="4"/>
        <v>34</v>
      </c>
      <c r="V120" s="30">
        <f t="shared" si="5"/>
        <v>49</v>
      </c>
      <c r="W120" s="30">
        <f t="shared" si="6"/>
        <v>26</v>
      </c>
      <c r="X120" s="31">
        <f t="shared" si="7"/>
        <v>0.5903614458</v>
      </c>
      <c r="Y120" s="32">
        <f t="shared" si="8"/>
        <v>0.03676470588</v>
      </c>
      <c r="Z120" s="33">
        <f t="shared" si="9"/>
        <v>0.03823529412</v>
      </c>
      <c r="AA120" s="34">
        <f t="shared" ref="AA120:AJ120" si="129">AA$2*POWER($X120,AA$3)*POWER($Y120,AA$4)*POWER($Z120,AA$5)</f>
        <v>0.1283647541</v>
      </c>
      <c r="AB120" s="34">
        <f t="shared" si="129"/>
        <v>-0.1260754677</v>
      </c>
      <c r="AC120" s="34">
        <f t="shared" si="129"/>
        <v>0.1662363598</v>
      </c>
      <c r="AD120" s="34">
        <f t="shared" si="129"/>
        <v>0.4758560161</v>
      </c>
      <c r="AE120" s="34">
        <f t="shared" si="129"/>
        <v>0.03071770028</v>
      </c>
      <c r="AF120" s="34">
        <f t="shared" si="129"/>
        <v>0.0001030567217</v>
      </c>
      <c r="AG120" s="34">
        <f t="shared" si="129"/>
        <v>-0.01308861404</v>
      </c>
      <c r="AH120" s="34">
        <f t="shared" si="129"/>
        <v>-0.04771453335</v>
      </c>
      <c r="AI120" s="34">
        <f t="shared" si="129"/>
        <v>-0.05522983465</v>
      </c>
      <c r="AJ120" s="34">
        <f t="shared" si="129"/>
        <v>-0.008035750262</v>
      </c>
      <c r="AK120" s="34">
        <f t="shared" si="11"/>
        <v>0.551133687</v>
      </c>
      <c r="AL120" s="35">
        <f t="shared" si="12"/>
        <v>0.552238806</v>
      </c>
      <c r="AM120" s="36">
        <f t="shared" si="13"/>
        <v>0.001105119016</v>
      </c>
      <c r="AN120" s="37">
        <f t="shared" si="14"/>
        <v>74</v>
      </c>
      <c r="AO120" s="37">
        <f t="shared" si="15"/>
        <v>74</v>
      </c>
      <c r="AP120" s="37">
        <f t="shared" si="16"/>
        <v>0</v>
      </c>
    </row>
    <row r="121">
      <c r="A121" s="53">
        <f t="shared" si="17"/>
        <v>115</v>
      </c>
      <c r="B121" s="46" t="s">
        <v>532</v>
      </c>
      <c r="C121" s="47">
        <v>663.0</v>
      </c>
      <c r="D121" s="48">
        <v>0.0</v>
      </c>
      <c r="E121" s="48">
        <v>1.0</v>
      </c>
      <c r="F121" s="48">
        <v>14.0</v>
      </c>
      <c r="G121" s="49">
        <v>0.0</v>
      </c>
      <c r="H121" s="49">
        <v>1.0</v>
      </c>
      <c r="I121" s="49">
        <v>2.0</v>
      </c>
      <c r="J121" s="50">
        <v>1.0</v>
      </c>
      <c r="K121" s="50">
        <v>1.0</v>
      </c>
      <c r="L121" s="50">
        <v>19.0</v>
      </c>
      <c r="M121" s="51">
        <v>11.0</v>
      </c>
      <c r="N121" s="51">
        <v>13.0</v>
      </c>
      <c r="O121" s="51">
        <v>35.0</v>
      </c>
      <c r="P121" s="52">
        <v>2.0</v>
      </c>
      <c r="Q121" s="52">
        <v>1.0</v>
      </c>
      <c r="R121" s="52">
        <v>18.0</v>
      </c>
      <c r="S121" s="29">
        <f t="shared" si="2"/>
        <v>112</v>
      </c>
      <c r="T121" s="30">
        <f t="shared" si="3"/>
        <v>24</v>
      </c>
      <c r="U121" s="30">
        <f t="shared" si="4"/>
        <v>35</v>
      </c>
      <c r="V121" s="30">
        <f t="shared" si="5"/>
        <v>35</v>
      </c>
      <c r="W121" s="30">
        <f t="shared" si="6"/>
        <v>18</v>
      </c>
      <c r="X121" s="31">
        <f t="shared" si="7"/>
        <v>0.5</v>
      </c>
      <c r="Y121" s="32">
        <f t="shared" si="8"/>
        <v>0.03619909502</v>
      </c>
      <c r="Z121" s="33">
        <f t="shared" si="9"/>
        <v>0.02714932127</v>
      </c>
      <c r="AA121" s="34">
        <f t="shared" ref="AA121:AJ121" si="130">AA$2*POWER($X121,AA$3)*POWER($Y121,AA$4)*POWER($Z121,AA$5)</f>
        <v>0.1283647541</v>
      </c>
      <c r="AB121" s="34">
        <f t="shared" si="130"/>
        <v>-0.08952104218</v>
      </c>
      <c r="AC121" s="34">
        <f t="shared" si="130"/>
        <v>0.1636788773</v>
      </c>
      <c r="AD121" s="34">
        <f t="shared" si="130"/>
        <v>0.4030209116</v>
      </c>
      <c r="AE121" s="34">
        <f t="shared" si="130"/>
        <v>0.01548737383</v>
      </c>
      <c r="AF121" s="34">
        <f t="shared" si="130"/>
        <v>0.00007205058013</v>
      </c>
      <c r="AG121" s="34">
        <f t="shared" si="130"/>
        <v>-0.01268898535</v>
      </c>
      <c r="AH121" s="34">
        <f t="shared" si="130"/>
        <v>-0.028694406</v>
      </c>
      <c r="AI121" s="34">
        <f t="shared" si="130"/>
        <v>-0.04605665332</v>
      </c>
      <c r="AJ121" s="34">
        <f t="shared" si="130"/>
        <v>-0.005764086168</v>
      </c>
      <c r="AK121" s="34">
        <f t="shared" si="11"/>
        <v>0.5278987944</v>
      </c>
      <c r="AL121" s="35">
        <f t="shared" si="12"/>
        <v>0.5267857143</v>
      </c>
      <c r="AM121" s="36">
        <f t="shared" si="13"/>
        <v>0.001113080132</v>
      </c>
      <c r="AN121" s="37">
        <f t="shared" si="14"/>
        <v>59</v>
      </c>
      <c r="AO121" s="37">
        <f t="shared" si="15"/>
        <v>59</v>
      </c>
      <c r="AP121" s="37">
        <f t="shared" si="16"/>
        <v>0</v>
      </c>
    </row>
    <row r="122">
      <c r="A122" s="53">
        <f t="shared" si="17"/>
        <v>116</v>
      </c>
      <c r="B122" s="46" t="s">
        <v>867</v>
      </c>
      <c r="C122" s="47">
        <v>431.0</v>
      </c>
      <c r="D122" s="48">
        <v>2.0</v>
      </c>
      <c r="E122" s="48">
        <v>0.0</v>
      </c>
      <c r="F122" s="48">
        <v>4.0</v>
      </c>
      <c r="G122" s="49">
        <v>2.0</v>
      </c>
      <c r="H122" s="49">
        <v>1.0</v>
      </c>
      <c r="I122" s="49">
        <v>5.0</v>
      </c>
      <c r="J122" s="50">
        <v>3.0</v>
      </c>
      <c r="K122" s="50">
        <v>4.0</v>
      </c>
      <c r="L122" s="50">
        <v>9.0</v>
      </c>
      <c r="M122" s="51">
        <v>15.0</v>
      </c>
      <c r="N122" s="51">
        <v>22.0</v>
      </c>
      <c r="O122" s="51">
        <v>36.0</v>
      </c>
      <c r="P122" s="52">
        <v>1.0</v>
      </c>
      <c r="Q122" s="52">
        <v>3.0</v>
      </c>
      <c r="R122" s="52">
        <v>16.0</v>
      </c>
      <c r="S122" s="29">
        <f t="shared" si="2"/>
        <v>107</v>
      </c>
      <c r="T122" s="30">
        <f t="shared" si="3"/>
        <v>37</v>
      </c>
      <c r="U122" s="30">
        <f t="shared" si="4"/>
        <v>18</v>
      </c>
      <c r="V122" s="30">
        <f t="shared" si="5"/>
        <v>36</v>
      </c>
      <c r="W122" s="30">
        <f t="shared" si="6"/>
        <v>16</v>
      </c>
      <c r="X122" s="31">
        <f t="shared" si="7"/>
        <v>0.6666666667</v>
      </c>
      <c r="Y122" s="32">
        <f t="shared" si="8"/>
        <v>0.08584686775</v>
      </c>
      <c r="Z122" s="33">
        <f t="shared" si="9"/>
        <v>0.03712296984</v>
      </c>
      <c r="AA122" s="34">
        <f t="shared" ref="AA122:AJ122" si="131">AA$2*POWER($X122,AA$3)*POWER($Y122,AA$4)*POWER($Z122,AA$5)</f>
        <v>0.1283647541</v>
      </c>
      <c r="AB122" s="34">
        <f t="shared" si="131"/>
        <v>-0.1224077359</v>
      </c>
      <c r="AC122" s="34">
        <f t="shared" si="131"/>
        <v>0.3881676856</v>
      </c>
      <c r="AD122" s="34">
        <f t="shared" si="131"/>
        <v>0.5373612155</v>
      </c>
      <c r="AE122" s="34">
        <f t="shared" si="131"/>
        <v>0.02895644572</v>
      </c>
      <c r="AF122" s="34">
        <f t="shared" si="131"/>
        <v>0.0002336404093</v>
      </c>
      <c r="AG122" s="34">
        <f t="shared" si="131"/>
        <v>-0.07136419596</v>
      </c>
      <c r="AH122" s="34">
        <f t="shared" si="131"/>
        <v>-0.05231421481</v>
      </c>
      <c r="AI122" s="34">
        <f t="shared" si="131"/>
        <v>-0.1456323489</v>
      </c>
      <c r="AJ122" s="34">
        <f t="shared" si="131"/>
        <v>-0.0102472643</v>
      </c>
      <c r="AK122" s="34">
        <f t="shared" si="11"/>
        <v>0.6811179814</v>
      </c>
      <c r="AL122" s="35">
        <f t="shared" si="12"/>
        <v>0.6822429907</v>
      </c>
      <c r="AM122" s="36">
        <f t="shared" si="13"/>
        <v>0.001125009272</v>
      </c>
      <c r="AN122" s="37">
        <f t="shared" si="14"/>
        <v>73</v>
      </c>
      <c r="AO122" s="37">
        <f t="shared" si="15"/>
        <v>73</v>
      </c>
      <c r="AP122" s="37">
        <f t="shared" si="16"/>
        <v>0</v>
      </c>
    </row>
    <row r="123">
      <c r="A123" s="53">
        <f t="shared" si="17"/>
        <v>117</v>
      </c>
      <c r="B123" s="46" t="s">
        <v>413</v>
      </c>
      <c r="C123" s="47">
        <v>689.0</v>
      </c>
      <c r="D123" s="48">
        <v>1.0</v>
      </c>
      <c r="E123" s="48">
        <v>1.0</v>
      </c>
      <c r="F123" s="48">
        <v>8.0</v>
      </c>
      <c r="G123" s="49">
        <v>0.0</v>
      </c>
      <c r="H123" s="49">
        <v>0.0</v>
      </c>
      <c r="I123" s="49">
        <v>8.0</v>
      </c>
      <c r="J123" s="50">
        <v>1.0</v>
      </c>
      <c r="K123" s="50">
        <v>5.0</v>
      </c>
      <c r="L123" s="50">
        <v>10.0</v>
      </c>
      <c r="M123" s="51">
        <v>12.0</v>
      </c>
      <c r="N123" s="51">
        <v>17.0</v>
      </c>
      <c r="O123" s="51">
        <v>56.0</v>
      </c>
      <c r="P123" s="52">
        <v>2.0</v>
      </c>
      <c r="Q123" s="52">
        <v>2.0</v>
      </c>
      <c r="R123" s="52">
        <v>31.0</v>
      </c>
      <c r="S123" s="29">
        <f t="shared" si="2"/>
        <v>142</v>
      </c>
      <c r="T123" s="30">
        <f t="shared" si="3"/>
        <v>29</v>
      </c>
      <c r="U123" s="30">
        <f t="shared" si="4"/>
        <v>26</v>
      </c>
      <c r="V123" s="30">
        <f t="shared" si="5"/>
        <v>56</v>
      </c>
      <c r="W123" s="30">
        <f t="shared" si="6"/>
        <v>31</v>
      </c>
      <c r="X123" s="31">
        <f t="shared" si="7"/>
        <v>0.6829268293</v>
      </c>
      <c r="Y123" s="32">
        <f t="shared" si="8"/>
        <v>0.04208998549</v>
      </c>
      <c r="Z123" s="33">
        <f t="shared" si="9"/>
        <v>0.04499274311</v>
      </c>
      <c r="AA123" s="34">
        <f t="shared" ref="AA123:AJ123" si="132">AA$2*POWER($X123,AA$3)*POWER($Y123,AA$4)*POWER($Z123,AA$5)</f>
        <v>0.1283647541</v>
      </c>
      <c r="AB123" s="34">
        <f t="shared" si="132"/>
        <v>-0.1483571988</v>
      </c>
      <c r="AC123" s="34">
        <f t="shared" si="132"/>
        <v>0.1903152984</v>
      </c>
      <c r="AD123" s="34">
        <f t="shared" si="132"/>
        <v>0.5504675866</v>
      </c>
      <c r="AE123" s="34">
        <f t="shared" si="132"/>
        <v>0.04253483691</v>
      </c>
      <c r="AF123" s="34">
        <f t="shared" si="132"/>
        <v>0.0001388359831</v>
      </c>
      <c r="AG123" s="34">
        <f t="shared" si="132"/>
        <v>-0.0171549328</v>
      </c>
      <c r="AH123" s="34">
        <f t="shared" si="132"/>
        <v>-0.06495085978</v>
      </c>
      <c r="AI123" s="34">
        <f t="shared" si="132"/>
        <v>-0.07314381528</v>
      </c>
      <c r="AJ123" s="34">
        <f t="shared" si="132"/>
        <v>-0.01075322678</v>
      </c>
      <c r="AK123" s="34">
        <f t="shared" si="11"/>
        <v>0.5974612785</v>
      </c>
      <c r="AL123" s="35">
        <f t="shared" si="12"/>
        <v>0.5985915493</v>
      </c>
      <c r="AM123" s="36">
        <f t="shared" si="13"/>
        <v>0.001130270823</v>
      </c>
      <c r="AN123" s="37">
        <f t="shared" si="14"/>
        <v>85</v>
      </c>
      <c r="AO123" s="37">
        <f t="shared" si="15"/>
        <v>85</v>
      </c>
      <c r="AP123" s="37">
        <f t="shared" si="16"/>
        <v>0</v>
      </c>
    </row>
    <row r="124">
      <c r="A124" s="53">
        <f t="shared" si="17"/>
        <v>118</v>
      </c>
      <c r="B124" s="46" t="s">
        <v>649</v>
      </c>
      <c r="C124" s="47">
        <v>540.0</v>
      </c>
      <c r="D124" s="48">
        <v>0.0</v>
      </c>
      <c r="E124" s="48">
        <v>0.0</v>
      </c>
      <c r="F124" s="48">
        <v>9.0</v>
      </c>
      <c r="G124" s="49">
        <v>0.0</v>
      </c>
      <c r="H124" s="49">
        <v>0.0</v>
      </c>
      <c r="I124" s="49">
        <v>8.0</v>
      </c>
      <c r="J124" s="50">
        <v>1.0</v>
      </c>
      <c r="K124" s="50">
        <v>0.0</v>
      </c>
      <c r="L124" s="50">
        <v>14.0</v>
      </c>
      <c r="M124" s="51">
        <v>4.0</v>
      </c>
      <c r="N124" s="51">
        <v>9.0</v>
      </c>
      <c r="O124" s="51">
        <v>32.0</v>
      </c>
      <c r="P124" s="52">
        <v>8.0</v>
      </c>
      <c r="Q124" s="52">
        <v>6.0</v>
      </c>
      <c r="R124" s="52">
        <v>27.0</v>
      </c>
      <c r="S124" s="29">
        <f t="shared" si="2"/>
        <v>103</v>
      </c>
      <c r="T124" s="30">
        <f t="shared" si="3"/>
        <v>13</v>
      </c>
      <c r="U124" s="30">
        <f t="shared" si="4"/>
        <v>31</v>
      </c>
      <c r="V124" s="30">
        <f t="shared" si="5"/>
        <v>32</v>
      </c>
      <c r="W124" s="30">
        <f t="shared" si="6"/>
        <v>27</v>
      </c>
      <c r="X124" s="31">
        <f t="shared" si="7"/>
        <v>0.5079365079</v>
      </c>
      <c r="Y124" s="32">
        <f t="shared" si="8"/>
        <v>0.02407407407</v>
      </c>
      <c r="Z124" s="33">
        <f t="shared" si="9"/>
        <v>0.05</v>
      </c>
      <c r="AA124" s="34">
        <f t="shared" ref="AA124:AJ124" si="133">AA$2*POWER($X124,AA$3)*POWER($Y124,AA$4)*POWER($Z124,AA$5)</f>
        <v>0.1283647541</v>
      </c>
      <c r="AB124" s="34">
        <f t="shared" si="133"/>
        <v>-0.1648679194</v>
      </c>
      <c r="AC124" s="34">
        <f t="shared" si="133"/>
        <v>0.1088540311</v>
      </c>
      <c r="AD124" s="34">
        <f t="shared" si="133"/>
        <v>0.4094180689</v>
      </c>
      <c r="AE124" s="34">
        <f t="shared" si="133"/>
        <v>0.0525290851</v>
      </c>
      <c r="AF124" s="34">
        <f t="shared" si="133"/>
        <v>0.00008824708911</v>
      </c>
      <c r="AG124" s="34">
        <f t="shared" si="133"/>
        <v>-0.005612167885</v>
      </c>
      <c r="AH124" s="34">
        <f t="shared" si="133"/>
        <v>-0.053684349</v>
      </c>
      <c r="AI124" s="34">
        <f t="shared" si="133"/>
        <v>-0.03111599412</v>
      </c>
      <c r="AJ124" s="34">
        <f t="shared" si="133"/>
        <v>-0.005948525307</v>
      </c>
      <c r="AK124" s="34">
        <f t="shared" si="11"/>
        <v>0.4380252307</v>
      </c>
      <c r="AL124" s="35">
        <f t="shared" si="12"/>
        <v>0.4368932039</v>
      </c>
      <c r="AM124" s="36">
        <f t="shared" si="13"/>
        <v>0.001132026813</v>
      </c>
      <c r="AN124" s="37">
        <f t="shared" si="14"/>
        <v>45</v>
      </c>
      <c r="AO124" s="37">
        <f t="shared" si="15"/>
        <v>45</v>
      </c>
      <c r="AP124" s="37">
        <f t="shared" si="16"/>
        <v>0</v>
      </c>
    </row>
    <row r="125">
      <c r="A125" s="53">
        <f t="shared" si="17"/>
        <v>119</v>
      </c>
      <c r="B125" s="46" t="s">
        <v>48</v>
      </c>
      <c r="C125" s="47">
        <v>531.0</v>
      </c>
      <c r="D125" s="48">
        <v>2.0</v>
      </c>
      <c r="E125" s="48">
        <v>2.0</v>
      </c>
      <c r="F125" s="48">
        <v>13.0</v>
      </c>
      <c r="G125" s="49">
        <v>1.0</v>
      </c>
      <c r="H125" s="49">
        <v>0.0</v>
      </c>
      <c r="I125" s="49">
        <v>3.0</v>
      </c>
      <c r="J125" s="50">
        <v>3.0</v>
      </c>
      <c r="K125" s="50">
        <v>2.0</v>
      </c>
      <c r="L125" s="50">
        <v>5.0</v>
      </c>
      <c r="M125" s="51">
        <v>23.0</v>
      </c>
      <c r="N125" s="51">
        <v>22.0</v>
      </c>
      <c r="O125" s="51">
        <v>48.0</v>
      </c>
      <c r="P125" s="52">
        <v>0.0</v>
      </c>
      <c r="Q125" s="52">
        <v>3.0</v>
      </c>
      <c r="R125" s="52">
        <v>19.0</v>
      </c>
      <c r="S125" s="29">
        <f t="shared" si="2"/>
        <v>133</v>
      </c>
      <c r="T125" s="30">
        <f t="shared" si="3"/>
        <v>45</v>
      </c>
      <c r="U125" s="30">
        <f t="shared" si="4"/>
        <v>21</v>
      </c>
      <c r="V125" s="30">
        <f t="shared" si="5"/>
        <v>48</v>
      </c>
      <c r="W125" s="30">
        <f t="shared" si="6"/>
        <v>19</v>
      </c>
      <c r="X125" s="31">
        <f t="shared" si="7"/>
        <v>0.6956521739</v>
      </c>
      <c r="Y125" s="32">
        <f t="shared" si="8"/>
        <v>0.08474576271</v>
      </c>
      <c r="Z125" s="33">
        <f t="shared" si="9"/>
        <v>0.03578154426</v>
      </c>
      <c r="AA125" s="34">
        <f t="shared" ref="AA125:AJ125" si="134">AA$2*POWER($X125,AA$3)*POWER($Y125,AA$4)*POWER($Z125,AA$5)</f>
        <v>0.1283647541</v>
      </c>
      <c r="AB125" s="34">
        <f t="shared" si="134"/>
        <v>-0.1179845751</v>
      </c>
      <c r="AC125" s="34">
        <f t="shared" si="134"/>
        <v>0.3831888971</v>
      </c>
      <c r="AD125" s="34">
        <f t="shared" si="134"/>
        <v>0.5607247466</v>
      </c>
      <c r="AE125" s="34">
        <f t="shared" si="134"/>
        <v>0.02690159238</v>
      </c>
      <c r="AF125" s="34">
        <f t="shared" si="134"/>
        <v>0.0002223094195</v>
      </c>
      <c r="AG125" s="34">
        <f t="shared" si="134"/>
        <v>-0.06954524712</v>
      </c>
      <c r="AH125" s="34">
        <f t="shared" si="134"/>
        <v>-0.05261620057</v>
      </c>
      <c r="AI125" s="34">
        <f t="shared" si="134"/>
        <v>-0.1500150388</v>
      </c>
      <c r="AJ125" s="34">
        <f t="shared" si="134"/>
        <v>-0.01115770177</v>
      </c>
      <c r="AK125" s="34">
        <f t="shared" si="11"/>
        <v>0.6980835363</v>
      </c>
      <c r="AL125" s="35">
        <f t="shared" si="12"/>
        <v>0.6992481203</v>
      </c>
      <c r="AM125" s="36">
        <f t="shared" si="13"/>
        <v>0.001164584044</v>
      </c>
      <c r="AN125" s="37">
        <f t="shared" si="14"/>
        <v>93</v>
      </c>
      <c r="AO125" s="37">
        <f t="shared" si="15"/>
        <v>93</v>
      </c>
      <c r="AP125" s="37">
        <f t="shared" si="16"/>
        <v>0</v>
      </c>
    </row>
    <row r="126">
      <c r="A126" s="53">
        <f t="shared" si="17"/>
        <v>120</v>
      </c>
      <c r="B126" s="46" t="s">
        <v>62</v>
      </c>
      <c r="C126" s="47">
        <v>925.0</v>
      </c>
      <c r="D126" s="48">
        <v>1.0</v>
      </c>
      <c r="E126" s="48">
        <v>1.0</v>
      </c>
      <c r="F126" s="48">
        <v>9.0</v>
      </c>
      <c r="G126" s="49">
        <v>1.0</v>
      </c>
      <c r="H126" s="49">
        <v>0.0</v>
      </c>
      <c r="I126" s="49">
        <v>9.0</v>
      </c>
      <c r="J126" s="50">
        <v>2.0</v>
      </c>
      <c r="K126" s="50">
        <v>3.0</v>
      </c>
      <c r="L126" s="50">
        <v>15.0</v>
      </c>
      <c r="M126" s="51">
        <v>25.0</v>
      </c>
      <c r="N126" s="51">
        <v>29.0</v>
      </c>
      <c r="O126" s="51">
        <v>63.0</v>
      </c>
      <c r="P126" s="52">
        <v>10.0</v>
      </c>
      <c r="Q126" s="52">
        <v>2.0</v>
      </c>
      <c r="R126" s="52">
        <v>29.0</v>
      </c>
      <c r="S126" s="29">
        <f t="shared" si="2"/>
        <v>179</v>
      </c>
      <c r="T126" s="30">
        <f t="shared" si="3"/>
        <v>54</v>
      </c>
      <c r="U126" s="30">
        <f t="shared" si="4"/>
        <v>33</v>
      </c>
      <c r="V126" s="30">
        <f t="shared" si="5"/>
        <v>63</v>
      </c>
      <c r="W126" s="30">
        <f t="shared" si="6"/>
        <v>29</v>
      </c>
      <c r="X126" s="31">
        <f t="shared" si="7"/>
        <v>0.65625</v>
      </c>
      <c r="Y126" s="32">
        <f t="shared" si="8"/>
        <v>0.05837837838</v>
      </c>
      <c r="Z126" s="33">
        <f t="shared" si="9"/>
        <v>0.03135135135</v>
      </c>
      <c r="AA126" s="34">
        <f t="shared" ref="AA126:AJ126" si="135">AA$2*POWER($X126,AA$3)*POWER($Y126,AA$4)*POWER($Z126,AA$5)</f>
        <v>0.1283647541</v>
      </c>
      <c r="AB126" s="34">
        <f t="shared" si="135"/>
        <v>-0.1033766413</v>
      </c>
      <c r="AC126" s="34">
        <f t="shared" si="135"/>
        <v>0.2639653678</v>
      </c>
      <c r="AD126" s="34">
        <f t="shared" si="135"/>
        <v>0.5289649465</v>
      </c>
      <c r="AE126" s="34">
        <f t="shared" si="135"/>
        <v>0.02065248704</v>
      </c>
      <c r="AF126" s="34">
        <f t="shared" si="135"/>
        <v>0.0001341804006</v>
      </c>
      <c r="AG126" s="34">
        <f t="shared" si="135"/>
        <v>-0.03300164008</v>
      </c>
      <c r="AH126" s="34">
        <f t="shared" si="135"/>
        <v>-0.0434904438</v>
      </c>
      <c r="AI126" s="34">
        <f t="shared" si="135"/>
        <v>-0.09748684219</v>
      </c>
      <c r="AJ126" s="34">
        <f t="shared" si="135"/>
        <v>-0.009929539062</v>
      </c>
      <c r="AK126" s="34">
        <f t="shared" si="11"/>
        <v>0.6547966294</v>
      </c>
      <c r="AL126" s="35">
        <f t="shared" si="12"/>
        <v>0.6536312849</v>
      </c>
      <c r="AM126" s="36">
        <f t="shared" si="13"/>
        <v>0.001165344488</v>
      </c>
      <c r="AN126" s="37">
        <f t="shared" si="14"/>
        <v>117</v>
      </c>
      <c r="AO126" s="37">
        <f t="shared" si="15"/>
        <v>117</v>
      </c>
      <c r="AP126" s="37">
        <f t="shared" si="16"/>
        <v>0</v>
      </c>
    </row>
    <row r="127">
      <c r="A127" s="53">
        <f t="shared" si="17"/>
        <v>121</v>
      </c>
      <c r="B127" s="46" t="s">
        <v>91</v>
      </c>
      <c r="C127" s="47">
        <v>603.0</v>
      </c>
      <c r="D127" s="48">
        <v>4.0</v>
      </c>
      <c r="E127" s="48">
        <v>4.0</v>
      </c>
      <c r="F127" s="48">
        <v>14.0</v>
      </c>
      <c r="G127" s="49">
        <v>0.0</v>
      </c>
      <c r="H127" s="49">
        <v>0.0</v>
      </c>
      <c r="I127" s="49">
        <v>8.0</v>
      </c>
      <c r="J127" s="50">
        <v>7.0</v>
      </c>
      <c r="K127" s="50">
        <v>2.0</v>
      </c>
      <c r="L127" s="50">
        <v>20.0</v>
      </c>
      <c r="M127" s="51">
        <v>17.0</v>
      </c>
      <c r="N127" s="51">
        <v>21.0</v>
      </c>
      <c r="O127" s="51">
        <v>54.0</v>
      </c>
      <c r="P127" s="52">
        <v>2.0</v>
      </c>
      <c r="Q127" s="52">
        <v>2.0</v>
      </c>
      <c r="R127" s="52">
        <v>30.0</v>
      </c>
      <c r="S127" s="29">
        <f t="shared" si="2"/>
        <v>164</v>
      </c>
      <c r="T127" s="30">
        <f t="shared" si="3"/>
        <v>38</v>
      </c>
      <c r="U127" s="30">
        <f t="shared" si="4"/>
        <v>42</v>
      </c>
      <c r="V127" s="30">
        <f t="shared" si="5"/>
        <v>54</v>
      </c>
      <c r="W127" s="30">
        <f t="shared" si="6"/>
        <v>30</v>
      </c>
      <c r="X127" s="31">
        <f t="shared" si="7"/>
        <v>0.5625</v>
      </c>
      <c r="Y127" s="32">
        <f t="shared" si="8"/>
        <v>0.06301824212</v>
      </c>
      <c r="Z127" s="33">
        <f t="shared" si="9"/>
        <v>0.04975124378</v>
      </c>
      <c r="AA127" s="34">
        <f t="shared" ref="AA127:AJ127" si="136">AA$2*POWER($X127,AA$3)*POWER($Y127,AA$4)*POWER($Z127,AA$5)</f>
        <v>0.1283647541</v>
      </c>
      <c r="AB127" s="34">
        <f t="shared" si="136"/>
        <v>-0.1640476809</v>
      </c>
      <c r="AC127" s="34">
        <f t="shared" si="136"/>
        <v>0.2849451102</v>
      </c>
      <c r="AD127" s="34">
        <f t="shared" si="136"/>
        <v>0.4533985256</v>
      </c>
      <c r="AE127" s="34">
        <f t="shared" si="136"/>
        <v>0.05200770783</v>
      </c>
      <c r="AF127" s="34">
        <f t="shared" si="136"/>
        <v>0.0002298534459</v>
      </c>
      <c r="AG127" s="34">
        <f t="shared" si="136"/>
        <v>-0.03845599372</v>
      </c>
      <c r="AH127" s="34">
        <f t="shared" si="136"/>
        <v>-0.05915544521</v>
      </c>
      <c r="AI127" s="34">
        <f t="shared" si="136"/>
        <v>-0.09020143997</v>
      </c>
      <c r="AJ127" s="34">
        <f t="shared" si="136"/>
        <v>-0.007295171556</v>
      </c>
      <c r="AK127" s="34">
        <f t="shared" si="11"/>
        <v>0.5597902198</v>
      </c>
      <c r="AL127" s="35">
        <f t="shared" si="12"/>
        <v>0.5609756098</v>
      </c>
      <c r="AM127" s="36">
        <f t="shared" si="13"/>
        <v>0.001185390002</v>
      </c>
      <c r="AN127" s="37">
        <f t="shared" si="14"/>
        <v>92</v>
      </c>
      <c r="AO127" s="37">
        <f t="shared" si="15"/>
        <v>92</v>
      </c>
      <c r="AP127" s="37">
        <f t="shared" si="16"/>
        <v>0</v>
      </c>
    </row>
    <row r="128">
      <c r="A128" s="53">
        <f t="shared" si="17"/>
        <v>122</v>
      </c>
      <c r="B128" s="46" t="s">
        <v>115</v>
      </c>
      <c r="C128" s="47">
        <v>589.0</v>
      </c>
      <c r="D128" s="48">
        <v>3.0</v>
      </c>
      <c r="E128" s="48">
        <v>1.0</v>
      </c>
      <c r="F128" s="48">
        <v>6.0</v>
      </c>
      <c r="G128" s="49">
        <v>1.0</v>
      </c>
      <c r="H128" s="49">
        <v>1.0</v>
      </c>
      <c r="I128" s="49">
        <v>11.0</v>
      </c>
      <c r="J128" s="50">
        <v>7.0</v>
      </c>
      <c r="K128" s="50">
        <v>6.0</v>
      </c>
      <c r="L128" s="50">
        <v>18.0</v>
      </c>
      <c r="M128" s="51">
        <v>13.0</v>
      </c>
      <c r="N128" s="51">
        <v>14.0</v>
      </c>
      <c r="O128" s="51">
        <v>38.0</v>
      </c>
      <c r="P128" s="52">
        <v>2.0</v>
      </c>
      <c r="Q128" s="52">
        <v>0.0</v>
      </c>
      <c r="R128" s="52">
        <v>27.0</v>
      </c>
      <c r="S128" s="29">
        <f t="shared" si="2"/>
        <v>127</v>
      </c>
      <c r="T128" s="30">
        <f t="shared" si="3"/>
        <v>27</v>
      </c>
      <c r="U128" s="30">
        <f t="shared" si="4"/>
        <v>35</v>
      </c>
      <c r="V128" s="30">
        <f t="shared" si="5"/>
        <v>38</v>
      </c>
      <c r="W128" s="30">
        <f t="shared" si="6"/>
        <v>27</v>
      </c>
      <c r="X128" s="31">
        <f t="shared" si="7"/>
        <v>0.5205479452</v>
      </c>
      <c r="Y128" s="32">
        <f t="shared" si="8"/>
        <v>0.04584040747</v>
      </c>
      <c r="Z128" s="33">
        <f t="shared" si="9"/>
        <v>0.04584040747</v>
      </c>
      <c r="AA128" s="34">
        <f t="shared" ref="AA128:AJ128" si="137">AA$2*POWER($X128,AA$3)*POWER($Y128,AA$4)*POWER($Z128,AA$5)</f>
        <v>0.1283647541</v>
      </c>
      <c r="AB128" s="34">
        <f t="shared" si="137"/>
        <v>-0.151152252</v>
      </c>
      <c r="AC128" s="34">
        <f t="shared" si="137"/>
        <v>0.2072733151</v>
      </c>
      <c r="AD128" s="34">
        <f t="shared" si="137"/>
        <v>0.4195834148</v>
      </c>
      <c r="AE128" s="34">
        <f t="shared" si="137"/>
        <v>0.04415264921</v>
      </c>
      <c r="AF128" s="34">
        <f t="shared" si="137"/>
        <v>0.0001540556855</v>
      </c>
      <c r="AG128" s="34">
        <f t="shared" si="137"/>
        <v>-0.02034831294</v>
      </c>
      <c r="AH128" s="34">
        <f t="shared" si="137"/>
        <v>-0.0504402771</v>
      </c>
      <c r="AI128" s="34">
        <f t="shared" si="137"/>
        <v>-0.06072029394</v>
      </c>
      <c r="AJ128" s="34">
        <f t="shared" si="137"/>
        <v>-0.006247581479</v>
      </c>
      <c r="AK128" s="34">
        <f t="shared" si="11"/>
        <v>0.5106194715</v>
      </c>
      <c r="AL128" s="35">
        <f t="shared" si="12"/>
        <v>0.5118110236</v>
      </c>
      <c r="AM128" s="36">
        <f t="shared" si="13"/>
        <v>0.001191552153</v>
      </c>
      <c r="AN128" s="37">
        <f t="shared" si="14"/>
        <v>65</v>
      </c>
      <c r="AO128" s="37">
        <f t="shared" si="15"/>
        <v>65</v>
      </c>
      <c r="AP128" s="37">
        <f t="shared" si="16"/>
        <v>0</v>
      </c>
    </row>
    <row r="129">
      <c r="A129" s="53">
        <f t="shared" si="17"/>
        <v>123</v>
      </c>
      <c r="B129" s="46" t="s">
        <v>294</v>
      </c>
      <c r="C129" s="47">
        <v>559.0</v>
      </c>
      <c r="D129" s="48">
        <v>0.0</v>
      </c>
      <c r="E129" s="48">
        <v>3.0</v>
      </c>
      <c r="F129" s="48">
        <v>11.0</v>
      </c>
      <c r="G129" s="49">
        <v>0.0</v>
      </c>
      <c r="H129" s="49">
        <v>0.0</v>
      </c>
      <c r="I129" s="49">
        <v>4.0</v>
      </c>
      <c r="J129" s="50">
        <v>3.0</v>
      </c>
      <c r="K129" s="50">
        <v>0.0</v>
      </c>
      <c r="L129" s="50">
        <v>5.0</v>
      </c>
      <c r="M129" s="51">
        <v>6.0</v>
      </c>
      <c r="N129" s="51">
        <v>11.0</v>
      </c>
      <c r="O129" s="51">
        <v>46.0</v>
      </c>
      <c r="P129" s="52">
        <v>5.0</v>
      </c>
      <c r="Q129" s="52">
        <v>1.0</v>
      </c>
      <c r="R129" s="52">
        <v>24.0</v>
      </c>
      <c r="S129" s="29">
        <f t="shared" si="2"/>
        <v>107</v>
      </c>
      <c r="T129" s="30">
        <f t="shared" si="3"/>
        <v>17</v>
      </c>
      <c r="U129" s="30">
        <f t="shared" si="4"/>
        <v>20</v>
      </c>
      <c r="V129" s="30">
        <f t="shared" si="5"/>
        <v>46</v>
      </c>
      <c r="W129" s="30">
        <f t="shared" si="6"/>
        <v>24</v>
      </c>
      <c r="X129" s="31">
        <f t="shared" si="7"/>
        <v>0.696969697</v>
      </c>
      <c r="Y129" s="32">
        <f t="shared" si="8"/>
        <v>0.03041144902</v>
      </c>
      <c r="Z129" s="33">
        <f t="shared" si="9"/>
        <v>0.04293381038</v>
      </c>
      <c r="AA129" s="34">
        <f t="shared" ref="AA129:AJ129" si="138">AA$2*POWER($X129,AA$3)*POWER($Y129,AA$4)*POWER($Z129,AA$5)</f>
        <v>0.1283647541</v>
      </c>
      <c r="AB129" s="34">
        <f t="shared" si="138"/>
        <v>-0.1415681597</v>
      </c>
      <c r="AC129" s="34">
        <f t="shared" si="138"/>
        <v>0.1375092894</v>
      </c>
      <c r="AD129" s="34">
        <f t="shared" si="138"/>
        <v>0.5617867253</v>
      </c>
      <c r="AE129" s="34">
        <f t="shared" si="138"/>
        <v>0.03873099871</v>
      </c>
      <c r="AF129" s="34">
        <f t="shared" si="138"/>
        <v>0.00009572322883</v>
      </c>
      <c r="AG129" s="34">
        <f t="shared" si="138"/>
        <v>-0.008955827012</v>
      </c>
      <c r="AH129" s="34">
        <f t="shared" si="138"/>
        <v>-0.06325306693</v>
      </c>
      <c r="AI129" s="34">
        <f t="shared" si="138"/>
        <v>-0.05393561921</v>
      </c>
      <c r="AJ129" s="34">
        <f t="shared" si="138"/>
        <v>-0.01120000581</v>
      </c>
      <c r="AK129" s="34">
        <f t="shared" si="11"/>
        <v>0.587574812</v>
      </c>
      <c r="AL129" s="35">
        <f t="shared" si="12"/>
        <v>0.5887850467</v>
      </c>
      <c r="AM129" s="36">
        <f t="shared" si="13"/>
        <v>0.001210234742</v>
      </c>
      <c r="AN129" s="37">
        <f t="shared" si="14"/>
        <v>63</v>
      </c>
      <c r="AO129" s="37">
        <f t="shared" si="15"/>
        <v>63</v>
      </c>
      <c r="AP129" s="37">
        <f t="shared" si="16"/>
        <v>0</v>
      </c>
    </row>
    <row r="130">
      <c r="A130" s="53">
        <f t="shared" si="17"/>
        <v>124</v>
      </c>
      <c r="B130" s="46" t="s">
        <v>82</v>
      </c>
      <c r="C130" s="47">
        <v>655.0</v>
      </c>
      <c r="D130" s="48">
        <v>3.0</v>
      </c>
      <c r="E130" s="48">
        <v>5.0</v>
      </c>
      <c r="F130" s="48">
        <v>12.0</v>
      </c>
      <c r="G130" s="49">
        <v>0.0</v>
      </c>
      <c r="H130" s="49">
        <v>0.0</v>
      </c>
      <c r="I130" s="49">
        <v>7.0</v>
      </c>
      <c r="J130" s="50">
        <v>3.0</v>
      </c>
      <c r="K130" s="50">
        <v>6.0</v>
      </c>
      <c r="L130" s="50">
        <v>7.0</v>
      </c>
      <c r="M130" s="51">
        <v>11.0</v>
      </c>
      <c r="N130" s="51">
        <v>24.0</v>
      </c>
      <c r="O130" s="51">
        <v>45.0</v>
      </c>
      <c r="P130" s="52">
        <v>8.0</v>
      </c>
      <c r="Q130" s="52">
        <v>1.0</v>
      </c>
      <c r="R130" s="52">
        <v>29.0</v>
      </c>
      <c r="S130" s="29">
        <f t="shared" si="2"/>
        <v>135</v>
      </c>
      <c r="T130" s="30">
        <f t="shared" si="3"/>
        <v>35</v>
      </c>
      <c r="U130" s="30">
        <f t="shared" si="4"/>
        <v>26</v>
      </c>
      <c r="V130" s="30">
        <f t="shared" si="5"/>
        <v>45</v>
      </c>
      <c r="W130" s="30">
        <f t="shared" si="6"/>
        <v>29</v>
      </c>
      <c r="X130" s="31">
        <f t="shared" si="7"/>
        <v>0.6338028169</v>
      </c>
      <c r="Y130" s="32">
        <f t="shared" si="8"/>
        <v>0.0534351145</v>
      </c>
      <c r="Z130" s="33">
        <f t="shared" si="9"/>
        <v>0.04427480916</v>
      </c>
      <c r="AA130" s="34">
        <f t="shared" ref="AA130:AJ130" si="139">AA$2*POWER($X130,AA$3)*POWER($Y130,AA$4)*POWER($Z130,AA$5)</f>
        <v>0.1283647541</v>
      </c>
      <c r="AB130" s="34">
        <f t="shared" si="139"/>
        <v>-0.1459899133</v>
      </c>
      <c r="AC130" s="34">
        <f t="shared" si="139"/>
        <v>0.2416137626</v>
      </c>
      <c r="AD130" s="34">
        <f t="shared" si="139"/>
        <v>0.5108715781</v>
      </c>
      <c r="AE130" s="34">
        <f t="shared" si="139"/>
        <v>0.04118823898</v>
      </c>
      <c r="AF130" s="34">
        <f t="shared" si="139"/>
        <v>0.0001734459783</v>
      </c>
      <c r="AG130" s="34">
        <f t="shared" si="139"/>
        <v>-0.02764935203</v>
      </c>
      <c r="AH130" s="34">
        <f t="shared" si="139"/>
        <v>-0.05931699217</v>
      </c>
      <c r="AI130" s="34">
        <f t="shared" si="139"/>
        <v>-0.08617981725</v>
      </c>
      <c r="AJ130" s="34">
        <f t="shared" si="139"/>
        <v>-0.009261872239</v>
      </c>
      <c r="AK130" s="34">
        <f t="shared" si="11"/>
        <v>0.5938138327</v>
      </c>
      <c r="AL130" s="35">
        <f t="shared" si="12"/>
        <v>0.5925925926</v>
      </c>
      <c r="AM130" s="36">
        <f t="shared" si="13"/>
        <v>0.001221240151</v>
      </c>
      <c r="AN130" s="37">
        <f t="shared" si="14"/>
        <v>80</v>
      </c>
      <c r="AO130" s="37">
        <f t="shared" si="15"/>
        <v>80</v>
      </c>
      <c r="AP130" s="37">
        <f t="shared" si="16"/>
        <v>0</v>
      </c>
    </row>
    <row r="131">
      <c r="A131" s="53">
        <f t="shared" si="17"/>
        <v>125</v>
      </c>
      <c r="B131" s="46" t="s">
        <v>118</v>
      </c>
      <c r="C131" s="47">
        <v>657.0</v>
      </c>
      <c r="D131" s="48">
        <v>3.0</v>
      </c>
      <c r="E131" s="48">
        <v>1.0</v>
      </c>
      <c r="F131" s="48">
        <v>13.0</v>
      </c>
      <c r="G131" s="49">
        <v>1.0</v>
      </c>
      <c r="H131" s="49">
        <v>0.0</v>
      </c>
      <c r="I131" s="49">
        <v>9.0</v>
      </c>
      <c r="J131" s="50">
        <v>1.0</v>
      </c>
      <c r="K131" s="50">
        <v>2.0</v>
      </c>
      <c r="L131" s="50">
        <v>21.0</v>
      </c>
      <c r="M131" s="51">
        <v>3.0</v>
      </c>
      <c r="N131" s="51">
        <v>18.0</v>
      </c>
      <c r="O131" s="51">
        <v>39.0</v>
      </c>
      <c r="P131" s="52">
        <v>2.0</v>
      </c>
      <c r="Q131" s="52">
        <v>2.0</v>
      </c>
      <c r="R131" s="52">
        <v>30.0</v>
      </c>
      <c r="S131" s="29">
        <f t="shared" si="2"/>
        <v>133</v>
      </c>
      <c r="T131" s="30">
        <f t="shared" si="3"/>
        <v>21</v>
      </c>
      <c r="U131" s="30">
        <f t="shared" si="4"/>
        <v>43</v>
      </c>
      <c r="V131" s="30">
        <f t="shared" si="5"/>
        <v>39</v>
      </c>
      <c r="W131" s="30">
        <f t="shared" si="6"/>
        <v>30</v>
      </c>
      <c r="X131" s="31">
        <f t="shared" si="7"/>
        <v>0.4756097561</v>
      </c>
      <c r="Y131" s="32">
        <f t="shared" si="8"/>
        <v>0.03196347032</v>
      </c>
      <c r="Z131" s="33">
        <f t="shared" si="9"/>
        <v>0.04566210046</v>
      </c>
      <c r="AA131" s="34">
        <f t="shared" ref="AA131:AJ131" si="140">AA$2*POWER($X131,AA$3)*POWER($Y131,AA$4)*POWER($Z131,AA$5)</f>
        <v>0.1283647541</v>
      </c>
      <c r="AB131" s="34">
        <f t="shared" si="140"/>
        <v>-0.1505643099</v>
      </c>
      <c r="AC131" s="34">
        <f t="shared" si="140"/>
        <v>0.1445269539</v>
      </c>
      <c r="AD131" s="34">
        <f t="shared" si="140"/>
        <v>0.3833613549</v>
      </c>
      <c r="AE131" s="34">
        <f t="shared" si="140"/>
        <v>0.04380983307</v>
      </c>
      <c r="AF131" s="34">
        <f t="shared" si="140"/>
        <v>0.0001070016814</v>
      </c>
      <c r="AG131" s="34">
        <f t="shared" si="140"/>
        <v>-0.009893257652</v>
      </c>
      <c r="AH131" s="34">
        <f t="shared" si="140"/>
        <v>-0.04590657559</v>
      </c>
      <c r="AI131" s="34">
        <f t="shared" si="140"/>
        <v>-0.0386838187</v>
      </c>
      <c r="AJ131" s="34">
        <f t="shared" si="140"/>
        <v>-0.005215452148</v>
      </c>
      <c r="AK131" s="34">
        <f t="shared" si="11"/>
        <v>0.4499064837</v>
      </c>
      <c r="AL131" s="35">
        <f t="shared" si="12"/>
        <v>0.4511278195</v>
      </c>
      <c r="AM131" s="36">
        <f t="shared" si="13"/>
        <v>0.001221335862</v>
      </c>
      <c r="AN131" s="37">
        <f t="shared" si="14"/>
        <v>60</v>
      </c>
      <c r="AO131" s="37">
        <f t="shared" si="15"/>
        <v>60</v>
      </c>
      <c r="AP131" s="37">
        <f t="shared" si="16"/>
        <v>0</v>
      </c>
    </row>
    <row r="132">
      <c r="A132" s="53">
        <f t="shared" si="17"/>
        <v>126</v>
      </c>
      <c r="B132" s="46" t="s">
        <v>381</v>
      </c>
      <c r="C132" s="47">
        <v>724.0</v>
      </c>
      <c r="D132" s="48">
        <v>2.0</v>
      </c>
      <c r="E132" s="48">
        <v>0.0</v>
      </c>
      <c r="F132" s="48">
        <v>13.0</v>
      </c>
      <c r="G132" s="49">
        <v>0.0</v>
      </c>
      <c r="H132" s="49">
        <v>0.0</v>
      </c>
      <c r="I132" s="49">
        <v>5.0</v>
      </c>
      <c r="J132" s="50">
        <v>7.0</v>
      </c>
      <c r="K132" s="50">
        <v>3.0</v>
      </c>
      <c r="L132" s="50">
        <v>13.0</v>
      </c>
      <c r="M132" s="51">
        <v>16.0</v>
      </c>
      <c r="N132" s="51">
        <v>26.0</v>
      </c>
      <c r="O132" s="51">
        <v>59.0</v>
      </c>
      <c r="P132" s="52">
        <v>8.0</v>
      </c>
      <c r="Q132" s="52">
        <v>2.0</v>
      </c>
      <c r="R132" s="52">
        <v>29.0</v>
      </c>
      <c r="S132" s="29">
        <f t="shared" si="2"/>
        <v>161</v>
      </c>
      <c r="T132" s="30">
        <f t="shared" si="3"/>
        <v>42</v>
      </c>
      <c r="U132" s="30">
        <f t="shared" si="4"/>
        <v>31</v>
      </c>
      <c r="V132" s="30">
        <f t="shared" si="5"/>
        <v>59</v>
      </c>
      <c r="W132" s="30">
        <f t="shared" si="6"/>
        <v>29</v>
      </c>
      <c r="X132" s="31">
        <f t="shared" si="7"/>
        <v>0.6555555556</v>
      </c>
      <c r="Y132" s="32">
        <f t="shared" si="8"/>
        <v>0.05801104972</v>
      </c>
      <c r="Z132" s="33">
        <f t="shared" si="9"/>
        <v>0.04005524862</v>
      </c>
      <c r="AA132" s="34">
        <f t="shared" ref="AA132:AJ132" si="141">AA$2*POWER($X132,AA$3)*POWER($Y132,AA$4)*POWER($Z132,AA$5)</f>
        <v>0.1283647541</v>
      </c>
      <c r="AB132" s="34">
        <f t="shared" si="141"/>
        <v>-0.13207651</v>
      </c>
      <c r="AC132" s="34">
        <f t="shared" si="141"/>
        <v>0.2623044439</v>
      </c>
      <c r="AD132" s="34">
        <f t="shared" si="141"/>
        <v>0.5284051952</v>
      </c>
      <c r="AE132" s="34">
        <f t="shared" si="141"/>
        <v>0.0337115477</v>
      </c>
      <c r="AF132" s="34">
        <f t="shared" si="141"/>
        <v>0.0001703534557</v>
      </c>
      <c r="AG132" s="34">
        <f t="shared" si="141"/>
        <v>-0.03258764058</v>
      </c>
      <c r="AH132" s="34">
        <f t="shared" si="141"/>
        <v>-0.05550564986</v>
      </c>
      <c r="AI132" s="34">
        <f t="shared" si="141"/>
        <v>-0.09677092354</v>
      </c>
      <c r="AJ132" s="34">
        <f t="shared" si="141"/>
        <v>-0.009908535283</v>
      </c>
      <c r="AK132" s="34">
        <f t="shared" si="11"/>
        <v>0.6261070352</v>
      </c>
      <c r="AL132" s="35">
        <f t="shared" si="12"/>
        <v>0.6273291925</v>
      </c>
      <c r="AM132" s="36">
        <f t="shared" si="13"/>
        <v>0.001222157385</v>
      </c>
      <c r="AN132" s="37">
        <f t="shared" si="14"/>
        <v>101</v>
      </c>
      <c r="AO132" s="37">
        <f t="shared" si="15"/>
        <v>101</v>
      </c>
      <c r="AP132" s="37">
        <f t="shared" si="16"/>
        <v>0</v>
      </c>
    </row>
    <row r="133">
      <c r="A133" s="53">
        <f t="shared" si="17"/>
        <v>127</v>
      </c>
      <c r="B133" s="46" t="s">
        <v>471</v>
      </c>
      <c r="C133" s="47">
        <v>771.0</v>
      </c>
      <c r="D133" s="48">
        <v>2.0</v>
      </c>
      <c r="E133" s="48">
        <v>3.0</v>
      </c>
      <c r="F133" s="48">
        <v>22.0</v>
      </c>
      <c r="G133" s="49">
        <v>4.0</v>
      </c>
      <c r="H133" s="49">
        <v>0.0</v>
      </c>
      <c r="I133" s="49">
        <v>3.0</v>
      </c>
      <c r="J133" s="50">
        <v>8.0</v>
      </c>
      <c r="K133" s="50">
        <v>2.0</v>
      </c>
      <c r="L133" s="50">
        <v>21.0</v>
      </c>
      <c r="M133" s="51">
        <v>23.0</v>
      </c>
      <c r="N133" s="51">
        <v>13.0</v>
      </c>
      <c r="O133" s="51">
        <v>44.0</v>
      </c>
      <c r="P133" s="52">
        <v>17.0</v>
      </c>
      <c r="Q133" s="52">
        <v>6.0</v>
      </c>
      <c r="R133" s="52">
        <v>37.0</v>
      </c>
      <c r="S133" s="29">
        <f t="shared" si="2"/>
        <v>163</v>
      </c>
      <c r="T133" s="30">
        <f t="shared" si="3"/>
        <v>36</v>
      </c>
      <c r="U133" s="30">
        <f t="shared" si="4"/>
        <v>46</v>
      </c>
      <c r="V133" s="30">
        <f t="shared" si="5"/>
        <v>44</v>
      </c>
      <c r="W133" s="30">
        <f t="shared" si="6"/>
        <v>37</v>
      </c>
      <c r="X133" s="31">
        <f t="shared" si="7"/>
        <v>0.4888888889</v>
      </c>
      <c r="Y133" s="32">
        <f t="shared" si="8"/>
        <v>0.046692607</v>
      </c>
      <c r="Z133" s="33">
        <f t="shared" si="9"/>
        <v>0.04798962387</v>
      </c>
      <c r="AA133" s="34">
        <f t="shared" ref="AA133:AJ133" si="142">AA$2*POWER($X133,AA$3)*POWER($Y133,AA$4)*POWER($Z133,AA$5)</f>
        <v>0.1283647541</v>
      </c>
      <c r="AB133" s="34">
        <f t="shared" si="142"/>
        <v>-0.1582389887</v>
      </c>
      <c r="AC133" s="34">
        <f t="shared" si="142"/>
        <v>0.2111266453</v>
      </c>
      <c r="AD133" s="34">
        <f t="shared" si="142"/>
        <v>0.3940648913</v>
      </c>
      <c r="AE133" s="34">
        <f t="shared" si="142"/>
        <v>0.04838987721</v>
      </c>
      <c r="AF133" s="34">
        <f t="shared" si="142"/>
        <v>0.0001642768099</v>
      </c>
      <c r="AG133" s="34">
        <f t="shared" si="142"/>
        <v>-0.02111191918</v>
      </c>
      <c r="AH133" s="34">
        <f t="shared" si="142"/>
        <v>-0.04959361554</v>
      </c>
      <c r="AI133" s="34">
        <f t="shared" si="142"/>
        <v>-0.05808753527</v>
      </c>
      <c r="AJ133" s="34">
        <f t="shared" si="142"/>
        <v>-0.005510751022</v>
      </c>
      <c r="AK133" s="34">
        <f t="shared" si="11"/>
        <v>0.489567635</v>
      </c>
      <c r="AL133" s="35">
        <f t="shared" si="12"/>
        <v>0.490797546</v>
      </c>
      <c r="AM133" s="36">
        <f t="shared" si="13"/>
        <v>0.001229911032</v>
      </c>
      <c r="AN133" s="37">
        <f t="shared" si="14"/>
        <v>80</v>
      </c>
      <c r="AO133" s="37">
        <f t="shared" si="15"/>
        <v>80</v>
      </c>
      <c r="AP133" s="37">
        <f t="shared" si="16"/>
        <v>0</v>
      </c>
    </row>
    <row r="134">
      <c r="A134" s="53">
        <f t="shared" si="17"/>
        <v>128</v>
      </c>
      <c r="B134" s="46" t="s">
        <v>281</v>
      </c>
      <c r="C134" s="47">
        <v>822.0</v>
      </c>
      <c r="D134" s="48">
        <v>1.0</v>
      </c>
      <c r="E134" s="48">
        <v>1.0</v>
      </c>
      <c r="F134" s="48">
        <v>6.0</v>
      </c>
      <c r="G134" s="49">
        <v>0.0</v>
      </c>
      <c r="H134" s="49">
        <v>2.0</v>
      </c>
      <c r="I134" s="49">
        <v>8.0</v>
      </c>
      <c r="J134" s="50">
        <v>3.0</v>
      </c>
      <c r="K134" s="50">
        <v>0.0</v>
      </c>
      <c r="L134" s="50">
        <v>8.0</v>
      </c>
      <c r="M134" s="51">
        <v>14.0</v>
      </c>
      <c r="N134" s="51">
        <v>33.0</v>
      </c>
      <c r="O134" s="51">
        <v>52.0</v>
      </c>
      <c r="P134" s="52">
        <v>2.0</v>
      </c>
      <c r="Q134" s="52">
        <v>3.0</v>
      </c>
      <c r="R134" s="52">
        <v>18.0</v>
      </c>
      <c r="S134" s="29">
        <f t="shared" si="2"/>
        <v>139</v>
      </c>
      <c r="T134" s="30">
        <f t="shared" si="3"/>
        <v>47</v>
      </c>
      <c r="U134" s="30">
        <f t="shared" si="4"/>
        <v>22</v>
      </c>
      <c r="V134" s="30">
        <f t="shared" si="5"/>
        <v>52</v>
      </c>
      <c r="W134" s="30">
        <f t="shared" si="6"/>
        <v>18</v>
      </c>
      <c r="X134" s="31">
        <f t="shared" si="7"/>
        <v>0.7027027027</v>
      </c>
      <c r="Y134" s="32">
        <f t="shared" si="8"/>
        <v>0.05717761557</v>
      </c>
      <c r="Z134" s="33">
        <f t="shared" si="9"/>
        <v>0.02189781022</v>
      </c>
      <c r="AA134" s="34">
        <f t="shared" ref="AA134:AJ134" si="143">AA$2*POWER($X134,AA$3)*POWER($Y134,AA$4)*POWER($Z134,AA$5)</f>
        <v>0.1283647541</v>
      </c>
      <c r="AB134" s="34">
        <f t="shared" si="143"/>
        <v>-0.07220492818</v>
      </c>
      <c r="AC134" s="34">
        <f t="shared" si="143"/>
        <v>0.2585359639</v>
      </c>
      <c r="AD134" s="34">
        <f t="shared" si="143"/>
        <v>0.5664077677</v>
      </c>
      <c r="AE134" s="34">
        <f t="shared" si="143"/>
        <v>0.01007537463</v>
      </c>
      <c r="AF134" s="34">
        <f t="shared" si="143"/>
        <v>0.00009179256801</v>
      </c>
      <c r="AG134" s="34">
        <f t="shared" si="143"/>
        <v>-0.03165800549</v>
      </c>
      <c r="AH134" s="34">
        <f t="shared" si="143"/>
        <v>-0.03252674233</v>
      </c>
      <c r="AI134" s="34">
        <f t="shared" si="143"/>
        <v>-0.1022403491</v>
      </c>
      <c r="AJ134" s="34">
        <f t="shared" si="143"/>
        <v>-0.01138501753</v>
      </c>
      <c r="AK134" s="34">
        <f t="shared" si="11"/>
        <v>0.7134606102</v>
      </c>
      <c r="AL134" s="35">
        <f t="shared" si="12"/>
        <v>0.7122302158</v>
      </c>
      <c r="AM134" s="36">
        <f t="shared" si="13"/>
        <v>0.001230394415</v>
      </c>
      <c r="AN134" s="37">
        <f t="shared" si="14"/>
        <v>99</v>
      </c>
      <c r="AO134" s="37">
        <f t="shared" si="15"/>
        <v>99</v>
      </c>
      <c r="AP134" s="37">
        <f t="shared" si="16"/>
        <v>0</v>
      </c>
    </row>
    <row r="135">
      <c r="A135" s="53">
        <f t="shared" si="17"/>
        <v>129</v>
      </c>
      <c r="B135" s="46" t="s">
        <v>718</v>
      </c>
      <c r="C135" s="47">
        <v>788.0</v>
      </c>
      <c r="D135" s="48">
        <v>0.0</v>
      </c>
      <c r="E135" s="48">
        <v>0.0</v>
      </c>
      <c r="F135" s="48">
        <v>11.0</v>
      </c>
      <c r="G135" s="49">
        <v>1.0</v>
      </c>
      <c r="H135" s="49">
        <v>0.0</v>
      </c>
      <c r="I135" s="49">
        <v>5.0</v>
      </c>
      <c r="J135" s="50">
        <v>1.0</v>
      </c>
      <c r="K135" s="50">
        <v>0.0</v>
      </c>
      <c r="L135" s="50">
        <v>7.0</v>
      </c>
      <c r="M135" s="51">
        <v>12.0</v>
      </c>
      <c r="N135" s="51">
        <v>16.0</v>
      </c>
      <c r="O135" s="51">
        <v>74.0</v>
      </c>
      <c r="P135" s="52">
        <v>6.0</v>
      </c>
      <c r="Q135" s="52">
        <v>0.0</v>
      </c>
      <c r="R135" s="52">
        <v>48.0</v>
      </c>
      <c r="S135" s="29">
        <f t="shared" si="2"/>
        <v>173</v>
      </c>
      <c r="T135" s="30">
        <f t="shared" si="3"/>
        <v>28</v>
      </c>
      <c r="U135" s="30">
        <f t="shared" si="4"/>
        <v>23</v>
      </c>
      <c r="V135" s="30">
        <f t="shared" si="5"/>
        <v>74</v>
      </c>
      <c r="W135" s="30">
        <f t="shared" si="6"/>
        <v>48</v>
      </c>
      <c r="X135" s="31">
        <f t="shared" si="7"/>
        <v>0.7628865979</v>
      </c>
      <c r="Y135" s="32">
        <f t="shared" si="8"/>
        <v>0.03553299492</v>
      </c>
      <c r="Z135" s="33">
        <f t="shared" si="9"/>
        <v>0.06091370558</v>
      </c>
      <c r="AA135" s="34">
        <f t="shared" ref="AA135:AJ135" si="144">AA$2*POWER($X135,AA$3)*POWER($Y135,AA$4)*POWER($Z135,AA$5)</f>
        <v>0.1283647541</v>
      </c>
      <c r="AB135" s="34">
        <f t="shared" si="144"/>
        <v>-0.200854318</v>
      </c>
      <c r="AC135" s="34">
        <f t="shared" si="144"/>
        <v>0.1606670198</v>
      </c>
      <c r="AD135" s="34">
        <f t="shared" si="144"/>
        <v>0.6149185043</v>
      </c>
      <c r="AE135" s="34">
        <f t="shared" si="144"/>
        <v>0.07796323795</v>
      </c>
      <c r="AF135" s="34">
        <f t="shared" si="144"/>
        <v>0.0001586819854</v>
      </c>
      <c r="AG135" s="34">
        <f t="shared" si="144"/>
        <v>-0.01222630138</v>
      </c>
      <c r="AH135" s="34">
        <f t="shared" si="144"/>
        <v>-0.09822980077</v>
      </c>
      <c r="AI135" s="34">
        <f t="shared" si="144"/>
        <v>-0.06897893086</v>
      </c>
      <c r="AJ135" s="34">
        <f t="shared" si="144"/>
        <v>-0.01341869948</v>
      </c>
      <c r="AK135" s="34">
        <f t="shared" si="11"/>
        <v>0.5883641477</v>
      </c>
      <c r="AL135" s="35">
        <f t="shared" si="12"/>
        <v>0.5895953757</v>
      </c>
      <c r="AM135" s="36">
        <f t="shared" si="13"/>
        <v>0.001231228054</v>
      </c>
      <c r="AN135" s="37">
        <f t="shared" si="14"/>
        <v>102</v>
      </c>
      <c r="AO135" s="37">
        <f t="shared" si="15"/>
        <v>102</v>
      </c>
      <c r="AP135" s="37">
        <f t="shared" si="16"/>
        <v>0</v>
      </c>
    </row>
    <row r="136">
      <c r="A136" s="53">
        <f t="shared" si="17"/>
        <v>130</v>
      </c>
      <c r="B136" s="46" t="s">
        <v>139</v>
      </c>
      <c r="C136" s="47">
        <v>556.0</v>
      </c>
      <c r="D136" s="48">
        <v>1.0</v>
      </c>
      <c r="E136" s="48">
        <v>3.0</v>
      </c>
      <c r="F136" s="48">
        <v>12.0</v>
      </c>
      <c r="G136" s="49">
        <v>2.0</v>
      </c>
      <c r="H136" s="49">
        <v>1.0</v>
      </c>
      <c r="I136" s="49">
        <v>5.0</v>
      </c>
      <c r="J136" s="50">
        <v>4.0</v>
      </c>
      <c r="K136" s="50">
        <v>3.0</v>
      </c>
      <c r="L136" s="50">
        <v>13.0</v>
      </c>
      <c r="M136" s="51">
        <v>11.0</v>
      </c>
      <c r="N136" s="51">
        <v>12.0</v>
      </c>
      <c r="O136" s="51">
        <v>38.0</v>
      </c>
      <c r="P136" s="52">
        <v>6.0</v>
      </c>
      <c r="Q136" s="52">
        <v>2.0</v>
      </c>
      <c r="R136" s="52">
        <v>17.0</v>
      </c>
      <c r="S136" s="29">
        <f t="shared" si="2"/>
        <v>108</v>
      </c>
      <c r="T136" s="30">
        <f t="shared" si="3"/>
        <v>23</v>
      </c>
      <c r="U136" s="30">
        <f t="shared" si="4"/>
        <v>30</v>
      </c>
      <c r="V136" s="30">
        <f t="shared" si="5"/>
        <v>38</v>
      </c>
      <c r="W136" s="30">
        <f t="shared" si="6"/>
        <v>17</v>
      </c>
      <c r="X136" s="31">
        <f t="shared" si="7"/>
        <v>0.5588235294</v>
      </c>
      <c r="Y136" s="32">
        <f t="shared" si="8"/>
        <v>0.04136690647</v>
      </c>
      <c r="Z136" s="33">
        <f t="shared" si="9"/>
        <v>0.03057553957</v>
      </c>
      <c r="AA136" s="34">
        <f t="shared" ref="AA136:AJ136" si="145">AA$2*POWER($X136,AA$3)*POWER($Y136,AA$4)*POWER($Z136,AA$5)</f>
        <v>0.1283647541</v>
      </c>
      <c r="AB136" s="34">
        <f t="shared" si="145"/>
        <v>-0.1008185118</v>
      </c>
      <c r="AC136" s="34">
        <f t="shared" si="145"/>
        <v>0.1870458034</v>
      </c>
      <c r="AD136" s="34">
        <f t="shared" si="145"/>
        <v>0.4504351365</v>
      </c>
      <c r="AE136" s="34">
        <f t="shared" si="145"/>
        <v>0.01964301226</v>
      </c>
      <c r="AF136" s="34">
        <f t="shared" si="145"/>
        <v>0.00009272737513</v>
      </c>
      <c r="AG136" s="34">
        <f t="shared" si="145"/>
        <v>-0.01657057422</v>
      </c>
      <c r="AH136" s="34">
        <f t="shared" si="145"/>
        <v>-0.03611744928</v>
      </c>
      <c r="AI136" s="34">
        <f t="shared" si="145"/>
        <v>-0.05882370673</v>
      </c>
      <c r="AJ136" s="34">
        <f t="shared" si="145"/>
        <v>-0.007200121476</v>
      </c>
      <c r="AK136" s="34">
        <f t="shared" si="11"/>
        <v>0.5660510701</v>
      </c>
      <c r="AL136" s="35">
        <f t="shared" si="12"/>
        <v>0.5648148148</v>
      </c>
      <c r="AM136" s="36">
        <f t="shared" si="13"/>
        <v>0.001236255262</v>
      </c>
      <c r="AN136" s="37">
        <f t="shared" si="14"/>
        <v>61</v>
      </c>
      <c r="AO136" s="37">
        <f t="shared" si="15"/>
        <v>61</v>
      </c>
      <c r="AP136" s="37">
        <f t="shared" si="16"/>
        <v>0</v>
      </c>
    </row>
    <row r="137">
      <c r="A137" s="53">
        <f t="shared" si="17"/>
        <v>131</v>
      </c>
      <c r="B137" s="46" t="s">
        <v>145</v>
      </c>
      <c r="C137" s="47">
        <v>670.0</v>
      </c>
      <c r="D137" s="48">
        <v>0.0</v>
      </c>
      <c r="E137" s="48">
        <v>0.0</v>
      </c>
      <c r="F137" s="48">
        <v>16.0</v>
      </c>
      <c r="G137" s="49">
        <v>2.0</v>
      </c>
      <c r="H137" s="49">
        <v>0.0</v>
      </c>
      <c r="I137" s="49">
        <v>6.0</v>
      </c>
      <c r="J137" s="50">
        <v>6.0</v>
      </c>
      <c r="K137" s="50">
        <v>5.0</v>
      </c>
      <c r="L137" s="50">
        <v>23.0</v>
      </c>
      <c r="M137" s="51">
        <v>5.0</v>
      </c>
      <c r="N137" s="51">
        <v>15.0</v>
      </c>
      <c r="O137" s="51">
        <v>37.0</v>
      </c>
      <c r="P137" s="52">
        <v>2.0</v>
      </c>
      <c r="Q137" s="52">
        <v>1.0</v>
      </c>
      <c r="R137" s="52">
        <v>35.0</v>
      </c>
      <c r="S137" s="29">
        <f t="shared" si="2"/>
        <v>137</v>
      </c>
      <c r="T137" s="30">
        <f t="shared" si="3"/>
        <v>20</v>
      </c>
      <c r="U137" s="30">
        <f t="shared" si="4"/>
        <v>45</v>
      </c>
      <c r="V137" s="30">
        <f t="shared" si="5"/>
        <v>37</v>
      </c>
      <c r="W137" s="30">
        <f t="shared" si="6"/>
        <v>35</v>
      </c>
      <c r="X137" s="31">
        <f t="shared" si="7"/>
        <v>0.4512195122</v>
      </c>
      <c r="Y137" s="32">
        <f t="shared" si="8"/>
        <v>0.02985074627</v>
      </c>
      <c r="Z137" s="33">
        <f t="shared" si="9"/>
        <v>0.05223880597</v>
      </c>
      <c r="AA137" s="34">
        <f t="shared" ref="AA137:AJ137" si="146">AA$2*POWER($X137,AA$3)*POWER($Y137,AA$4)*POWER($Z137,AA$5)</f>
        <v>0.1283647541</v>
      </c>
      <c r="AB137" s="34">
        <f t="shared" si="146"/>
        <v>-0.172250065</v>
      </c>
      <c r="AC137" s="34">
        <f t="shared" si="146"/>
        <v>0.1349739996</v>
      </c>
      <c r="AD137" s="34">
        <f t="shared" si="146"/>
        <v>0.3637017983</v>
      </c>
      <c r="AE137" s="34">
        <f t="shared" si="146"/>
        <v>0.05733849788</v>
      </c>
      <c r="AF137" s="34">
        <f t="shared" si="146"/>
        <v>0.0001143218455</v>
      </c>
      <c r="AG137" s="34">
        <f t="shared" si="146"/>
        <v>-0.008628630171</v>
      </c>
      <c r="AH137" s="34">
        <f t="shared" si="146"/>
        <v>-0.04982523677</v>
      </c>
      <c r="AI137" s="34">
        <f t="shared" si="146"/>
        <v>-0.03427423136</v>
      </c>
      <c r="AJ137" s="34">
        <f t="shared" si="146"/>
        <v>-0.004694249829</v>
      </c>
      <c r="AK137" s="34">
        <f t="shared" si="11"/>
        <v>0.4148209586</v>
      </c>
      <c r="AL137" s="35">
        <f t="shared" si="12"/>
        <v>0.4160583942</v>
      </c>
      <c r="AM137" s="36">
        <f t="shared" si="13"/>
        <v>0.001237435608</v>
      </c>
      <c r="AN137" s="37">
        <f t="shared" si="14"/>
        <v>57</v>
      </c>
      <c r="AO137" s="37">
        <f t="shared" si="15"/>
        <v>57</v>
      </c>
      <c r="AP137" s="37">
        <f t="shared" si="16"/>
        <v>0</v>
      </c>
    </row>
    <row r="138">
      <c r="A138" s="53">
        <f t="shared" si="17"/>
        <v>132</v>
      </c>
      <c r="B138" s="46" t="s">
        <v>689</v>
      </c>
      <c r="C138" s="47">
        <v>808.0</v>
      </c>
      <c r="D138" s="48">
        <v>3.0</v>
      </c>
      <c r="E138" s="48">
        <v>2.0</v>
      </c>
      <c r="F138" s="48">
        <v>14.0</v>
      </c>
      <c r="G138" s="49">
        <v>0.0</v>
      </c>
      <c r="H138" s="49">
        <v>0.0</v>
      </c>
      <c r="I138" s="49">
        <v>4.0</v>
      </c>
      <c r="J138" s="50">
        <v>12.0</v>
      </c>
      <c r="K138" s="50">
        <v>0.0</v>
      </c>
      <c r="L138" s="50">
        <v>22.0</v>
      </c>
      <c r="M138" s="51">
        <v>50.0</v>
      </c>
      <c r="N138" s="51">
        <v>30.0</v>
      </c>
      <c r="O138" s="51">
        <v>72.0</v>
      </c>
      <c r="P138" s="52">
        <v>7.0</v>
      </c>
      <c r="Q138" s="52">
        <v>2.0</v>
      </c>
      <c r="R138" s="52">
        <v>31.0</v>
      </c>
      <c r="S138" s="29">
        <f t="shared" si="2"/>
        <v>223</v>
      </c>
      <c r="T138" s="30">
        <f t="shared" si="3"/>
        <v>80</v>
      </c>
      <c r="U138" s="30">
        <f t="shared" si="4"/>
        <v>40</v>
      </c>
      <c r="V138" s="30">
        <f t="shared" si="5"/>
        <v>72</v>
      </c>
      <c r="W138" s="30">
        <f t="shared" si="6"/>
        <v>31</v>
      </c>
      <c r="X138" s="31">
        <f t="shared" si="7"/>
        <v>0.6428571429</v>
      </c>
      <c r="Y138" s="32">
        <f t="shared" si="8"/>
        <v>0.09900990099</v>
      </c>
      <c r="Z138" s="33">
        <f t="shared" si="9"/>
        <v>0.03836633663</v>
      </c>
      <c r="AA138" s="34">
        <f t="shared" ref="AA138:AJ138" si="147">AA$2*POWER($X138,AA$3)*POWER($Y138,AA$4)*POWER($Z138,AA$5)</f>
        <v>0.1283647541</v>
      </c>
      <c r="AB138" s="34">
        <f t="shared" si="147"/>
        <v>-0.1265075619</v>
      </c>
      <c r="AC138" s="34">
        <f t="shared" si="147"/>
        <v>0.4476860382</v>
      </c>
      <c r="AD138" s="34">
        <f t="shared" si="147"/>
        <v>0.5181697435</v>
      </c>
      <c r="AE138" s="34">
        <f t="shared" si="147"/>
        <v>0.03092861655</v>
      </c>
      <c r="AF138" s="34">
        <f t="shared" si="147"/>
        <v>0.0002784900937</v>
      </c>
      <c r="AG138" s="34">
        <f t="shared" si="147"/>
        <v>-0.09492677393</v>
      </c>
      <c r="AH138" s="34">
        <f t="shared" si="147"/>
        <v>-0.05213544258</v>
      </c>
      <c r="AI138" s="34">
        <f t="shared" si="147"/>
        <v>-0.1619637261</v>
      </c>
      <c r="AJ138" s="34">
        <f t="shared" si="147"/>
        <v>-0.009528387338</v>
      </c>
      <c r="AK138" s="34">
        <f t="shared" si="11"/>
        <v>0.6803657507</v>
      </c>
      <c r="AL138" s="35">
        <f t="shared" si="12"/>
        <v>0.6816143498</v>
      </c>
      <c r="AM138" s="36">
        <f t="shared" si="13"/>
        <v>0.001248599121</v>
      </c>
      <c r="AN138" s="37">
        <f t="shared" si="14"/>
        <v>152</v>
      </c>
      <c r="AO138" s="37">
        <f t="shared" si="15"/>
        <v>152</v>
      </c>
      <c r="AP138" s="37">
        <f t="shared" si="16"/>
        <v>0</v>
      </c>
    </row>
    <row r="139">
      <c r="A139" s="53">
        <f t="shared" si="17"/>
        <v>133</v>
      </c>
      <c r="B139" s="46" t="s">
        <v>682</v>
      </c>
      <c r="C139" s="47">
        <v>647.0</v>
      </c>
      <c r="D139" s="48">
        <v>2.0</v>
      </c>
      <c r="E139" s="48">
        <v>4.0</v>
      </c>
      <c r="F139" s="48">
        <v>24.0</v>
      </c>
      <c r="G139" s="49">
        <v>0.0</v>
      </c>
      <c r="H139" s="49">
        <v>2.0</v>
      </c>
      <c r="I139" s="49">
        <v>5.0</v>
      </c>
      <c r="J139" s="50">
        <v>7.0</v>
      </c>
      <c r="K139" s="50">
        <v>6.0</v>
      </c>
      <c r="L139" s="50">
        <v>28.0</v>
      </c>
      <c r="M139" s="51">
        <v>13.0</v>
      </c>
      <c r="N139" s="51">
        <v>23.0</v>
      </c>
      <c r="O139" s="51">
        <v>63.0</v>
      </c>
      <c r="P139" s="52">
        <v>10.0</v>
      </c>
      <c r="Q139" s="52">
        <v>0.0</v>
      </c>
      <c r="R139" s="52">
        <v>33.0</v>
      </c>
      <c r="S139" s="29">
        <f t="shared" si="2"/>
        <v>189</v>
      </c>
      <c r="T139" s="30">
        <f t="shared" si="3"/>
        <v>36</v>
      </c>
      <c r="U139" s="30">
        <f t="shared" si="4"/>
        <v>57</v>
      </c>
      <c r="V139" s="30">
        <f t="shared" si="5"/>
        <v>63</v>
      </c>
      <c r="W139" s="30">
        <f t="shared" si="6"/>
        <v>33</v>
      </c>
      <c r="X139" s="31">
        <f t="shared" si="7"/>
        <v>0.525</v>
      </c>
      <c r="Y139" s="32">
        <f t="shared" si="8"/>
        <v>0.05564142195</v>
      </c>
      <c r="Z139" s="33">
        <f t="shared" si="9"/>
        <v>0.05100463679</v>
      </c>
      <c r="AA139" s="34">
        <f t="shared" ref="AA139:AJ139" si="148">AA$2*POWER($X139,AA$3)*POWER($Y139,AA$4)*POWER($Z139,AA$5)</f>
        <v>0.1283647541</v>
      </c>
      <c r="AB139" s="34">
        <f t="shared" si="148"/>
        <v>-0.1681805669</v>
      </c>
      <c r="AC139" s="34">
        <f t="shared" si="148"/>
        <v>0.2515898663</v>
      </c>
      <c r="AD139" s="34">
        <f t="shared" si="148"/>
        <v>0.4231719572</v>
      </c>
      <c r="AE139" s="34">
        <f t="shared" si="148"/>
        <v>0.05466119809</v>
      </c>
      <c r="AF139" s="34">
        <f t="shared" si="148"/>
        <v>0.000208060037</v>
      </c>
      <c r="AG139" s="34">
        <f t="shared" si="148"/>
        <v>-0.02997974327</v>
      </c>
      <c r="AH139" s="34">
        <f t="shared" si="148"/>
        <v>-0.05660270946</v>
      </c>
      <c r="AI139" s="34">
        <f t="shared" si="148"/>
        <v>-0.07433308936</v>
      </c>
      <c r="AJ139" s="34">
        <f t="shared" si="148"/>
        <v>-0.006354905</v>
      </c>
      <c r="AK139" s="34">
        <f t="shared" si="11"/>
        <v>0.5225448217</v>
      </c>
      <c r="AL139" s="35">
        <f t="shared" si="12"/>
        <v>0.5238095238</v>
      </c>
      <c r="AM139" s="36">
        <f t="shared" si="13"/>
        <v>0.00126470207</v>
      </c>
      <c r="AN139" s="37">
        <f t="shared" si="14"/>
        <v>99</v>
      </c>
      <c r="AO139" s="37">
        <f t="shared" si="15"/>
        <v>99</v>
      </c>
      <c r="AP139" s="37">
        <f t="shared" si="16"/>
        <v>0</v>
      </c>
    </row>
    <row r="140">
      <c r="A140" s="53">
        <f t="shared" si="17"/>
        <v>134</v>
      </c>
      <c r="B140" s="46" t="s">
        <v>415</v>
      </c>
      <c r="C140" s="47">
        <v>361.0</v>
      </c>
      <c r="D140" s="48">
        <v>1.0</v>
      </c>
      <c r="E140" s="48">
        <v>2.0</v>
      </c>
      <c r="F140" s="48">
        <v>2.0</v>
      </c>
      <c r="G140" s="49">
        <v>0.0</v>
      </c>
      <c r="H140" s="49">
        <v>0.0</v>
      </c>
      <c r="I140" s="49">
        <v>2.0</v>
      </c>
      <c r="J140" s="50">
        <v>1.0</v>
      </c>
      <c r="K140" s="50">
        <v>2.0</v>
      </c>
      <c r="L140" s="50">
        <v>12.0</v>
      </c>
      <c r="M140" s="51">
        <v>5.0</v>
      </c>
      <c r="N140" s="51">
        <v>6.0</v>
      </c>
      <c r="O140" s="51">
        <v>13.0</v>
      </c>
      <c r="P140" s="52">
        <v>2.0</v>
      </c>
      <c r="Q140" s="52">
        <v>0.0</v>
      </c>
      <c r="R140" s="52">
        <v>11.0</v>
      </c>
      <c r="S140" s="29">
        <f t="shared" si="2"/>
        <v>51</v>
      </c>
      <c r="T140" s="30">
        <f t="shared" si="3"/>
        <v>11</v>
      </c>
      <c r="U140" s="30">
        <f t="shared" si="4"/>
        <v>16</v>
      </c>
      <c r="V140" s="30">
        <f t="shared" si="5"/>
        <v>13</v>
      </c>
      <c r="W140" s="30">
        <f t="shared" si="6"/>
        <v>11</v>
      </c>
      <c r="X140" s="31">
        <f t="shared" si="7"/>
        <v>0.4482758621</v>
      </c>
      <c r="Y140" s="32">
        <f t="shared" si="8"/>
        <v>0.03047091413</v>
      </c>
      <c r="Z140" s="33">
        <f t="shared" si="9"/>
        <v>0.03047091413</v>
      </c>
      <c r="AA140" s="34">
        <f t="shared" ref="AA140:AJ140" si="149">AA$2*POWER($X140,AA$3)*POWER($Y140,AA$4)*POWER($Z140,AA$5)</f>
        <v>0.1283647541</v>
      </c>
      <c r="AB140" s="34">
        <f t="shared" si="149"/>
        <v>-0.1004735243</v>
      </c>
      <c r="AC140" s="34">
        <f t="shared" si="149"/>
        <v>0.1377781685</v>
      </c>
      <c r="AD140" s="34">
        <f t="shared" si="149"/>
        <v>0.3613290932</v>
      </c>
      <c r="AE140" s="34">
        <f t="shared" si="149"/>
        <v>0.0195088107</v>
      </c>
      <c r="AF140" s="34">
        <f t="shared" si="149"/>
        <v>0.00006806937429</v>
      </c>
      <c r="AG140" s="34">
        <f t="shared" si="149"/>
        <v>-0.008990884856</v>
      </c>
      <c r="AH140" s="34">
        <f t="shared" si="149"/>
        <v>-0.02887347766</v>
      </c>
      <c r="AI140" s="34">
        <f t="shared" si="149"/>
        <v>-0.03475805748</v>
      </c>
      <c r="AJ140" s="34">
        <f t="shared" si="149"/>
        <v>-0.004633201248</v>
      </c>
      <c r="AK140" s="34">
        <f t="shared" si="11"/>
        <v>0.4693197504</v>
      </c>
      <c r="AL140" s="35">
        <f t="shared" si="12"/>
        <v>0.4705882353</v>
      </c>
      <c r="AM140" s="36">
        <f t="shared" si="13"/>
        <v>0.001268484912</v>
      </c>
      <c r="AN140" s="37">
        <f t="shared" si="14"/>
        <v>24</v>
      </c>
      <c r="AO140" s="37">
        <f t="shared" si="15"/>
        <v>24</v>
      </c>
      <c r="AP140" s="37">
        <f t="shared" si="16"/>
        <v>0</v>
      </c>
    </row>
    <row r="141">
      <c r="A141" s="53">
        <f t="shared" si="17"/>
        <v>135</v>
      </c>
      <c r="B141" s="46" t="s">
        <v>347</v>
      </c>
      <c r="C141" s="47">
        <v>928.0</v>
      </c>
      <c r="D141" s="48">
        <v>4.0</v>
      </c>
      <c r="E141" s="48">
        <v>0.0</v>
      </c>
      <c r="F141" s="48">
        <v>11.0</v>
      </c>
      <c r="G141" s="49">
        <v>1.0</v>
      </c>
      <c r="H141" s="49">
        <v>1.0</v>
      </c>
      <c r="I141" s="49">
        <v>8.0</v>
      </c>
      <c r="J141" s="50">
        <v>1.0</v>
      </c>
      <c r="K141" s="50">
        <v>7.0</v>
      </c>
      <c r="L141" s="50">
        <v>10.0</v>
      </c>
      <c r="M141" s="51">
        <v>17.0</v>
      </c>
      <c r="N141" s="51">
        <v>44.0</v>
      </c>
      <c r="O141" s="51">
        <v>61.0</v>
      </c>
      <c r="P141" s="52">
        <v>6.0</v>
      </c>
      <c r="Q141" s="52">
        <v>5.0</v>
      </c>
      <c r="R141" s="52">
        <v>30.0</v>
      </c>
      <c r="S141" s="29">
        <f t="shared" si="2"/>
        <v>181</v>
      </c>
      <c r="T141" s="30">
        <f t="shared" si="3"/>
        <v>61</v>
      </c>
      <c r="U141" s="30">
        <f t="shared" si="4"/>
        <v>29</v>
      </c>
      <c r="V141" s="30">
        <f t="shared" si="5"/>
        <v>61</v>
      </c>
      <c r="W141" s="30">
        <f t="shared" si="6"/>
        <v>30</v>
      </c>
      <c r="X141" s="31">
        <f t="shared" si="7"/>
        <v>0.6777777778</v>
      </c>
      <c r="Y141" s="32">
        <f t="shared" si="8"/>
        <v>0.06573275862</v>
      </c>
      <c r="Z141" s="33">
        <f t="shared" si="9"/>
        <v>0.03232758621</v>
      </c>
      <c r="AA141" s="34">
        <f t="shared" ref="AA141:AJ141" si="150">AA$2*POWER($X141,AA$3)*POWER($Y141,AA$4)*POWER($Z141,AA$5)</f>
        <v>0.1283647541</v>
      </c>
      <c r="AB141" s="34">
        <f t="shared" si="150"/>
        <v>-0.1065956375</v>
      </c>
      <c r="AC141" s="34">
        <f t="shared" si="150"/>
        <v>0.2972191467</v>
      </c>
      <c r="AD141" s="34">
        <f t="shared" si="150"/>
        <v>0.5463172357</v>
      </c>
      <c r="AE141" s="34">
        <f t="shared" si="150"/>
        <v>0.02195868785</v>
      </c>
      <c r="AF141" s="34">
        <f t="shared" si="150"/>
        <v>0.0001557886914</v>
      </c>
      <c r="AG141" s="34">
        <f t="shared" si="150"/>
        <v>-0.04184033825</v>
      </c>
      <c r="AH141" s="34">
        <f t="shared" si="150"/>
        <v>-0.04631576716</v>
      </c>
      <c r="AI141" s="34">
        <f t="shared" si="150"/>
        <v>-0.1133688768</v>
      </c>
      <c r="AJ141" s="34">
        <f t="shared" si="150"/>
        <v>-0.01059168624</v>
      </c>
      <c r="AK141" s="34">
        <f t="shared" si="11"/>
        <v>0.6753033072</v>
      </c>
      <c r="AL141" s="35">
        <f t="shared" si="12"/>
        <v>0.6740331492</v>
      </c>
      <c r="AM141" s="36">
        <f t="shared" si="13"/>
        <v>0.001270157983</v>
      </c>
      <c r="AN141" s="37">
        <f t="shared" si="14"/>
        <v>122</v>
      </c>
      <c r="AO141" s="37">
        <f t="shared" si="15"/>
        <v>122</v>
      </c>
      <c r="AP141" s="37">
        <f t="shared" si="16"/>
        <v>0</v>
      </c>
    </row>
    <row r="142">
      <c r="A142" s="53">
        <f t="shared" si="17"/>
        <v>136</v>
      </c>
      <c r="B142" s="46" t="s">
        <v>156</v>
      </c>
      <c r="C142" s="47">
        <v>397.0</v>
      </c>
      <c r="D142" s="48">
        <v>1.0</v>
      </c>
      <c r="E142" s="48">
        <v>0.0</v>
      </c>
      <c r="F142" s="48">
        <v>6.0</v>
      </c>
      <c r="G142" s="49">
        <v>0.0</v>
      </c>
      <c r="H142" s="49">
        <v>0.0</v>
      </c>
      <c r="I142" s="49">
        <v>3.0</v>
      </c>
      <c r="J142" s="50">
        <v>0.0</v>
      </c>
      <c r="K142" s="50">
        <v>2.0</v>
      </c>
      <c r="L142" s="50">
        <v>11.0</v>
      </c>
      <c r="M142" s="51">
        <v>9.0</v>
      </c>
      <c r="N142" s="51">
        <v>10.0</v>
      </c>
      <c r="O142" s="51">
        <v>25.0</v>
      </c>
      <c r="P142" s="52">
        <v>2.0</v>
      </c>
      <c r="Q142" s="52">
        <v>6.0</v>
      </c>
      <c r="R142" s="52">
        <v>11.0</v>
      </c>
      <c r="S142" s="29">
        <f t="shared" si="2"/>
        <v>75</v>
      </c>
      <c r="T142" s="30">
        <f t="shared" si="3"/>
        <v>19</v>
      </c>
      <c r="U142" s="30">
        <f t="shared" si="4"/>
        <v>20</v>
      </c>
      <c r="V142" s="30">
        <f t="shared" si="5"/>
        <v>25</v>
      </c>
      <c r="W142" s="30">
        <f t="shared" si="6"/>
        <v>11</v>
      </c>
      <c r="X142" s="31">
        <f t="shared" si="7"/>
        <v>0.5555555556</v>
      </c>
      <c r="Y142" s="32">
        <f t="shared" si="8"/>
        <v>0.04785894207</v>
      </c>
      <c r="Z142" s="33">
        <f t="shared" si="9"/>
        <v>0.02770780856</v>
      </c>
      <c r="AA142" s="34">
        <f t="shared" ref="AA142:AJ142" si="151">AA$2*POWER($X142,AA$3)*POWER($Y142,AA$4)*POWER($Z142,AA$5)</f>
        <v>0.1283647541</v>
      </c>
      <c r="AB142" s="34">
        <f t="shared" si="151"/>
        <v>-0.09136257495</v>
      </c>
      <c r="AC142" s="34">
        <f t="shared" si="151"/>
        <v>0.2164003797</v>
      </c>
      <c r="AD142" s="34">
        <f t="shared" si="151"/>
        <v>0.4478010129</v>
      </c>
      <c r="AE142" s="34">
        <f t="shared" si="151"/>
        <v>0.01613110748</v>
      </c>
      <c r="AF142" s="34">
        <f t="shared" si="151"/>
        <v>0.0000972178617</v>
      </c>
      <c r="AG142" s="34">
        <f t="shared" si="151"/>
        <v>-0.02217980163</v>
      </c>
      <c r="AH142" s="34">
        <f t="shared" si="151"/>
        <v>-0.03253853017</v>
      </c>
      <c r="AI142" s="34">
        <f t="shared" si="151"/>
        <v>-0.0676573913</v>
      </c>
      <c r="AJ142" s="34">
        <f t="shared" si="151"/>
        <v>-0.007116155762</v>
      </c>
      <c r="AK142" s="34">
        <f t="shared" si="11"/>
        <v>0.5879400182</v>
      </c>
      <c r="AL142" s="35">
        <f t="shared" si="12"/>
        <v>0.5866666667</v>
      </c>
      <c r="AM142" s="36">
        <f t="shared" si="13"/>
        <v>0.001273351523</v>
      </c>
      <c r="AN142" s="37">
        <f t="shared" si="14"/>
        <v>44</v>
      </c>
      <c r="AO142" s="37">
        <f t="shared" si="15"/>
        <v>44</v>
      </c>
      <c r="AP142" s="37">
        <f t="shared" si="16"/>
        <v>0</v>
      </c>
    </row>
    <row r="143">
      <c r="A143" s="53">
        <f t="shared" si="17"/>
        <v>137</v>
      </c>
      <c r="B143" s="46" t="s">
        <v>131</v>
      </c>
      <c r="C143" s="47">
        <v>388.0</v>
      </c>
      <c r="D143" s="48">
        <v>1.0</v>
      </c>
      <c r="E143" s="48">
        <v>2.0</v>
      </c>
      <c r="F143" s="48">
        <v>4.0</v>
      </c>
      <c r="G143" s="49">
        <v>0.0</v>
      </c>
      <c r="H143" s="49">
        <v>3.0</v>
      </c>
      <c r="I143" s="49">
        <v>2.0</v>
      </c>
      <c r="J143" s="50">
        <v>1.0</v>
      </c>
      <c r="K143" s="50">
        <v>3.0</v>
      </c>
      <c r="L143" s="50">
        <v>11.0</v>
      </c>
      <c r="M143" s="51">
        <v>8.0</v>
      </c>
      <c r="N143" s="51">
        <v>10.0</v>
      </c>
      <c r="O143" s="51">
        <v>22.0</v>
      </c>
      <c r="P143" s="52">
        <v>2.0</v>
      </c>
      <c r="Q143" s="52">
        <v>2.0</v>
      </c>
      <c r="R143" s="52">
        <v>17.0</v>
      </c>
      <c r="S143" s="29">
        <f t="shared" si="2"/>
        <v>74</v>
      </c>
      <c r="T143" s="30">
        <f t="shared" si="3"/>
        <v>18</v>
      </c>
      <c r="U143" s="30">
        <f t="shared" si="4"/>
        <v>17</v>
      </c>
      <c r="V143" s="30">
        <f t="shared" si="5"/>
        <v>22</v>
      </c>
      <c r="W143" s="30">
        <f t="shared" si="6"/>
        <v>17</v>
      </c>
      <c r="X143" s="31">
        <f t="shared" si="7"/>
        <v>0.5641025641</v>
      </c>
      <c r="Y143" s="32">
        <f t="shared" si="8"/>
        <v>0.04639175258</v>
      </c>
      <c r="Z143" s="33">
        <f t="shared" si="9"/>
        <v>0.04381443299</v>
      </c>
      <c r="AA143" s="34">
        <f t="shared" ref="AA143:AJ143" si="152">AA$2*POWER($X143,AA$3)*POWER($Y143,AA$4)*POWER($Z143,AA$5)</f>
        <v>0.1283647541</v>
      </c>
      <c r="AB143" s="34">
        <f t="shared" si="152"/>
        <v>-0.1444718881</v>
      </c>
      <c r="AC143" s="34">
        <f t="shared" si="152"/>
        <v>0.2097662932</v>
      </c>
      <c r="AD143" s="34">
        <f t="shared" si="152"/>
        <v>0.4546902592</v>
      </c>
      <c r="AE143" s="34">
        <f t="shared" si="152"/>
        <v>0.04033612922</v>
      </c>
      <c r="AF143" s="34">
        <f t="shared" si="152"/>
        <v>0.0001490180127</v>
      </c>
      <c r="AG143" s="34">
        <f t="shared" si="152"/>
        <v>-0.02084073485</v>
      </c>
      <c r="AH143" s="34">
        <f t="shared" si="152"/>
        <v>-0.05224485491</v>
      </c>
      <c r="AI143" s="34">
        <f t="shared" si="152"/>
        <v>-0.06659222297</v>
      </c>
      <c r="AJ143" s="34">
        <f t="shared" si="152"/>
        <v>-0.007336798698</v>
      </c>
      <c r="AK143" s="34">
        <f t="shared" si="11"/>
        <v>0.5418199542</v>
      </c>
      <c r="AL143" s="35">
        <f t="shared" si="12"/>
        <v>0.5405405405</v>
      </c>
      <c r="AM143" s="36">
        <f t="shared" si="13"/>
        <v>0.001279413675</v>
      </c>
      <c r="AN143" s="37">
        <f t="shared" si="14"/>
        <v>40</v>
      </c>
      <c r="AO143" s="37">
        <f t="shared" si="15"/>
        <v>40</v>
      </c>
      <c r="AP143" s="37">
        <f t="shared" si="16"/>
        <v>0</v>
      </c>
    </row>
    <row r="144">
      <c r="A144" s="53">
        <f t="shared" si="17"/>
        <v>138</v>
      </c>
      <c r="B144" s="46" t="s">
        <v>382</v>
      </c>
      <c r="C144" s="47">
        <v>894.0</v>
      </c>
      <c r="D144" s="48">
        <v>8.0</v>
      </c>
      <c r="E144" s="48">
        <v>4.0</v>
      </c>
      <c r="F144" s="48">
        <v>14.0</v>
      </c>
      <c r="G144" s="49">
        <v>1.0</v>
      </c>
      <c r="H144" s="49">
        <v>0.0</v>
      </c>
      <c r="I144" s="49">
        <v>3.0</v>
      </c>
      <c r="J144" s="50">
        <v>17.0</v>
      </c>
      <c r="K144" s="50">
        <v>7.0</v>
      </c>
      <c r="L144" s="50">
        <v>33.0</v>
      </c>
      <c r="M144" s="51">
        <v>12.0</v>
      </c>
      <c r="N144" s="51">
        <v>19.0</v>
      </c>
      <c r="O144" s="51">
        <v>38.0</v>
      </c>
      <c r="P144" s="52">
        <v>7.0</v>
      </c>
      <c r="Q144" s="52">
        <v>2.0</v>
      </c>
      <c r="R144" s="52">
        <v>37.0</v>
      </c>
      <c r="S144" s="29">
        <f t="shared" si="2"/>
        <v>156</v>
      </c>
      <c r="T144" s="30">
        <f t="shared" si="3"/>
        <v>31</v>
      </c>
      <c r="U144" s="30">
        <f t="shared" si="4"/>
        <v>50</v>
      </c>
      <c r="V144" s="30">
        <f t="shared" si="5"/>
        <v>38</v>
      </c>
      <c r="W144" s="30">
        <f t="shared" si="6"/>
        <v>37</v>
      </c>
      <c r="X144" s="31">
        <f t="shared" si="7"/>
        <v>0.4318181818</v>
      </c>
      <c r="Y144" s="32">
        <f t="shared" si="8"/>
        <v>0.03467561521</v>
      </c>
      <c r="Z144" s="33">
        <f t="shared" si="9"/>
        <v>0.04138702461</v>
      </c>
      <c r="AA144" s="34">
        <f t="shared" ref="AA144:AJ144" si="153">AA$2*POWER($X144,AA$3)*POWER($Y144,AA$4)*POWER($Z144,AA$5)</f>
        <v>0.1283647541</v>
      </c>
      <c r="AB144" s="34">
        <f t="shared" si="153"/>
        <v>-0.1364678527</v>
      </c>
      <c r="AC144" s="34">
        <f t="shared" si="153"/>
        <v>0.1567902669</v>
      </c>
      <c r="AD144" s="34">
        <f t="shared" si="153"/>
        <v>0.3480635146</v>
      </c>
      <c r="AE144" s="34">
        <f t="shared" si="153"/>
        <v>0.03599052971</v>
      </c>
      <c r="AF144" s="34">
        <f t="shared" si="153"/>
        <v>0.0001052129439</v>
      </c>
      <c r="AG144" s="34">
        <f t="shared" si="153"/>
        <v>-0.01164340005</v>
      </c>
      <c r="AH144" s="34">
        <f t="shared" si="153"/>
        <v>-0.03777751508</v>
      </c>
      <c r="AI144" s="34">
        <f t="shared" si="153"/>
        <v>-0.03810217426</v>
      </c>
      <c r="AJ144" s="34">
        <f t="shared" si="153"/>
        <v>-0.004299246088</v>
      </c>
      <c r="AK144" s="34">
        <f t="shared" si="11"/>
        <v>0.44102409</v>
      </c>
      <c r="AL144" s="35">
        <f t="shared" si="12"/>
        <v>0.4423076923</v>
      </c>
      <c r="AM144" s="36">
        <f t="shared" si="13"/>
        <v>0.001283602317</v>
      </c>
      <c r="AN144" s="37">
        <f t="shared" si="14"/>
        <v>69</v>
      </c>
      <c r="AO144" s="37">
        <f t="shared" si="15"/>
        <v>69</v>
      </c>
      <c r="AP144" s="37">
        <f t="shared" si="16"/>
        <v>0</v>
      </c>
    </row>
    <row r="145">
      <c r="A145" s="53">
        <f t="shared" si="17"/>
        <v>139</v>
      </c>
      <c r="B145" s="46" t="s">
        <v>293</v>
      </c>
      <c r="C145" s="47">
        <v>844.0</v>
      </c>
      <c r="D145" s="48">
        <v>1.0</v>
      </c>
      <c r="E145" s="48">
        <v>8.0</v>
      </c>
      <c r="F145" s="48">
        <v>11.0</v>
      </c>
      <c r="G145" s="49">
        <v>0.0</v>
      </c>
      <c r="H145" s="49">
        <v>0.0</v>
      </c>
      <c r="I145" s="49">
        <v>5.0</v>
      </c>
      <c r="J145" s="50">
        <v>2.0</v>
      </c>
      <c r="K145" s="50">
        <v>6.0</v>
      </c>
      <c r="L145" s="50">
        <v>22.0</v>
      </c>
      <c r="M145" s="51">
        <v>20.0</v>
      </c>
      <c r="N145" s="51">
        <v>26.0</v>
      </c>
      <c r="O145" s="51">
        <v>48.0</v>
      </c>
      <c r="P145" s="52">
        <v>11.0</v>
      </c>
      <c r="Q145" s="52">
        <v>5.0</v>
      </c>
      <c r="R145" s="52">
        <v>20.0</v>
      </c>
      <c r="S145" s="29">
        <f t="shared" si="2"/>
        <v>152</v>
      </c>
      <c r="T145" s="30">
        <f t="shared" si="3"/>
        <v>46</v>
      </c>
      <c r="U145" s="30">
        <f t="shared" si="4"/>
        <v>38</v>
      </c>
      <c r="V145" s="30">
        <f t="shared" si="5"/>
        <v>48</v>
      </c>
      <c r="W145" s="30">
        <f t="shared" si="6"/>
        <v>20</v>
      </c>
      <c r="X145" s="31">
        <f t="shared" si="7"/>
        <v>0.5581395349</v>
      </c>
      <c r="Y145" s="32">
        <f t="shared" si="8"/>
        <v>0.05450236967</v>
      </c>
      <c r="Z145" s="33">
        <f t="shared" si="9"/>
        <v>0.02369668246</v>
      </c>
      <c r="AA145" s="34">
        <f t="shared" ref="AA145:AJ145" si="154">AA$2*POWER($X145,AA$3)*POWER($Y145,AA$4)*POWER($Z145,AA$5)</f>
        <v>0.1283647541</v>
      </c>
      <c r="AB145" s="34">
        <f t="shared" si="154"/>
        <v>-0.07813645467</v>
      </c>
      <c r="AC145" s="34">
        <f t="shared" si="154"/>
        <v>0.2464394945</v>
      </c>
      <c r="AD145" s="34">
        <f t="shared" si="154"/>
        <v>0.4498838083</v>
      </c>
      <c r="AE145" s="34">
        <f t="shared" si="154"/>
        <v>0.01179872085</v>
      </c>
      <c r="AF145" s="34">
        <f t="shared" si="154"/>
        <v>0.00009468555434</v>
      </c>
      <c r="AG145" s="34">
        <f t="shared" si="154"/>
        <v>-0.02876485833</v>
      </c>
      <c r="AH145" s="34">
        <f t="shared" si="154"/>
        <v>-0.0279575167</v>
      </c>
      <c r="AI145" s="34">
        <f t="shared" si="154"/>
        <v>-0.07740746242</v>
      </c>
      <c r="AJ145" s="34">
        <f t="shared" si="154"/>
        <v>-0.007182506506</v>
      </c>
      <c r="AK145" s="34">
        <f t="shared" si="11"/>
        <v>0.6171326647</v>
      </c>
      <c r="AL145" s="35">
        <f t="shared" si="12"/>
        <v>0.6184210526</v>
      </c>
      <c r="AM145" s="36">
        <f t="shared" si="13"/>
        <v>0.001288387952</v>
      </c>
      <c r="AN145" s="37">
        <f t="shared" si="14"/>
        <v>94</v>
      </c>
      <c r="AO145" s="37">
        <f t="shared" si="15"/>
        <v>94</v>
      </c>
      <c r="AP145" s="37">
        <f t="shared" si="16"/>
        <v>0</v>
      </c>
    </row>
    <row r="146">
      <c r="A146" s="53">
        <f t="shared" si="17"/>
        <v>140</v>
      </c>
      <c r="B146" s="46" t="s">
        <v>633</v>
      </c>
      <c r="C146" s="47">
        <v>608.0</v>
      </c>
      <c r="D146" s="48">
        <v>0.0</v>
      </c>
      <c r="E146" s="48">
        <v>2.0</v>
      </c>
      <c r="F146" s="48">
        <v>8.0</v>
      </c>
      <c r="G146" s="49">
        <v>0.0</v>
      </c>
      <c r="H146" s="49">
        <v>1.0</v>
      </c>
      <c r="I146" s="49">
        <v>8.0</v>
      </c>
      <c r="J146" s="50">
        <v>0.0</v>
      </c>
      <c r="K146" s="50">
        <v>3.0</v>
      </c>
      <c r="L146" s="50">
        <v>9.0</v>
      </c>
      <c r="M146" s="51">
        <v>4.0</v>
      </c>
      <c r="N146" s="51">
        <v>19.0</v>
      </c>
      <c r="O146" s="51">
        <v>19.0</v>
      </c>
      <c r="P146" s="52">
        <v>5.0</v>
      </c>
      <c r="Q146" s="52">
        <v>1.0</v>
      </c>
      <c r="R146" s="52">
        <v>33.0</v>
      </c>
      <c r="S146" s="29">
        <f t="shared" si="2"/>
        <v>100</v>
      </c>
      <c r="T146" s="30">
        <f t="shared" si="3"/>
        <v>23</v>
      </c>
      <c r="U146" s="30">
        <f t="shared" si="4"/>
        <v>25</v>
      </c>
      <c r="V146" s="30">
        <f t="shared" si="5"/>
        <v>19</v>
      </c>
      <c r="W146" s="30">
        <f t="shared" si="6"/>
        <v>33</v>
      </c>
      <c r="X146" s="31">
        <f t="shared" si="7"/>
        <v>0.4318181818</v>
      </c>
      <c r="Y146" s="32">
        <f t="shared" si="8"/>
        <v>0.03782894737</v>
      </c>
      <c r="Z146" s="33">
        <f t="shared" si="9"/>
        <v>0.05427631579</v>
      </c>
      <c r="AA146" s="34">
        <f t="shared" ref="AA146:AJ146" si="155">AA$2*POWER($X146,AA$3)*POWER($Y146,AA$4)*POWER($Z146,AA$5)</f>
        <v>0.1283647541</v>
      </c>
      <c r="AB146" s="34">
        <f t="shared" si="155"/>
        <v>-0.1789684651</v>
      </c>
      <c r="AC146" s="34">
        <f t="shared" si="155"/>
        <v>0.1710484649</v>
      </c>
      <c r="AD146" s="34">
        <f t="shared" si="155"/>
        <v>0.3480635146</v>
      </c>
      <c r="AE146" s="34">
        <f t="shared" si="155"/>
        <v>0.0618985605</v>
      </c>
      <c r="AF146" s="34">
        <f t="shared" si="155"/>
        <v>0.0001505273477</v>
      </c>
      <c r="AG146" s="34">
        <f t="shared" si="155"/>
        <v>-0.01385734351</v>
      </c>
      <c r="AH146" s="34">
        <f t="shared" si="155"/>
        <v>-0.04954268536</v>
      </c>
      <c r="AI146" s="34">
        <f t="shared" si="155"/>
        <v>-0.04156711094</v>
      </c>
      <c r="AJ146" s="34">
        <f t="shared" si="155"/>
        <v>-0.004299246088</v>
      </c>
      <c r="AK146" s="34">
        <f t="shared" si="11"/>
        <v>0.4212909705</v>
      </c>
      <c r="AL146" s="35">
        <f t="shared" si="12"/>
        <v>0.42</v>
      </c>
      <c r="AM146" s="36">
        <f t="shared" si="13"/>
        <v>0.001290970462</v>
      </c>
      <c r="AN146" s="37">
        <f t="shared" si="14"/>
        <v>42</v>
      </c>
      <c r="AO146" s="37">
        <f t="shared" si="15"/>
        <v>42</v>
      </c>
      <c r="AP146" s="37">
        <f t="shared" si="16"/>
        <v>0</v>
      </c>
    </row>
    <row r="147">
      <c r="A147" s="53">
        <f t="shared" si="17"/>
        <v>141</v>
      </c>
      <c r="B147" s="46" t="s">
        <v>205</v>
      </c>
      <c r="C147" s="47">
        <v>688.0</v>
      </c>
      <c r="D147" s="48">
        <v>4.0</v>
      </c>
      <c r="E147" s="48">
        <v>1.0</v>
      </c>
      <c r="F147" s="48">
        <v>9.0</v>
      </c>
      <c r="G147" s="49">
        <v>3.0</v>
      </c>
      <c r="H147" s="49">
        <v>0.0</v>
      </c>
      <c r="I147" s="49">
        <v>8.0</v>
      </c>
      <c r="J147" s="50">
        <v>3.0</v>
      </c>
      <c r="K147" s="50">
        <v>2.0</v>
      </c>
      <c r="L147" s="50">
        <v>4.0</v>
      </c>
      <c r="M147" s="51">
        <v>13.0</v>
      </c>
      <c r="N147" s="51">
        <v>6.0</v>
      </c>
      <c r="O147" s="51">
        <v>20.0</v>
      </c>
      <c r="P147" s="52">
        <v>5.0</v>
      </c>
      <c r="Q147" s="52">
        <v>1.0</v>
      </c>
      <c r="R147" s="52">
        <v>17.0</v>
      </c>
      <c r="S147" s="29">
        <f t="shared" si="2"/>
        <v>77</v>
      </c>
      <c r="T147" s="30">
        <f t="shared" si="3"/>
        <v>19</v>
      </c>
      <c r="U147" s="30">
        <f t="shared" si="4"/>
        <v>21</v>
      </c>
      <c r="V147" s="30">
        <f t="shared" si="5"/>
        <v>20</v>
      </c>
      <c r="W147" s="30">
        <f t="shared" si="6"/>
        <v>17</v>
      </c>
      <c r="X147" s="31">
        <f t="shared" si="7"/>
        <v>0.487804878</v>
      </c>
      <c r="Y147" s="32">
        <f t="shared" si="8"/>
        <v>0.02761627907</v>
      </c>
      <c r="Z147" s="33">
        <f t="shared" si="9"/>
        <v>0.02470930233</v>
      </c>
      <c r="AA147" s="34">
        <f t="shared" ref="AA147:AJ147" si="156">AA$2*POWER($X147,AA$3)*POWER($Y147,AA$4)*POWER($Z147,AA$5)</f>
        <v>0.1283647541</v>
      </c>
      <c r="AB147" s="34">
        <f t="shared" si="156"/>
        <v>-0.08147542526</v>
      </c>
      <c r="AC147" s="34">
        <f t="shared" si="156"/>
        <v>0.1248705679</v>
      </c>
      <c r="AD147" s="34">
        <f t="shared" si="156"/>
        <v>0.3931911333</v>
      </c>
      <c r="AE147" s="34">
        <f t="shared" si="156"/>
        <v>0.01282864521</v>
      </c>
      <c r="AF147" s="34">
        <f t="shared" si="156"/>
        <v>0.00005002722783</v>
      </c>
      <c r="AG147" s="34">
        <f t="shared" si="156"/>
        <v>-0.007385192071</v>
      </c>
      <c r="AH147" s="34">
        <f t="shared" si="156"/>
        <v>-0.02547856006</v>
      </c>
      <c r="AI147" s="34">
        <f t="shared" si="156"/>
        <v>-0.03427961701</v>
      </c>
      <c r="AJ147" s="34">
        <f t="shared" si="156"/>
        <v>-0.005486340195</v>
      </c>
      <c r="AK147" s="34">
        <f t="shared" si="11"/>
        <v>0.5051999931</v>
      </c>
      <c r="AL147" s="35">
        <f t="shared" si="12"/>
        <v>0.5064935065</v>
      </c>
      <c r="AM147" s="36">
        <f t="shared" si="13"/>
        <v>0.001293513356</v>
      </c>
      <c r="AN147" s="37">
        <f t="shared" si="14"/>
        <v>39</v>
      </c>
      <c r="AO147" s="37">
        <f t="shared" si="15"/>
        <v>39</v>
      </c>
      <c r="AP147" s="37">
        <f t="shared" si="16"/>
        <v>0</v>
      </c>
    </row>
    <row r="148">
      <c r="A148" s="53">
        <f t="shared" si="17"/>
        <v>142</v>
      </c>
      <c r="B148" s="46" t="s">
        <v>292</v>
      </c>
      <c r="C148" s="47">
        <v>726.0</v>
      </c>
      <c r="D148" s="48">
        <v>1.0</v>
      </c>
      <c r="E148" s="48">
        <v>1.0</v>
      </c>
      <c r="F148" s="48">
        <v>13.0</v>
      </c>
      <c r="G148" s="49">
        <v>0.0</v>
      </c>
      <c r="H148" s="49">
        <v>2.0</v>
      </c>
      <c r="I148" s="49">
        <v>5.0</v>
      </c>
      <c r="J148" s="50">
        <v>2.0</v>
      </c>
      <c r="K148" s="50">
        <v>0.0</v>
      </c>
      <c r="L148" s="50">
        <v>10.0</v>
      </c>
      <c r="M148" s="51">
        <v>4.0</v>
      </c>
      <c r="N148" s="51">
        <v>35.0</v>
      </c>
      <c r="O148" s="51">
        <v>62.0</v>
      </c>
      <c r="P148" s="52">
        <v>2.0</v>
      </c>
      <c r="Q148" s="52">
        <v>1.0</v>
      </c>
      <c r="R148" s="52">
        <v>43.0</v>
      </c>
      <c r="S148" s="29">
        <f t="shared" si="2"/>
        <v>172</v>
      </c>
      <c r="T148" s="30">
        <f t="shared" si="3"/>
        <v>39</v>
      </c>
      <c r="U148" s="30">
        <f t="shared" si="4"/>
        <v>28</v>
      </c>
      <c r="V148" s="30">
        <f t="shared" si="5"/>
        <v>62</v>
      </c>
      <c r="W148" s="30">
        <f t="shared" si="6"/>
        <v>43</v>
      </c>
      <c r="X148" s="31">
        <f t="shared" si="7"/>
        <v>0.6888888889</v>
      </c>
      <c r="Y148" s="32">
        <f t="shared" si="8"/>
        <v>0.05371900826</v>
      </c>
      <c r="Z148" s="33">
        <f t="shared" si="9"/>
        <v>0.05922865014</v>
      </c>
      <c r="AA148" s="34">
        <f t="shared" ref="AA148:AJ148" si="157">AA$2*POWER($X148,AA$3)*POWER($Y148,AA$4)*POWER($Z148,AA$5)</f>
        <v>0.1283647541</v>
      </c>
      <c r="AB148" s="34">
        <f t="shared" si="157"/>
        <v>-0.1952980863</v>
      </c>
      <c r="AC148" s="34">
        <f t="shared" si="157"/>
        <v>0.2428974249</v>
      </c>
      <c r="AD148" s="34">
        <f t="shared" si="157"/>
        <v>0.555273256</v>
      </c>
      <c r="AE148" s="34">
        <f t="shared" si="157"/>
        <v>0.07370950554</v>
      </c>
      <c r="AF148" s="34">
        <f t="shared" si="157"/>
        <v>0.0002332601836</v>
      </c>
      <c r="AG148" s="34">
        <f t="shared" si="157"/>
        <v>-0.02794392725</v>
      </c>
      <c r="AH148" s="34">
        <f t="shared" si="157"/>
        <v>-0.08624804762</v>
      </c>
      <c r="AI148" s="34">
        <f t="shared" si="157"/>
        <v>-0.09416767022</v>
      </c>
      <c r="AJ148" s="34">
        <f t="shared" si="157"/>
        <v>-0.0109418011</v>
      </c>
      <c r="AK148" s="34">
        <f t="shared" si="11"/>
        <v>0.5858786682</v>
      </c>
      <c r="AL148" s="35">
        <f t="shared" si="12"/>
        <v>0.5872093023</v>
      </c>
      <c r="AM148" s="36">
        <f t="shared" si="13"/>
        <v>0.00133063412</v>
      </c>
      <c r="AN148" s="37">
        <f t="shared" si="14"/>
        <v>101</v>
      </c>
      <c r="AO148" s="37">
        <f t="shared" si="15"/>
        <v>101</v>
      </c>
      <c r="AP148" s="37">
        <f t="shared" si="16"/>
        <v>0</v>
      </c>
    </row>
    <row r="149">
      <c r="A149" s="53">
        <f t="shared" si="17"/>
        <v>143</v>
      </c>
      <c r="B149" s="46" t="s">
        <v>392</v>
      </c>
      <c r="C149" s="47">
        <v>632.0</v>
      </c>
      <c r="D149" s="48">
        <v>1.0</v>
      </c>
      <c r="E149" s="48">
        <v>3.0</v>
      </c>
      <c r="F149" s="48">
        <v>15.0</v>
      </c>
      <c r="G149" s="49">
        <v>2.0</v>
      </c>
      <c r="H149" s="49">
        <v>0.0</v>
      </c>
      <c r="I149" s="49">
        <v>4.0</v>
      </c>
      <c r="J149" s="50">
        <v>6.0</v>
      </c>
      <c r="K149" s="50">
        <v>6.0</v>
      </c>
      <c r="L149" s="50">
        <v>24.0</v>
      </c>
      <c r="M149" s="51">
        <v>16.0</v>
      </c>
      <c r="N149" s="51">
        <v>6.0</v>
      </c>
      <c r="O149" s="51">
        <v>31.0</v>
      </c>
      <c r="P149" s="52">
        <v>1.0</v>
      </c>
      <c r="Q149" s="52">
        <v>1.0</v>
      </c>
      <c r="R149" s="52">
        <v>22.0</v>
      </c>
      <c r="S149" s="29">
        <f t="shared" si="2"/>
        <v>118</v>
      </c>
      <c r="T149" s="30">
        <f t="shared" si="3"/>
        <v>22</v>
      </c>
      <c r="U149" s="30">
        <f t="shared" si="4"/>
        <v>43</v>
      </c>
      <c r="V149" s="30">
        <f t="shared" si="5"/>
        <v>31</v>
      </c>
      <c r="W149" s="30">
        <f t="shared" si="6"/>
        <v>22</v>
      </c>
      <c r="X149" s="31">
        <f t="shared" si="7"/>
        <v>0.4189189189</v>
      </c>
      <c r="Y149" s="32">
        <f t="shared" si="8"/>
        <v>0.03481012658</v>
      </c>
      <c r="Z149" s="33">
        <f t="shared" si="9"/>
        <v>0.03481012658</v>
      </c>
      <c r="AA149" s="34">
        <f t="shared" ref="AA149:AJ149" si="158">AA$2*POWER($X149,AA$3)*POWER($Y149,AA$4)*POWER($Z149,AA$5)</f>
        <v>0.1283647541</v>
      </c>
      <c r="AB149" s="34">
        <f t="shared" si="158"/>
        <v>-0.1147814628</v>
      </c>
      <c r="AC149" s="34">
        <f t="shared" si="158"/>
        <v>0.1573984774</v>
      </c>
      <c r="AD149" s="34">
        <f t="shared" si="158"/>
        <v>0.3376661692</v>
      </c>
      <c r="AE149" s="34">
        <f t="shared" si="158"/>
        <v>0.02546074065</v>
      </c>
      <c r="AF149" s="34">
        <f t="shared" si="158"/>
        <v>0.000088836614</v>
      </c>
      <c r="AG149" s="34">
        <f t="shared" si="158"/>
        <v>-0.01173390788</v>
      </c>
      <c r="AH149" s="34">
        <f t="shared" si="158"/>
        <v>-0.03082505318</v>
      </c>
      <c r="AI149" s="34">
        <f t="shared" si="158"/>
        <v>-0.03710737525</v>
      </c>
      <c r="AJ149" s="34">
        <f t="shared" si="158"/>
        <v>-0.004046228493</v>
      </c>
      <c r="AK149" s="34">
        <f t="shared" si="11"/>
        <v>0.4504849503</v>
      </c>
      <c r="AL149" s="35">
        <f t="shared" si="12"/>
        <v>0.4491525424</v>
      </c>
      <c r="AM149" s="36">
        <f t="shared" si="13"/>
        <v>0.0013324079</v>
      </c>
      <c r="AN149" s="37">
        <f t="shared" si="14"/>
        <v>53</v>
      </c>
      <c r="AO149" s="37">
        <f t="shared" si="15"/>
        <v>53</v>
      </c>
      <c r="AP149" s="37">
        <f t="shared" si="16"/>
        <v>0</v>
      </c>
    </row>
    <row r="150">
      <c r="A150" s="53">
        <f t="shared" si="17"/>
        <v>144</v>
      </c>
      <c r="B150" s="46" t="s">
        <v>358</v>
      </c>
      <c r="C150" s="47">
        <v>658.0</v>
      </c>
      <c r="D150" s="48">
        <v>0.0</v>
      </c>
      <c r="E150" s="48">
        <v>0.0</v>
      </c>
      <c r="F150" s="48">
        <v>8.0</v>
      </c>
      <c r="G150" s="49">
        <v>6.0</v>
      </c>
      <c r="H150" s="49">
        <v>3.0</v>
      </c>
      <c r="I150" s="49">
        <v>12.0</v>
      </c>
      <c r="J150" s="50">
        <v>0.0</v>
      </c>
      <c r="K150" s="50">
        <v>3.0</v>
      </c>
      <c r="L150" s="50">
        <v>7.0</v>
      </c>
      <c r="M150" s="51">
        <v>5.0</v>
      </c>
      <c r="N150" s="51">
        <v>10.0</v>
      </c>
      <c r="O150" s="51">
        <v>48.0</v>
      </c>
      <c r="P150" s="52">
        <v>0.0</v>
      </c>
      <c r="Q150" s="52">
        <v>1.0</v>
      </c>
      <c r="R150" s="52">
        <v>23.0</v>
      </c>
      <c r="S150" s="29">
        <f t="shared" si="2"/>
        <v>113</v>
      </c>
      <c r="T150" s="30">
        <f t="shared" si="3"/>
        <v>15</v>
      </c>
      <c r="U150" s="30">
        <f t="shared" si="4"/>
        <v>27</v>
      </c>
      <c r="V150" s="30">
        <f t="shared" si="5"/>
        <v>48</v>
      </c>
      <c r="W150" s="30">
        <f t="shared" si="6"/>
        <v>23</v>
      </c>
      <c r="X150" s="31">
        <f t="shared" si="7"/>
        <v>0.64</v>
      </c>
      <c r="Y150" s="32">
        <f t="shared" si="8"/>
        <v>0.02279635258</v>
      </c>
      <c r="Z150" s="33">
        <f t="shared" si="9"/>
        <v>0.03495440729</v>
      </c>
      <c r="AA150" s="34">
        <f t="shared" ref="AA150:AJ150" si="159">AA$2*POWER($X150,AA$3)*POWER($Y150,AA$4)*POWER($Z150,AA$5)</f>
        <v>0.1283647541</v>
      </c>
      <c r="AB150" s="34">
        <f t="shared" si="159"/>
        <v>-0.1152572081</v>
      </c>
      <c r="AC150" s="34">
        <f t="shared" si="159"/>
        <v>0.1030766486</v>
      </c>
      <c r="AD150" s="34">
        <f t="shared" si="159"/>
        <v>0.5158667668</v>
      </c>
      <c r="AE150" s="34">
        <f t="shared" si="159"/>
        <v>0.02567223697</v>
      </c>
      <c r="AF150" s="34">
        <f t="shared" si="159"/>
        <v>0.0000584181904</v>
      </c>
      <c r="AG150" s="34">
        <f t="shared" si="159"/>
        <v>-0.005032249903</v>
      </c>
      <c r="AH150" s="34">
        <f t="shared" si="159"/>
        <v>-0.04728791593</v>
      </c>
      <c r="AI150" s="34">
        <f t="shared" si="159"/>
        <v>-0.03712530231</v>
      </c>
      <c r="AJ150" s="34">
        <f t="shared" si="159"/>
        <v>-0.009443878777</v>
      </c>
      <c r="AK150" s="34">
        <f t="shared" si="11"/>
        <v>0.5588922697</v>
      </c>
      <c r="AL150" s="35">
        <f t="shared" si="12"/>
        <v>0.5575221239</v>
      </c>
      <c r="AM150" s="36">
        <f t="shared" si="13"/>
        <v>0.001370145852</v>
      </c>
      <c r="AN150" s="37">
        <f t="shared" si="14"/>
        <v>63</v>
      </c>
      <c r="AO150" s="37">
        <f t="shared" si="15"/>
        <v>63</v>
      </c>
      <c r="AP150" s="37">
        <f t="shared" si="16"/>
        <v>0</v>
      </c>
    </row>
    <row r="151">
      <c r="A151" s="53">
        <f t="shared" si="17"/>
        <v>145</v>
      </c>
      <c r="B151" s="46" t="s">
        <v>868</v>
      </c>
      <c r="C151" s="47">
        <v>568.0</v>
      </c>
      <c r="D151" s="48">
        <v>0.0</v>
      </c>
      <c r="E151" s="48">
        <v>0.0</v>
      </c>
      <c r="F151" s="48">
        <v>0.0</v>
      </c>
      <c r="G151" s="49">
        <v>0.0</v>
      </c>
      <c r="H151" s="49">
        <v>0.0</v>
      </c>
      <c r="I151" s="49">
        <v>1.0</v>
      </c>
      <c r="J151" s="50">
        <v>2.0</v>
      </c>
      <c r="K151" s="50">
        <v>0.0</v>
      </c>
      <c r="L151" s="50">
        <v>5.0</v>
      </c>
      <c r="M151" s="51">
        <v>2.0</v>
      </c>
      <c r="N151" s="51">
        <v>5.0</v>
      </c>
      <c r="O151" s="51">
        <v>28.0</v>
      </c>
      <c r="P151" s="52">
        <v>0.0</v>
      </c>
      <c r="Q151" s="52">
        <v>0.0</v>
      </c>
      <c r="R151" s="52">
        <v>5.0</v>
      </c>
      <c r="S151" s="29">
        <f t="shared" si="2"/>
        <v>46</v>
      </c>
      <c r="T151" s="30">
        <f t="shared" si="3"/>
        <v>7</v>
      </c>
      <c r="U151" s="30">
        <f t="shared" si="4"/>
        <v>6</v>
      </c>
      <c r="V151" s="30">
        <f t="shared" si="5"/>
        <v>28</v>
      </c>
      <c r="W151" s="30">
        <f t="shared" si="6"/>
        <v>5</v>
      </c>
      <c r="X151" s="31">
        <f t="shared" si="7"/>
        <v>0.8235294118</v>
      </c>
      <c r="Y151" s="32">
        <f t="shared" si="8"/>
        <v>0.01232394366</v>
      </c>
      <c r="Z151" s="33">
        <f t="shared" si="9"/>
        <v>0.008802816901</v>
      </c>
      <c r="AA151" s="34">
        <f t="shared" ref="AA151:AJ151" si="160">AA$2*POWER($X151,AA$3)*POWER($Y151,AA$4)*POWER($Z151,AA$5)</f>
        <v>0.1283647541</v>
      </c>
      <c r="AB151" s="34">
        <f t="shared" si="160"/>
        <v>-0.02902604214</v>
      </c>
      <c r="AC151" s="34">
        <f t="shared" si="160"/>
        <v>0.05572430088</v>
      </c>
      <c r="AD151" s="34">
        <f t="shared" si="160"/>
        <v>0.6637991485</v>
      </c>
      <c r="AE151" s="34">
        <f t="shared" si="160"/>
        <v>0.00162818281</v>
      </c>
      <c r="AF151" s="34">
        <f t="shared" si="160"/>
        <v>0.000007953387913</v>
      </c>
      <c r="AG151" s="34">
        <f t="shared" si="160"/>
        <v>-0.001470722979</v>
      </c>
      <c r="AH151" s="34">
        <f t="shared" si="160"/>
        <v>-0.01532389053</v>
      </c>
      <c r="AI151" s="34">
        <f t="shared" si="160"/>
        <v>-0.02582578184</v>
      </c>
      <c r="AJ151" s="34">
        <f t="shared" si="160"/>
        <v>-0.01563682891</v>
      </c>
      <c r="AK151" s="34">
        <f t="shared" si="11"/>
        <v>0.7622410733</v>
      </c>
      <c r="AL151" s="35">
        <f t="shared" si="12"/>
        <v>0.7608695652</v>
      </c>
      <c r="AM151" s="36">
        <f t="shared" si="13"/>
        <v>0.001371508089</v>
      </c>
      <c r="AN151" s="37">
        <f t="shared" si="14"/>
        <v>35</v>
      </c>
      <c r="AO151" s="37">
        <f t="shared" si="15"/>
        <v>35</v>
      </c>
      <c r="AP151" s="37">
        <f t="shared" si="16"/>
        <v>0</v>
      </c>
    </row>
    <row r="152">
      <c r="A152" s="53">
        <f t="shared" si="17"/>
        <v>146</v>
      </c>
      <c r="B152" s="46" t="s">
        <v>149</v>
      </c>
      <c r="C152" s="47">
        <v>388.0</v>
      </c>
      <c r="D152" s="48">
        <v>0.0</v>
      </c>
      <c r="E152" s="48">
        <v>2.0</v>
      </c>
      <c r="F152" s="48">
        <v>3.0</v>
      </c>
      <c r="G152" s="49">
        <v>4.0</v>
      </c>
      <c r="H152" s="49">
        <v>0.0</v>
      </c>
      <c r="I152" s="49">
        <v>7.0</v>
      </c>
      <c r="J152" s="50">
        <v>1.0</v>
      </c>
      <c r="K152" s="50">
        <v>0.0</v>
      </c>
      <c r="L152" s="50">
        <v>5.0</v>
      </c>
      <c r="M152" s="51">
        <v>9.0</v>
      </c>
      <c r="N152" s="51">
        <v>4.0</v>
      </c>
      <c r="O152" s="51">
        <v>31.0</v>
      </c>
      <c r="P152" s="52">
        <v>0.0</v>
      </c>
      <c r="Q152" s="52">
        <v>0.0</v>
      </c>
      <c r="R152" s="52">
        <v>13.0</v>
      </c>
      <c r="S152" s="29">
        <f t="shared" si="2"/>
        <v>72</v>
      </c>
      <c r="T152" s="30">
        <f t="shared" si="3"/>
        <v>13</v>
      </c>
      <c r="U152" s="30">
        <f t="shared" si="4"/>
        <v>15</v>
      </c>
      <c r="V152" s="30">
        <f t="shared" si="5"/>
        <v>31</v>
      </c>
      <c r="W152" s="30">
        <f t="shared" si="6"/>
        <v>13</v>
      </c>
      <c r="X152" s="31">
        <f t="shared" si="7"/>
        <v>0.6739130435</v>
      </c>
      <c r="Y152" s="32">
        <f t="shared" si="8"/>
        <v>0.03350515464</v>
      </c>
      <c r="Z152" s="33">
        <f t="shared" si="9"/>
        <v>0.03350515464</v>
      </c>
      <c r="AA152" s="34">
        <f t="shared" ref="AA152:AJ152" si="161">AA$2*POWER($X152,AA$3)*POWER($Y152,AA$4)*POWER($Z152,AA$5)</f>
        <v>0.1283647541</v>
      </c>
      <c r="AB152" s="34">
        <f t="shared" si="161"/>
        <v>-0.1104785027</v>
      </c>
      <c r="AC152" s="34">
        <f t="shared" si="161"/>
        <v>0.1514978784</v>
      </c>
      <c r="AD152" s="34">
        <f t="shared" si="161"/>
        <v>0.5432020982</v>
      </c>
      <c r="AE152" s="34">
        <f t="shared" si="161"/>
        <v>0.02358756345</v>
      </c>
      <c r="AF152" s="34">
        <f t="shared" si="161"/>
        <v>0.00008230079785</v>
      </c>
      <c r="AG152" s="34">
        <f t="shared" si="161"/>
        <v>-0.01087063022</v>
      </c>
      <c r="AH152" s="34">
        <f t="shared" si="161"/>
        <v>-0.04772915512</v>
      </c>
      <c r="AI152" s="34">
        <f t="shared" si="161"/>
        <v>-0.0574566298</v>
      </c>
      <c r="AJ152" s="34">
        <f t="shared" si="161"/>
        <v>-0.0104712416</v>
      </c>
      <c r="AK152" s="34">
        <f t="shared" si="11"/>
        <v>0.6097284356</v>
      </c>
      <c r="AL152" s="35">
        <f t="shared" si="12"/>
        <v>0.6111111111</v>
      </c>
      <c r="AM152" s="36">
        <f t="shared" si="13"/>
        <v>0.001382675511</v>
      </c>
      <c r="AN152" s="37">
        <f t="shared" si="14"/>
        <v>44</v>
      </c>
      <c r="AO152" s="37">
        <f t="shared" si="15"/>
        <v>44</v>
      </c>
      <c r="AP152" s="37">
        <f t="shared" si="16"/>
        <v>0</v>
      </c>
    </row>
    <row r="153">
      <c r="A153" s="53">
        <f t="shared" si="17"/>
        <v>147</v>
      </c>
      <c r="B153" s="46" t="s">
        <v>390</v>
      </c>
      <c r="C153" s="47">
        <v>578.0</v>
      </c>
      <c r="D153" s="48">
        <v>2.0</v>
      </c>
      <c r="E153" s="48">
        <v>0.0</v>
      </c>
      <c r="F153" s="48">
        <v>6.0</v>
      </c>
      <c r="G153" s="49">
        <v>0.0</v>
      </c>
      <c r="H153" s="49">
        <v>0.0</v>
      </c>
      <c r="I153" s="49">
        <v>3.0</v>
      </c>
      <c r="J153" s="50">
        <v>6.0</v>
      </c>
      <c r="K153" s="50">
        <v>3.0</v>
      </c>
      <c r="L153" s="50">
        <v>8.0</v>
      </c>
      <c r="M153" s="51">
        <v>2.0</v>
      </c>
      <c r="N153" s="51">
        <v>14.0</v>
      </c>
      <c r="O153" s="51">
        <v>48.0</v>
      </c>
      <c r="P153" s="52">
        <v>0.0</v>
      </c>
      <c r="Q153" s="52">
        <v>0.0</v>
      </c>
      <c r="R153" s="52">
        <v>23.0</v>
      </c>
      <c r="S153" s="29">
        <f t="shared" si="2"/>
        <v>104</v>
      </c>
      <c r="T153" s="30">
        <f t="shared" si="3"/>
        <v>16</v>
      </c>
      <c r="U153" s="30">
        <f t="shared" si="4"/>
        <v>17</v>
      </c>
      <c r="V153" s="30">
        <f t="shared" si="5"/>
        <v>48</v>
      </c>
      <c r="W153" s="30">
        <f t="shared" si="6"/>
        <v>23</v>
      </c>
      <c r="X153" s="31">
        <f t="shared" si="7"/>
        <v>0.7384615385</v>
      </c>
      <c r="Y153" s="32">
        <f t="shared" si="8"/>
        <v>0.0276816609</v>
      </c>
      <c r="Z153" s="33">
        <f t="shared" si="9"/>
        <v>0.03979238754</v>
      </c>
      <c r="AA153" s="34">
        <f t="shared" ref="AA153:AJ153" si="162">AA$2*POWER($X153,AA$3)*POWER($Y153,AA$4)*POWER($Z153,AA$5)</f>
        <v>0.1283647541</v>
      </c>
      <c r="AB153" s="34">
        <f t="shared" si="162"/>
        <v>-0.1312097628</v>
      </c>
      <c r="AC153" s="34">
        <f t="shared" si="162"/>
        <v>0.1251662003</v>
      </c>
      <c r="AD153" s="34">
        <f t="shared" si="162"/>
        <v>0.5952308848</v>
      </c>
      <c r="AE153" s="34">
        <f t="shared" si="162"/>
        <v>0.03327053797</v>
      </c>
      <c r="AF153" s="34">
        <f t="shared" si="162"/>
        <v>0.00008075565311</v>
      </c>
      <c r="AG153" s="34">
        <f t="shared" si="162"/>
        <v>-0.007420202504</v>
      </c>
      <c r="AH153" s="34">
        <f t="shared" si="162"/>
        <v>-0.06211494946</v>
      </c>
      <c r="AI153" s="34">
        <f t="shared" si="162"/>
        <v>-0.0520169261</v>
      </c>
      <c r="AJ153" s="34">
        <f t="shared" si="162"/>
        <v>-0.01257321139</v>
      </c>
      <c r="AK153" s="34">
        <f t="shared" si="11"/>
        <v>0.6167780806</v>
      </c>
      <c r="AL153" s="35">
        <f t="shared" si="12"/>
        <v>0.6153846154</v>
      </c>
      <c r="AM153" s="36">
        <f t="shared" si="13"/>
        <v>0.001393465206</v>
      </c>
      <c r="AN153" s="37">
        <f t="shared" si="14"/>
        <v>64</v>
      </c>
      <c r="AO153" s="37">
        <f t="shared" si="15"/>
        <v>64</v>
      </c>
      <c r="AP153" s="37">
        <f t="shared" si="16"/>
        <v>0</v>
      </c>
    </row>
    <row r="154">
      <c r="A154" s="53">
        <f t="shared" si="17"/>
        <v>148</v>
      </c>
      <c r="B154" s="46" t="s">
        <v>869</v>
      </c>
      <c r="C154" s="47">
        <v>821.0</v>
      </c>
      <c r="D154" s="48">
        <v>2.0</v>
      </c>
      <c r="E154" s="48">
        <v>2.0</v>
      </c>
      <c r="F154" s="48">
        <v>24.0</v>
      </c>
      <c r="G154" s="49">
        <v>1.0</v>
      </c>
      <c r="H154" s="49">
        <v>0.0</v>
      </c>
      <c r="I154" s="49">
        <v>9.0</v>
      </c>
      <c r="J154" s="50">
        <v>0.0</v>
      </c>
      <c r="K154" s="50">
        <v>1.0</v>
      </c>
      <c r="L154" s="50">
        <v>17.0</v>
      </c>
      <c r="M154" s="51">
        <v>23.0</v>
      </c>
      <c r="N154" s="51">
        <v>31.0</v>
      </c>
      <c r="O154" s="51">
        <v>51.0</v>
      </c>
      <c r="P154" s="52">
        <v>16.0</v>
      </c>
      <c r="Q154" s="52">
        <v>3.0</v>
      </c>
      <c r="R154" s="52">
        <v>52.0</v>
      </c>
      <c r="S154" s="29">
        <f t="shared" si="2"/>
        <v>207</v>
      </c>
      <c r="T154" s="30">
        <f t="shared" si="3"/>
        <v>54</v>
      </c>
      <c r="U154" s="30">
        <f t="shared" si="4"/>
        <v>50</v>
      </c>
      <c r="V154" s="30">
        <f t="shared" si="5"/>
        <v>51</v>
      </c>
      <c r="W154" s="30">
        <f t="shared" si="6"/>
        <v>52</v>
      </c>
      <c r="X154" s="31">
        <f t="shared" si="7"/>
        <v>0.504950495</v>
      </c>
      <c r="Y154" s="32">
        <f t="shared" si="8"/>
        <v>0.06577344702</v>
      </c>
      <c r="Z154" s="33">
        <f t="shared" si="9"/>
        <v>0.06333739342</v>
      </c>
      <c r="AA154" s="34">
        <f t="shared" ref="AA154:AJ154" si="163">AA$2*POWER($X154,AA$3)*POWER($Y154,AA$4)*POWER($Z154,AA$5)</f>
        <v>0.1283647541</v>
      </c>
      <c r="AB154" s="34">
        <f t="shared" si="163"/>
        <v>-0.2088460854</v>
      </c>
      <c r="AC154" s="34">
        <f t="shared" si="163"/>
        <v>0.2974031245</v>
      </c>
      <c r="AD154" s="34">
        <f t="shared" si="163"/>
        <v>0.4070112177</v>
      </c>
      <c r="AE154" s="34">
        <f t="shared" si="163"/>
        <v>0.08429080493</v>
      </c>
      <c r="AF154" s="34">
        <f t="shared" si="163"/>
        <v>0.0003054158567</v>
      </c>
      <c r="AG154" s="34">
        <f t="shared" si="163"/>
        <v>-0.04189215239</v>
      </c>
      <c r="AH154" s="34">
        <f t="shared" si="163"/>
        <v>-0.06760475554</v>
      </c>
      <c r="AI154" s="34">
        <f t="shared" si="163"/>
        <v>-0.08451310626</v>
      </c>
      <c r="AJ154" s="34">
        <f t="shared" si="163"/>
        <v>-0.005878791539</v>
      </c>
      <c r="AK154" s="34">
        <f t="shared" si="11"/>
        <v>0.5086404259</v>
      </c>
      <c r="AL154" s="35">
        <f t="shared" si="12"/>
        <v>0.5072463768</v>
      </c>
      <c r="AM154" s="36">
        <f t="shared" si="13"/>
        <v>0.001394049124</v>
      </c>
      <c r="AN154" s="37">
        <f t="shared" si="14"/>
        <v>105</v>
      </c>
      <c r="AO154" s="37">
        <f t="shared" si="15"/>
        <v>105</v>
      </c>
      <c r="AP154" s="37">
        <f t="shared" si="16"/>
        <v>0</v>
      </c>
    </row>
    <row r="155">
      <c r="A155" s="53">
        <f t="shared" si="17"/>
        <v>149</v>
      </c>
      <c r="B155" s="46" t="s">
        <v>341</v>
      </c>
      <c r="C155" s="47">
        <v>670.0</v>
      </c>
      <c r="D155" s="48">
        <v>5.0</v>
      </c>
      <c r="E155" s="48">
        <v>2.0</v>
      </c>
      <c r="F155" s="48">
        <v>11.0</v>
      </c>
      <c r="G155" s="49">
        <v>0.0</v>
      </c>
      <c r="H155" s="49">
        <v>0.0</v>
      </c>
      <c r="I155" s="49">
        <v>11.0</v>
      </c>
      <c r="J155" s="50">
        <v>0.0</v>
      </c>
      <c r="K155" s="50">
        <v>1.0</v>
      </c>
      <c r="L155" s="50">
        <v>8.0</v>
      </c>
      <c r="M155" s="51">
        <v>10.0</v>
      </c>
      <c r="N155" s="51">
        <v>18.0</v>
      </c>
      <c r="O155" s="51">
        <v>38.0</v>
      </c>
      <c r="P155" s="52">
        <v>2.0</v>
      </c>
      <c r="Q155" s="52">
        <v>1.0</v>
      </c>
      <c r="R155" s="52">
        <v>27.0</v>
      </c>
      <c r="S155" s="29">
        <f t="shared" si="2"/>
        <v>123</v>
      </c>
      <c r="T155" s="30">
        <f t="shared" si="3"/>
        <v>28</v>
      </c>
      <c r="U155" s="30">
        <f t="shared" si="4"/>
        <v>30</v>
      </c>
      <c r="V155" s="30">
        <f t="shared" si="5"/>
        <v>38</v>
      </c>
      <c r="W155" s="30">
        <f t="shared" si="6"/>
        <v>27</v>
      </c>
      <c r="X155" s="31">
        <f t="shared" si="7"/>
        <v>0.5588235294</v>
      </c>
      <c r="Y155" s="32">
        <f t="shared" si="8"/>
        <v>0.04179104478</v>
      </c>
      <c r="Z155" s="33">
        <f t="shared" si="9"/>
        <v>0.04029850746</v>
      </c>
      <c r="AA155" s="34">
        <f t="shared" ref="AA155:AJ155" si="164">AA$2*POWER($X155,AA$3)*POWER($Y155,AA$4)*POWER($Z155,AA$5)</f>
        <v>0.1283647541</v>
      </c>
      <c r="AB155" s="34">
        <f t="shared" si="164"/>
        <v>-0.1328786216</v>
      </c>
      <c r="AC155" s="34">
        <f t="shared" si="164"/>
        <v>0.1889635994</v>
      </c>
      <c r="AD155" s="34">
        <f t="shared" si="164"/>
        <v>0.4504351365</v>
      </c>
      <c r="AE155" s="34">
        <f t="shared" si="164"/>
        <v>0.03412225711</v>
      </c>
      <c r="AF155" s="34">
        <f t="shared" si="164"/>
        <v>0.0001234675931</v>
      </c>
      <c r="AG155" s="34">
        <f t="shared" si="164"/>
        <v>-0.01691211513</v>
      </c>
      <c r="AH155" s="34">
        <f t="shared" si="164"/>
        <v>-0.04760273473</v>
      </c>
      <c r="AI155" s="34">
        <f t="shared" si="164"/>
        <v>-0.05942683104</v>
      </c>
      <c r="AJ155" s="34">
        <f t="shared" si="164"/>
        <v>-0.007200121476</v>
      </c>
      <c r="AK155" s="34">
        <f t="shared" si="11"/>
        <v>0.5379887908</v>
      </c>
      <c r="AL155" s="35">
        <f t="shared" si="12"/>
        <v>0.5365853659</v>
      </c>
      <c r="AM155" s="36">
        <f t="shared" si="13"/>
        <v>0.00140342491</v>
      </c>
      <c r="AN155" s="37">
        <f t="shared" si="14"/>
        <v>66</v>
      </c>
      <c r="AO155" s="37">
        <f t="shared" si="15"/>
        <v>66</v>
      </c>
      <c r="AP155" s="37">
        <f t="shared" si="16"/>
        <v>0</v>
      </c>
    </row>
    <row r="156">
      <c r="A156" s="53">
        <f t="shared" si="17"/>
        <v>150</v>
      </c>
      <c r="B156" s="46" t="s">
        <v>592</v>
      </c>
      <c r="C156" s="47">
        <v>820.0</v>
      </c>
      <c r="D156" s="48">
        <v>5.0</v>
      </c>
      <c r="E156" s="48">
        <v>3.0</v>
      </c>
      <c r="F156" s="48">
        <v>12.0</v>
      </c>
      <c r="G156" s="49">
        <v>0.0</v>
      </c>
      <c r="H156" s="49">
        <v>0.0</v>
      </c>
      <c r="I156" s="49">
        <v>1.0</v>
      </c>
      <c r="J156" s="50">
        <v>2.0</v>
      </c>
      <c r="K156" s="50">
        <v>2.0</v>
      </c>
      <c r="L156" s="50">
        <v>10.0</v>
      </c>
      <c r="M156" s="51">
        <v>10.0</v>
      </c>
      <c r="N156" s="51">
        <v>51.0</v>
      </c>
      <c r="O156" s="51">
        <v>75.0</v>
      </c>
      <c r="P156" s="52">
        <v>9.0</v>
      </c>
      <c r="Q156" s="52">
        <v>1.0</v>
      </c>
      <c r="R156" s="52">
        <v>53.0</v>
      </c>
      <c r="S156" s="29">
        <f t="shared" si="2"/>
        <v>212</v>
      </c>
      <c r="T156" s="30">
        <f t="shared" si="3"/>
        <v>61</v>
      </c>
      <c r="U156" s="30">
        <f t="shared" si="4"/>
        <v>23</v>
      </c>
      <c r="V156" s="30">
        <f t="shared" si="5"/>
        <v>75</v>
      </c>
      <c r="W156" s="30">
        <f t="shared" si="6"/>
        <v>53</v>
      </c>
      <c r="X156" s="31">
        <f t="shared" si="7"/>
        <v>0.7653061224</v>
      </c>
      <c r="Y156" s="32">
        <f t="shared" si="8"/>
        <v>0.0743902439</v>
      </c>
      <c r="Z156" s="33">
        <f t="shared" si="9"/>
        <v>0.06463414634</v>
      </c>
      <c r="AA156" s="34">
        <f t="shared" ref="AA156:AJ156" si="165">AA$2*POWER($X156,AA$3)*POWER($Y156,AA$4)*POWER($Z156,AA$5)</f>
        <v>0.1283647541</v>
      </c>
      <c r="AB156" s="34">
        <f t="shared" si="165"/>
        <v>-0.2131219445</v>
      </c>
      <c r="AC156" s="34">
        <f t="shared" si="165"/>
        <v>0.3363650831</v>
      </c>
      <c r="AD156" s="34">
        <f t="shared" si="165"/>
        <v>0.6168687422</v>
      </c>
      <c r="AE156" s="34">
        <f t="shared" si="165"/>
        <v>0.08777763239</v>
      </c>
      <c r="AF156" s="34">
        <f t="shared" si="165"/>
        <v>0.0003524997326</v>
      </c>
      <c r="AG156" s="34">
        <f t="shared" si="165"/>
        <v>-0.05358749235</v>
      </c>
      <c r="AH156" s="34">
        <f t="shared" si="165"/>
        <v>-0.1045599731</v>
      </c>
      <c r="AI156" s="34">
        <f t="shared" si="165"/>
        <v>-0.1448691226</v>
      </c>
      <c r="AJ156" s="34">
        <f t="shared" si="165"/>
        <v>-0.01350395031</v>
      </c>
      <c r="AK156" s="34">
        <f t="shared" si="11"/>
        <v>0.6400862287</v>
      </c>
      <c r="AL156" s="35">
        <f t="shared" si="12"/>
        <v>0.641509434</v>
      </c>
      <c r="AM156" s="36">
        <f t="shared" si="13"/>
        <v>0.001423205224</v>
      </c>
      <c r="AN156" s="37">
        <f t="shared" si="14"/>
        <v>136</v>
      </c>
      <c r="AO156" s="37">
        <f t="shared" si="15"/>
        <v>136</v>
      </c>
      <c r="AP156" s="37">
        <f t="shared" si="16"/>
        <v>0</v>
      </c>
    </row>
    <row r="157">
      <c r="A157" s="53">
        <f t="shared" si="17"/>
        <v>151</v>
      </c>
      <c r="B157" s="46" t="s">
        <v>741</v>
      </c>
      <c r="C157" s="54">
        <v>746.0</v>
      </c>
      <c r="D157" s="48">
        <v>2.0</v>
      </c>
      <c r="E157" s="48">
        <v>1.0</v>
      </c>
      <c r="F157" s="48">
        <v>6.0</v>
      </c>
      <c r="G157" s="49">
        <v>3.0</v>
      </c>
      <c r="H157" s="49">
        <v>0.0</v>
      </c>
      <c r="I157" s="49">
        <v>22.0</v>
      </c>
      <c r="J157" s="50">
        <v>3.0</v>
      </c>
      <c r="K157" s="50">
        <v>2.0</v>
      </c>
      <c r="L157" s="50">
        <v>5.0</v>
      </c>
      <c r="M157" s="51">
        <v>7.0</v>
      </c>
      <c r="N157" s="51">
        <v>18.0</v>
      </c>
      <c r="O157" s="51">
        <v>24.0</v>
      </c>
      <c r="P157" s="52">
        <v>6.0</v>
      </c>
      <c r="Q157" s="52">
        <v>2.0</v>
      </c>
      <c r="R157" s="52">
        <v>38.0</v>
      </c>
      <c r="S157" s="29">
        <f t="shared" si="2"/>
        <v>120</v>
      </c>
      <c r="T157" s="30">
        <f t="shared" si="3"/>
        <v>25</v>
      </c>
      <c r="U157" s="30">
        <f t="shared" si="4"/>
        <v>33</v>
      </c>
      <c r="V157" s="30">
        <f t="shared" si="5"/>
        <v>24</v>
      </c>
      <c r="W157" s="30">
        <f t="shared" si="6"/>
        <v>38</v>
      </c>
      <c r="X157" s="31">
        <f t="shared" si="7"/>
        <v>0.4210526316</v>
      </c>
      <c r="Y157" s="32">
        <f t="shared" si="8"/>
        <v>0.03351206434</v>
      </c>
      <c r="Z157" s="33">
        <f t="shared" si="9"/>
        <v>0.0509383378</v>
      </c>
      <c r="AA157" s="34">
        <f t="shared" ref="AA157:AJ157" si="166">AA$2*POWER($X157,AA$3)*POWER($Y157,AA$4)*POWER($Z157,AA$5)</f>
        <v>0.1283647541</v>
      </c>
      <c r="AB157" s="34">
        <f t="shared" si="166"/>
        <v>-0.1679619554</v>
      </c>
      <c r="AC157" s="34">
        <f t="shared" si="166"/>
        <v>0.1515291215</v>
      </c>
      <c r="AD157" s="34">
        <f t="shared" si="166"/>
        <v>0.3393860308</v>
      </c>
      <c r="AE157" s="34">
        <f t="shared" si="166"/>
        <v>0.05451918643</v>
      </c>
      <c r="AF157" s="34">
        <f t="shared" si="166"/>
        <v>0.0001251488152</v>
      </c>
      <c r="AG157" s="34">
        <f t="shared" si="166"/>
        <v>-0.01087511434</v>
      </c>
      <c r="AH157" s="34">
        <f t="shared" si="166"/>
        <v>-0.04533664862</v>
      </c>
      <c r="AI157" s="34">
        <f t="shared" si="166"/>
        <v>-0.03590560316</v>
      </c>
      <c r="AJ157" s="34">
        <f t="shared" si="166"/>
        <v>-0.00408755141</v>
      </c>
      <c r="AK157" s="34">
        <f t="shared" si="11"/>
        <v>0.4097573688</v>
      </c>
      <c r="AL157" s="35">
        <f t="shared" si="12"/>
        <v>0.4083333333</v>
      </c>
      <c r="AM157" s="36">
        <f t="shared" si="13"/>
        <v>0.001424035445</v>
      </c>
      <c r="AN157" s="37">
        <f t="shared" si="14"/>
        <v>49</v>
      </c>
      <c r="AO157" s="37">
        <f t="shared" si="15"/>
        <v>49</v>
      </c>
      <c r="AP157" s="37">
        <f t="shared" si="16"/>
        <v>0</v>
      </c>
    </row>
    <row r="158">
      <c r="A158" s="53">
        <f t="shared" si="17"/>
        <v>152</v>
      </c>
      <c r="B158" s="46" t="s">
        <v>285</v>
      </c>
      <c r="C158" s="47">
        <v>891.0</v>
      </c>
      <c r="D158" s="48">
        <v>0.0</v>
      </c>
      <c r="E158" s="48">
        <v>0.0</v>
      </c>
      <c r="F158" s="48">
        <v>15.0</v>
      </c>
      <c r="G158" s="49">
        <v>4.0</v>
      </c>
      <c r="H158" s="49">
        <v>0.0</v>
      </c>
      <c r="I158" s="49">
        <v>10.0</v>
      </c>
      <c r="J158" s="50">
        <v>5.0</v>
      </c>
      <c r="K158" s="50">
        <v>3.0</v>
      </c>
      <c r="L158" s="50">
        <v>12.0</v>
      </c>
      <c r="M158" s="51">
        <v>8.0</v>
      </c>
      <c r="N158" s="51">
        <v>26.0</v>
      </c>
      <c r="O158" s="51">
        <v>65.0</v>
      </c>
      <c r="P158" s="52">
        <v>3.0</v>
      </c>
      <c r="Q158" s="52">
        <v>3.0</v>
      </c>
      <c r="R158" s="52">
        <v>45.0</v>
      </c>
      <c r="S158" s="29">
        <f t="shared" si="2"/>
        <v>181</v>
      </c>
      <c r="T158" s="30">
        <f t="shared" si="3"/>
        <v>34</v>
      </c>
      <c r="U158" s="30">
        <f t="shared" si="4"/>
        <v>37</v>
      </c>
      <c r="V158" s="30">
        <f t="shared" si="5"/>
        <v>65</v>
      </c>
      <c r="W158" s="30">
        <f t="shared" si="6"/>
        <v>45</v>
      </c>
      <c r="X158" s="31">
        <f t="shared" si="7"/>
        <v>0.637254902</v>
      </c>
      <c r="Y158" s="32">
        <f t="shared" si="8"/>
        <v>0.03815937149</v>
      </c>
      <c r="Z158" s="33">
        <f t="shared" si="9"/>
        <v>0.05050505051</v>
      </c>
      <c r="AA158" s="34">
        <f t="shared" ref="AA158:AJ158" si="167">AA$2*POWER($X158,AA$3)*POWER($Y158,AA$4)*POWER($Z158,AA$5)</f>
        <v>0.1283647541</v>
      </c>
      <c r="AB158" s="34">
        <f t="shared" si="167"/>
        <v>-0.1665332519</v>
      </c>
      <c r="AC158" s="34">
        <f t="shared" si="167"/>
        <v>0.1725425202</v>
      </c>
      <c r="AD158" s="34">
        <f t="shared" si="167"/>
        <v>0.513654103</v>
      </c>
      <c r="AE158" s="34">
        <f t="shared" si="167"/>
        <v>0.0535956383</v>
      </c>
      <c r="AF158" s="34">
        <f t="shared" si="167"/>
        <v>0.0001412917534</v>
      </c>
      <c r="AG158" s="34">
        <f t="shared" si="167"/>
        <v>-0.01410047995</v>
      </c>
      <c r="AH158" s="34">
        <f t="shared" si="167"/>
        <v>-0.06803247214</v>
      </c>
      <c r="AI158" s="34">
        <f t="shared" si="167"/>
        <v>-0.0618783974</v>
      </c>
      <c r="AJ158" s="34">
        <f t="shared" si="167"/>
        <v>-0.009363038853</v>
      </c>
      <c r="AK158" s="34">
        <f t="shared" si="11"/>
        <v>0.5483906672</v>
      </c>
      <c r="AL158" s="35">
        <f t="shared" si="12"/>
        <v>0.546961326</v>
      </c>
      <c r="AM158" s="36">
        <f t="shared" si="13"/>
        <v>0.001429341233</v>
      </c>
      <c r="AN158" s="37">
        <f t="shared" si="14"/>
        <v>99</v>
      </c>
      <c r="AO158" s="37">
        <f t="shared" si="15"/>
        <v>99</v>
      </c>
      <c r="AP158" s="37">
        <f t="shared" si="16"/>
        <v>0</v>
      </c>
    </row>
    <row r="159">
      <c r="A159" s="53">
        <f t="shared" si="17"/>
        <v>153</v>
      </c>
      <c r="B159" s="46" t="s">
        <v>728</v>
      </c>
      <c r="C159" s="47">
        <v>569.0</v>
      </c>
      <c r="D159" s="48">
        <v>2.0</v>
      </c>
      <c r="E159" s="48">
        <v>2.0</v>
      </c>
      <c r="F159" s="48">
        <v>8.0</v>
      </c>
      <c r="G159" s="49">
        <v>2.0</v>
      </c>
      <c r="H159" s="49">
        <v>0.0</v>
      </c>
      <c r="I159" s="49">
        <v>5.0</v>
      </c>
      <c r="J159" s="50">
        <v>2.0</v>
      </c>
      <c r="K159" s="50">
        <v>1.0</v>
      </c>
      <c r="L159" s="50">
        <v>7.0</v>
      </c>
      <c r="M159" s="51">
        <v>10.0</v>
      </c>
      <c r="N159" s="51">
        <v>20.0</v>
      </c>
      <c r="O159" s="51">
        <v>40.0</v>
      </c>
      <c r="P159" s="52">
        <v>8.0</v>
      </c>
      <c r="Q159" s="52">
        <v>1.0</v>
      </c>
      <c r="R159" s="52">
        <v>13.0</v>
      </c>
      <c r="S159" s="29">
        <f t="shared" si="2"/>
        <v>103</v>
      </c>
      <c r="T159" s="30">
        <f t="shared" si="3"/>
        <v>30</v>
      </c>
      <c r="U159" s="30">
        <f t="shared" si="4"/>
        <v>20</v>
      </c>
      <c r="V159" s="30">
        <f t="shared" si="5"/>
        <v>40</v>
      </c>
      <c r="W159" s="30">
        <f t="shared" si="6"/>
        <v>13</v>
      </c>
      <c r="X159" s="31">
        <f t="shared" si="7"/>
        <v>0.6666666667</v>
      </c>
      <c r="Y159" s="32">
        <f t="shared" si="8"/>
        <v>0.05272407733</v>
      </c>
      <c r="Z159" s="33">
        <f t="shared" si="9"/>
        <v>0.02284710018</v>
      </c>
      <c r="AA159" s="34">
        <f t="shared" ref="AA159:AJ159" si="168">AA$2*POWER($X159,AA$3)*POWER($Y159,AA$4)*POWER($Z159,AA$5)</f>
        <v>0.1283647541</v>
      </c>
      <c r="AB159" s="34">
        <f t="shared" si="168"/>
        <v>-0.07533507738</v>
      </c>
      <c r="AC159" s="34">
        <f t="shared" si="168"/>
        <v>0.2383987163</v>
      </c>
      <c r="AD159" s="34">
        <f t="shared" si="168"/>
        <v>0.5373612155</v>
      </c>
      <c r="AE159" s="34">
        <f t="shared" si="168"/>
        <v>0.01096786257</v>
      </c>
      <c r="AF159" s="34">
        <f t="shared" si="168"/>
        <v>0.00008831223301</v>
      </c>
      <c r="AG159" s="34">
        <f t="shared" si="168"/>
        <v>-0.02691841262</v>
      </c>
      <c r="AH159" s="34">
        <f t="shared" si="168"/>
        <v>-0.03219645711</v>
      </c>
      <c r="AI159" s="34">
        <f t="shared" si="168"/>
        <v>-0.08944218264</v>
      </c>
      <c r="AJ159" s="34">
        <f t="shared" si="168"/>
        <v>-0.0102472643</v>
      </c>
      <c r="AK159" s="34">
        <f t="shared" si="11"/>
        <v>0.6810414666</v>
      </c>
      <c r="AL159" s="35">
        <f t="shared" si="12"/>
        <v>0.6796116505</v>
      </c>
      <c r="AM159" s="36">
        <f t="shared" si="13"/>
        <v>0.001429816142</v>
      </c>
      <c r="AN159" s="37">
        <f t="shared" si="14"/>
        <v>70</v>
      </c>
      <c r="AO159" s="37">
        <f t="shared" si="15"/>
        <v>70</v>
      </c>
      <c r="AP159" s="37">
        <f t="shared" si="16"/>
        <v>0</v>
      </c>
    </row>
    <row r="160">
      <c r="A160" s="53">
        <f t="shared" si="17"/>
        <v>154</v>
      </c>
      <c r="B160" s="46" t="s">
        <v>397</v>
      </c>
      <c r="C160" s="47">
        <v>596.0</v>
      </c>
      <c r="D160" s="48">
        <v>4.0</v>
      </c>
      <c r="E160" s="48">
        <v>2.0</v>
      </c>
      <c r="F160" s="48">
        <v>3.0</v>
      </c>
      <c r="G160" s="49">
        <v>0.0</v>
      </c>
      <c r="H160" s="49">
        <v>1.0</v>
      </c>
      <c r="I160" s="49">
        <v>4.0</v>
      </c>
      <c r="J160" s="50">
        <v>4.0</v>
      </c>
      <c r="K160" s="50">
        <v>1.0</v>
      </c>
      <c r="L160" s="50">
        <v>12.0</v>
      </c>
      <c r="M160" s="51">
        <v>17.0</v>
      </c>
      <c r="N160" s="51">
        <v>18.0</v>
      </c>
      <c r="O160" s="51">
        <v>49.0</v>
      </c>
      <c r="P160" s="52">
        <v>3.0</v>
      </c>
      <c r="Q160" s="52">
        <v>0.0</v>
      </c>
      <c r="R160" s="52">
        <v>32.0</v>
      </c>
      <c r="S160" s="29">
        <f t="shared" si="2"/>
        <v>135</v>
      </c>
      <c r="T160" s="30">
        <f t="shared" si="3"/>
        <v>35</v>
      </c>
      <c r="U160" s="30">
        <f t="shared" si="4"/>
        <v>19</v>
      </c>
      <c r="V160" s="30">
        <f t="shared" si="5"/>
        <v>49</v>
      </c>
      <c r="W160" s="30">
        <f t="shared" si="6"/>
        <v>32</v>
      </c>
      <c r="X160" s="31">
        <f t="shared" si="7"/>
        <v>0.7205882353</v>
      </c>
      <c r="Y160" s="32">
        <f t="shared" si="8"/>
        <v>0.05872483221</v>
      </c>
      <c r="Z160" s="33">
        <f t="shared" si="9"/>
        <v>0.05369127517</v>
      </c>
      <c r="AA160" s="34">
        <f t="shared" ref="AA160:AJ160" si="169">AA$2*POWER($X160,AA$3)*POWER($Y160,AA$4)*POWER($Z160,AA$5)</f>
        <v>0.1283647541</v>
      </c>
      <c r="AB160" s="34">
        <f t="shared" si="169"/>
        <v>-0.1770393765</v>
      </c>
      <c r="AC160" s="34">
        <f t="shared" si="169"/>
        <v>0.2655319035</v>
      </c>
      <c r="AD160" s="34">
        <f t="shared" si="169"/>
        <v>0.580824255</v>
      </c>
      <c r="AE160" s="34">
        <f t="shared" si="169"/>
        <v>0.06057135168</v>
      </c>
      <c r="AF160" s="34">
        <f t="shared" si="169"/>
        <v>0.0002311565985</v>
      </c>
      <c r="AG160" s="34">
        <f t="shared" si="169"/>
        <v>-0.03339450716</v>
      </c>
      <c r="AH160" s="34">
        <f t="shared" si="169"/>
        <v>-0.08178226677</v>
      </c>
      <c r="AI160" s="34">
        <f t="shared" si="169"/>
        <v>-0.1076796441</v>
      </c>
      <c r="AJ160" s="34">
        <f t="shared" si="169"/>
        <v>-0.01197194714</v>
      </c>
      <c r="AK160" s="34">
        <f t="shared" si="11"/>
        <v>0.6236556793</v>
      </c>
      <c r="AL160" s="35">
        <f t="shared" si="12"/>
        <v>0.6222222222</v>
      </c>
      <c r="AM160" s="36">
        <f t="shared" si="13"/>
        <v>0.001433457036</v>
      </c>
      <c r="AN160" s="37">
        <f t="shared" si="14"/>
        <v>84</v>
      </c>
      <c r="AO160" s="37">
        <f t="shared" si="15"/>
        <v>84</v>
      </c>
      <c r="AP160" s="37">
        <f t="shared" si="16"/>
        <v>0</v>
      </c>
    </row>
    <row r="161">
      <c r="A161" s="53">
        <f t="shared" si="17"/>
        <v>155</v>
      </c>
      <c r="B161" s="46" t="s">
        <v>189</v>
      </c>
      <c r="C161" s="47">
        <v>928.0</v>
      </c>
      <c r="D161" s="48">
        <v>1.0</v>
      </c>
      <c r="E161" s="48">
        <v>1.0</v>
      </c>
      <c r="F161" s="48">
        <v>16.0</v>
      </c>
      <c r="G161" s="49">
        <v>1.0</v>
      </c>
      <c r="H161" s="49">
        <v>0.0</v>
      </c>
      <c r="I161" s="49">
        <v>9.0</v>
      </c>
      <c r="J161" s="50">
        <v>3.0</v>
      </c>
      <c r="K161" s="50">
        <v>0.0</v>
      </c>
      <c r="L161" s="50">
        <v>12.0</v>
      </c>
      <c r="M161" s="51">
        <v>10.0</v>
      </c>
      <c r="N161" s="51">
        <v>24.0</v>
      </c>
      <c r="O161" s="51">
        <v>57.0</v>
      </c>
      <c r="P161" s="52">
        <v>3.0</v>
      </c>
      <c r="Q161" s="52">
        <v>4.0</v>
      </c>
      <c r="R161" s="52">
        <v>22.0</v>
      </c>
      <c r="S161" s="29">
        <f t="shared" si="2"/>
        <v>150</v>
      </c>
      <c r="T161" s="30">
        <f t="shared" si="3"/>
        <v>34</v>
      </c>
      <c r="U161" s="30">
        <f t="shared" si="4"/>
        <v>37</v>
      </c>
      <c r="V161" s="30">
        <f t="shared" si="5"/>
        <v>57</v>
      </c>
      <c r="W161" s="30">
        <f t="shared" si="6"/>
        <v>22</v>
      </c>
      <c r="X161" s="31">
        <f t="shared" si="7"/>
        <v>0.6063829787</v>
      </c>
      <c r="Y161" s="32">
        <f t="shared" si="8"/>
        <v>0.03663793103</v>
      </c>
      <c r="Z161" s="33">
        <f t="shared" si="9"/>
        <v>0.02370689655</v>
      </c>
      <c r="AA161" s="34">
        <f t="shared" ref="AA161:AJ161" si="170">AA$2*POWER($X161,AA$3)*POWER($Y161,AA$4)*POWER($Z161,AA$5)</f>
        <v>0.1283647541</v>
      </c>
      <c r="AB161" s="34">
        <f t="shared" si="170"/>
        <v>-0.07817013417</v>
      </c>
      <c r="AC161" s="34">
        <f t="shared" si="170"/>
        <v>0.165663131</v>
      </c>
      <c r="AD161" s="34">
        <f t="shared" si="170"/>
        <v>0.4887700417</v>
      </c>
      <c r="AE161" s="34">
        <f t="shared" si="170"/>
        <v>0.01180889435</v>
      </c>
      <c r="AF161" s="34">
        <f t="shared" si="170"/>
        <v>0.00006367756347</v>
      </c>
      <c r="AG161" s="34">
        <f t="shared" si="170"/>
        <v>-0.01299850336</v>
      </c>
      <c r="AH161" s="34">
        <f t="shared" si="170"/>
        <v>-0.03038714964</v>
      </c>
      <c r="AI161" s="34">
        <f t="shared" si="170"/>
        <v>-0.05653307417</v>
      </c>
      <c r="AJ161" s="34">
        <f t="shared" si="170"/>
        <v>-0.008477825241</v>
      </c>
      <c r="AK161" s="34">
        <f t="shared" si="11"/>
        <v>0.6081038121</v>
      </c>
      <c r="AL161" s="35">
        <f t="shared" si="12"/>
        <v>0.6066666667</v>
      </c>
      <c r="AM161" s="36">
        <f t="shared" si="13"/>
        <v>0.001437145439</v>
      </c>
      <c r="AN161" s="37">
        <f t="shared" si="14"/>
        <v>91</v>
      </c>
      <c r="AO161" s="37">
        <f t="shared" si="15"/>
        <v>91</v>
      </c>
      <c r="AP161" s="37">
        <f t="shared" si="16"/>
        <v>0</v>
      </c>
    </row>
    <row r="162">
      <c r="A162" s="53">
        <f t="shared" si="17"/>
        <v>156</v>
      </c>
      <c r="B162" s="46" t="s">
        <v>357</v>
      </c>
      <c r="C162" s="47">
        <v>671.0</v>
      </c>
      <c r="D162" s="48">
        <v>4.0</v>
      </c>
      <c r="E162" s="48">
        <v>2.0</v>
      </c>
      <c r="F162" s="48">
        <v>13.0</v>
      </c>
      <c r="G162" s="49">
        <v>2.0</v>
      </c>
      <c r="H162" s="49">
        <v>0.0</v>
      </c>
      <c r="I162" s="49">
        <v>6.0</v>
      </c>
      <c r="J162" s="50">
        <v>5.0</v>
      </c>
      <c r="K162" s="50">
        <v>3.0</v>
      </c>
      <c r="L162" s="50">
        <v>10.0</v>
      </c>
      <c r="M162" s="51">
        <v>6.0</v>
      </c>
      <c r="N162" s="51">
        <v>19.0</v>
      </c>
      <c r="O162" s="51">
        <v>52.0</v>
      </c>
      <c r="P162" s="52">
        <v>6.0</v>
      </c>
      <c r="Q162" s="52">
        <v>6.0</v>
      </c>
      <c r="R162" s="52">
        <v>25.0</v>
      </c>
      <c r="S162" s="29">
        <f t="shared" si="2"/>
        <v>131</v>
      </c>
      <c r="T162" s="30">
        <f t="shared" si="3"/>
        <v>25</v>
      </c>
      <c r="U162" s="30">
        <f t="shared" si="4"/>
        <v>29</v>
      </c>
      <c r="V162" s="30">
        <f t="shared" si="5"/>
        <v>52</v>
      </c>
      <c r="W162" s="30">
        <f t="shared" si="6"/>
        <v>25</v>
      </c>
      <c r="X162" s="31">
        <f t="shared" si="7"/>
        <v>0.6419753086</v>
      </c>
      <c r="Y162" s="32">
        <f t="shared" si="8"/>
        <v>0.03725782414</v>
      </c>
      <c r="Z162" s="33">
        <f t="shared" si="9"/>
        <v>0.03725782414</v>
      </c>
      <c r="AA162" s="34">
        <f t="shared" ref="AA162:AJ162" si="171">AA$2*POWER($X162,AA$3)*POWER($Y162,AA$4)*POWER($Z162,AA$5)</f>
        <v>0.1283647541</v>
      </c>
      <c r="AB162" s="34">
        <f t="shared" si="171"/>
        <v>-0.1228523989</v>
      </c>
      <c r="AC162" s="34">
        <f t="shared" si="171"/>
        <v>0.1684660576</v>
      </c>
      <c r="AD162" s="34">
        <f t="shared" si="171"/>
        <v>0.5174589482</v>
      </c>
      <c r="AE162" s="34">
        <f t="shared" si="171"/>
        <v>0.0291672044</v>
      </c>
      <c r="AF162" s="34">
        <f t="shared" si="171"/>
        <v>0.0001017690614</v>
      </c>
      <c r="AG162" s="34">
        <f t="shared" si="171"/>
        <v>-0.01344207909</v>
      </c>
      <c r="AH162" s="34">
        <f t="shared" si="171"/>
        <v>-0.05055965142</v>
      </c>
      <c r="AI162" s="34">
        <f t="shared" si="171"/>
        <v>-0.06086399744</v>
      </c>
      <c r="AJ162" s="34">
        <f t="shared" si="171"/>
        <v>-0.009502264287</v>
      </c>
      <c r="AK162" s="34">
        <f t="shared" si="11"/>
        <v>0.5863383422</v>
      </c>
      <c r="AL162" s="35">
        <f t="shared" si="12"/>
        <v>0.5877862595</v>
      </c>
      <c r="AM162" s="36">
        <f t="shared" si="13"/>
        <v>0.001447917314</v>
      </c>
      <c r="AN162" s="37">
        <f t="shared" si="14"/>
        <v>77</v>
      </c>
      <c r="AO162" s="37">
        <f t="shared" si="15"/>
        <v>77</v>
      </c>
      <c r="AP162" s="37">
        <f t="shared" si="16"/>
        <v>0</v>
      </c>
    </row>
    <row r="163">
      <c r="A163" s="53">
        <f t="shared" si="17"/>
        <v>157</v>
      </c>
      <c r="B163" s="46" t="s">
        <v>219</v>
      </c>
      <c r="C163" s="47">
        <v>694.0</v>
      </c>
      <c r="D163" s="48">
        <v>1.0</v>
      </c>
      <c r="E163" s="48">
        <v>8.0</v>
      </c>
      <c r="F163" s="48">
        <v>38.0</v>
      </c>
      <c r="G163" s="49">
        <v>0.0</v>
      </c>
      <c r="H163" s="49">
        <v>2.0</v>
      </c>
      <c r="I163" s="49">
        <v>3.0</v>
      </c>
      <c r="J163" s="50">
        <v>3.0</v>
      </c>
      <c r="K163" s="50">
        <v>1.0</v>
      </c>
      <c r="L163" s="50">
        <v>9.0</v>
      </c>
      <c r="M163" s="51">
        <v>18.0</v>
      </c>
      <c r="N163" s="51">
        <v>13.0</v>
      </c>
      <c r="O163" s="51">
        <v>43.0</v>
      </c>
      <c r="P163" s="52">
        <v>5.0</v>
      </c>
      <c r="Q163" s="52">
        <v>2.0</v>
      </c>
      <c r="R163" s="52">
        <v>38.0</v>
      </c>
      <c r="S163" s="29">
        <f t="shared" si="2"/>
        <v>162</v>
      </c>
      <c r="T163" s="30">
        <f t="shared" si="3"/>
        <v>31</v>
      </c>
      <c r="U163" s="30">
        <f t="shared" si="4"/>
        <v>50</v>
      </c>
      <c r="V163" s="30">
        <f t="shared" si="5"/>
        <v>43</v>
      </c>
      <c r="W163" s="30">
        <f t="shared" si="6"/>
        <v>38</v>
      </c>
      <c r="X163" s="31">
        <f t="shared" si="7"/>
        <v>0.4623655914</v>
      </c>
      <c r="Y163" s="32">
        <f t="shared" si="8"/>
        <v>0.0446685879</v>
      </c>
      <c r="Z163" s="33">
        <f t="shared" si="9"/>
        <v>0.05475504323</v>
      </c>
      <c r="AA163" s="34">
        <f t="shared" ref="AA163:AJ163" si="172">AA$2*POWER($X163,AA$3)*POWER($Y163,AA$4)*POWER($Z163,AA$5)</f>
        <v>0.1283647541</v>
      </c>
      <c r="AB163" s="34">
        <f t="shared" si="172"/>
        <v>-0.180547001</v>
      </c>
      <c r="AC163" s="34">
        <f t="shared" si="172"/>
        <v>0.2019747818</v>
      </c>
      <c r="AD163" s="34">
        <f t="shared" si="172"/>
        <v>0.3726860043</v>
      </c>
      <c r="AE163" s="34">
        <f t="shared" si="172"/>
        <v>0.06299529012</v>
      </c>
      <c r="AF163" s="34">
        <f t="shared" si="172"/>
        <v>0.0001793110863</v>
      </c>
      <c r="AG163" s="34">
        <f t="shared" si="172"/>
        <v>-0.01932128097</v>
      </c>
      <c r="AH163" s="34">
        <f t="shared" si="172"/>
        <v>-0.05351529096</v>
      </c>
      <c r="AI163" s="34">
        <f t="shared" si="172"/>
        <v>-0.05255480025</v>
      </c>
      <c r="AJ163" s="34">
        <f t="shared" si="172"/>
        <v>-0.004929030095</v>
      </c>
      <c r="AK163" s="34">
        <f t="shared" si="11"/>
        <v>0.4553327381</v>
      </c>
      <c r="AL163" s="35">
        <f t="shared" si="12"/>
        <v>0.4567901235</v>
      </c>
      <c r="AM163" s="36">
        <f t="shared" si="13"/>
        <v>0.001457385377</v>
      </c>
      <c r="AN163" s="37">
        <f t="shared" si="14"/>
        <v>74</v>
      </c>
      <c r="AO163" s="37">
        <f t="shared" si="15"/>
        <v>74</v>
      </c>
      <c r="AP163" s="37">
        <f t="shared" si="16"/>
        <v>0</v>
      </c>
    </row>
    <row r="164">
      <c r="A164" s="53">
        <f t="shared" si="17"/>
        <v>158</v>
      </c>
      <c r="B164" s="46" t="s">
        <v>283</v>
      </c>
      <c r="C164" s="47">
        <v>734.0</v>
      </c>
      <c r="D164" s="48">
        <v>1.0</v>
      </c>
      <c r="E164" s="48">
        <v>1.0</v>
      </c>
      <c r="F164" s="48">
        <v>11.0</v>
      </c>
      <c r="G164" s="49">
        <v>6.0</v>
      </c>
      <c r="H164" s="49">
        <v>1.0</v>
      </c>
      <c r="I164" s="49">
        <v>18.0</v>
      </c>
      <c r="J164" s="50">
        <v>1.0</v>
      </c>
      <c r="K164" s="50">
        <v>4.0</v>
      </c>
      <c r="L164" s="50">
        <v>19.0</v>
      </c>
      <c r="M164" s="51">
        <v>9.0</v>
      </c>
      <c r="N164" s="51">
        <v>35.0</v>
      </c>
      <c r="O164" s="51">
        <v>69.0</v>
      </c>
      <c r="P164" s="52">
        <v>3.0</v>
      </c>
      <c r="Q164" s="52">
        <v>5.0</v>
      </c>
      <c r="R164" s="52">
        <v>32.0</v>
      </c>
      <c r="S164" s="29">
        <f t="shared" si="2"/>
        <v>193</v>
      </c>
      <c r="T164" s="30">
        <f t="shared" si="3"/>
        <v>44</v>
      </c>
      <c r="U164" s="30">
        <f t="shared" si="4"/>
        <v>48</v>
      </c>
      <c r="V164" s="30">
        <f t="shared" si="5"/>
        <v>69</v>
      </c>
      <c r="W164" s="30">
        <f t="shared" si="6"/>
        <v>32</v>
      </c>
      <c r="X164" s="31">
        <f t="shared" si="7"/>
        <v>0.5897435897</v>
      </c>
      <c r="Y164" s="32">
        <f t="shared" si="8"/>
        <v>0.05994550409</v>
      </c>
      <c r="Z164" s="33">
        <f t="shared" si="9"/>
        <v>0.04359673025</v>
      </c>
      <c r="AA164" s="34">
        <f t="shared" ref="AA164:AJ164" si="173">AA$2*POWER($X164,AA$3)*POWER($Y164,AA$4)*POWER($Z164,AA$5)</f>
        <v>0.1283647541</v>
      </c>
      <c r="AB164" s="34">
        <f t="shared" si="173"/>
        <v>-0.1437540441</v>
      </c>
      <c r="AC164" s="34">
        <f t="shared" si="173"/>
        <v>0.2710513289</v>
      </c>
      <c r="AD164" s="34">
        <f t="shared" si="173"/>
        <v>0.4753579983</v>
      </c>
      <c r="AE164" s="34">
        <f t="shared" si="173"/>
        <v>0.03993628518</v>
      </c>
      <c r="AF164" s="34">
        <f t="shared" si="173"/>
        <v>0.0001915981569</v>
      </c>
      <c r="AG164" s="34">
        <f t="shared" si="173"/>
        <v>-0.0347972323</v>
      </c>
      <c r="AH164" s="34">
        <f t="shared" si="173"/>
        <v>-0.05434823007</v>
      </c>
      <c r="AI164" s="34">
        <f t="shared" si="173"/>
        <v>-0.08995897636</v>
      </c>
      <c r="AJ164" s="34">
        <f t="shared" si="173"/>
        <v>-0.008018939073</v>
      </c>
      <c r="AK164" s="34">
        <f t="shared" si="11"/>
        <v>0.5840245427</v>
      </c>
      <c r="AL164" s="35">
        <f t="shared" si="12"/>
        <v>0.585492228</v>
      </c>
      <c r="AM164" s="36">
        <f t="shared" si="13"/>
        <v>0.001467685309</v>
      </c>
      <c r="AN164" s="37">
        <f t="shared" si="14"/>
        <v>113</v>
      </c>
      <c r="AO164" s="37">
        <f t="shared" si="15"/>
        <v>113</v>
      </c>
      <c r="AP164" s="37">
        <f t="shared" si="16"/>
        <v>0</v>
      </c>
    </row>
    <row r="165">
      <c r="A165" s="53">
        <f t="shared" si="17"/>
        <v>159</v>
      </c>
      <c r="B165" s="46" t="s">
        <v>153</v>
      </c>
      <c r="C165" s="47">
        <v>814.0</v>
      </c>
      <c r="D165" s="48">
        <v>0.0</v>
      </c>
      <c r="E165" s="48">
        <v>2.0</v>
      </c>
      <c r="F165" s="48">
        <v>10.0</v>
      </c>
      <c r="G165" s="49">
        <v>0.0</v>
      </c>
      <c r="H165" s="49">
        <v>3.0</v>
      </c>
      <c r="I165" s="49">
        <v>6.0</v>
      </c>
      <c r="J165" s="50">
        <v>3.0</v>
      </c>
      <c r="K165" s="50">
        <v>4.0</v>
      </c>
      <c r="L165" s="50">
        <v>13.0</v>
      </c>
      <c r="M165" s="51">
        <v>9.0</v>
      </c>
      <c r="N165" s="51">
        <v>27.0</v>
      </c>
      <c r="O165" s="51">
        <v>61.0</v>
      </c>
      <c r="P165" s="52">
        <v>9.0</v>
      </c>
      <c r="Q165" s="52">
        <v>7.0</v>
      </c>
      <c r="R165" s="52">
        <v>31.0</v>
      </c>
      <c r="S165" s="29">
        <f t="shared" si="2"/>
        <v>157</v>
      </c>
      <c r="T165" s="30">
        <f t="shared" si="3"/>
        <v>36</v>
      </c>
      <c r="U165" s="30">
        <f t="shared" si="4"/>
        <v>29</v>
      </c>
      <c r="V165" s="30">
        <f t="shared" si="5"/>
        <v>61</v>
      </c>
      <c r="W165" s="30">
        <f t="shared" si="6"/>
        <v>31</v>
      </c>
      <c r="X165" s="31">
        <f t="shared" si="7"/>
        <v>0.6777777778</v>
      </c>
      <c r="Y165" s="32">
        <f t="shared" si="8"/>
        <v>0.04422604423</v>
      </c>
      <c r="Z165" s="33">
        <f t="shared" si="9"/>
        <v>0.03808353808</v>
      </c>
      <c r="AA165" s="34">
        <f t="shared" ref="AA165:AJ165" si="174">AA$2*POWER($X165,AA$3)*POWER($Y165,AA$4)*POWER($Z165,AA$5)</f>
        <v>0.1283647541</v>
      </c>
      <c r="AB165" s="34">
        <f t="shared" si="174"/>
        <v>-0.1255750737</v>
      </c>
      <c r="AC165" s="34">
        <f t="shared" si="174"/>
        <v>0.1999737635</v>
      </c>
      <c r="AD165" s="34">
        <f t="shared" si="174"/>
        <v>0.5463172357</v>
      </c>
      <c r="AE165" s="34">
        <f t="shared" si="174"/>
        <v>0.03047434683</v>
      </c>
      <c r="AF165" s="34">
        <f t="shared" si="174"/>
        <v>0.0001234798738</v>
      </c>
      <c r="AG165" s="34">
        <f t="shared" si="174"/>
        <v>-0.01894033521</v>
      </c>
      <c r="AH165" s="34">
        <f t="shared" si="174"/>
        <v>-0.05456232553</v>
      </c>
      <c r="AI165" s="34">
        <f t="shared" si="174"/>
        <v>-0.07627638126</v>
      </c>
      <c r="AJ165" s="34">
        <f t="shared" si="174"/>
        <v>-0.01059168624</v>
      </c>
      <c r="AK165" s="34">
        <f t="shared" si="11"/>
        <v>0.6193077781</v>
      </c>
      <c r="AL165" s="35">
        <f t="shared" si="12"/>
        <v>0.6178343949</v>
      </c>
      <c r="AM165" s="36">
        <f t="shared" si="13"/>
        <v>0.001473383187</v>
      </c>
      <c r="AN165" s="37">
        <f t="shared" si="14"/>
        <v>97</v>
      </c>
      <c r="AO165" s="37">
        <f t="shared" si="15"/>
        <v>97</v>
      </c>
      <c r="AP165" s="37">
        <f t="shared" si="16"/>
        <v>0</v>
      </c>
    </row>
    <row r="166">
      <c r="A166" s="53">
        <f t="shared" si="17"/>
        <v>160</v>
      </c>
      <c r="B166" s="46" t="s">
        <v>720</v>
      </c>
      <c r="C166" s="47">
        <v>967.0</v>
      </c>
      <c r="D166" s="48">
        <v>7.0</v>
      </c>
      <c r="E166" s="48">
        <v>4.0</v>
      </c>
      <c r="F166" s="48">
        <v>7.0</v>
      </c>
      <c r="G166" s="49">
        <v>0.0</v>
      </c>
      <c r="H166" s="49">
        <v>0.0</v>
      </c>
      <c r="I166" s="49">
        <v>4.0</v>
      </c>
      <c r="J166" s="50">
        <v>2.0</v>
      </c>
      <c r="K166" s="50">
        <v>1.0</v>
      </c>
      <c r="L166" s="50">
        <v>10.0</v>
      </c>
      <c r="M166" s="51">
        <v>9.0</v>
      </c>
      <c r="N166" s="51">
        <v>31.0</v>
      </c>
      <c r="O166" s="51">
        <v>50.0</v>
      </c>
      <c r="P166" s="52">
        <v>11.0</v>
      </c>
      <c r="Q166" s="52">
        <v>5.0</v>
      </c>
      <c r="R166" s="52">
        <v>18.0</v>
      </c>
      <c r="S166" s="29">
        <f t="shared" si="2"/>
        <v>129</v>
      </c>
      <c r="T166" s="30">
        <f t="shared" si="3"/>
        <v>40</v>
      </c>
      <c r="U166" s="30">
        <f t="shared" si="4"/>
        <v>21</v>
      </c>
      <c r="V166" s="30">
        <f t="shared" si="5"/>
        <v>50</v>
      </c>
      <c r="W166" s="30">
        <f t="shared" si="6"/>
        <v>18</v>
      </c>
      <c r="X166" s="31">
        <f t="shared" si="7"/>
        <v>0.7042253521</v>
      </c>
      <c r="Y166" s="32">
        <f t="shared" si="8"/>
        <v>0.04136504654</v>
      </c>
      <c r="Z166" s="33">
        <f t="shared" si="9"/>
        <v>0.01861427094</v>
      </c>
      <c r="AA166" s="34">
        <f t="shared" ref="AA166:AJ166" si="175">AA$2*POWER($X166,AA$3)*POWER($Y166,AA$4)*POWER($Z166,AA$5)</f>
        <v>0.1283647541</v>
      </c>
      <c r="AB166" s="34">
        <f t="shared" si="175"/>
        <v>-0.06137792241</v>
      </c>
      <c r="AC166" s="34">
        <f t="shared" si="175"/>
        <v>0.1870373934</v>
      </c>
      <c r="AD166" s="34">
        <f t="shared" si="175"/>
        <v>0.5676350868</v>
      </c>
      <c r="AE166" s="34">
        <f t="shared" si="175"/>
        <v>0.007280343827</v>
      </c>
      <c r="AF166" s="34">
        <f t="shared" si="175"/>
        <v>0.00005644953129</v>
      </c>
      <c r="AG166" s="34">
        <f t="shared" si="175"/>
        <v>-0.01656908416</v>
      </c>
      <c r="AH166" s="34">
        <f t="shared" si="175"/>
        <v>-0.02770932487</v>
      </c>
      <c r="AI166" s="34">
        <f t="shared" si="175"/>
        <v>-0.07412587489</v>
      </c>
      <c r="AJ166" s="34">
        <f t="shared" si="175"/>
        <v>-0.01143441017</v>
      </c>
      <c r="AK166" s="34">
        <f t="shared" si="11"/>
        <v>0.6991574112</v>
      </c>
      <c r="AL166" s="35">
        <f t="shared" si="12"/>
        <v>0.6976744186</v>
      </c>
      <c r="AM166" s="36">
        <f t="shared" si="13"/>
        <v>0.001482992546</v>
      </c>
      <c r="AN166" s="37">
        <f t="shared" si="14"/>
        <v>90</v>
      </c>
      <c r="AO166" s="37">
        <f t="shared" si="15"/>
        <v>90</v>
      </c>
      <c r="AP166" s="37">
        <f t="shared" si="16"/>
        <v>0</v>
      </c>
    </row>
    <row r="167">
      <c r="A167" s="53">
        <f t="shared" si="17"/>
        <v>161</v>
      </c>
      <c r="B167" s="46" t="s">
        <v>245</v>
      </c>
      <c r="C167" s="47">
        <v>865.0</v>
      </c>
      <c r="D167" s="48">
        <v>4.0</v>
      </c>
      <c r="E167" s="48">
        <v>5.0</v>
      </c>
      <c r="F167" s="48">
        <v>11.0</v>
      </c>
      <c r="G167" s="49">
        <v>2.0</v>
      </c>
      <c r="H167" s="49">
        <v>1.0</v>
      </c>
      <c r="I167" s="49">
        <v>5.0</v>
      </c>
      <c r="J167" s="50">
        <v>2.0</v>
      </c>
      <c r="K167" s="50">
        <v>6.0</v>
      </c>
      <c r="L167" s="50">
        <v>14.0</v>
      </c>
      <c r="M167" s="51">
        <v>14.0</v>
      </c>
      <c r="N167" s="51">
        <v>29.0</v>
      </c>
      <c r="O167" s="51">
        <v>51.0</v>
      </c>
      <c r="P167" s="52">
        <v>8.0</v>
      </c>
      <c r="Q167" s="52">
        <v>6.0</v>
      </c>
      <c r="R167" s="52">
        <v>17.0</v>
      </c>
      <c r="S167" s="29">
        <f t="shared" si="2"/>
        <v>141</v>
      </c>
      <c r="T167" s="30">
        <f t="shared" si="3"/>
        <v>43</v>
      </c>
      <c r="U167" s="30">
        <f t="shared" si="4"/>
        <v>30</v>
      </c>
      <c r="V167" s="30">
        <f t="shared" si="5"/>
        <v>51</v>
      </c>
      <c r="W167" s="30">
        <f t="shared" si="6"/>
        <v>17</v>
      </c>
      <c r="X167" s="31">
        <f t="shared" si="7"/>
        <v>0.6296296296</v>
      </c>
      <c r="Y167" s="32">
        <f t="shared" si="8"/>
        <v>0.04971098266</v>
      </c>
      <c r="Z167" s="33">
        <f t="shared" si="9"/>
        <v>0.01965317919</v>
      </c>
      <c r="AA167" s="34">
        <f t="shared" ref="AA167:AJ167" si="176">AA$2*POWER($X167,AA$3)*POWER($Y167,AA$4)*POWER($Z167,AA$5)</f>
        <v>0.1283647541</v>
      </c>
      <c r="AB167" s="34">
        <f t="shared" si="176"/>
        <v>-0.06480357524</v>
      </c>
      <c r="AC167" s="34">
        <f t="shared" si="176"/>
        <v>0.2247746201</v>
      </c>
      <c r="AD167" s="34">
        <f t="shared" si="176"/>
        <v>0.5075078146</v>
      </c>
      <c r="AE167" s="34">
        <f t="shared" si="176"/>
        <v>0.008115690117</v>
      </c>
      <c r="AF167" s="34">
        <f t="shared" si="176"/>
        <v>0.00007162521754</v>
      </c>
      <c r="AG167" s="34">
        <f t="shared" si="176"/>
        <v>-0.02392964002</v>
      </c>
      <c r="AH167" s="34">
        <f t="shared" si="176"/>
        <v>-0.02615689741</v>
      </c>
      <c r="AI167" s="34">
        <f t="shared" si="176"/>
        <v>-0.07964566903</v>
      </c>
      <c r="AJ167" s="34">
        <f t="shared" si="176"/>
        <v>-0.009140306735</v>
      </c>
      <c r="AK167" s="34">
        <f t="shared" si="11"/>
        <v>0.6651584157</v>
      </c>
      <c r="AL167" s="35">
        <f t="shared" si="12"/>
        <v>0.6666666667</v>
      </c>
      <c r="AM167" s="36">
        <f t="shared" si="13"/>
        <v>0.001508250942</v>
      </c>
      <c r="AN167" s="37">
        <f t="shared" si="14"/>
        <v>94</v>
      </c>
      <c r="AO167" s="37">
        <f t="shared" si="15"/>
        <v>94</v>
      </c>
      <c r="AP167" s="37">
        <f t="shared" si="16"/>
        <v>0</v>
      </c>
    </row>
    <row r="168">
      <c r="A168" s="53">
        <f t="shared" si="17"/>
        <v>162</v>
      </c>
      <c r="B168" s="46" t="s">
        <v>380</v>
      </c>
      <c r="C168" s="47">
        <v>739.0</v>
      </c>
      <c r="D168" s="48">
        <v>0.0</v>
      </c>
      <c r="E168" s="48">
        <v>0.0</v>
      </c>
      <c r="F168" s="48">
        <v>8.0</v>
      </c>
      <c r="G168" s="49">
        <v>1.0</v>
      </c>
      <c r="H168" s="49">
        <v>1.0</v>
      </c>
      <c r="I168" s="49">
        <v>5.0</v>
      </c>
      <c r="J168" s="50">
        <v>2.0</v>
      </c>
      <c r="K168" s="50">
        <v>2.0</v>
      </c>
      <c r="L168" s="50">
        <v>16.0</v>
      </c>
      <c r="M168" s="51">
        <v>14.0</v>
      </c>
      <c r="N168" s="51">
        <v>14.0</v>
      </c>
      <c r="O168" s="51">
        <v>49.0</v>
      </c>
      <c r="P168" s="52">
        <v>3.0</v>
      </c>
      <c r="Q168" s="52">
        <v>0.0</v>
      </c>
      <c r="R168" s="52">
        <v>19.0</v>
      </c>
      <c r="S168" s="29">
        <f t="shared" si="2"/>
        <v>125</v>
      </c>
      <c r="T168" s="30">
        <f t="shared" si="3"/>
        <v>28</v>
      </c>
      <c r="U168" s="30">
        <f t="shared" si="4"/>
        <v>29</v>
      </c>
      <c r="V168" s="30">
        <f t="shared" si="5"/>
        <v>49</v>
      </c>
      <c r="W168" s="30">
        <f t="shared" si="6"/>
        <v>19</v>
      </c>
      <c r="X168" s="31">
        <f t="shared" si="7"/>
        <v>0.6282051282</v>
      </c>
      <c r="Y168" s="32">
        <f t="shared" si="8"/>
        <v>0.03788903924</v>
      </c>
      <c r="Z168" s="33">
        <f t="shared" si="9"/>
        <v>0.02571041949</v>
      </c>
      <c r="AA168" s="34">
        <f t="shared" ref="AA168:AJ168" si="177">AA$2*POWER($X168,AA$3)*POWER($Y168,AA$4)*POWER($Z168,AA$5)</f>
        <v>0.1283647541</v>
      </c>
      <c r="AB168" s="34">
        <f t="shared" si="177"/>
        <v>-0.08477646732</v>
      </c>
      <c r="AC168" s="34">
        <f t="shared" si="177"/>
        <v>0.1713201781</v>
      </c>
      <c r="AD168" s="34">
        <f t="shared" si="177"/>
        <v>0.5063596069</v>
      </c>
      <c r="AE168" s="34">
        <f t="shared" si="177"/>
        <v>0.01388922947</v>
      </c>
      <c r="AF168" s="34">
        <f t="shared" si="177"/>
        <v>0.00007141731978</v>
      </c>
      <c r="AG168" s="34">
        <f t="shared" si="177"/>
        <v>-0.01390140369</v>
      </c>
      <c r="AH168" s="34">
        <f t="shared" si="177"/>
        <v>-0.03414120912</v>
      </c>
      <c r="AI168" s="34">
        <f t="shared" si="177"/>
        <v>-0.06056751139</v>
      </c>
      <c r="AJ168" s="34">
        <f t="shared" si="177"/>
        <v>-0.009098994667</v>
      </c>
      <c r="AK168" s="34">
        <f t="shared" si="11"/>
        <v>0.6175195997</v>
      </c>
      <c r="AL168" s="35">
        <f t="shared" si="12"/>
        <v>0.616</v>
      </c>
      <c r="AM168" s="36">
        <f t="shared" si="13"/>
        <v>0.001519599666</v>
      </c>
      <c r="AN168" s="37">
        <f t="shared" si="14"/>
        <v>77</v>
      </c>
      <c r="AO168" s="37">
        <f t="shared" si="15"/>
        <v>77</v>
      </c>
      <c r="AP168" s="37">
        <f t="shared" si="16"/>
        <v>0</v>
      </c>
    </row>
    <row r="169">
      <c r="A169" s="53">
        <f t="shared" si="17"/>
        <v>163</v>
      </c>
      <c r="B169" s="46" t="s">
        <v>400</v>
      </c>
      <c r="C169" s="47">
        <v>591.0</v>
      </c>
      <c r="D169" s="48">
        <v>2.0</v>
      </c>
      <c r="E169" s="48">
        <v>0.0</v>
      </c>
      <c r="F169" s="48">
        <v>10.0</v>
      </c>
      <c r="G169" s="49">
        <v>2.0</v>
      </c>
      <c r="H169" s="49">
        <v>0.0</v>
      </c>
      <c r="I169" s="49">
        <v>3.0</v>
      </c>
      <c r="J169" s="50">
        <v>2.0</v>
      </c>
      <c r="K169" s="50">
        <v>2.0</v>
      </c>
      <c r="L169" s="50">
        <v>16.0</v>
      </c>
      <c r="M169" s="51">
        <v>14.0</v>
      </c>
      <c r="N169" s="51">
        <v>20.0</v>
      </c>
      <c r="O169" s="51">
        <v>32.0</v>
      </c>
      <c r="P169" s="52">
        <v>3.0</v>
      </c>
      <c r="Q169" s="52">
        <v>1.0</v>
      </c>
      <c r="R169" s="52">
        <v>29.0</v>
      </c>
      <c r="S169" s="29">
        <f t="shared" si="2"/>
        <v>124</v>
      </c>
      <c r="T169" s="30">
        <f t="shared" si="3"/>
        <v>34</v>
      </c>
      <c r="U169" s="30">
        <f t="shared" si="4"/>
        <v>29</v>
      </c>
      <c r="V169" s="30">
        <f t="shared" si="5"/>
        <v>32</v>
      </c>
      <c r="W169" s="30">
        <f t="shared" si="6"/>
        <v>29</v>
      </c>
      <c r="X169" s="31">
        <f t="shared" si="7"/>
        <v>0.5245901639</v>
      </c>
      <c r="Y169" s="32">
        <f t="shared" si="8"/>
        <v>0.05752961083</v>
      </c>
      <c r="Z169" s="33">
        <f t="shared" si="9"/>
        <v>0.04906937394</v>
      </c>
      <c r="AA169" s="34">
        <f t="shared" ref="AA169:AJ169" si="178">AA$2*POWER($X169,AA$3)*POWER($Y169,AA$4)*POWER($Z169,AA$5)</f>
        <v>0.1283647541</v>
      </c>
      <c r="AB169" s="34">
        <f t="shared" si="178"/>
        <v>-0.1617993117</v>
      </c>
      <c r="AC169" s="34">
        <f t="shared" si="178"/>
        <v>0.2601275559</v>
      </c>
      <c r="AD169" s="34">
        <f t="shared" si="178"/>
        <v>0.4228416122</v>
      </c>
      <c r="AE169" s="34">
        <f t="shared" si="178"/>
        <v>0.05059188512</v>
      </c>
      <c r="AF169" s="34">
        <f t="shared" si="178"/>
        <v>0.0002069582508</v>
      </c>
      <c r="AG169" s="34">
        <f t="shared" si="178"/>
        <v>-0.03204898956</v>
      </c>
      <c r="AH169" s="34">
        <f t="shared" si="178"/>
        <v>-0.05441252982</v>
      </c>
      <c r="AI169" s="34">
        <f t="shared" si="178"/>
        <v>-0.07679558249</v>
      </c>
      <c r="AJ169" s="34">
        <f t="shared" si="178"/>
        <v>-0.006344987085</v>
      </c>
      <c r="AK169" s="34">
        <f t="shared" si="11"/>
        <v>0.5307313649</v>
      </c>
      <c r="AL169" s="35">
        <f t="shared" si="12"/>
        <v>0.5322580645</v>
      </c>
      <c r="AM169" s="36">
        <f t="shared" si="13"/>
        <v>0.001526699664</v>
      </c>
      <c r="AN169" s="37">
        <f t="shared" si="14"/>
        <v>66</v>
      </c>
      <c r="AO169" s="37">
        <f t="shared" si="15"/>
        <v>66</v>
      </c>
      <c r="AP169" s="37">
        <f t="shared" si="16"/>
        <v>0</v>
      </c>
    </row>
    <row r="170">
      <c r="A170" s="53">
        <f t="shared" si="17"/>
        <v>164</v>
      </c>
      <c r="B170" s="46" t="s">
        <v>489</v>
      </c>
      <c r="C170" s="47">
        <v>636.0</v>
      </c>
      <c r="D170" s="48">
        <v>0.0</v>
      </c>
      <c r="E170" s="48">
        <v>0.0</v>
      </c>
      <c r="F170" s="48">
        <v>9.0</v>
      </c>
      <c r="G170" s="49">
        <v>1.0</v>
      </c>
      <c r="H170" s="49">
        <v>0.0</v>
      </c>
      <c r="I170" s="49">
        <v>1.0</v>
      </c>
      <c r="J170" s="50">
        <v>0.0</v>
      </c>
      <c r="K170" s="50">
        <v>2.0</v>
      </c>
      <c r="L170" s="50">
        <v>15.0</v>
      </c>
      <c r="M170" s="51">
        <v>11.0</v>
      </c>
      <c r="N170" s="51">
        <v>12.0</v>
      </c>
      <c r="O170" s="51">
        <v>51.0</v>
      </c>
      <c r="P170" s="52">
        <v>0.0</v>
      </c>
      <c r="Q170" s="52">
        <v>0.0</v>
      </c>
      <c r="R170" s="52">
        <v>23.0</v>
      </c>
      <c r="S170" s="29">
        <f t="shared" si="2"/>
        <v>122</v>
      </c>
      <c r="T170" s="30">
        <f t="shared" si="3"/>
        <v>23</v>
      </c>
      <c r="U170" s="30">
        <f t="shared" si="4"/>
        <v>25</v>
      </c>
      <c r="V170" s="30">
        <f t="shared" si="5"/>
        <v>51</v>
      </c>
      <c r="W170" s="30">
        <f t="shared" si="6"/>
        <v>23</v>
      </c>
      <c r="X170" s="31">
        <f t="shared" si="7"/>
        <v>0.6710526316</v>
      </c>
      <c r="Y170" s="32">
        <f t="shared" si="8"/>
        <v>0.03616352201</v>
      </c>
      <c r="Z170" s="33">
        <f t="shared" si="9"/>
        <v>0.03616352201</v>
      </c>
      <c r="AA170" s="34">
        <f t="shared" ref="AA170:AJ170" si="179">AA$2*POWER($X170,AA$3)*POWER($Y170,AA$4)*POWER($Z170,AA$5)</f>
        <v>0.1283647541</v>
      </c>
      <c r="AB170" s="34">
        <f t="shared" si="179"/>
        <v>-0.1192440926</v>
      </c>
      <c r="AC170" s="34">
        <f t="shared" si="179"/>
        <v>0.1635180294</v>
      </c>
      <c r="AD170" s="34">
        <f t="shared" si="179"/>
        <v>0.5408964866</v>
      </c>
      <c r="AE170" s="34">
        <f t="shared" si="179"/>
        <v>0.02747902181</v>
      </c>
      <c r="AF170" s="34">
        <f t="shared" si="179"/>
        <v>0.00009587872116</v>
      </c>
      <c r="AG170" s="34">
        <f t="shared" si="179"/>
        <v>-0.01266405856</v>
      </c>
      <c r="AH170" s="34">
        <f t="shared" si="179"/>
        <v>-0.05129742463</v>
      </c>
      <c r="AI170" s="34">
        <f t="shared" si="179"/>
        <v>-0.06175213304</v>
      </c>
      <c r="AJ170" s="34">
        <f t="shared" si="179"/>
        <v>-0.01038254025</v>
      </c>
      <c r="AK170" s="34">
        <f t="shared" si="11"/>
        <v>0.6050139215</v>
      </c>
      <c r="AL170" s="35">
        <f t="shared" si="12"/>
        <v>0.606557377</v>
      </c>
      <c r="AM170" s="36">
        <f t="shared" si="13"/>
        <v>0.001543455515</v>
      </c>
      <c r="AN170" s="37">
        <f t="shared" si="14"/>
        <v>74</v>
      </c>
      <c r="AO170" s="37">
        <f t="shared" si="15"/>
        <v>74</v>
      </c>
      <c r="AP170" s="37">
        <f t="shared" si="16"/>
        <v>0</v>
      </c>
    </row>
    <row r="171">
      <c r="A171" s="53">
        <f t="shared" si="17"/>
        <v>165</v>
      </c>
      <c r="B171" s="46" t="s">
        <v>870</v>
      </c>
      <c r="C171" s="47">
        <v>869.0</v>
      </c>
      <c r="D171" s="48">
        <v>4.0</v>
      </c>
      <c r="E171" s="48">
        <v>4.0</v>
      </c>
      <c r="F171" s="48">
        <v>5.0</v>
      </c>
      <c r="G171" s="49">
        <v>0.0</v>
      </c>
      <c r="H171" s="49">
        <v>0.0</v>
      </c>
      <c r="I171" s="49">
        <v>2.0</v>
      </c>
      <c r="J171" s="50">
        <v>3.0</v>
      </c>
      <c r="K171" s="50">
        <v>3.0</v>
      </c>
      <c r="L171" s="50">
        <v>4.0</v>
      </c>
      <c r="M171" s="51">
        <v>16.0</v>
      </c>
      <c r="N171" s="51">
        <v>33.0</v>
      </c>
      <c r="O171" s="51">
        <v>24.0</v>
      </c>
      <c r="P171" s="52">
        <v>9.0</v>
      </c>
      <c r="Q171" s="52">
        <v>1.0</v>
      </c>
      <c r="R171" s="52">
        <v>21.0</v>
      </c>
      <c r="S171" s="29">
        <f t="shared" si="2"/>
        <v>105</v>
      </c>
      <c r="T171" s="30">
        <f t="shared" si="3"/>
        <v>49</v>
      </c>
      <c r="U171" s="30">
        <f t="shared" si="4"/>
        <v>11</v>
      </c>
      <c r="V171" s="30">
        <f t="shared" si="5"/>
        <v>24</v>
      </c>
      <c r="W171" s="30">
        <f t="shared" si="6"/>
        <v>21</v>
      </c>
      <c r="X171" s="31">
        <f t="shared" si="7"/>
        <v>0.6857142857</v>
      </c>
      <c r="Y171" s="32">
        <f t="shared" si="8"/>
        <v>0.05638665132</v>
      </c>
      <c r="Z171" s="33">
        <f t="shared" si="9"/>
        <v>0.02416570771</v>
      </c>
      <c r="AA171" s="34">
        <f t="shared" ref="AA171:AJ171" si="180">AA$2*POWER($X171,AA$3)*POWER($Y171,AA$4)*POWER($Z171,AA$5)</f>
        <v>0.1283647541</v>
      </c>
      <c r="AB171" s="34">
        <f t="shared" si="180"/>
        <v>-0.079682999</v>
      </c>
      <c r="AC171" s="34">
        <f t="shared" si="180"/>
        <v>0.254959517</v>
      </c>
      <c r="AD171" s="34">
        <f t="shared" si="180"/>
        <v>0.5527143931</v>
      </c>
      <c r="AE171" s="34">
        <f t="shared" si="180"/>
        <v>0.01227040407</v>
      </c>
      <c r="AF171" s="34">
        <f t="shared" si="180"/>
        <v>0.00009989795867</v>
      </c>
      <c r="AG171" s="34">
        <f t="shared" si="180"/>
        <v>-0.03078818422</v>
      </c>
      <c r="AH171" s="34">
        <f t="shared" si="180"/>
        <v>-0.03502764774</v>
      </c>
      <c r="AI171" s="34">
        <f t="shared" si="180"/>
        <v>-0.09838845941</v>
      </c>
      <c r="AJ171" s="34">
        <f t="shared" si="180"/>
        <v>-0.01084118737</v>
      </c>
      <c r="AK171" s="34">
        <f t="shared" si="11"/>
        <v>0.6936804885</v>
      </c>
      <c r="AL171" s="35">
        <f t="shared" si="12"/>
        <v>0.6952380952</v>
      </c>
      <c r="AM171" s="36">
        <f t="shared" si="13"/>
        <v>0.001557606737</v>
      </c>
      <c r="AN171" s="37">
        <f t="shared" si="14"/>
        <v>73</v>
      </c>
      <c r="AO171" s="37">
        <f t="shared" si="15"/>
        <v>73</v>
      </c>
      <c r="AP171" s="37">
        <f t="shared" si="16"/>
        <v>0</v>
      </c>
    </row>
    <row r="172">
      <c r="A172" s="53">
        <f t="shared" si="17"/>
        <v>166</v>
      </c>
      <c r="B172" s="46" t="s">
        <v>227</v>
      </c>
      <c r="C172" s="47">
        <v>784.0</v>
      </c>
      <c r="D172" s="48">
        <v>4.0</v>
      </c>
      <c r="E172" s="48">
        <v>4.0</v>
      </c>
      <c r="F172" s="48">
        <v>22.0</v>
      </c>
      <c r="G172" s="49">
        <v>1.0</v>
      </c>
      <c r="H172" s="49">
        <v>0.0</v>
      </c>
      <c r="I172" s="49">
        <v>8.0</v>
      </c>
      <c r="J172" s="50">
        <v>1.0</v>
      </c>
      <c r="K172" s="50">
        <v>0.0</v>
      </c>
      <c r="L172" s="50">
        <v>17.0</v>
      </c>
      <c r="M172" s="51">
        <v>21.0</v>
      </c>
      <c r="N172" s="51">
        <v>34.0</v>
      </c>
      <c r="O172" s="51">
        <v>43.0</v>
      </c>
      <c r="P172" s="52">
        <v>12.0</v>
      </c>
      <c r="Q172" s="52">
        <v>6.0</v>
      </c>
      <c r="R172" s="52">
        <v>43.0</v>
      </c>
      <c r="S172" s="29">
        <f t="shared" si="2"/>
        <v>188</v>
      </c>
      <c r="T172" s="30">
        <f t="shared" si="3"/>
        <v>55</v>
      </c>
      <c r="U172" s="30">
        <f t="shared" si="4"/>
        <v>47</v>
      </c>
      <c r="V172" s="30">
        <f t="shared" si="5"/>
        <v>43</v>
      </c>
      <c r="W172" s="30">
        <f t="shared" si="6"/>
        <v>43</v>
      </c>
      <c r="X172" s="31">
        <f t="shared" si="7"/>
        <v>0.4777777778</v>
      </c>
      <c r="Y172" s="32">
        <f t="shared" si="8"/>
        <v>0.07015306122</v>
      </c>
      <c r="Z172" s="33">
        <f t="shared" si="9"/>
        <v>0.05484693878</v>
      </c>
      <c r="AA172" s="34">
        <f t="shared" ref="AA172:AJ172" si="181">AA$2*POWER($X172,AA$3)*POWER($Y172,AA$4)*POWER($Z172,AA$5)</f>
        <v>0.1283647541</v>
      </c>
      <c r="AB172" s="34">
        <f t="shared" si="181"/>
        <v>-0.1808500136</v>
      </c>
      <c r="AC172" s="34">
        <f t="shared" si="181"/>
        <v>0.3172061151</v>
      </c>
      <c r="AD172" s="34">
        <f t="shared" si="181"/>
        <v>0.3851088711</v>
      </c>
      <c r="AE172" s="34">
        <f t="shared" si="181"/>
        <v>0.06320691792</v>
      </c>
      <c r="AF172" s="34">
        <f t="shared" si="181"/>
        <v>0.0002820848823</v>
      </c>
      <c r="AG172" s="34">
        <f t="shared" si="181"/>
        <v>-0.04765678303</v>
      </c>
      <c r="AH172" s="34">
        <f t="shared" si="181"/>
        <v>-0.05539194269</v>
      </c>
      <c r="AI172" s="34">
        <f t="shared" si="181"/>
        <v>-0.08528982677</v>
      </c>
      <c r="AJ172" s="34">
        <f t="shared" si="181"/>
        <v>-0.005263108802</v>
      </c>
      <c r="AK172" s="34">
        <f t="shared" si="11"/>
        <v>0.5197170682</v>
      </c>
      <c r="AL172" s="35">
        <f t="shared" si="12"/>
        <v>0.5212765957</v>
      </c>
      <c r="AM172" s="36">
        <f t="shared" si="13"/>
        <v>0.001559527544</v>
      </c>
      <c r="AN172" s="37">
        <f t="shared" si="14"/>
        <v>98</v>
      </c>
      <c r="AO172" s="37">
        <f t="shared" si="15"/>
        <v>98</v>
      </c>
      <c r="AP172" s="37">
        <f t="shared" si="16"/>
        <v>0</v>
      </c>
    </row>
    <row r="173">
      <c r="A173" s="53">
        <f t="shared" si="17"/>
        <v>167</v>
      </c>
      <c r="B173" s="46" t="s">
        <v>492</v>
      </c>
      <c r="C173" s="47">
        <v>500.0</v>
      </c>
      <c r="D173" s="48">
        <v>2.0</v>
      </c>
      <c r="E173" s="48">
        <v>1.0</v>
      </c>
      <c r="F173" s="48">
        <v>8.0</v>
      </c>
      <c r="G173" s="49">
        <v>0.0</v>
      </c>
      <c r="H173" s="49">
        <v>0.0</v>
      </c>
      <c r="I173" s="49">
        <v>3.0</v>
      </c>
      <c r="J173" s="50">
        <v>0.0</v>
      </c>
      <c r="K173" s="50">
        <v>2.0</v>
      </c>
      <c r="L173" s="50">
        <v>6.0</v>
      </c>
      <c r="M173" s="51">
        <v>20.0</v>
      </c>
      <c r="N173" s="51">
        <v>21.0</v>
      </c>
      <c r="O173" s="51">
        <v>43.0</v>
      </c>
      <c r="P173" s="52">
        <v>2.0</v>
      </c>
      <c r="Q173" s="52">
        <v>4.0</v>
      </c>
      <c r="R173" s="52">
        <v>34.0</v>
      </c>
      <c r="S173" s="29">
        <f t="shared" si="2"/>
        <v>135</v>
      </c>
      <c r="T173" s="30">
        <f t="shared" si="3"/>
        <v>41</v>
      </c>
      <c r="U173" s="30">
        <f t="shared" si="4"/>
        <v>17</v>
      </c>
      <c r="V173" s="30">
        <f t="shared" si="5"/>
        <v>43</v>
      </c>
      <c r="W173" s="30">
        <f t="shared" si="6"/>
        <v>34</v>
      </c>
      <c r="X173" s="31">
        <f t="shared" si="7"/>
        <v>0.7166666667</v>
      </c>
      <c r="Y173" s="32">
        <f t="shared" si="8"/>
        <v>0.082</v>
      </c>
      <c r="Z173" s="33">
        <f t="shared" si="9"/>
        <v>0.068</v>
      </c>
      <c r="AA173" s="34">
        <f t="shared" ref="AA173:AJ173" si="182">AA$2*POWER($X173,AA$3)*POWER($Y173,AA$4)*POWER($Z173,AA$5)</f>
        <v>0.1283647541</v>
      </c>
      <c r="AB173" s="34">
        <f t="shared" si="182"/>
        <v>-0.2242203703</v>
      </c>
      <c r="AC173" s="34">
        <f t="shared" si="182"/>
        <v>0.3707735769</v>
      </c>
      <c r="AD173" s="34">
        <f t="shared" si="182"/>
        <v>0.5776633066</v>
      </c>
      <c r="AE173" s="34">
        <f t="shared" si="182"/>
        <v>0.0971577958</v>
      </c>
      <c r="AF173" s="34">
        <f t="shared" si="182"/>
        <v>0.0004087931003</v>
      </c>
      <c r="AG173" s="34">
        <f t="shared" si="182"/>
        <v>-0.06511172093</v>
      </c>
      <c r="AH173" s="34">
        <f t="shared" si="182"/>
        <v>-0.1030135552</v>
      </c>
      <c r="AI173" s="34">
        <f t="shared" si="182"/>
        <v>-0.1495394286</v>
      </c>
      <c r="AJ173" s="34">
        <f t="shared" si="182"/>
        <v>-0.0118419948</v>
      </c>
      <c r="AK173" s="34">
        <f t="shared" si="11"/>
        <v>0.6206411566</v>
      </c>
      <c r="AL173" s="35">
        <f t="shared" si="12"/>
        <v>0.6222222222</v>
      </c>
      <c r="AM173" s="36">
        <f t="shared" si="13"/>
        <v>0.001581065623</v>
      </c>
      <c r="AN173" s="37">
        <f t="shared" si="14"/>
        <v>84</v>
      </c>
      <c r="AO173" s="37">
        <f t="shared" si="15"/>
        <v>84</v>
      </c>
      <c r="AP173" s="37">
        <f t="shared" si="16"/>
        <v>0</v>
      </c>
    </row>
    <row r="174">
      <c r="A174" s="53">
        <f t="shared" si="17"/>
        <v>168</v>
      </c>
      <c r="B174" s="46" t="s">
        <v>230</v>
      </c>
      <c r="C174" s="47">
        <v>683.0</v>
      </c>
      <c r="D174" s="48">
        <v>1.0</v>
      </c>
      <c r="E174" s="48">
        <v>0.0</v>
      </c>
      <c r="F174" s="48">
        <v>16.0</v>
      </c>
      <c r="G174" s="49">
        <v>1.0</v>
      </c>
      <c r="H174" s="49">
        <v>2.0</v>
      </c>
      <c r="I174" s="49">
        <v>8.0</v>
      </c>
      <c r="J174" s="50">
        <v>4.0</v>
      </c>
      <c r="K174" s="50">
        <v>1.0</v>
      </c>
      <c r="L174" s="50">
        <v>14.0</v>
      </c>
      <c r="M174" s="51">
        <v>13.0</v>
      </c>
      <c r="N174" s="51">
        <v>25.0</v>
      </c>
      <c r="O174" s="51">
        <v>39.0</v>
      </c>
      <c r="P174" s="52">
        <v>6.0</v>
      </c>
      <c r="Q174" s="52">
        <v>1.0</v>
      </c>
      <c r="R174" s="52">
        <v>31.0</v>
      </c>
      <c r="S174" s="29">
        <f t="shared" si="2"/>
        <v>146</v>
      </c>
      <c r="T174" s="30">
        <f t="shared" si="3"/>
        <v>38</v>
      </c>
      <c r="U174" s="30">
        <f t="shared" si="4"/>
        <v>38</v>
      </c>
      <c r="V174" s="30">
        <f t="shared" si="5"/>
        <v>39</v>
      </c>
      <c r="W174" s="30">
        <f t="shared" si="6"/>
        <v>31</v>
      </c>
      <c r="X174" s="31">
        <f t="shared" si="7"/>
        <v>0.5064935065</v>
      </c>
      <c r="Y174" s="32">
        <f t="shared" si="8"/>
        <v>0.05563689605</v>
      </c>
      <c r="Z174" s="33">
        <f t="shared" si="9"/>
        <v>0.04538799414</v>
      </c>
      <c r="AA174" s="34">
        <f t="shared" ref="AA174:AJ174" si="183">AA$2*POWER($X174,AA$3)*POWER($Y174,AA$4)*POWER($Z174,AA$5)</f>
        <v>0.1283647541</v>
      </c>
      <c r="AB174" s="34">
        <f t="shared" si="183"/>
        <v>-0.1496604832</v>
      </c>
      <c r="AC174" s="34">
        <f t="shared" si="183"/>
        <v>0.2515694019</v>
      </c>
      <c r="AD174" s="34">
        <f t="shared" si="183"/>
        <v>0.4082549494</v>
      </c>
      <c r="AE174" s="34">
        <f t="shared" si="183"/>
        <v>0.0432854372</v>
      </c>
      <c r="AF174" s="34">
        <f t="shared" si="183"/>
        <v>0.0001851333565</v>
      </c>
      <c r="AG174" s="34">
        <f t="shared" si="183"/>
        <v>-0.02997486634</v>
      </c>
      <c r="AH174" s="34">
        <f t="shared" si="183"/>
        <v>-0.04859405377</v>
      </c>
      <c r="AI174" s="34">
        <f t="shared" si="183"/>
        <v>-0.07170698032</v>
      </c>
      <c r="AJ174" s="34">
        <f t="shared" si="183"/>
        <v>-0.005914774877</v>
      </c>
      <c r="AK174" s="34">
        <f t="shared" si="11"/>
        <v>0.5258085175</v>
      </c>
      <c r="AL174" s="35">
        <f t="shared" si="12"/>
        <v>0.5273972603</v>
      </c>
      <c r="AM174" s="36">
        <f t="shared" si="13"/>
        <v>0.001588742811</v>
      </c>
      <c r="AN174" s="37">
        <f t="shared" si="14"/>
        <v>77</v>
      </c>
      <c r="AO174" s="37">
        <f t="shared" si="15"/>
        <v>77</v>
      </c>
      <c r="AP174" s="37">
        <f t="shared" si="16"/>
        <v>0</v>
      </c>
    </row>
    <row r="175">
      <c r="A175" s="53">
        <f t="shared" si="17"/>
        <v>169</v>
      </c>
      <c r="B175" s="46" t="s">
        <v>662</v>
      </c>
      <c r="C175" s="47">
        <v>701.0</v>
      </c>
      <c r="D175" s="48">
        <v>1.0</v>
      </c>
      <c r="E175" s="48">
        <v>2.0</v>
      </c>
      <c r="F175" s="48">
        <v>15.0</v>
      </c>
      <c r="G175" s="49">
        <v>0.0</v>
      </c>
      <c r="H175" s="49">
        <v>1.0</v>
      </c>
      <c r="I175" s="49">
        <v>2.0</v>
      </c>
      <c r="J175" s="50">
        <v>3.0</v>
      </c>
      <c r="K175" s="50">
        <v>4.0</v>
      </c>
      <c r="L175" s="50">
        <v>12.0</v>
      </c>
      <c r="M175" s="51">
        <v>28.0</v>
      </c>
      <c r="N175" s="51">
        <v>24.0</v>
      </c>
      <c r="O175" s="51">
        <v>70.0</v>
      </c>
      <c r="P175" s="52">
        <v>11.0</v>
      </c>
      <c r="Q175" s="52">
        <v>1.0</v>
      </c>
      <c r="R175" s="52">
        <v>21.0</v>
      </c>
      <c r="S175" s="29">
        <f t="shared" si="2"/>
        <v>172</v>
      </c>
      <c r="T175" s="30">
        <f t="shared" si="3"/>
        <v>52</v>
      </c>
      <c r="U175" s="30">
        <f t="shared" si="4"/>
        <v>29</v>
      </c>
      <c r="V175" s="30">
        <f t="shared" si="5"/>
        <v>70</v>
      </c>
      <c r="W175" s="30">
        <f t="shared" si="6"/>
        <v>21</v>
      </c>
      <c r="X175" s="31">
        <f t="shared" si="7"/>
        <v>0.7070707071</v>
      </c>
      <c r="Y175" s="32">
        <f t="shared" si="8"/>
        <v>0.07417974322</v>
      </c>
      <c r="Z175" s="33">
        <f t="shared" si="9"/>
        <v>0.02995720399</v>
      </c>
      <c r="AA175" s="34">
        <f t="shared" ref="AA175:AJ175" si="184">AA$2*POWER($X175,AA$3)*POWER($Y175,AA$4)*POWER($Z175,AA$5)</f>
        <v>0.1283647541</v>
      </c>
      <c r="AB175" s="34">
        <f t="shared" si="184"/>
        <v>-0.09877963784</v>
      </c>
      <c r="AC175" s="34">
        <f t="shared" si="184"/>
        <v>0.3354132771</v>
      </c>
      <c r="AD175" s="34">
        <f t="shared" si="184"/>
        <v>0.5699285619</v>
      </c>
      <c r="AE175" s="34">
        <f t="shared" si="184"/>
        <v>0.01885655628</v>
      </c>
      <c r="AF175" s="34">
        <f t="shared" si="184"/>
        <v>0.0001629173714</v>
      </c>
      <c r="AG175" s="34">
        <f t="shared" si="184"/>
        <v>-0.05328465039</v>
      </c>
      <c r="AH175" s="34">
        <f t="shared" si="184"/>
        <v>-0.04477466859</v>
      </c>
      <c r="AI175" s="34">
        <f t="shared" si="184"/>
        <v>-0.1334666717</v>
      </c>
      <c r="AJ175" s="34">
        <f t="shared" si="184"/>
        <v>-0.01152699611</v>
      </c>
      <c r="AK175" s="34">
        <f t="shared" si="11"/>
        <v>0.7108934421</v>
      </c>
      <c r="AL175" s="35">
        <f t="shared" si="12"/>
        <v>0.7093023256</v>
      </c>
      <c r="AM175" s="36">
        <f t="shared" si="13"/>
        <v>0.001591116526</v>
      </c>
      <c r="AN175" s="37">
        <f t="shared" si="14"/>
        <v>122</v>
      </c>
      <c r="AO175" s="37">
        <f t="shared" si="15"/>
        <v>122</v>
      </c>
      <c r="AP175" s="37">
        <f t="shared" si="16"/>
        <v>0</v>
      </c>
    </row>
    <row r="176">
      <c r="A176" s="53">
        <f t="shared" si="17"/>
        <v>170</v>
      </c>
      <c r="B176" s="46" t="s">
        <v>232</v>
      </c>
      <c r="C176" s="47">
        <v>582.0</v>
      </c>
      <c r="D176" s="48">
        <v>0.0</v>
      </c>
      <c r="E176" s="48">
        <v>0.0</v>
      </c>
      <c r="F176" s="48">
        <v>7.0</v>
      </c>
      <c r="G176" s="49">
        <v>0.0</v>
      </c>
      <c r="H176" s="49">
        <v>0.0</v>
      </c>
      <c r="I176" s="49">
        <v>1.0</v>
      </c>
      <c r="J176" s="50">
        <v>1.0</v>
      </c>
      <c r="K176" s="50">
        <v>2.0</v>
      </c>
      <c r="L176" s="50">
        <v>12.0</v>
      </c>
      <c r="M176" s="51">
        <v>6.0</v>
      </c>
      <c r="N176" s="51">
        <v>15.0</v>
      </c>
      <c r="O176" s="51">
        <v>50.0</v>
      </c>
      <c r="P176" s="52">
        <v>2.0</v>
      </c>
      <c r="Q176" s="52">
        <v>7.0</v>
      </c>
      <c r="R176" s="52">
        <v>29.0</v>
      </c>
      <c r="S176" s="29">
        <f t="shared" si="2"/>
        <v>120</v>
      </c>
      <c r="T176" s="30">
        <f t="shared" si="3"/>
        <v>21</v>
      </c>
      <c r="U176" s="30">
        <f t="shared" si="4"/>
        <v>20</v>
      </c>
      <c r="V176" s="30">
        <f t="shared" si="5"/>
        <v>50</v>
      </c>
      <c r="W176" s="30">
        <f t="shared" si="6"/>
        <v>29</v>
      </c>
      <c r="X176" s="31">
        <f t="shared" si="7"/>
        <v>0.7142857143</v>
      </c>
      <c r="Y176" s="32">
        <f t="shared" si="8"/>
        <v>0.03608247423</v>
      </c>
      <c r="Z176" s="33">
        <f t="shared" si="9"/>
        <v>0.04982817869</v>
      </c>
      <c r="AA176" s="34">
        <f t="shared" ref="AA176:AJ176" si="185">AA$2*POWER($X176,AA$3)*POWER($Y176,AA$4)*POWER($Z176,AA$5)</f>
        <v>0.1283647541</v>
      </c>
      <c r="AB176" s="34">
        <f t="shared" si="185"/>
        <v>-0.1643013629</v>
      </c>
      <c r="AC176" s="34">
        <f t="shared" si="185"/>
        <v>0.1631515614</v>
      </c>
      <c r="AD176" s="34">
        <f t="shared" si="185"/>
        <v>0.5757441594</v>
      </c>
      <c r="AE176" s="34">
        <f t="shared" si="185"/>
        <v>0.05216868078</v>
      </c>
      <c r="AF176" s="34">
        <f t="shared" si="185"/>
        <v>0.0001318111398</v>
      </c>
      <c r="AG176" s="34">
        <f t="shared" si="185"/>
        <v>-0.01260735812</v>
      </c>
      <c r="AH176" s="34">
        <f t="shared" si="185"/>
        <v>-0.07523418755</v>
      </c>
      <c r="AI176" s="34">
        <f t="shared" si="185"/>
        <v>-0.0655832499</v>
      </c>
      <c r="AJ176" s="34">
        <f t="shared" si="185"/>
        <v>-0.01176344116</v>
      </c>
      <c r="AK176" s="34">
        <f t="shared" si="11"/>
        <v>0.5900713671</v>
      </c>
      <c r="AL176" s="35">
        <f t="shared" si="12"/>
        <v>0.5916666667</v>
      </c>
      <c r="AM176" s="36">
        <f t="shared" si="13"/>
        <v>0.001595299525</v>
      </c>
      <c r="AN176" s="37">
        <f t="shared" si="14"/>
        <v>71</v>
      </c>
      <c r="AO176" s="37">
        <f t="shared" si="15"/>
        <v>71</v>
      </c>
      <c r="AP176" s="37">
        <f t="shared" si="16"/>
        <v>0</v>
      </c>
    </row>
    <row r="177">
      <c r="A177" s="53">
        <f t="shared" si="17"/>
        <v>171</v>
      </c>
      <c r="B177" s="46" t="s">
        <v>92</v>
      </c>
      <c r="C177" s="47">
        <v>678.0</v>
      </c>
      <c r="D177" s="48">
        <v>3.0</v>
      </c>
      <c r="E177" s="48">
        <v>3.0</v>
      </c>
      <c r="F177" s="48">
        <v>18.0</v>
      </c>
      <c r="G177" s="49">
        <v>3.0</v>
      </c>
      <c r="H177" s="49">
        <v>1.0</v>
      </c>
      <c r="I177" s="49">
        <v>12.0</v>
      </c>
      <c r="J177" s="50">
        <v>2.0</v>
      </c>
      <c r="K177" s="50">
        <v>6.0</v>
      </c>
      <c r="L177" s="50">
        <v>16.0</v>
      </c>
      <c r="M177" s="51">
        <v>28.0</v>
      </c>
      <c r="N177" s="51">
        <v>28.0</v>
      </c>
      <c r="O177" s="51">
        <v>56.0</v>
      </c>
      <c r="P177" s="52">
        <v>13.0</v>
      </c>
      <c r="Q177" s="52">
        <v>0.0</v>
      </c>
      <c r="R177" s="52">
        <v>46.0</v>
      </c>
      <c r="S177" s="29">
        <f t="shared" si="2"/>
        <v>204</v>
      </c>
      <c r="T177" s="30">
        <f t="shared" si="3"/>
        <v>56</v>
      </c>
      <c r="U177" s="30">
        <f t="shared" si="4"/>
        <v>46</v>
      </c>
      <c r="V177" s="30">
        <f t="shared" si="5"/>
        <v>56</v>
      </c>
      <c r="W177" s="30">
        <f t="shared" si="6"/>
        <v>46</v>
      </c>
      <c r="X177" s="31">
        <f t="shared" si="7"/>
        <v>0.5490196078</v>
      </c>
      <c r="Y177" s="32">
        <f t="shared" si="8"/>
        <v>0.08259587021</v>
      </c>
      <c r="Z177" s="33">
        <f t="shared" si="9"/>
        <v>0.06784660767</v>
      </c>
      <c r="AA177" s="34">
        <f t="shared" ref="AA177:AJ177" si="186">AA$2*POWER($X177,AA$3)*POWER($Y177,AA$4)*POWER($Z177,AA$5)</f>
        <v>0.1283647541</v>
      </c>
      <c r="AB177" s="34">
        <f t="shared" si="186"/>
        <v>-0.2237145808</v>
      </c>
      <c r="AC177" s="34">
        <f t="shared" si="186"/>
        <v>0.3734678808</v>
      </c>
      <c r="AD177" s="34">
        <f t="shared" si="186"/>
        <v>0.4425327657</v>
      </c>
      <c r="AE177" s="34">
        <f t="shared" si="186"/>
        <v>0.09671995899</v>
      </c>
      <c r="AF177" s="34">
        <f t="shared" si="186"/>
        <v>0.0004108348372</v>
      </c>
      <c r="AG177" s="34">
        <f t="shared" si="186"/>
        <v>-0.06606145512</v>
      </c>
      <c r="AH177" s="34">
        <f t="shared" si="186"/>
        <v>-0.07873797674</v>
      </c>
      <c r="AI177" s="34">
        <f t="shared" si="186"/>
        <v>-0.1153907106</v>
      </c>
      <c r="AJ177" s="34">
        <f t="shared" si="186"/>
        <v>-0.006949701738</v>
      </c>
      <c r="AK177" s="34">
        <f t="shared" si="11"/>
        <v>0.5506417694</v>
      </c>
      <c r="AL177" s="35">
        <f t="shared" si="12"/>
        <v>0.5490196078</v>
      </c>
      <c r="AM177" s="36">
        <f t="shared" si="13"/>
        <v>0.001622161603</v>
      </c>
      <c r="AN177" s="37">
        <f t="shared" si="14"/>
        <v>112</v>
      </c>
      <c r="AO177" s="37">
        <f t="shared" si="15"/>
        <v>112</v>
      </c>
      <c r="AP177" s="37">
        <f t="shared" si="16"/>
        <v>0</v>
      </c>
    </row>
    <row r="178">
      <c r="A178" s="53">
        <f t="shared" si="17"/>
        <v>172</v>
      </c>
      <c r="B178" s="46" t="s">
        <v>668</v>
      </c>
      <c r="C178" s="47">
        <v>557.0</v>
      </c>
      <c r="D178" s="48">
        <v>3.0</v>
      </c>
      <c r="E178" s="48">
        <v>0.0</v>
      </c>
      <c r="F178" s="48">
        <v>9.0</v>
      </c>
      <c r="G178" s="49">
        <v>1.0</v>
      </c>
      <c r="H178" s="49">
        <v>1.0</v>
      </c>
      <c r="I178" s="49">
        <v>5.0</v>
      </c>
      <c r="J178" s="50">
        <v>1.0</v>
      </c>
      <c r="K178" s="50">
        <v>5.0</v>
      </c>
      <c r="L178" s="50">
        <v>19.0</v>
      </c>
      <c r="M178" s="51">
        <v>13.0</v>
      </c>
      <c r="N178" s="51">
        <v>20.0</v>
      </c>
      <c r="O178" s="51">
        <v>31.0</v>
      </c>
      <c r="P178" s="52">
        <v>17.0</v>
      </c>
      <c r="Q178" s="52">
        <v>2.0</v>
      </c>
      <c r="R178" s="52">
        <v>24.0</v>
      </c>
      <c r="S178" s="29">
        <f t="shared" si="2"/>
        <v>121</v>
      </c>
      <c r="T178" s="30">
        <f t="shared" si="3"/>
        <v>33</v>
      </c>
      <c r="U178" s="30">
        <f t="shared" si="4"/>
        <v>33</v>
      </c>
      <c r="V178" s="30">
        <f t="shared" si="5"/>
        <v>31</v>
      </c>
      <c r="W178" s="30">
        <f t="shared" si="6"/>
        <v>24</v>
      </c>
      <c r="X178" s="31">
        <f t="shared" si="7"/>
        <v>0.484375</v>
      </c>
      <c r="Y178" s="32">
        <f t="shared" si="8"/>
        <v>0.0592459605</v>
      </c>
      <c r="Z178" s="33">
        <f t="shared" si="9"/>
        <v>0.04308797127</v>
      </c>
      <c r="AA178" s="34">
        <f t="shared" ref="AA178:AJ178" si="187">AA$2*POWER($X178,AA$3)*POWER($Y178,AA$4)*POWER($Z178,AA$5)</f>
        <v>0.1283647541</v>
      </c>
      <c r="AB178" s="34">
        <f t="shared" si="187"/>
        <v>-0.1420764835</v>
      </c>
      <c r="AC178" s="34">
        <f t="shared" si="187"/>
        <v>0.2678882523</v>
      </c>
      <c r="AD178" s="34">
        <f t="shared" si="187"/>
        <v>0.3904265081</v>
      </c>
      <c r="AE178" s="34">
        <f t="shared" si="187"/>
        <v>0.03900963809</v>
      </c>
      <c r="AF178" s="34">
        <f t="shared" si="187"/>
        <v>0.0001871524786</v>
      </c>
      <c r="AG178" s="34">
        <f t="shared" si="187"/>
        <v>-0.03398982736</v>
      </c>
      <c r="AH178" s="34">
        <f t="shared" si="187"/>
        <v>-0.04411700528</v>
      </c>
      <c r="AI178" s="34">
        <f t="shared" si="187"/>
        <v>-0.07302391686</v>
      </c>
      <c r="AJ178" s="34">
        <f t="shared" si="187"/>
        <v>-0.005409459772</v>
      </c>
      <c r="AK178" s="34">
        <f t="shared" si="11"/>
        <v>0.5272596124</v>
      </c>
      <c r="AL178" s="35">
        <f t="shared" si="12"/>
        <v>0.5289256198</v>
      </c>
      <c r="AM178" s="36">
        <f t="shared" si="13"/>
        <v>0.001666007469</v>
      </c>
      <c r="AN178" s="37">
        <f t="shared" si="14"/>
        <v>64</v>
      </c>
      <c r="AO178" s="37">
        <f t="shared" si="15"/>
        <v>64</v>
      </c>
      <c r="AP178" s="37">
        <f t="shared" si="16"/>
        <v>0</v>
      </c>
    </row>
    <row r="179">
      <c r="A179" s="53">
        <f t="shared" si="17"/>
        <v>173</v>
      </c>
      <c r="B179" s="46" t="s">
        <v>765</v>
      </c>
      <c r="C179" s="47">
        <v>319.0</v>
      </c>
      <c r="D179" s="48">
        <v>0.0</v>
      </c>
      <c r="E179" s="48">
        <v>2.0</v>
      </c>
      <c r="F179" s="48">
        <v>9.0</v>
      </c>
      <c r="G179" s="49">
        <v>0.0</v>
      </c>
      <c r="H179" s="49">
        <v>0.0</v>
      </c>
      <c r="I179" s="49">
        <v>1.0</v>
      </c>
      <c r="J179" s="50">
        <v>2.0</v>
      </c>
      <c r="K179" s="50">
        <v>1.0</v>
      </c>
      <c r="L179" s="50">
        <v>2.0</v>
      </c>
      <c r="M179" s="51">
        <v>1.0</v>
      </c>
      <c r="N179" s="51">
        <v>9.0</v>
      </c>
      <c r="O179" s="51">
        <v>26.0</v>
      </c>
      <c r="P179" s="52">
        <v>0.0</v>
      </c>
      <c r="Q179" s="52">
        <v>3.0</v>
      </c>
      <c r="R179" s="52">
        <v>5.0</v>
      </c>
      <c r="S179" s="29">
        <f t="shared" si="2"/>
        <v>53</v>
      </c>
      <c r="T179" s="30">
        <f t="shared" si="3"/>
        <v>10</v>
      </c>
      <c r="U179" s="30">
        <f t="shared" si="4"/>
        <v>12</v>
      </c>
      <c r="V179" s="30">
        <f t="shared" si="5"/>
        <v>26</v>
      </c>
      <c r="W179" s="30">
        <f t="shared" si="6"/>
        <v>5</v>
      </c>
      <c r="X179" s="31">
        <f t="shared" si="7"/>
        <v>0.6842105263</v>
      </c>
      <c r="Y179" s="32">
        <f t="shared" si="8"/>
        <v>0.03134796238</v>
      </c>
      <c r="Z179" s="33">
        <f t="shared" si="9"/>
        <v>0.01567398119</v>
      </c>
      <c r="AA179" s="34">
        <f t="shared" ref="AA179:AJ179" si="188">AA$2*POWER($X179,AA$3)*POWER($Y179,AA$4)*POWER($Z179,AA$5)</f>
        <v>0.1283647541</v>
      </c>
      <c r="AB179" s="34">
        <f t="shared" si="188"/>
        <v>-0.05168273334</v>
      </c>
      <c r="AC179" s="34">
        <f t="shared" si="188"/>
        <v>0.1417438554</v>
      </c>
      <c r="AD179" s="34">
        <f t="shared" si="188"/>
        <v>0.5515023001</v>
      </c>
      <c r="AE179" s="34">
        <f t="shared" si="188"/>
        <v>0.005162005592</v>
      </c>
      <c r="AF179" s="34">
        <f t="shared" si="188"/>
        <v>0.0000360221334</v>
      </c>
      <c r="AG179" s="34">
        <f t="shared" si="188"/>
        <v>-0.00951590512</v>
      </c>
      <c r="AH179" s="34">
        <f t="shared" si="188"/>
        <v>-0.02266925932</v>
      </c>
      <c r="AI179" s="34">
        <f t="shared" si="188"/>
        <v>-0.05457876794</v>
      </c>
      <c r="AJ179" s="34">
        <f t="shared" si="188"/>
        <v>-0.01079369044</v>
      </c>
      <c r="AK179" s="34">
        <f t="shared" si="11"/>
        <v>0.6775685811</v>
      </c>
      <c r="AL179" s="35">
        <f t="shared" si="12"/>
        <v>0.679245283</v>
      </c>
      <c r="AM179" s="36">
        <f t="shared" si="13"/>
        <v>0.001676701907</v>
      </c>
      <c r="AN179" s="37">
        <f t="shared" si="14"/>
        <v>36</v>
      </c>
      <c r="AO179" s="37">
        <f t="shared" si="15"/>
        <v>36</v>
      </c>
      <c r="AP179" s="37">
        <f t="shared" si="16"/>
        <v>0</v>
      </c>
    </row>
    <row r="180">
      <c r="A180" s="53">
        <f t="shared" si="17"/>
        <v>174</v>
      </c>
      <c r="B180" s="46" t="s">
        <v>287</v>
      </c>
      <c r="C180" s="47">
        <v>489.0</v>
      </c>
      <c r="D180" s="48">
        <v>1.0</v>
      </c>
      <c r="E180" s="48">
        <v>0.0</v>
      </c>
      <c r="F180" s="48">
        <v>7.0</v>
      </c>
      <c r="G180" s="49">
        <v>0.0</v>
      </c>
      <c r="H180" s="49">
        <v>0.0</v>
      </c>
      <c r="I180" s="49">
        <v>6.0</v>
      </c>
      <c r="J180" s="50">
        <v>0.0</v>
      </c>
      <c r="K180" s="50">
        <v>0.0</v>
      </c>
      <c r="L180" s="50">
        <v>11.0</v>
      </c>
      <c r="M180" s="51">
        <v>1.0</v>
      </c>
      <c r="N180" s="51">
        <v>9.0</v>
      </c>
      <c r="O180" s="51">
        <v>33.0</v>
      </c>
      <c r="P180" s="52">
        <v>1.0</v>
      </c>
      <c r="Q180" s="52">
        <v>0.0</v>
      </c>
      <c r="R180" s="52">
        <v>19.0</v>
      </c>
      <c r="S180" s="29">
        <f t="shared" si="2"/>
        <v>86</v>
      </c>
      <c r="T180" s="30">
        <f t="shared" si="3"/>
        <v>10</v>
      </c>
      <c r="U180" s="30">
        <f t="shared" si="4"/>
        <v>24</v>
      </c>
      <c r="V180" s="30">
        <f t="shared" si="5"/>
        <v>33</v>
      </c>
      <c r="W180" s="30">
        <f t="shared" si="6"/>
        <v>19</v>
      </c>
      <c r="X180" s="31">
        <f t="shared" si="7"/>
        <v>0.5789473684</v>
      </c>
      <c r="Y180" s="32">
        <f t="shared" si="8"/>
        <v>0.02044989775</v>
      </c>
      <c r="Z180" s="33">
        <f t="shared" si="9"/>
        <v>0.03885480573</v>
      </c>
      <c r="AA180" s="34">
        <f t="shared" ref="AA180:AJ180" si="189">AA$2*POWER($X180,AA$3)*POWER($Y180,AA$4)*POWER($Z180,AA$5)</f>
        <v>0.1283647541</v>
      </c>
      <c r="AB180" s="34">
        <f t="shared" si="189"/>
        <v>-0.1281182195</v>
      </c>
      <c r="AC180" s="34">
        <f t="shared" si="189"/>
        <v>0.09246685043</v>
      </c>
      <c r="AD180" s="34">
        <f t="shared" si="189"/>
        <v>0.4666557924</v>
      </c>
      <c r="AE180" s="34">
        <f t="shared" si="189"/>
        <v>0.03172117835</v>
      </c>
      <c r="AF180" s="34">
        <f t="shared" si="189"/>
        <v>0.0000582527825</v>
      </c>
      <c r="AG180" s="34">
        <f t="shared" si="189"/>
        <v>-0.004049615136</v>
      </c>
      <c r="AH180" s="34">
        <f t="shared" si="189"/>
        <v>-0.04755017109</v>
      </c>
      <c r="AI180" s="34">
        <f t="shared" si="189"/>
        <v>-0.03012693042</v>
      </c>
      <c r="AJ180" s="34">
        <f t="shared" si="189"/>
        <v>-0.007728026884</v>
      </c>
      <c r="AK180" s="34">
        <f t="shared" si="11"/>
        <v>0.501693865</v>
      </c>
      <c r="AL180" s="35">
        <f t="shared" si="12"/>
        <v>0.5</v>
      </c>
      <c r="AM180" s="36">
        <f t="shared" si="13"/>
        <v>0.001693864975</v>
      </c>
      <c r="AN180" s="37">
        <f t="shared" si="14"/>
        <v>43</v>
      </c>
      <c r="AO180" s="37">
        <f t="shared" si="15"/>
        <v>43</v>
      </c>
      <c r="AP180" s="37">
        <f t="shared" si="16"/>
        <v>0</v>
      </c>
    </row>
    <row r="181">
      <c r="A181" s="53">
        <f t="shared" si="17"/>
        <v>175</v>
      </c>
      <c r="B181" s="46" t="s">
        <v>686</v>
      </c>
      <c r="C181" s="47">
        <v>690.0</v>
      </c>
      <c r="D181" s="48">
        <v>3.0</v>
      </c>
      <c r="E181" s="48">
        <v>2.0</v>
      </c>
      <c r="F181" s="48">
        <v>9.0</v>
      </c>
      <c r="G181" s="49">
        <v>0.0</v>
      </c>
      <c r="H181" s="49">
        <v>0.0</v>
      </c>
      <c r="I181" s="49">
        <v>5.0</v>
      </c>
      <c r="J181" s="50">
        <v>6.0</v>
      </c>
      <c r="K181" s="50">
        <v>2.0</v>
      </c>
      <c r="L181" s="50">
        <v>26.0</v>
      </c>
      <c r="M181" s="51">
        <v>1.0</v>
      </c>
      <c r="N181" s="51">
        <v>15.0</v>
      </c>
      <c r="O181" s="51">
        <v>42.0</v>
      </c>
      <c r="P181" s="52">
        <v>5.0</v>
      </c>
      <c r="Q181" s="52">
        <v>4.0</v>
      </c>
      <c r="R181" s="52">
        <v>26.0</v>
      </c>
      <c r="S181" s="29">
        <f t="shared" si="2"/>
        <v>124</v>
      </c>
      <c r="T181" s="30">
        <f t="shared" si="3"/>
        <v>16</v>
      </c>
      <c r="U181" s="30">
        <f t="shared" si="4"/>
        <v>40</v>
      </c>
      <c r="V181" s="30">
        <f t="shared" si="5"/>
        <v>42</v>
      </c>
      <c r="W181" s="30">
        <f t="shared" si="6"/>
        <v>26</v>
      </c>
      <c r="X181" s="31">
        <f t="shared" si="7"/>
        <v>0.512195122</v>
      </c>
      <c r="Y181" s="32">
        <f t="shared" si="8"/>
        <v>0.0231884058</v>
      </c>
      <c r="Z181" s="33">
        <f t="shared" si="9"/>
        <v>0.03768115942</v>
      </c>
      <c r="AA181" s="34">
        <f t="shared" ref="AA181:AJ181" si="190">AA$2*POWER($X181,AA$3)*POWER($Y181,AA$4)*POWER($Z181,AA$5)</f>
        <v>0.1283647541</v>
      </c>
      <c r="AB181" s="34">
        <f t="shared" si="190"/>
        <v>-0.124248287</v>
      </c>
      <c r="AC181" s="34">
        <f t="shared" si="190"/>
        <v>0.1048493678</v>
      </c>
      <c r="AD181" s="34">
        <f t="shared" si="190"/>
        <v>0.4128506899</v>
      </c>
      <c r="AE181" s="34">
        <f t="shared" si="190"/>
        <v>0.0298337841</v>
      </c>
      <c r="AF181" s="34">
        <f t="shared" si="190"/>
        <v>0.00006405837849</v>
      </c>
      <c r="AG181" s="34">
        <f t="shared" si="190"/>
        <v>-0.005206828258</v>
      </c>
      <c r="AH181" s="34">
        <f t="shared" si="190"/>
        <v>-0.04079697413</v>
      </c>
      <c r="AI181" s="34">
        <f t="shared" si="190"/>
        <v>-0.03022254197</v>
      </c>
      <c r="AJ181" s="34">
        <f t="shared" si="190"/>
        <v>-0.006048690065</v>
      </c>
      <c r="AK181" s="34">
        <f t="shared" si="11"/>
        <v>0.4694393328</v>
      </c>
      <c r="AL181" s="35">
        <f t="shared" si="12"/>
        <v>0.4677419355</v>
      </c>
      <c r="AM181" s="36">
        <f t="shared" si="13"/>
        <v>0.001697397353</v>
      </c>
      <c r="AN181" s="37">
        <f t="shared" si="14"/>
        <v>58</v>
      </c>
      <c r="AO181" s="37">
        <f t="shared" si="15"/>
        <v>58</v>
      </c>
      <c r="AP181" s="37">
        <f t="shared" si="16"/>
        <v>0</v>
      </c>
    </row>
    <row r="182">
      <c r="A182" s="53">
        <f t="shared" si="17"/>
        <v>176</v>
      </c>
      <c r="B182" s="46" t="s">
        <v>277</v>
      </c>
      <c r="C182" s="47">
        <v>715.0</v>
      </c>
      <c r="D182" s="48">
        <v>0.0</v>
      </c>
      <c r="E182" s="48">
        <v>1.0</v>
      </c>
      <c r="F182" s="48">
        <v>3.0</v>
      </c>
      <c r="G182" s="49">
        <v>0.0</v>
      </c>
      <c r="H182" s="49">
        <v>0.0</v>
      </c>
      <c r="I182" s="49">
        <v>3.0</v>
      </c>
      <c r="J182" s="50">
        <v>0.0</v>
      </c>
      <c r="K182" s="50">
        <v>4.0</v>
      </c>
      <c r="L182" s="50">
        <v>23.0</v>
      </c>
      <c r="M182" s="51">
        <v>7.0</v>
      </c>
      <c r="N182" s="51">
        <v>17.0</v>
      </c>
      <c r="O182" s="51">
        <v>35.0</v>
      </c>
      <c r="P182" s="52">
        <v>2.0</v>
      </c>
      <c r="Q182" s="52">
        <v>0.0</v>
      </c>
      <c r="R182" s="52">
        <v>13.0</v>
      </c>
      <c r="S182" s="29">
        <f t="shared" si="2"/>
        <v>101</v>
      </c>
      <c r="T182" s="30">
        <f t="shared" si="3"/>
        <v>24</v>
      </c>
      <c r="U182" s="30">
        <f t="shared" si="4"/>
        <v>29</v>
      </c>
      <c r="V182" s="30">
        <f t="shared" si="5"/>
        <v>35</v>
      </c>
      <c r="W182" s="30">
        <f t="shared" si="6"/>
        <v>13</v>
      </c>
      <c r="X182" s="31">
        <f t="shared" si="7"/>
        <v>0.546875</v>
      </c>
      <c r="Y182" s="32">
        <f t="shared" si="8"/>
        <v>0.03356643357</v>
      </c>
      <c r="Z182" s="33">
        <f t="shared" si="9"/>
        <v>0.01818181818</v>
      </c>
      <c r="AA182" s="34">
        <f t="shared" ref="AA182:AJ182" si="191">AA$2*POWER($X182,AA$3)*POWER($Y182,AA$4)*POWER($Z182,AA$5)</f>
        <v>0.1283647541</v>
      </c>
      <c r="AB182" s="34">
        <f t="shared" si="191"/>
        <v>-0.05995197067</v>
      </c>
      <c r="AC182" s="34">
        <f t="shared" si="191"/>
        <v>0.151774959</v>
      </c>
      <c r="AD182" s="34">
        <f t="shared" si="191"/>
        <v>0.4408041221</v>
      </c>
      <c r="AE182" s="34">
        <f t="shared" si="191"/>
        <v>0.006945994724</v>
      </c>
      <c r="AF182" s="34">
        <f t="shared" si="191"/>
        <v>0.0000447428148</v>
      </c>
      <c r="AG182" s="34">
        <f t="shared" si="191"/>
        <v>-0.01091043005</v>
      </c>
      <c r="AH182" s="34">
        <f t="shared" si="191"/>
        <v>-0.02101810894</v>
      </c>
      <c r="AI182" s="34">
        <f t="shared" si="191"/>
        <v>-0.04671086715</v>
      </c>
      <c r="AJ182" s="34">
        <f t="shared" si="191"/>
        <v>-0.006895513237</v>
      </c>
      <c r="AK182" s="34">
        <f t="shared" si="11"/>
        <v>0.5824476826</v>
      </c>
      <c r="AL182" s="35">
        <f t="shared" si="12"/>
        <v>0.5841584158</v>
      </c>
      <c r="AM182" s="36">
        <f t="shared" si="13"/>
        <v>0.001710733213</v>
      </c>
      <c r="AN182" s="37">
        <f t="shared" si="14"/>
        <v>59</v>
      </c>
      <c r="AO182" s="37">
        <f t="shared" si="15"/>
        <v>59</v>
      </c>
      <c r="AP182" s="37">
        <f t="shared" si="16"/>
        <v>0</v>
      </c>
    </row>
    <row r="183">
      <c r="A183" s="53">
        <f t="shared" si="17"/>
        <v>177</v>
      </c>
      <c r="B183" s="46" t="s">
        <v>200</v>
      </c>
      <c r="C183" s="47">
        <v>821.0</v>
      </c>
      <c r="D183" s="48">
        <v>1.0</v>
      </c>
      <c r="E183" s="48">
        <v>2.0</v>
      </c>
      <c r="F183" s="48">
        <v>24.0</v>
      </c>
      <c r="G183" s="49">
        <v>3.0</v>
      </c>
      <c r="H183" s="49">
        <v>0.0</v>
      </c>
      <c r="I183" s="49">
        <v>4.0</v>
      </c>
      <c r="J183" s="50">
        <v>3.0</v>
      </c>
      <c r="K183" s="50">
        <v>1.0</v>
      </c>
      <c r="L183" s="50">
        <v>11.0</v>
      </c>
      <c r="M183" s="51">
        <v>8.0</v>
      </c>
      <c r="N183" s="51">
        <v>20.0</v>
      </c>
      <c r="O183" s="51">
        <v>61.0</v>
      </c>
      <c r="P183" s="52">
        <v>7.0</v>
      </c>
      <c r="Q183" s="52">
        <v>2.0</v>
      </c>
      <c r="R183" s="52">
        <v>34.0</v>
      </c>
      <c r="S183" s="29">
        <f t="shared" si="2"/>
        <v>162</v>
      </c>
      <c r="T183" s="30">
        <f t="shared" si="3"/>
        <v>28</v>
      </c>
      <c r="U183" s="30">
        <f t="shared" si="4"/>
        <v>39</v>
      </c>
      <c r="V183" s="30">
        <f t="shared" si="5"/>
        <v>61</v>
      </c>
      <c r="W183" s="30">
        <f t="shared" si="6"/>
        <v>34</v>
      </c>
      <c r="X183" s="31">
        <f t="shared" si="7"/>
        <v>0.61</v>
      </c>
      <c r="Y183" s="32">
        <f t="shared" si="8"/>
        <v>0.0341047503</v>
      </c>
      <c r="Z183" s="33">
        <f t="shared" si="9"/>
        <v>0.04141291108</v>
      </c>
      <c r="AA183" s="34">
        <f t="shared" ref="AA183:AJ183" si="192">AA$2*POWER($X183,AA$3)*POWER($Y183,AA$4)*POWER($Z183,AA$5)</f>
        <v>0.1283647541</v>
      </c>
      <c r="AB183" s="34">
        <f t="shared" si="192"/>
        <v>-0.1365532097</v>
      </c>
      <c r="AC183" s="34">
        <f t="shared" si="192"/>
        <v>0.1542090275</v>
      </c>
      <c r="AD183" s="34">
        <f t="shared" si="192"/>
        <v>0.4916855122</v>
      </c>
      <c r="AE183" s="34">
        <f t="shared" si="192"/>
        <v>0.03603556601</v>
      </c>
      <c r="AF183" s="34">
        <f t="shared" si="192"/>
        <v>0.0001035455469</v>
      </c>
      <c r="AG183" s="34">
        <f t="shared" si="192"/>
        <v>-0.011263185</v>
      </c>
      <c r="AH183" s="34">
        <f t="shared" si="192"/>
        <v>-0.0533990896</v>
      </c>
      <c r="AI183" s="34">
        <f t="shared" si="192"/>
        <v>-0.05293822417</v>
      </c>
      <c r="AJ183" s="34">
        <f t="shared" si="192"/>
        <v>-0.008579265852</v>
      </c>
      <c r="AK183" s="34">
        <f t="shared" si="11"/>
        <v>0.547665431</v>
      </c>
      <c r="AL183" s="35">
        <f t="shared" si="12"/>
        <v>0.549382716</v>
      </c>
      <c r="AM183" s="36">
        <f t="shared" si="13"/>
        <v>0.001717285013</v>
      </c>
      <c r="AN183" s="37">
        <f t="shared" si="14"/>
        <v>89</v>
      </c>
      <c r="AO183" s="37">
        <f t="shared" si="15"/>
        <v>89</v>
      </c>
      <c r="AP183" s="37">
        <f t="shared" si="16"/>
        <v>0</v>
      </c>
    </row>
    <row r="184">
      <c r="A184" s="53">
        <f t="shared" si="17"/>
        <v>178</v>
      </c>
      <c r="B184" s="46" t="s">
        <v>402</v>
      </c>
      <c r="C184" s="47">
        <v>627.0</v>
      </c>
      <c r="D184" s="48">
        <v>2.0</v>
      </c>
      <c r="E184" s="48">
        <v>0.0</v>
      </c>
      <c r="F184" s="48">
        <v>4.0</v>
      </c>
      <c r="G184" s="49">
        <v>3.0</v>
      </c>
      <c r="H184" s="49">
        <v>0.0</v>
      </c>
      <c r="I184" s="49">
        <v>2.0</v>
      </c>
      <c r="J184" s="50">
        <v>1.0</v>
      </c>
      <c r="K184" s="50">
        <v>2.0</v>
      </c>
      <c r="L184" s="50">
        <v>12.0</v>
      </c>
      <c r="M184" s="51">
        <v>13.0</v>
      </c>
      <c r="N184" s="51">
        <v>17.0</v>
      </c>
      <c r="O184" s="51">
        <v>49.0</v>
      </c>
      <c r="P184" s="52">
        <v>6.0</v>
      </c>
      <c r="Q184" s="52">
        <v>3.0</v>
      </c>
      <c r="R184" s="52">
        <v>16.0</v>
      </c>
      <c r="S184" s="29">
        <f t="shared" si="2"/>
        <v>113</v>
      </c>
      <c r="T184" s="30">
        <f t="shared" si="3"/>
        <v>30</v>
      </c>
      <c r="U184" s="30">
        <f t="shared" si="4"/>
        <v>18</v>
      </c>
      <c r="V184" s="30">
        <f t="shared" si="5"/>
        <v>49</v>
      </c>
      <c r="W184" s="30">
        <f t="shared" si="6"/>
        <v>16</v>
      </c>
      <c r="X184" s="31">
        <f t="shared" si="7"/>
        <v>0.7313432836</v>
      </c>
      <c r="Y184" s="32">
        <f t="shared" si="8"/>
        <v>0.04784688995</v>
      </c>
      <c r="Z184" s="33">
        <f t="shared" si="9"/>
        <v>0.02551834131</v>
      </c>
      <c r="AA184" s="34">
        <f t="shared" ref="AA184:AJ184" si="193">AA$2*POWER($X184,AA$3)*POWER($Y184,AA$4)*POWER($Z184,AA$5)</f>
        <v>0.1283647541</v>
      </c>
      <c r="AB184" s="34">
        <f t="shared" si="193"/>
        <v>-0.08414311673</v>
      </c>
      <c r="AC184" s="34">
        <f t="shared" si="193"/>
        <v>0.2163458845</v>
      </c>
      <c r="AD184" s="34">
        <f t="shared" si="193"/>
        <v>0.5894932737</v>
      </c>
      <c r="AE184" s="34">
        <f t="shared" si="193"/>
        <v>0.01368247653</v>
      </c>
      <c r="AF184" s="34">
        <f t="shared" si="193"/>
        <v>0.00008951317212</v>
      </c>
      <c r="AG184" s="34">
        <f t="shared" si="193"/>
        <v>-0.02216863215</v>
      </c>
      <c r="AH184" s="34">
        <f t="shared" si="193"/>
        <v>-0.03944954304</v>
      </c>
      <c r="AI184" s="34">
        <f t="shared" si="193"/>
        <v>-0.08904297272</v>
      </c>
      <c r="AJ184" s="34">
        <f t="shared" si="193"/>
        <v>-0.01233198564</v>
      </c>
      <c r="AK184" s="34">
        <f t="shared" si="11"/>
        <v>0.7008396517</v>
      </c>
      <c r="AL184" s="35">
        <f t="shared" si="12"/>
        <v>0.6991150442</v>
      </c>
      <c r="AM184" s="36">
        <f t="shared" si="13"/>
        <v>0.001724607439</v>
      </c>
      <c r="AN184" s="37">
        <f t="shared" si="14"/>
        <v>79</v>
      </c>
      <c r="AO184" s="37">
        <f t="shared" si="15"/>
        <v>79</v>
      </c>
      <c r="AP184" s="37">
        <f t="shared" si="16"/>
        <v>0</v>
      </c>
    </row>
    <row r="185">
      <c r="A185" s="53">
        <f t="shared" si="17"/>
        <v>179</v>
      </c>
      <c r="B185" s="46" t="s">
        <v>757</v>
      </c>
      <c r="C185" s="47">
        <v>466.0</v>
      </c>
      <c r="D185" s="48">
        <v>1.0</v>
      </c>
      <c r="E185" s="48">
        <v>0.0</v>
      </c>
      <c r="F185" s="48">
        <v>7.0</v>
      </c>
      <c r="G185" s="49">
        <v>1.0</v>
      </c>
      <c r="H185" s="49">
        <v>1.0</v>
      </c>
      <c r="I185" s="49">
        <v>3.0</v>
      </c>
      <c r="J185" s="50">
        <v>2.0</v>
      </c>
      <c r="K185" s="50">
        <v>1.0</v>
      </c>
      <c r="L185" s="50">
        <v>10.0</v>
      </c>
      <c r="M185" s="51">
        <v>16.0</v>
      </c>
      <c r="N185" s="51">
        <v>15.0</v>
      </c>
      <c r="O185" s="51">
        <v>37.0</v>
      </c>
      <c r="P185" s="52">
        <v>2.0</v>
      </c>
      <c r="Q185" s="52">
        <v>0.0</v>
      </c>
      <c r="R185" s="52">
        <v>23.0</v>
      </c>
      <c r="S185" s="29">
        <f t="shared" si="2"/>
        <v>111</v>
      </c>
      <c r="T185" s="30">
        <f t="shared" si="3"/>
        <v>31</v>
      </c>
      <c r="U185" s="30">
        <f t="shared" si="4"/>
        <v>20</v>
      </c>
      <c r="V185" s="30">
        <f t="shared" si="5"/>
        <v>37</v>
      </c>
      <c r="W185" s="30">
        <f t="shared" si="6"/>
        <v>23</v>
      </c>
      <c r="X185" s="31">
        <f t="shared" si="7"/>
        <v>0.649122807</v>
      </c>
      <c r="Y185" s="32">
        <f t="shared" si="8"/>
        <v>0.06652360515</v>
      </c>
      <c r="Z185" s="33">
        <f t="shared" si="9"/>
        <v>0.04935622318</v>
      </c>
      <c r="AA185" s="34">
        <f t="shared" ref="AA185:AJ185" si="194">AA$2*POWER($X185,AA$3)*POWER($Y185,AA$4)*POWER($Z185,AA$5)</f>
        <v>0.1283647541</v>
      </c>
      <c r="AB185" s="34">
        <f t="shared" si="194"/>
        <v>-0.1627451564</v>
      </c>
      <c r="AC185" s="34">
        <f t="shared" si="194"/>
        <v>0.3007950613</v>
      </c>
      <c r="AD185" s="34">
        <f t="shared" si="194"/>
        <v>0.5232201308</v>
      </c>
      <c r="AE185" s="34">
        <f t="shared" si="194"/>
        <v>0.05118511304</v>
      </c>
      <c r="AF185" s="34">
        <f t="shared" si="194"/>
        <v>0.0002407124141</v>
      </c>
      <c r="AG185" s="34">
        <f t="shared" si="194"/>
        <v>-0.04285317689</v>
      </c>
      <c r="AH185" s="34">
        <f t="shared" si="194"/>
        <v>-0.06772313369</v>
      </c>
      <c r="AI185" s="34">
        <f t="shared" si="194"/>
        <v>-0.1098821896</v>
      </c>
      <c r="AJ185" s="34">
        <f t="shared" si="194"/>
        <v>-0.009715031041</v>
      </c>
      <c r="AK185" s="34">
        <f t="shared" si="11"/>
        <v>0.610887084</v>
      </c>
      <c r="AL185" s="35">
        <f t="shared" si="12"/>
        <v>0.6126126126</v>
      </c>
      <c r="AM185" s="36">
        <f t="shared" si="13"/>
        <v>0.001725528565</v>
      </c>
      <c r="AN185" s="37">
        <f t="shared" si="14"/>
        <v>68</v>
      </c>
      <c r="AO185" s="37">
        <f t="shared" si="15"/>
        <v>68</v>
      </c>
      <c r="AP185" s="37">
        <f t="shared" si="16"/>
        <v>0</v>
      </c>
    </row>
    <row r="186">
      <c r="A186" s="53">
        <f t="shared" si="17"/>
        <v>180</v>
      </c>
      <c r="B186" s="46" t="s">
        <v>536</v>
      </c>
      <c r="C186" s="47">
        <v>565.0</v>
      </c>
      <c r="D186" s="48">
        <v>1.0</v>
      </c>
      <c r="E186" s="48">
        <v>0.0</v>
      </c>
      <c r="F186" s="48">
        <v>16.0</v>
      </c>
      <c r="G186" s="49">
        <v>1.0</v>
      </c>
      <c r="H186" s="49">
        <v>0.0</v>
      </c>
      <c r="I186" s="49">
        <v>6.0</v>
      </c>
      <c r="J186" s="50">
        <v>1.0</v>
      </c>
      <c r="K186" s="50">
        <v>0.0</v>
      </c>
      <c r="L186" s="50">
        <v>9.0</v>
      </c>
      <c r="M186" s="51">
        <v>15.0</v>
      </c>
      <c r="N186" s="51">
        <v>25.0</v>
      </c>
      <c r="O186" s="51">
        <v>52.0</v>
      </c>
      <c r="P186" s="52">
        <v>0.0</v>
      </c>
      <c r="Q186" s="52">
        <v>2.0</v>
      </c>
      <c r="R186" s="52">
        <v>25.0</v>
      </c>
      <c r="S186" s="29">
        <f t="shared" si="2"/>
        <v>148</v>
      </c>
      <c r="T186" s="30">
        <f t="shared" si="3"/>
        <v>40</v>
      </c>
      <c r="U186" s="30">
        <f t="shared" si="4"/>
        <v>31</v>
      </c>
      <c r="V186" s="30">
        <f t="shared" si="5"/>
        <v>52</v>
      </c>
      <c r="W186" s="30">
        <f t="shared" si="6"/>
        <v>25</v>
      </c>
      <c r="X186" s="31">
        <f t="shared" si="7"/>
        <v>0.6265060241</v>
      </c>
      <c r="Y186" s="32">
        <f t="shared" si="8"/>
        <v>0.07079646018</v>
      </c>
      <c r="Z186" s="33">
        <f t="shared" si="9"/>
        <v>0.04424778761</v>
      </c>
      <c r="AA186" s="34">
        <f t="shared" ref="AA186:AJ186" si="195">AA$2*POWER($X186,AA$3)*POWER($Y186,AA$4)*POWER($Z186,AA$5)</f>
        <v>0.1283647541</v>
      </c>
      <c r="AB186" s="34">
        <f t="shared" si="195"/>
        <v>-0.1459008136</v>
      </c>
      <c r="AC186" s="34">
        <f t="shared" si="195"/>
        <v>0.3201153264</v>
      </c>
      <c r="AD186" s="34">
        <f t="shared" si="195"/>
        <v>0.5049900579</v>
      </c>
      <c r="AE186" s="34">
        <f t="shared" si="195"/>
        <v>0.04113797878</v>
      </c>
      <c r="AF186" s="34">
        <f t="shared" si="195"/>
        <v>0.0002296592257</v>
      </c>
      <c r="AG186" s="34">
        <f t="shared" si="195"/>
        <v>-0.04853494662</v>
      </c>
      <c r="AH186" s="34">
        <f t="shared" si="195"/>
        <v>-0.05859830717</v>
      </c>
      <c r="AI186" s="34">
        <f t="shared" si="195"/>
        <v>-0.1128655635</v>
      </c>
      <c r="AJ186" s="34">
        <f t="shared" si="195"/>
        <v>-0.009049841194</v>
      </c>
      <c r="AK186" s="34">
        <f t="shared" si="11"/>
        <v>0.6198883044</v>
      </c>
      <c r="AL186" s="35">
        <f t="shared" si="12"/>
        <v>0.6216216216</v>
      </c>
      <c r="AM186" s="36">
        <f t="shared" si="13"/>
        <v>0.001733317219</v>
      </c>
      <c r="AN186" s="37">
        <f t="shared" si="14"/>
        <v>92</v>
      </c>
      <c r="AO186" s="37">
        <f t="shared" si="15"/>
        <v>92</v>
      </c>
      <c r="AP186" s="37">
        <f t="shared" si="16"/>
        <v>0</v>
      </c>
    </row>
    <row r="187">
      <c r="A187" s="53">
        <f t="shared" si="17"/>
        <v>181</v>
      </c>
      <c r="B187" s="46" t="s">
        <v>660</v>
      </c>
      <c r="C187" s="47">
        <v>559.0</v>
      </c>
      <c r="D187" s="48">
        <v>0.0</v>
      </c>
      <c r="E187" s="48">
        <v>1.0</v>
      </c>
      <c r="F187" s="48">
        <v>15.0</v>
      </c>
      <c r="G187" s="49">
        <v>0.0</v>
      </c>
      <c r="H187" s="49">
        <v>0.0</v>
      </c>
      <c r="I187" s="49">
        <v>4.0</v>
      </c>
      <c r="J187" s="50">
        <v>3.0</v>
      </c>
      <c r="K187" s="50">
        <v>1.0</v>
      </c>
      <c r="L187" s="50">
        <v>14.0</v>
      </c>
      <c r="M187" s="51">
        <v>15.0</v>
      </c>
      <c r="N187" s="51">
        <v>20.0</v>
      </c>
      <c r="O187" s="51">
        <v>45.0</v>
      </c>
      <c r="P187" s="52">
        <v>3.0</v>
      </c>
      <c r="Q187" s="52">
        <v>1.0</v>
      </c>
      <c r="R187" s="52">
        <v>35.0</v>
      </c>
      <c r="S187" s="29">
        <f t="shared" si="2"/>
        <v>148</v>
      </c>
      <c r="T187" s="30">
        <f t="shared" si="3"/>
        <v>35</v>
      </c>
      <c r="U187" s="30">
        <f t="shared" si="4"/>
        <v>33</v>
      </c>
      <c r="V187" s="30">
        <f t="shared" si="5"/>
        <v>45</v>
      </c>
      <c r="W187" s="30">
        <f t="shared" si="6"/>
        <v>35</v>
      </c>
      <c r="X187" s="31">
        <f t="shared" si="7"/>
        <v>0.5769230769</v>
      </c>
      <c r="Y187" s="32">
        <f t="shared" si="8"/>
        <v>0.0626118068</v>
      </c>
      <c r="Z187" s="33">
        <f t="shared" si="9"/>
        <v>0.0626118068</v>
      </c>
      <c r="AA187" s="34">
        <f t="shared" ref="AA187:AJ187" si="196">AA$2*POWER($X187,AA$3)*POWER($Y187,AA$4)*POWER($Z187,AA$5)</f>
        <v>0.1283647541</v>
      </c>
      <c r="AB187" s="34">
        <f t="shared" si="196"/>
        <v>-0.2064535663</v>
      </c>
      <c r="AC187" s="34">
        <f t="shared" si="196"/>
        <v>0.2831073605</v>
      </c>
      <c r="AD187" s="34">
        <f t="shared" si="196"/>
        <v>0.4650241288</v>
      </c>
      <c r="AE187" s="34">
        <f t="shared" si="196"/>
        <v>0.08237061357</v>
      </c>
      <c r="AF187" s="34">
        <f t="shared" si="196"/>
        <v>0.0002874043022</v>
      </c>
      <c r="AG187" s="34">
        <f t="shared" si="196"/>
        <v>-0.03796155048</v>
      </c>
      <c r="AH187" s="34">
        <f t="shared" si="196"/>
        <v>-0.0763558657</v>
      </c>
      <c r="AI187" s="34">
        <f t="shared" si="196"/>
        <v>-0.09191762766</v>
      </c>
      <c r="AJ187" s="34">
        <f t="shared" si="196"/>
        <v>-0.007674079217</v>
      </c>
      <c r="AK187" s="34">
        <f t="shared" si="11"/>
        <v>0.5387915719</v>
      </c>
      <c r="AL187" s="35">
        <f t="shared" si="12"/>
        <v>0.5405405405</v>
      </c>
      <c r="AM187" s="36">
        <f t="shared" si="13"/>
        <v>0.001748968642</v>
      </c>
      <c r="AN187" s="37">
        <f t="shared" si="14"/>
        <v>80</v>
      </c>
      <c r="AO187" s="37">
        <f t="shared" si="15"/>
        <v>80</v>
      </c>
      <c r="AP187" s="37">
        <f t="shared" si="16"/>
        <v>0</v>
      </c>
    </row>
    <row r="188">
      <c r="A188" s="53">
        <f t="shared" si="17"/>
        <v>182</v>
      </c>
      <c r="B188" s="46" t="s">
        <v>600</v>
      </c>
      <c r="C188" s="47">
        <v>486.0</v>
      </c>
      <c r="D188" s="48">
        <v>0.0</v>
      </c>
      <c r="E188" s="48">
        <v>1.0</v>
      </c>
      <c r="F188" s="48">
        <v>11.0</v>
      </c>
      <c r="G188" s="49">
        <v>2.0</v>
      </c>
      <c r="H188" s="49">
        <v>0.0</v>
      </c>
      <c r="I188" s="49">
        <v>4.0</v>
      </c>
      <c r="J188" s="50">
        <v>0.0</v>
      </c>
      <c r="K188" s="50">
        <v>2.0</v>
      </c>
      <c r="L188" s="50">
        <v>10.0</v>
      </c>
      <c r="M188" s="51">
        <v>5.0</v>
      </c>
      <c r="N188" s="51">
        <v>16.0</v>
      </c>
      <c r="O188" s="51">
        <v>26.0</v>
      </c>
      <c r="P188" s="52">
        <v>2.0</v>
      </c>
      <c r="Q188" s="52">
        <v>2.0</v>
      </c>
      <c r="R188" s="52">
        <v>27.0</v>
      </c>
      <c r="S188" s="29">
        <f t="shared" si="2"/>
        <v>99</v>
      </c>
      <c r="T188" s="30">
        <f t="shared" si="3"/>
        <v>21</v>
      </c>
      <c r="U188" s="30">
        <f t="shared" si="4"/>
        <v>25</v>
      </c>
      <c r="V188" s="30">
        <f t="shared" si="5"/>
        <v>26</v>
      </c>
      <c r="W188" s="30">
        <f t="shared" si="6"/>
        <v>27</v>
      </c>
      <c r="X188" s="31">
        <f t="shared" si="7"/>
        <v>0.5098039216</v>
      </c>
      <c r="Y188" s="32">
        <f t="shared" si="8"/>
        <v>0.04320987654</v>
      </c>
      <c r="Z188" s="33">
        <f t="shared" si="9"/>
        <v>0.05555555556</v>
      </c>
      <c r="AA188" s="34">
        <f t="shared" ref="AA188:AJ188" si="197">AA$2*POWER($X188,AA$3)*POWER($Y188,AA$4)*POWER($Z188,AA$5)</f>
        <v>0.1283647541</v>
      </c>
      <c r="AB188" s="34">
        <f t="shared" si="197"/>
        <v>-0.1831865771</v>
      </c>
      <c r="AC188" s="34">
        <f t="shared" si="197"/>
        <v>0.1953790303</v>
      </c>
      <c r="AD188" s="34">
        <f t="shared" si="197"/>
        <v>0.4109232824</v>
      </c>
      <c r="AE188" s="34">
        <f t="shared" si="197"/>
        <v>0.06485072235</v>
      </c>
      <c r="AF188" s="34">
        <f t="shared" si="197"/>
        <v>0.0001759913458</v>
      </c>
      <c r="AG188" s="34">
        <f t="shared" si="197"/>
        <v>-0.01807996229</v>
      </c>
      <c r="AH188" s="34">
        <f t="shared" si="197"/>
        <v>-0.05986857548</v>
      </c>
      <c r="AI188" s="34">
        <f t="shared" si="197"/>
        <v>-0.05605454823</v>
      </c>
      <c r="AJ188" s="34">
        <f t="shared" si="197"/>
        <v>-0.005992344866</v>
      </c>
      <c r="AK188" s="34">
        <f t="shared" si="11"/>
        <v>0.4765117725</v>
      </c>
      <c r="AL188" s="35">
        <f t="shared" si="12"/>
        <v>0.4747474747</v>
      </c>
      <c r="AM188" s="36">
        <f t="shared" si="13"/>
        <v>0.0017642978</v>
      </c>
      <c r="AN188" s="37">
        <f t="shared" si="14"/>
        <v>47</v>
      </c>
      <c r="AO188" s="37">
        <f t="shared" si="15"/>
        <v>47</v>
      </c>
      <c r="AP188" s="37">
        <f t="shared" si="16"/>
        <v>0</v>
      </c>
    </row>
    <row r="189">
      <c r="A189" s="53">
        <f t="shared" si="17"/>
        <v>183</v>
      </c>
      <c r="B189" s="46" t="s">
        <v>871</v>
      </c>
      <c r="C189" s="47">
        <v>735.0</v>
      </c>
      <c r="D189" s="48">
        <v>2.0</v>
      </c>
      <c r="E189" s="48">
        <v>0.0</v>
      </c>
      <c r="F189" s="48">
        <v>8.0</v>
      </c>
      <c r="G189" s="49">
        <v>2.0</v>
      </c>
      <c r="H189" s="49">
        <v>0.0</v>
      </c>
      <c r="I189" s="49">
        <v>4.0</v>
      </c>
      <c r="J189" s="50">
        <v>5.0</v>
      </c>
      <c r="K189" s="50">
        <v>1.0</v>
      </c>
      <c r="L189" s="50">
        <v>12.0</v>
      </c>
      <c r="M189" s="51">
        <v>14.0</v>
      </c>
      <c r="N189" s="51">
        <v>9.0</v>
      </c>
      <c r="O189" s="51">
        <v>19.0</v>
      </c>
      <c r="P189" s="52">
        <v>4.0</v>
      </c>
      <c r="Q189" s="52">
        <v>0.0</v>
      </c>
      <c r="R189" s="52">
        <v>27.0</v>
      </c>
      <c r="S189" s="29">
        <f t="shared" si="2"/>
        <v>93</v>
      </c>
      <c r="T189" s="30">
        <f t="shared" si="3"/>
        <v>23</v>
      </c>
      <c r="U189" s="30">
        <f t="shared" si="4"/>
        <v>24</v>
      </c>
      <c r="V189" s="30">
        <f t="shared" si="5"/>
        <v>19</v>
      </c>
      <c r="W189" s="30">
        <f t="shared" si="6"/>
        <v>27</v>
      </c>
      <c r="X189" s="31">
        <f t="shared" si="7"/>
        <v>0.4418604651</v>
      </c>
      <c r="Y189" s="32">
        <f t="shared" si="8"/>
        <v>0.03129251701</v>
      </c>
      <c r="Z189" s="33">
        <f t="shared" si="9"/>
        <v>0.03673469388</v>
      </c>
      <c r="AA189" s="34">
        <f t="shared" ref="AA189:AJ189" si="198">AA$2*POWER($X189,AA$3)*POWER($Y189,AA$4)*POWER($Z189,AA$5)</f>
        <v>0.1283647541</v>
      </c>
      <c r="AB189" s="34">
        <f t="shared" si="198"/>
        <v>-0.121127451</v>
      </c>
      <c r="AC189" s="34">
        <f t="shared" si="198"/>
        <v>0.1414931519</v>
      </c>
      <c r="AD189" s="34">
        <f t="shared" si="198"/>
        <v>0.3561580149</v>
      </c>
      <c r="AE189" s="34">
        <f t="shared" si="198"/>
        <v>0.02835389183</v>
      </c>
      <c r="AF189" s="34">
        <f t="shared" si="198"/>
        <v>0.00008427479679</v>
      </c>
      <c r="AG189" s="34">
        <f t="shared" si="198"/>
        <v>-0.009482273184</v>
      </c>
      <c r="AH189" s="34">
        <f t="shared" si="198"/>
        <v>-0.03431071973</v>
      </c>
      <c r="AI189" s="34">
        <f t="shared" si="198"/>
        <v>-0.03518441234</v>
      </c>
      <c r="AJ189" s="34">
        <f t="shared" si="198"/>
        <v>-0.004501536196</v>
      </c>
      <c r="AK189" s="34">
        <f t="shared" si="11"/>
        <v>0.4498476952</v>
      </c>
      <c r="AL189" s="35">
        <f t="shared" si="12"/>
        <v>0.4516129032</v>
      </c>
      <c r="AM189" s="36">
        <f t="shared" si="13"/>
        <v>0.001765208052</v>
      </c>
      <c r="AN189" s="37">
        <f t="shared" si="14"/>
        <v>42</v>
      </c>
      <c r="AO189" s="37">
        <f t="shared" si="15"/>
        <v>42</v>
      </c>
      <c r="AP189" s="37">
        <f t="shared" si="16"/>
        <v>0</v>
      </c>
    </row>
    <row r="190">
      <c r="A190" s="53">
        <f t="shared" si="17"/>
        <v>184</v>
      </c>
      <c r="B190" s="46" t="s">
        <v>191</v>
      </c>
      <c r="C190" s="47">
        <v>868.0</v>
      </c>
      <c r="D190" s="48">
        <v>2.0</v>
      </c>
      <c r="E190" s="48">
        <v>0.0</v>
      </c>
      <c r="F190" s="48">
        <v>17.0</v>
      </c>
      <c r="G190" s="49">
        <v>2.0</v>
      </c>
      <c r="H190" s="49">
        <v>3.0</v>
      </c>
      <c r="I190" s="49">
        <v>7.0</v>
      </c>
      <c r="J190" s="50">
        <v>3.0</v>
      </c>
      <c r="K190" s="50">
        <v>2.0</v>
      </c>
      <c r="L190" s="50">
        <v>17.0</v>
      </c>
      <c r="M190" s="51">
        <v>13.0</v>
      </c>
      <c r="N190" s="51">
        <v>19.0</v>
      </c>
      <c r="O190" s="51">
        <v>66.0</v>
      </c>
      <c r="P190" s="52">
        <v>14.0</v>
      </c>
      <c r="Q190" s="52">
        <v>2.0</v>
      </c>
      <c r="R190" s="52">
        <v>33.0</v>
      </c>
      <c r="S190" s="29">
        <f t="shared" si="2"/>
        <v>172</v>
      </c>
      <c r="T190" s="30">
        <f t="shared" si="3"/>
        <v>32</v>
      </c>
      <c r="U190" s="30">
        <f t="shared" si="4"/>
        <v>41</v>
      </c>
      <c r="V190" s="30">
        <f t="shared" si="5"/>
        <v>66</v>
      </c>
      <c r="W190" s="30">
        <f t="shared" si="6"/>
        <v>33</v>
      </c>
      <c r="X190" s="31">
        <f t="shared" si="7"/>
        <v>0.6168224299</v>
      </c>
      <c r="Y190" s="32">
        <f t="shared" si="8"/>
        <v>0.03686635945</v>
      </c>
      <c r="Z190" s="33">
        <f t="shared" si="9"/>
        <v>0.03801843318</v>
      </c>
      <c r="AA190" s="34">
        <f t="shared" ref="AA190:AJ190" si="199">AA$2*POWER($X190,AA$3)*POWER($Y190,AA$4)*POWER($Z190,AA$5)</f>
        <v>0.1283647541</v>
      </c>
      <c r="AB190" s="34">
        <f t="shared" si="199"/>
        <v>-0.1253603995</v>
      </c>
      <c r="AC190" s="34">
        <f t="shared" si="199"/>
        <v>0.1666959995</v>
      </c>
      <c r="AD190" s="34">
        <f t="shared" si="199"/>
        <v>0.497184676</v>
      </c>
      <c r="AE190" s="34">
        <f t="shared" si="199"/>
        <v>0.03037024235</v>
      </c>
      <c r="AF190" s="34">
        <f t="shared" si="199"/>
        <v>0.0001027555433</v>
      </c>
      <c r="AG190" s="34">
        <f t="shared" si="199"/>
        <v>-0.01316109353</v>
      </c>
      <c r="AH190" s="34">
        <f t="shared" si="199"/>
        <v>-0.04957042363</v>
      </c>
      <c r="AI190" s="34">
        <f t="shared" si="199"/>
        <v>-0.05786488181</v>
      </c>
      <c r="AJ190" s="34">
        <f t="shared" si="199"/>
        <v>-0.008772245382</v>
      </c>
      <c r="AK190" s="34">
        <f t="shared" si="11"/>
        <v>0.5679893836</v>
      </c>
      <c r="AL190" s="35">
        <f t="shared" si="12"/>
        <v>0.5697674419</v>
      </c>
      <c r="AM190" s="36">
        <f t="shared" si="13"/>
        <v>0.001778058253</v>
      </c>
      <c r="AN190" s="37">
        <f t="shared" si="14"/>
        <v>98</v>
      </c>
      <c r="AO190" s="37">
        <f t="shared" si="15"/>
        <v>98</v>
      </c>
      <c r="AP190" s="37">
        <f t="shared" si="16"/>
        <v>0</v>
      </c>
    </row>
    <row r="191">
      <c r="A191" s="53">
        <f t="shared" si="17"/>
        <v>185</v>
      </c>
      <c r="B191" s="46" t="s">
        <v>737</v>
      </c>
      <c r="C191" s="47">
        <v>743.0</v>
      </c>
      <c r="D191" s="48">
        <v>4.0</v>
      </c>
      <c r="E191" s="48">
        <v>1.0</v>
      </c>
      <c r="F191" s="48">
        <v>14.0</v>
      </c>
      <c r="G191" s="49">
        <v>1.0</v>
      </c>
      <c r="H191" s="49">
        <v>2.0</v>
      </c>
      <c r="I191" s="49">
        <v>8.0</v>
      </c>
      <c r="J191" s="50">
        <v>3.0</v>
      </c>
      <c r="K191" s="50">
        <v>2.0</v>
      </c>
      <c r="L191" s="50">
        <v>12.0</v>
      </c>
      <c r="M191" s="51">
        <v>41.0</v>
      </c>
      <c r="N191" s="51">
        <v>19.0</v>
      </c>
      <c r="O191" s="51">
        <v>82.0</v>
      </c>
      <c r="P191" s="52">
        <v>6.0</v>
      </c>
      <c r="Q191" s="52">
        <v>0.0</v>
      </c>
      <c r="R191" s="52">
        <v>23.0</v>
      </c>
      <c r="S191" s="29">
        <f t="shared" si="2"/>
        <v>199</v>
      </c>
      <c r="T191" s="30">
        <f t="shared" si="3"/>
        <v>60</v>
      </c>
      <c r="U191" s="30">
        <f t="shared" si="4"/>
        <v>34</v>
      </c>
      <c r="V191" s="30">
        <f t="shared" si="5"/>
        <v>82</v>
      </c>
      <c r="W191" s="30">
        <f t="shared" si="6"/>
        <v>23</v>
      </c>
      <c r="X191" s="31">
        <f t="shared" si="7"/>
        <v>0.7068965517</v>
      </c>
      <c r="Y191" s="32">
        <f t="shared" si="8"/>
        <v>0.08075370121</v>
      </c>
      <c r="Z191" s="33">
        <f t="shared" si="9"/>
        <v>0.03095558546</v>
      </c>
      <c r="AA191" s="34">
        <f t="shared" ref="AA191:AJ191" si="200">AA$2*POWER($X191,AA$3)*POWER($Y191,AA$4)*POWER($Z191,AA$5)</f>
        <v>0.1283647541</v>
      </c>
      <c r="AB191" s="34">
        <f t="shared" si="200"/>
        <v>-0.1020716594</v>
      </c>
      <c r="AC191" s="34">
        <f t="shared" si="200"/>
        <v>0.3651382761</v>
      </c>
      <c r="AD191" s="34">
        <f t="shared" si="200"/>
        <v>0.5697881854</v>
      </c>
      <c r="AE191" s="34">
        <f t="shared" si="200"/>
        <v>0.020134362</v>
      </c>
      <c r="AF191" s="34">
        <f t="shared" si="200"/>
        <v>0.0001832661477</v>
      </c>
      <c r="AG191" s="34">
        <f t="shared" si="200"/>
        <v>-0.06314752631</v>
      </c>
      <c r="AH191" s="34">
        <f t="shared" si="200"/>
        <v>-0.0462554748</v>
      </c>
      <c r="AI191" s="34">
        <f t="shared" si="200"/>
        <v>-0.1452589696</v>
      </c>
      <c r="AJ191" s="34">
        <f t="shared" si="200"/>
        <v>-0.01152131849</v>
      </c>
      <c r="AK191" s="34">
        <f t="shared" si="11"/>
        <v>0.7153538952</v>
      </c>
      <c r="AL191" s="35">
        <f t="shared" si="12"/>
        <v>0.7135678392</v>
      </c>
      <c r="AM191" s="36">
        <f t="shared" si="13"/>
        <v>0.001786055978</v>
      </c>
      <c r="AN191" s="37">
        <f t="shared" si="14"/>
        <v>142</v>
      </c>
      <c r="AO191" s="37">
        <f t="shared" si="15"/>
        <v>142</v>
      </c>
      <c r="AP191" s="37">
        <f t="shared" si="16"/>
        <v>0</v>
      </c>
    </row>
    <row r="192">
      <c r="A192" s="53">
        <f t="shared" si="17"/>
        <v>186</v>
      </c>
      <c r="B192" s="46" t="s">
        <v>748</v>
      </c>
      <c r="C192" s="47">
        <v>614.0</v>
      </c>
      <c r="D192" s="48">
        <v>7.0</v>
      </c>
      <c r="E192" s="48">
        <v>1.0</v>
      </c>
      <c r="F192" s="48">
        <v>13.0</v>
      </c>
      <c r="G192" s="49">
        <v>0.0</v>
      </c>
      <c r="H192" s="49">
        <v>1.0</v>
      </c>
      <c r="I192" s="49">
        <v>4.0</v>
      </c>
      <c r="J192" s="50">
        <v>10.0</v>
      </c>
      <c r="K192" s="50">
        <v>7.0</v>
      </c>
      <c r="L192" s="50">
        <v>22.0</v>
      </c>
      <c r="M192" s="51">
        <v>6.0</v>
      </c>
      <c r="N192" s="51">
        <v>13.0</v>
      </c>
      <c r="O192" s="51">
        <v>24.0</v>
      </c>
      <c r="P192" s="52">
        <v>1.0</v>
      </c>
      <c r="Q192" s="52">
        <v>1.0</v>
      </c>
      <c r="R192" s="52">
        <v>15.0</v>
      </c>
      <c r="S192" s="29">
        <f t="shared" si="2"/>
        <v>97</v>
      </c>
      <c r="T192" s="30">
        <f t="shared" si="3"/>
        <v>19</v>
      </c>
      <c r="U192" s="30">
        <f t="shared" si="4"/>
        <v>39</v>
      </c>
      <c r="V192" s="30">
        <f t="shared" si="5"/>
        <v>24</v>
      </c>
      <c r="W192" s="30">
        <f t="shared" si="6"/>
        <v>15</v>
      </c>
      <c r="X192" s="31">
        <f t="shared" si="7"/>
        <v>0.380952381</v>
      </c>
      <c r="Y192" s="32">
        <f t="shared" si="8"/>
        <v>0.03094462541</v>
      </c>
      <c r="Z192" s="33">
        <f t="shared" si="9"/>
        <v>0.02442996743</v>
      </c>
      <c r="AA192" s="34">
        <f t="shared" ref="AA192:AJ192" si="201">AA$2*POWER($X192,AA$3)*POWER($Y192,AA$4)*POWER($Z192,AA$5)</f>
        <v>0.1283647541</v>
      </c>
      <c r="AB192" s="34">
        <f t="shared" si="201"/>
        <v>-0.08055435799</v>
      </c>
      <c r="AC192" s="34">
        <f t="shared" si="201"/>
        <v>0.1399201152</v>
      </c>
      <c r="AD192" s="34">
        <f t="shared" si="201"/>
        <v>0.3070635517</v>
      </c>
      <c r="AE192" s="34">
        <f t="shared" si="201"/>
        <v>0.01254023294</v>
      </c>
      <c r="AF192" s="34">
        <f t="shared" si="201"/>
        <v>0.00005542285702</v>
      </c>
      <c r="AG192" s="34">
        <f t="shared" si="201"/>
        <v>-0.00927260861</v>
      </c>
      <c r="AH192" s="34">
        <f t="shared" si="201"/>
        <v>-0.01967260346</v>
      </c>
      <c r="AI192" s="34">
        <f t="shared" si="201"/>
        <v>-0.02999719052</v>
      </c>
      <c r="AJ192" s="34">
        <f t="shared" si="201"/>
        <v>-0.003346045485</v>
      </c>
      <c r="AK192" s="34">
        <f t="shared" si="11"/>
        <v>0.4451012707</v>
      </c>
      <c r="AL192" s="35">
        <f t="shared" si="12"/>
        <v>0.4432989691</v>
      </c>
      <c r="AM192" s="36">
        <f t="shared" si="13"/>
        <v>0.001802301659</v>
      </c>
      <c r="AN192" s="37">
        <f t="shared" si="14"/>
        <v>43</v>
      </c>
      <c r="AO192" s="37">
        <f t="shared" si="15"/>
        <v>43</v>
      </c>
      <c r="AP192" s="37">
        <f t="shared" si="16"/>
        <v>0</v>
      </c>
    </row>
    <row r="193">
      <c r="A193" s="53">
        <f t="shared" si="17"/>
        <v>187</v>
      </c>
      <c r="B193" s="46" t="s">
        <v>148</v>
      </c>
      <c r="C193" s="47">
        <v>594.0</v>
      </c>
      <c r="D193" s="48">
        <v>2.0</v>
      </c>
      <c r="E193" s="48">
        <v>2.0</v>
      </c>
      <c r="F193" s="48">
        <v>10.0</v>
      </c>
      <c r="G193" s="49">
        <v>2.0</v>
      </c>
      <c r="H193" s="49">
        <v>2.0</v>
      </c>
      <c r="I193" s="49">
        <v>6.0</v>
      </c>
      <c r="J193" s="50">
        <v>1.0</v>
      </c>
      <c r="K193" s="50">
        <v>0.0</v>
      </c>
      <c r="L193" s="50">
        <v>16.0</v>
      </c>
      <c r="M193" s="51">
        <v>9.0</v>
      </c>
      <c r="N193" s="51">
        <v>19.0</v>
      </c>
      <c r="O193" s="51">
        <v>31.0</v>
      </c>
      <c r="P193" s="52">
        <v>1.0</v>
      </c>
      <c r="Q193" s="52">
        <v>0.0</v>
      </c>
      <c r="R193" s="52">
        <v>25.0</v>
      </c>
      <c r="S193" s="29">
        <f t="shared" si="2"/>
        <v>116</v>
      </c>
      <c r="T193" s="30">
        <f t="shared" si="3"/>
        <v>28</v>
      </c>
      <c r="U193" s="30">
        <f t="shared" si="4"/>
        <v>32</v>
      </c>
      <c r="V193" s="30">
        <f t="shared" si="5"/>
        <v>31</v>
      </c>
      <c r="W193" s="30">
        <f t="shared" si="6"/>
        <v>25</v>
      </c>
      <c r="X193" s="31">
        <f t="shared" si="7"/>
        <v>0.4920634921</v>
      </c>
      <c r="Y193" s="32">
        <f t="shared" si="8"/>
        <v>0.04713804714</v>
      </c>
      <c r="Z193" s="33">
        <f t="shared" si="9"/>
        <v>0.04208754209</v>
      </c>
      <c r="AA193" s="34">
        <f t="shared" ref="AA193:AJ193" si="202">AA$2*POWER($X193,AA$3)*POWER($Y193,AA$4)*POWER($Z193,AA$5)</f>
        <v>0.1283647541</v>
      </c>
      <c r="AB193" s="34">
        <f t="shared" si="202"/>
        <v>-0.1387777099</v>
      </c>
      <c r="AC193" s="34">
        <f t="shared" si="202"/>
        <v>0.2131407603</v>
      </c>
      <c r="AD193" s="34">
        <f t="shared" si="202"/>
        <v>0.3966237543</v>
      </c>
      <c r="AE193" s="34">
        <f t="shared" si="202"/>
        <v>0.03721919327</v>
      </c>
      <c r="AF193" s="34">
        <f t="shared" si="202"/>
        <v>0.0001454473932</v>
      </c>
      <c r="AG193" s="34">
        <f t="shared" si="202"/>
        <v>-0.02151664933</v>
      </c>
      <c r="AH193" s="34">
        <f t="shared" si="202"/>
        <v>-0.04377669453</v>
      </c>
      <c r="AI193" s="34">
        <f t="shared" si="202"/>
        <v>-0.05902247136</v>
      </c>
      <c r="AJ193" s="34">
        <f t="shared" si="202"/>
        <v>-0.005582551582</v>
      </c>
      <c r="AK193" s="34">
        <f t="shared" si="11"/>
        <v>0.5068178326</v>
      </c>
      <c r="AL193" s="35">
        <f t="shared" si="12"/>
        <v>0.5086206897</v>
      </c>
      <c r="AM193" s="36">
        <f t="shared" si="13"/>
        <v>0.001802857034</v>
      </c>
      <c r="AN193" s="37">
        <f t="shared" si="14"/>
        <v>59</v>
      </c>
      <c r="AO193" s="37">
        <f t="shared" si="15"/>
        <v>59</v>
      </c>
      <c r="AP193" s="37">
        <f t="shared" si="16"/>
        <v>0</v>
      </c>
    </row>
    <row r="194">
      <c r="A194" s="53">
        <f t="shared" si="17"/>
        <v>188</v>
      </c>
      <c r="B194" s="46" t="s">
        <v>180</v>
      </c>
      <c r="C194" s="47">
        <v>721.0</v>
      </c>
      <c r="D194" s="48">
        <v>5.0</v>
      </c>
      <c r="E194" s="48">
        <v>3.0</v>
      </c>
      <c r="F194" s="48">
        <v>14.0</v>
      </c>
      <c r="G194" s="49">
        <v>0.0</v>
      </c>
      <c r="H194" s="49">
        <v>0.0</v>
      </c>
      <c r="I194" s="49">
        <v>0.0</v>
      </c>
      <c r="J194" s="50">
        <v>0.0</v>
      </c>
      <c r="K194" s="50">
        <v>5.0</v>
      </c>
      <c r="L194" s="50">
        <v>11.0</v>
      </c>
      <c r="M194" s="51">
        <v>18.0</v>
      </c>
      <c r="N194" s="51">
        <v>15.0</v>
      </c>
      <c r="O194" s="51">
        <v>51.0</v>
      </c>
      <c r="P194" s="52">
        <v>7.0</v>
      </c>
      <c r="Q194" s="52">
        <v>1.0</v>
      </c>
      <c r="R194" s="52">
        <v>21.0</v>
      </c>
      <c r="S194" s="29">
        <f t="shared" si="2"/>
        <v>130</v>
      </c>
      <c r="T194" s="30">
        <f t="shared" si="3"/>
        <v>33</v>
      </c>
      <c r="U194" s="30">
        <f t="shared" si="4"/>
        <v>25</v>
      </c>
      <c r="V194" s="30">
        <f t="shared" si="5"/>
        <v>51</v>
      </c>
      <c r="W194" s="30">
        <f t="shared" si="6"/>
        <v>21</v>
      </c>
      <c r="X194" s="31">
        <f t="shared" si="7"/>
        <v>0.6710526316</v>
      </c>
      <c r="Y194" s="32">
        <f t="shared" si="8"/>
        <v>0.04576976422</v>
      </c>
      <c r="Z194" s="33">
        <f t="shared" si="9"/>
        <v>0.02912621359</v>
      </c>
      <c r="AA194" s="34">
        <f t="shared" ref="AA194:AJ194" si="203">AA$2*POWER($X194,AA$3)*POWER($Y194,AA$4)*POWER($Z194,AA$5)</f>
        <v>0.1283647541</v>
      </c>
      <c r="AB194" s="34">
        <f t="shared" si="203"/>
        <v>-0.09603956467</v>
      </c>
      <c r="AC194" s="34">
        <f t="shared" si="203"/>
        <v>0.2069538926</v>
      </c>
      <c r="AD194" s="34">
        <f t="shared" si="203"/>
        <v>0.5408964866</v>
      </c>
      <c r="AE194" s="34">
        <f t="shared" si="203"/>
        <v>0.01782493226</v>
      </c>
      <c r="AF194" s="34">
        <f t="shared" si="203"/>
        <v>0.0000977335102</v>
      </c>
      <c r="AG194" s="34">
        <f t="shared" si="203"/>
        <v>-0.02028564493</v>
      </c>
      <c r="AH194" s="34">
        <f t="shared" si="203"/>
        <v>-0.04131510603</v>
      </c>
      <c r="AI194" s="34">
        <f t="shared" si="203"/>
        <v>-0.07815556704</v>
      </c>
      <c r="AJ194" s="34">
        <f t="shared" si="203"/>
        <v>-0.01038254025</v>
      </c>
      <c r="AK194" s="34">
        <f t="shared" si="11"/>
        <v>0.6479593761</v>
      </c>
      <c r="AL194" s="35">
        <f t="shared" si="12"/>
        <v>0.6461538462</v>
      </c>
      <c r="AM194" s="36">
        <f t="shared" si="13"/>
        <v>0.001805529975</v>
      </c>
      <c r="AN194" s="37">
        <f t="shared" si="14"/>
        <v>84</v>
      </c>
      <c r="AO194" s="37">
        <f t="shared" si="15"/>
        <v>84</v>
      </c>
      <c r="AP194" s="37">
        <f t="shared" si="16"/>
        <v>0</v>
      </c>
    </row>
    <row r="195">
      <c r="A195" s="53">
        <f t="shared" si="17"/>
        <v>189</v>
      </c>
      <c r="B195" s="46" t="s">
        <v>46</v>
      </c>
      <c r="C195" s="47">
        <v>450.0</v>
      </c>
      <c r="D195" s="48">
        <v>5.0</v>
      </c>
      <c r="E195" s="48">
        <v>0.0</v>
      </c>
      <c r="F195" s="48">
        <v>11.0</v>
      </c>
      <c r="G195" s="49">
        <v>1.0</v>
      </c>
      <c r="H195" s="49">
        <v>0.0</v>
      </c>
      <c r="I195" s="49">
        <v>0.0</v>
      </c>
      <c r="J195" s="50">
        <v>0.0</v>
      </c>
      <c r="K195" s="50">
        <v>3.0</v>
      </c>
      <c r="L195" s="50">
        <v>20.0</v>
      </c>
      <c r="M195" s="51">
        <v>15.0</v>
      </c>
      <c r="N195" s="51">
        <v>16.0</v>
      </c>
      <c r="O195" s="51">
        <v>20.0</v>
      </c>
      <c r="P195" s="52">
        <v>0.0</v>
      </c>
      <c r="Q195" s="52">
        <v>2.0</v>
      </c>
      <c r="R195" s="52">
        <v>27.0</v>
      </c>
      <c r="S195" s="29">
        <f t="shared" si="2"/>
        <v>109</v>
      </c>
      <c r="T195" s="30">
        <f t="shared" si="3"/>
        <v>31</v>
      </c>
      <c r="U195" s="30">
        <f t="shared" si="4"/>
        <v>31</v>
      </c>
      <c r="V195" s="30">
        <f t="shared" si="5"/>
        <v>20</v>
      </c>
      <c r="W195" s="30">
        <f t="shared" si="6"/>
        <v>27</v>
      </c>
      <c r="X195" s="31">
        <f t="shared" si="7"/>
        <v>0.3921568627</v>
      </c>
      <c r="Y195" s="32">
        <f t="shared" si="8"/>
        <v>0.06888888889</v>
      </c>
      <c r="Z195" s="33">
        <f t="shared" si="9"/>
        <v>0.06</v>
      </c>
      <c r="AA195" s="34">
        <f t="shared" ref="AA195:AJ195" si="204">AA$2*POWER($X195,AA$3)*POWER($Y195,AA$4)*POWER($Z195,AA$5)</f>
        <v>0.1283647541</v>
      </c>
      <c r="AB195" s="34">
        <f t="shared" si="204"/>
        <v>-0.1978415032</v>
      </c>
      <c r="AC195" s="34">
        <f t="shared" si="204"/>
        <v>0.3114899968</v>
      </c>
      <c r="AD195" s="34">
        <f t="shared" si="204"/>
        <v>0.3160948326</v>
      </c>
      <c r="AE195" s="34">
        <f t="shared" si="204"/>
        <v>0.07564188254</v>
      </c>
      <c r="AF195" s="34">
        <f t="shared" si="204"/>
        <v>0.0003030269275</v>
      </c>
      <c r="AG195" s="34">
        <f t="shared" si="204"/>
        <v>-0.04595468879</v>
      </c>
      <c r="AH195" s="34">
        <f t="shared" si="204"/>
        <v>-0.0497369704</v>
      </c>
      <c r="AI195" s="34">
        <f t="shared" si="204"/>
        <v>-0.06874381959</v>
      </c>
      <c r="AJ195" s="34">
        <f t="shared" si="204"/>
        <v>-0.003545766193</v>
      </c>
      <c r="AK195" s="34">
        <f t="shared" si="11"/>
        <v>0.4660717448</v>
      </c>
      <c r="AL195" s="35">
        <f t="shared" si="12"/>
        <v>0.4678899083</v>
      </c>
      <c r="AM195" s="36">
        <f t="shared" si="13"/>
        <v>0.001818163439</v>
      </c>
      <c r="AN195" s="37">
        <f t="shared" si="14"/>
        <v>51</v>
      </c>
      <c r="AO195" s="37">
        <f t="shared" si="15"/>
        <v>51</v>
      </c>
      <c r="AP195" s="37">
        <f t="shared" si="16"/>
        <v>0</v>
      </c>
    </row>
    <row r="196">
      <c r="A196" s="53">
        <f t="shared" si="17"/>
        <v>190</v>
      </c>
      <c r="B196" s="46" t="s">
        <v>199</v>
      </c>
      <c r="C196" s="47">
        <v>768.0</v>
      </c>
      <c r="D196" s="48">
        <v>1.0</v>
      </c>
      <c r="E196" s="48">
        <v>3.0</v>
      </c>
      <c r="F196" s="48">
        <v>7.0</v>
      </c>
      <c r="G196" s="49">
        <v>2.0</v>
      </c>
      <c r="H196" s="49">
        <v>1.0</v>
      </c>
      <c r="I196" s="49">
        <v>4.0</v>
      </c>
      <c r="J196" s="50">
        <v>6.0</v>
      </c>
      <c r="K196" s="50">
        <v>0.0</v>
      </c>
      <c r="L196" s="50">
        <v>11.0</v>
      </c>
      <c r="M196" s="51">
        <v>26.0</v>
      </c>
      <c r="N196" s="51">
        <v>30.0</v>
      </c>
      <c r="O196" s="51">
        <v>54.0</v>
      </c>
      <c r="P196" s="52">
        <v>3.0</v>
      </c>
      <c r="Q196" s="52">
        <v>1.0</v>
      </c>
      <c r="R196" s="52">
        <v>32.0</v>
      </c>
      <c r="S196" s="29">
        <f t="shared" si="2"/>
        <v>164</v>
      </c>
      <c r="T196" s="30">
        <f t="shared" si="3"/>
        <v>56</v>
      </c>
      <c r="U196" s="30">
        <f t="shared" si="4"/>
        <v>22</v>
      </c>
      <c r="V196" s="30">
        <f t="shared" si="5"/>
        <v>54</v>
      </c>
      <c r="W196" s="30">
        <f t="shared" si="6"/>
        <v>32</v>
      </c>
      <c r="X196" s="31">
        <f t="shared" si="7"/>
        <v>0.7105263158</v>
      </c>
      <c r="Y196" s="32">
        <f t="shared" si="8"/>
        <v>0.07291666667</v>
      </c>
      <c r="Z196" s="33">
        <f t="shared" si="9"/>
        <v>0.04166666667</v>
      </c>
      <c r="AA196" s="34">
        <f t="shared" ref="AA196:AJ196" si="205">AA$2*POWER($X196,AA$3)*POWER($Y196,AA$4)*POWER($Z196,AA$5)</f>
        <v>0.1283647541</v>
      </c>
      <c r="AB196" s="34">
        <f t="shared" si="205"/>
        <v>-0.1373899328</v>
      </c>
      <c r="AC196" s="34">
        <f t="shared" si="205"/>
        <v>0.3297021136</v>
      </c>
      <c r="AD196" s="34">
        <f t="shared" si="205"/>
        <v>0.572713927</v>
      </c>
      <c r="AE196" s="34">
        <f t="shared" si="205"/>
        <v>0.03647853132</v>
      </c>
      <c r="AF196" s="34">
        <f t="shared" si="205"/>
        <v>0.000222739047</v>
      </c>
      <c r="AG196" s="34">
        <f t="shared" si="205"/>
        <v>-0.0514855176</v>
      </c>
      <c r="AH196" s="34">
        <f t="shared" si="205"/>
        <v>-0.06258023414</v>
      </c>
      <c r="AI196" s="34">
        <f t="shared" si="205"/>
        <v>-0.1318352764</v>
      </c>
      <c r="AJ196" s="34">
        <f t="shared" si="205"/>
        <v>-0.01163994132</v>
      </c>
      <c r="AK196" s="34">
        <f t="shared" si="11"/>
        <v>0.6725511628</v>
      </c>
      <c r="AL196" s="35">
        <f t="shared" si="12"/>
        <v>0.6707317073</v>
      </c>
      <c r="AM196" s="36">
        <f t="shared" si="13"/>
        <v>0.001819455514</v>
      </c>
      <c r="AN196" s="37">
        <f t="shared" si="14"/>
        <v>110</v>
      </c>
      <c r="AO196" s="37">
        <f t="shared" si="15"/>
        <v>110</v>
      </c>
      <c r="AP196" s="37">
        <f t="shared" si="16"/>
        <v>0</v>
      </c>
    </row>
    <row r="197">
      <c r="A197" s="53">
        <f t="shared" si="17"/>
        <v>191</v>
      </c>
      <c r="B197" s="46" t="s">
        <v>872</v>
      </c>
      <c r="C197" s="47">
        <v>700.0</v>
      </c>
      <c r="D197" s="48">
        <v>0.0</v>
      </c>
      <c r="E197" s="48">
        <v>2.0</v>
      </c>
      <c r="F197" s="48">
        <v>9.0</v>
      </c>
      <c r="G197" s="49">
        <v>0.0</v>
      </c>
      <c r="H197" s="49">
        <v>0.0</v>
      </c>
      <c r="I197" s="49">
        <v>3.0</v>
      </c>
      <c r="J197" s="50">
        <v>0.0</v>
      </c>
      <c r="K197" s="50">
        <v>2.0</v>
      </c>
      <c r="L197" s="50">
        <v>1.0</v>
      </c>
      <c r="M197" s="51">
        <v>6.0</v>
      </c>
      <c r="N197" s="51">
        <v>16.0</v>
      </c>
      <c r="O197" s="51">
        <v>19.0</v>
      </c>
      <c r="P197" s="52">
        <v>3.0</v>
      </c>
      <c r="Q197" s="52">
        <v>0.0</v>
      </c>
      <c r="R197" s="52">
        <v>15.0</v>
      </c>
      <c r="S197" s="29">
        <f t="shared" si="2"/>
        <v>69</v>
      </c>
      <c r="T197" s="30">
        <f t="shared" si="3"/>
        <v>22</v>
      </c>
      <c r="U197" s="30">
        <f t="shared" si="4"/>
        <v>13</v>
      </c>
      <c r="V197" s="30">
        <f t="shared" si="5"/>
        <v>19</v>
      </c>
      <c r="W197" s="30">
        <f t="shared" si="6"/>
        <v>15</v>
      </c>
      <c r="X197" s="31">
        <f t="shared" si="7"/>
        <v>0.59375</v>
      </c>
      <c r="Y197" s="32">
        <f t="shared" si="8"/>
        <v>0.03142857143</v>
      </c>
      <c r="Z197" s="33">
        <f t="shared" si="9"/>
        <v>0.02142857143</v>
      </c>
      <c r="AA197" s="34">
        <f t="shared" ref="AA197:AJ197" si="206">AA$2*POWER($X197,AA$3)*POWER($Y197,AA$4)*POWER($Z197,AA$5)</f>
        <v>0.1283647541</v>
      </c>
      <c r="AB197" s="34">
        <f t="shared" si="206"/>
        <v>-0.07065767972</v>
      </c>
      <c r="AC197" s="34">
        <f t="shared" si="206"/>
        <v>0.1421083396</v>
      </c>
      <c r="AD197" s="34">
        <f t="shared" si="206"/>
        <v>0.4785873325</v>
      </c>
      <c r="AE197" s="34">
        <f t="shared" si="206"/>
        <v>0.009648199304</v>
      </c>
      <c r="AF197" s="34">
        <f t="shared" si="206"/>
        <v>0.00004937403856</v>
      </c>
      <c r="AG197" s="34">
        <f t="shared" si="206"/>
        <v>-0.009564906982</v>
      </c>
      <c r="AH197" s="34">
        <f t="shared" si="206"/>
        <v>-0.02689460062</v>
      </c>
      <c r="AI197" s="34">
        <f t="shared" si="206"/>
        <v>-0.04748461518</v>
      </c>
      <c r="AJ197" s="34">
        <f t="shared" si="206"/>
        <v>-0.008128262135</v>
      </c>
      <c r="AK197" s="34">
        <f t="shared" si="11"/>
        <v>0.5960279349</v>
      </c>
      <c r="AL197" s="35">
        <f t="shared" si="12"/>
        <v>0.5942028986</v>
      </c>
      <c r="AM197" s="36">
        <f t="shared" si="13"/>
        <v>0.001825036331</v>
      </c>
      <c r="AN197" s="37">
        <f t="shared" si="14"/>
        <v>41</v>
      </c>
      <c r="AO197" s="37">
        <f t="shared" si="15"/>
        <v>41</v>
      </c>
      <c r="AP197" s="37">
        <f t="shared" si="16"/>
        <v>0</v>
      </c>
    </row>
    <row r="198">
      <c r="A198" s="53">
        <f t="shared" si="17"/>
        <v>192</v>
      </c>
      <c r="B198" s="46" t="s">
        <v>416</v>
      </c>
      <c r="C198" s="47">
        <v>495.0</v>
      </c>
      <c r="D198" s="48">
        <v>0.0</v>
      </c>
      <c r="E198" s="48">
        <v>2.0</v>
      </c>
      <c r="F198" s="48">
        <v>5.0</v>
      </c>
      <c r="G198" s="49">
        <v>0.0</v>
      </c>
      <c r="H198" s="49">
        <v>0.0</v>
      </c>
      <c r="I198" s="49">
        <v>3.0</v>
      </c>
      <c r="J198" s="50">
        <v>0.0</v>
      </c>
      <c r="K198" s="50">
        <v>2.0</v>
      </c>
      <c r="L198" s="50">
        <v>6.0</v>
      </c>
      <c r="M198" s="51">
        <v>3.0</v>
      </c>
      <c r="N198" s="51">
        <v>20.0</v>
      </c>
      <c r="O198" s="51">
        <v>45.0</v>
      </c>
      <c r="P198" s="52">
        <v>4.0</v>
      </c>
      <c r="Q198" s="52">
        <v>1.0</v>
      </c>
      <c r="R198" s="52">
        <v>17.0</v>
      </c>
      <c r="S198" s="29">
        <f t="shared" si="2"/>
        <v>99</v>
      </c>
      <c r="T198" s="30">
        <f t="shared" si="3"/>
        <v>23</v>
      </c>
      <c r="U198" s="30">
        <f t="shared" si="4"/>
        <v>14</v>
      </c>
      <c r="V198" s="30">
        <f t="shared" si="5"/>
        <v>45</v>
      </c>
      <c r="W198" s="30">
        <f t="shared" si="6"/>
        <v>17</v>
      </c>
      <c r="X198" s="31">
        <f t="shared" si="7"/>
        <v>0.7627118644</v>
      </c>
      <c r="Y198" s="32">
        <f t="shared" si="8"/>
        <v>0.04646464646</v>
      </c>
      <c r="Z198" s="33">
        <f t="shared" si="9"/>
        <v>0.03434343434</v>
      </c>
      <c r="AA198" s="34">
        <f t="shared" ref="AA198:AJ198" si="207">AA$2*POWER($X198,AA$3)*POWER($Y198,AA$4)*POWER($Z198,AA$5)</f>
        <v>0.1283647541</v>
      </c>
      <c r="AB198" s="34">
        <f t="shared" si="207"/>
        <v>-0.1132426113</v>
      </c>
      <c r="AC198" s="34">
        <f t="shared" si="207"/>
        <v>0.2100958923</v>
      </c>
      <c r="AD198" s="34">
        <f t="shared" si="207"/>
        <v>0.6147776618</v>
      </c>
      <c r="AE198" s="34">
        <f t="shared" si="207"/>
        <v>0.02478262315</v>
      </c>
      <c r="AF198" s="34">
        <f t="shared" si="207"/>
        <v>0.0001169895718</v>
      </c>
      <c r="AG198" s="34">
        <f t="shared" si="207"/>
        <v>-0.02090627908</v>
      </c>
      <c r="AH198" s="34">
        <f t="shared" si="207"/>
        <v>-0.05536973978</v>
      </c>
      <c r="AI198" s="34">
        <f t="shared" si="207"/>
        <v>-0.09017949493</v>
      </c>
      <c r="AJ198" s="34">
        <f t="shared" si="207"/>
        <v>-0.01341255328</v>
      </c>
      <c r="AK198" s="34">
        <f t="shared" si="11"/>
        <v>0.6850272425</v>
      </c>
      <c r="AL198" s="35">
        <f t="shared" si="12"/>
        <v>0.6868686869</v>
      </c>
      <c r="AM198" s="36">
        <f t="shared" si="13"/>
        <v>0.00184144433</v>
      </c>
      <c r="AN198" s="37">
        <f t="shared" si="14"/>
        <v>68</v>
      </c>
      <c r="AO198" s="37">
        <f t="shared" si="15"/>
        <v>68</v>
      </c>
      <c r="AP198" s="37">
        <f t="shared" si="16"/>
        <v>0</v>
      </c>
    </row>
    <row r="199">
      <c r="A199" s="53">
        <f t="shared" si="17"/>
        <v>193</v>
      </c>
      <c r="B199" s="46" t="s">
        <v>706</v>
      </c>
      <c r="C199" s="47">
        <v>438.0</v>
      </c>
      <c r="D199" s="48">
        <v>3.0</v>
      </c>
      <c r="E199" s="48">
        <v>2.0</v>
      </c>
      <c r="F199" s="48">
        <v>13.0</v>
      </c>
      <c r="G199" s="49">
        <v>0.0</v>
      </c>
      <c r="H199" s="49">
        <v>1.0</v>
      </c>
      <c r="I199" s="49">
        <v>0.0</v>
      </c>
      <c r="J199" s="50">
        <v>7.0</v>
      </c>
      <c r="K199" s="50">
        <v>4.0</v>
      </c>
      <c r="L199" s="50">
        <v>12.0</v>
      </c>
      <c r="M199" s="51">
        <v>1.0</v>
      </c>
      <c r="N199" s="51">
        <v>12.0</v>
      </c>
      <c r="O199" s="51">
        <v>17.0</v>
      </c>
      <c r="P199" s="52">
        <v>7.0</v>
      </c>
      <c r="Q199" s="52">
        <v>3.0</v>
      </c>
      <c r="R199" s="52">
        <v>24.0</v>
      </c>
      <c r="S199" s="29">
        <f t="shared" si="2"/>
        <v>79</v>
      </c>
      <c r="T199" s="30">
        <f t="shared" si="3"/>
        <v>13</v>
      </c>
      <c r="U199" s="30">
        <f t="shared" si="4"/>
        <v>25</v>
      </c>
      <c r="V199" s="30">
        <f t="shared" si="5"/>
        <v>17</v>
      </c>
      <c r="W199" s="30">
        <f t="shared" si="6"/>
        <v>24</v>
      </c>
      <c r="X199" s="31">
        <f t="shared" si="7"/>
        <v>0.4047619048</v>
      </c>
      <c r="Y199" s="32">
        <f t="shared" si="8"/>
        <v>0.0296803653</v>
      </c>
      <c r="Z199" s="33">
        <f t="shared" si="9"/>
        <v>0.05479452055</v>
      </c>
      <c r="AA199" s="34">
        <f t="shared" ref="AA199:AJ199" si="208">AA$2*POWER($X199,AA$3)*POWER($Y199,AA$4)*POWER($Z199,AA$5)</f>
        <v>0.1283647541</v>
      </c>
      <c r="AB199" s="34">
        <f t="shared" si="208"/>
        <v>-0.1806771719</v>
      </c>
      <c r="AC199" s="34">
        <f t="shared" si="208"/>
        <v>0.1342036</v>
      </c>
      <c r="AD199" s="34">
        <f t="shared" si="208"/>
        <v>0.3262550237</v>
      </c>
      <c r="AE199" s="34">
        <f t="shared" si="208"/>
        <v>0.06308615962</v>
      </c>
      <c r="AF199" s="34">
        <f t="shared" si="208"/>
        <v>0.000119230445</v>
      </c>
      <c r="AG199" s="34">
        <f t="shared" si="208"/>
        <v>-0.008530410935</v>
      </c>
      <c r="AH199" s="34">
        <f t="shared" si="208"/>
        <v>-0.04688188012</v>
      </c>
      <c r="AI199" s="34">
        <f t="shared" si="208"/>
        <v>-0.0305698658</v>
      </c>
      <c r="AJ199" s="34">
        <f t="shared" si="208"/>
        <v>-0.003777371661</v>
      </c>
      <c r="AK199" s="34">
        <f t="shared" si="11"/>
        <v>0.3815920675</v>
      </c>
      <c r="AL199" s="35">
        <f t="shared" si="12"/>
        <v>0.3797468354</v>
      </c>
      <c r="AM199" s="36">
        <f t="shared" si="13"/>
        <v>0.001845232038</v>
      </c>
      <c r="AN199" s="37">
        <f t="shared" si="14"/>
        <v>30</v>
      </c>
      <c r="AO199" s="37">
        <f t="shared" si="15"/>
        <v>30</v>
      </c>
      <c r="AP199" s="37">
        <f t="shared" si="16"/>
        <v>0</v>
      </c>
    </row>
    <row r="200">
      <c r="A200" s="53">
        <f t="shared" si="17"/>
        <v>194</v>
      </c>
      <c r="B200" s="46" t="s">
        <v>624</v>
      </c>
      <c r="C200" s="47">
        <v>692.0</v>
      </c>
      <c r="D200" s="48">
        <v>2.0</v>
      </c>
      <c r="E200" s="48">
        <v>0.0</v>
      </c>
      <c r="F200" s="48">
        <v>18.0</v>
      </c>
      <c r="G200" s="49">
        <v>1.0</v>
      </c>
      <c r="H200" s="49">
        <v>3.0</v>
      </c>
      <c r="I200" s="49">
        <v>7.0</v>
      </c>
      <c r="J200" s="50">
        <v>3.0</v>
      </c>
      <c r="K200" s="50">
        <v>4.0</v>
      </c>
      <c r="L200" s="50">
        <v>14.0</v>
      </c>
      <c r="M200" s="51">
        <v>21.0</v>
      </c>
      <c r="N200" s="51">
        <v>22.0</v>
      </c>
      <c r="O200" s="51">
        <v>57.0</v>
      </c>
      <c r="P200" s="52">
        <v>9.0</v>
      </c>
      <c r="Q200" s="52">
        <v>1.0</v>
      </c>
      <c r="R200" s="52">
        <v>45.0</v>
      </c>
      <c r="S200" s="29">
        <f t="shared" si="2"/>
        <v>184</v>
      </c>
      <c r="T200" s="30">
        <f t="shared" si="3"/>
        <v>43</v>
      </c>
      <c r="U200" s="30">
        <f t="shared" si="4"/>
        <v>39</v>
      </c>
      <c r="V200" s="30">
        <f t="shared" si="5"/>
        <v>57</v>
      </c>
      <c r="W200" s="30">
        <f t="shared" si="6"/>
        <v>45</v>
      </c>
      <c r="X200" s="31">
        <f t="shared" si="7"/>
        <v>0.59375</v>
      </c>
      <c r="Y200" s="32">
        <f t="shared" si="8"/>
        <v>0.06213872832</v>
      </c>
      <c r="Z200" s="33">
        <f t="shared" si="9"/>
        <v>0.06502890173</v>
      </c>
      <c r="AA200" s="34">
        <f t="shared" ref="AA200:AJ200" si="209">AA$2*POWER($X200,AA$3)*POWER($Y200,AA$4)*POWER($Z200,AA$5)</f>
        <v>0.1283647541</v>
      </c>
      <c r="AB200" s="34">
        <f t="shared" si="209"/>
        <v>-0.2144235945</v>
      </c>
      <c r="AC200" s="34">
        <f t="shared" si="209"/>
        <v>0.2809682751</v>
      </c>
      <c r="AD200" s="34">
        <f t="shared" si="209"/>
        <v>0.4785873325</v>
      </c>
      <c r="AE200" s="34">
        <f t="shared" si="209"/>
        <v>0.08885311682</v>
      </c>
      <c r="AF200" s="34">
        <f t="shared" si="209"/>
        <v>0.0002962440064</v>
      </c>
      <c r="AG200" s="34">
        <f t="shared" si="209"/>
        <v>-0.03739006254</v>
      </c>
      <c r="AH200" s="34">
        <f t="shared" si="209"/>
        <v>-0.08161656259</v>
      </c>
      <c r="AI200" s="34">
        <f t="shared" si="209"/>
        <v>-0.09388379644</v>
      </c>
      <c r="AJ200" s="34">
        <f t="shared" si="209"/>
        <v>-0.008128262135</v>
      </c>
      <c r="AK200" s="34">
        <f t="shared" si="11"/>
        <v>0.5416274444</v>
      </c>
      <c r="AL200" s="35">
        <f t="shared" si="12"/>
        <v>0.5434782609</v>
      </c>
      <c r="AM200" s="36">
        <f t="shared" si="13"/>
        <v>0.001850816511</v>
      </c>
      <c r="AN200" s="37">
        <f t="shared" si="14"/>
        <v>100</v>
      </c>
      <c r="AO200" s="37">
        <f t="shared" si="15"/>
        <v>100</v>
      </c>
      <c r="AP200" s="37">
        <f t="shared" si="16"/>
        <v>0</v>
      </c>
    </row>
    <row r="201">
      <c r="A201" s="53">
        <f t="shared" si="17"/>
        <v>195</v>
      </c>
      <c r="B201" s="46" t="s">
        <v>528</v>
      </c>
      <c r="C201" s="47">
        <v>750.0</v>
      </c>
      <c r="D201" s="48">
        <v>3.0</v>
      </c>
      <c r="E201" s="48">
        <v>0.0</v>
      </c>
      <c r="F201" s="48">
        <v>7.0</v>
      </c>
      <c r="G201" s="49">
        <v>0.0</v>
      </c>
      <c r="H201" s="49">
        <v>0.0</v>
      </c>
      <c r="I201" s="49">
        <v>9.0</v>
      </c>
      <c r="J201" s="50">
        <v>1.0</v>
      </c>
      <c r="K201" s="50">
        <v>2.0</v>
      </c>
      <c r="L201" s="50">
        <v>9.0</v>
      </c>
      <c r="M201" s="51">
        <v>5.0</v>
      </c>
      <c r="N201" s="51">
        <v>23.0</v>
      </c>
      <c r="O201" s="51">
        <v>24.0</v>
      </c>
      <c r="P201" s="52">
        <v>3.0</v>
      </c>
      <c r="Q201" s="52">
        <v>2.0</v>
      </c>
      <c r="R201" s="52">
        <v>31.0</v>
      </c>
      <c r="S201" s="29">
        <f t="shared" si="2"/>
        <v>108</v>
      </c>
      <c r="T201" s="30">
        <f t="shared" si="3"/>
        <v>28</v>
      </c>
      <c r="U201" s="30">
        <f t="shared" si="4"/>
        <v>25</v>
      </c>
      <c r="V201" s="30">
        <f t="shared" si="5"/>
        <v>24</v>
      </c>
      <c r="W201" s="30">
        <f t="shared" si="6"/>
        <v>31</v>
      </c>
      <c r="X201" s="31">
        <f t="shared" si="7"/>
        <v>0.4897959184</v>
      </c>
      <c r="Y201" s="32">
        <f t="shared" si="8"/>
        <v>0.03733333333</v>
      </c>
      <c r="Z201" s="33">
        <f t="shared" si="9"/>
        <v>0.04133333333</v>
      </c>
      <c r="AA201" s="34">
        <f t="shared" ref="AA201:AJ201" si="210">AA$2*POWER($X201,AA$3)*POWER($Y201,AA$4)*POWER($Z201,AA$5)</f>
        <v>0.1283647541</v>
      </c>
      <c r="AB201" s="34">
        <f t="shared" si="210"/>
        <v>-0.1362908133</v>
      </c>
      <c r="AC201" s="34">
        <f t="shared" si="210"/>
        <v>0.1688074821</v>
      </c>
      <c r="AD201" s="34">
        <f t="shared" si="210"/>
        <v>0.394795995</v>
      </c>
      <c r="AE201" s="34">
        <f t="shared" si="210"/>
        <v>0.03589720944</v>
      </c>
      <c r="AF201" s="34">
        <f t="shared" si="210"/>
        <v>0.0001131300529</v>
      </c>
      <c r="AG201" s="34">
        <f t="shared" si="210"/>
        <v>-0.01349661953</v>
      </c>
      <c r="AH201" s="34">
        <f t="shared" si="210"/>
        <v>-0.04279409535</v>
      </c>
      <c r="AI201" s="34">
        <f t="shared" si="210"/>
        <v>-0.0465303789</v>
      </c>
      <c r="AJ201" s="34">
        <f t="shared" si="210"/>
        <v>-0.005531218047</v>
      </c>
      <c r="AK201" s="34">
        <f t="shared" si="11"/>
        <v>0.4833354456</v>
      </c>
      <c r="AL201" s="35">
        <f t="shared" si="12"/>
        <v>0.4814814815</v>
      </c>
      <c r="AM201" s="36">
        <f t="shared" si="13"/>
        <v>0.001853964147</v>
      </c>
      <c r="AN201" s="37">
        <f t="shared" si="14"/>
        <v>52</v>
      </c>
      <c r="AO201" s="37">
        <f t="shared" si="15"/>
        <v>52</v>
      </c>
      <c r="AP201" s="37">
        <f t="shared" si="16"/>
        <v>0</v>
      </c>
    </row>
    <row r="202">
      <c r="A202" s="53">
        <f t="shared" si="17"/>
        <v>196</v>
      </c>
      <c r="B202" s="46" t="s">
        <v>58</v>
      </c>
      <c r="C202" s="47">
        <v>645.0</v>
      </c>
      <c r="D202" s="48">
        <v>0.0</v>
      </c>
      <c r="E202" s="48">
        <v>2.0</v>
      </c>
      <c r="F202" s="48">
        <v>21.0</v>
      </c>
      <c r="G202" s="49">
        <v>1.0</v>
      </c>
      <c r="H202" s="49">
        <v>0.0</v>
      </c>
      <c r="I202" s="49">
        <v>5.0</v>
      </c>
      <c r="J202" s="50">
        <v>1.0</v>
      </c>
      <c r="K202" s="50">
        <v>3.0</v>
      </c>
      <c r="L202" s="50">
        <v>10.0</v>
      </c>
      <c r="M202" s="51">
        <v>14.0</v>
      </c>
      <c r="N202" s="51">
        <v>22.0</v>
      </c>
      <c r="O202" s="51">
        <v>37.0</v>
      </c>
      <c r="P202" s="52">
        <v>0.0</v>
      </c>
      <c r="Q202" s="52">
        <v>0.0</v>
      </c>
      <c r="R202" s="52">
        <v>16.0</v>
      </c>
      <c r="S202" s="29">
        <f t="shared" si="2"/>
        <v>125</v>
      </c>
      <c r="T202" s="30">
        <f t="shared" si="3"/>
        <v>36</v>
      </c>
      <c r="U202" s="30">
        <f t="shared" si="4"/>
        <v>36</v>
      </c>
      <c r="V202" s="30">
        <f t="shared" si="5"/>
        <v>37</v>
      </c>
      <c r="W202" s="30">
        <f t="shared" si="6"/>
        <v>16</v>
      </c>
      <c r="X202" s="31">
        <f t="shared" si="7"/>
        <v>0.5068493151</v>
      </c>
      <c r="Y202" s="32">
        <f t="shared" si="8"/>
        <v>0.05581395349</v>
      </c>
      <c r="Z202" s="33">
        <f t="shared" si="9"/>
        <v>0.02480620155</v>
      </c>
      <c r="AA202" s="34">
        <f t="shared" ref="AA202:AJ202" si="211">AA$2*POWER($X202,AA$3)*POWER($Y202,AA$4)*POWER($Z202,AA$5)</f>
        <v>0.1283647541</v>
      </c>
      <c r="AB202" s="34">
        <f t="shared" si="211"/>
        <v>-0.08179493673</v>
      </c>
      <c r="AC202" s="34">
        <f t="shared" si="211"/>
        <v>0.2523699899</v>
      </c>
      <c r="AD202" s="34">
        <f t="shared" si="211"/>
        <v>0.408541746</v>
      </c>
      <c r="AE202" s="34">
        <f t="shared" si="211"/>
        <v>0.01292945932</v>
      </c>
      <c r="AF202" s="34">
        <f t="shared" si="211"/>
        <v>0.0001015041611</v>
      </c>
      <c r="AG202" s="34">
        <f t="shared" si="211"/>
        <v>-0.03016595241</v>
      </c>
      <c r="AH202" s="34">
        <f t="shared" si="211"/>
        <v>-0.02657708772</v>
      </c>
      <c r="AI202" s="34">
        <f t="shared" si="211"/>
        <v>-0.07198571281</v>
      </c>
      <c r="AJ202" s="34">
        <f t="shared" si="211"/>
        <v>-0.005923087981</v>
      </c>
      <c r="AK202" s="34">
        <f t="shared" si="11"/>
        <v>0.5858606758</v>
      </c>
      <c r="AL202" s="35">
        <f t="shared" si="12"/>
        <v>0.584</v>
      </c>
      <c r="AM202" s="36">
        <f t="shared" si="13"/>
        <v>0.001860675848</v>
      </c>
      <c r="AN202" s="37">
        <f t="shared" si="14"/>
        <v>73</v>
      </c>
      <c r="AO202" s="37">
        <f t="shared" si="15"/>
        <v>73</v>
      </c>
      <c r="AP202" s="37">
        <f t="shared" si="16"/>
        <v>0</v>
      </c>
    </row>
    <row r="203">
      <c r="A203" s="53">
        <f t="shared" si="17"/>
        <v>197</v>
      </c>
      <c r="B203" s="46" t="s">
        <v>57</v>
      </c>
      <c r="C203" s="47">
        <v>731.0</v>
      </c>
      <c r="D203" s="48">
        <v>0.0</v>
      </c>
      <c r="E203" s="48">
        <v>1.0</v>
      </c>
      <c r="F203" s="48">
        <v>10.0</v>
      </c>
      <c r="G203" s="49">
        <v>5.0</v>
      </c>
      <c r="H203" s="49">
        <v>0.0</v>
      </c>
      <c r="I203" s="49">
        <v>9.0</v>
      </c>
      <c r="J203" s="50">
        <v>2.0</v>
      </c>
      <c r="K203" s="50">
        <v>0.0</v>
      </c>
      <c r="L203" s="50">
        <v>4.0</v>
      </c>
      <c r="M203" s="51">
        <v>13.0</v>
      </c>
      <c r="N203" s="51">
        <v>24.0</v>
      </c>
      <c r="O203" s="51">
        <v>58.0</v>
      </c>
      <c r="P203" s="52">
        <v>2.0</v>
      </c>
      <c r="Q203" s="52">
        <v>1.0</v>
      </c>
      <c r="R203" s="52">
        <v>31.0</v>
      </c>
      <c r="S203" s="29">
        <f t="shared" si="2"/>
        <v>149</v>
      </c>
      <c r="T203" s="30">
        <f t="shared" si="3"/>
        <v>37</v>
      </c>
      <c r="U203" s="30">
        <f t="shared" si="4"/>
        <v>23</v>
      </c>
      <c r="V203" s="30">
        <f t="shared" si="5"/>
        <v>58</v>
      </c>
      <c r="W203" s="30">
        <f t="shared" si="6"/>
        <v>31</v>
      </c>
      <c r="X203" s="31">
        <f t="shared" si="7"/>
        <v>0.7160493827</v>
      </c>
      <c r="Y203" s="32">
        <f t="shared" si="8"/>
        <v>0.05061559508</v>
      </c>
      <c r="Z203" s="33">
        <f t="shared" si="9"/>
        <v>0.04240766074</v>
      </c>
      <c r="AA203" s="34">
        <f t="shared" ref="AA203:AJ203" si="212">AA$2*POWER($X203,AA$3)*POWER($Y203,AA$4)*POWER($Z203,AA$5)</f>
        <v>0.1283647541</v>
      </c>
      <c r="AB203" s="34">
        <f t="shared" si="212"/>
        <v>-0.1398332558</v>
      </c>
      <c r="AC203" s="34">
        <f t="shared" si="212"/>
        <v>0.2288649418</v>
      </c>
      <c r="AD203" s="34">
        <f t="shared" si="212"/>
        <v>0.5771657499</v>
      </c>
      <c r="AE203" s="34">
        <f t="shared" si="212"/>
        <v>0.03778752625</v>
      </c>
      <c r="AF203" s="34">
        <f t="shared" si="212"/>
        <v>0.0001573654746</v>
      </c>
      <c r="AG203" s="34">
        <f t="shared" si="212"/>
        <v>-0.02480848042</v>
      </c>
      <c r="AH203" s="34">
        <f t="shared" si="212"/>
        <v>-0.06418825207</v>
      </c>
      <c r="AI203" s="34">
        <f t="shared" si="212"/>
        <v>-0.09222570445</v>
      </c>
      <c r="AJ203" s="34">
        <f t="shared" si="212"/>
        <v>-0.01182160394</v>
      </c>
      <c r="AK203" s="34">
        <f t="shared" si="11"/>
        <v>0.6394630409</v>
      </c>
      <c r="AL203" s="35">
        <f t="shared" si="12"/>
        <v>0.6375838926</v>
      </c>
      <c r="AM203" s="36">
        <f t="shared" si="13"/>
        <v>0.001879148298</v>
      </c>
      <c r="AN203" s="37">
        <f t="shared" si="14"/>
        <v>95</v>
      </c>
      <c r="AO203" s="37">
        <f t="shared" si="15"/>
        <v>95</v>
      </c>
      <c r="AP203" s="37">
        <f t="shared" si="16"/>
        <v>0</v>
      </c>
    </row>
    <row r="204">
      <c r="A204" s="53">
        <f t="shared" si="17"/>
        <v>198</v>
      </c>
      <c r="B204" s="46" t="s">
        <v>767</v>
      </c>
      <c r="C204" s="47">
        <v>745.0</v>
      </c>
      <c r="D204" s="48">
        <v>3.0</v>
      </c>
      <c r="E204" s="48">
        <v>0.0</v>
      </c>
      <c r="F204" s="48">
        <v>21.0</v>
      </c>
      <c r="G204" s="49">
        <v>0.0</v>
      </c>
      <c r="H204" s="49">
        <v>0.0</v>
      </c>
      <c r="I204" s="49">
        <v>4.0</v>
      </c>
      <c r="J204" s="50">
        <v>3.0</v>
      </c>
      <c r="K204" s="50">
        <v>8.0</v>
      </c>
      <c r="L204" s="50">
        <v>24.0</v>
      </c>
      <c r="M204" s="51">
        <v>13.0</v>
      </c>
      <c r="N204" s="51">
        <v>32.0</v>
      </c>
      <c r="O204" s="51">
        <v>69.0</v>
      </c>
      <c r="P204" s="52">
        <v>8.0</v>
      </c>
      <c r="Q204" s="52">
        <v>2.0</v>
      </c>
      <c r="R204" s="52">
        <v>34.0</v>
      </c>
      <c r="S204" s="29">
        <f t="shared" si="2"/>
        <v>197</v>
      </c>
      <c r="T204" s="30">
        <f t="shared" si="3"/>
        <v>45</v>
      </c>
      <c r="U204" s="30">
        <f t="shared" si="4"/>
        <v>49</v>
      </c>
      <c r="V204" s="30">
        <f t="shared" si="5"/>
        <v>69</v>
      </c>
      <c r="W204" s="30">
        <f t="shared" si="6"/>
        <v>34</v>
      </c>
      <c r="X204" s="31">
        <f t="shared" si="7"/>
        <v>0.5847457627</v>
      </c>
      <c r="Y204" s="32">
        <f t="shared" si="8"/>
        <v>0.06040268456</v>
      </c>
      <c r="Z204" s="33">
        <f t="shared" si="9"/>
        <v>0.04563758389</v>
      </c>
      <c r="AA204" s="34">
        <f t="shared" ref="AA204:AJ204" si="213">AA$2*POWER($X204,AA$3)*POWER($Y204,AA$4)*POWER($Z204,AA$5)</f>
        <v>0.1283647541</v>
      </c>
      <c r="AB204" s="34">
        <f t="shared" si="213"/>
        <v>-0.15048347</v>
      </c>
      <c r="AC204" s="34">
        <f t="shared" si="213"/>
        <v>0.2731185294</v>
      </c>
      <c r="AD204" s="34">
        <f t="shared" si="213"/>
        <v>0.4713295407</v>
      </c>
      <c r="AE204" s="34">
        <f t="shared" si="213"/>
        <v>0.04376280159</v>
      </c>
      <c r="AF204" s="34">
        <f t="shared" si="213"/>
        <v>0.0002020969119</v>
      </c>
      <c r="AG204" s="34">
        <f t="shared" si="213"/>
        <v>-0.03533002554</v>
      </c>
      <c r="AH204" s="34">
        <f t="shared" si="213"/>
        <v>-0.05641024495</v>
      </c>
      <c r="AI204" s="34">
        <f t="shared" si="213"/>
        <v>-0.08987687917</v>
      </c>
      <c r="AJ204" s="34">
        <f t="shared" si="213"/>
        <v>-0.007883600759</v>
      </c>
      <c r="AK204" s="34">
        <f t="shared" si="11"/>
        <v>0.5767935022</v>
      </c>
      <c r="AL204" s="35">
        <f t="shared" si="12"/>
        <v>0.578680203</v>
      </c>
      <c r="AM204" s="36">
        <f t="shared" si="13"/>
        <v>0.001886700839</v>
      </c>
      <c r="AN204" s="37">
        <f t="shared" si="14"/>
        <v>114</v>
      </c>
      <c r="AO204" s="37">
        <f t="shared" si="15"/>
        <v>114</v>
      </c>
      <c r="AP204" s="37">
        <f t="shared" si="16"/>
        <v>0</v>
      </c>
    </row>
    <row r="205">
      <c r="A205" s="53">
        <f t="shared" si="17"/>
        <v>199</v>
      </c>
      <c r="B205" s="46" t="s">
        <v>428</v>
      </c>
      <c r="C205" s="47">
        <v>667.0</v>
      </c>
      <c r="D205" s="48">
        <v>0.0</v>
      </c>
      <c r="E205" s="48">
        <v>0.0</v>
      </c>
      <c r="F205" s="48">
        <v>12.0</v>
      </c>
      <c r="G205" s="49">
        <v>3.0</v>
      </c>
      <c r="H205" s="49">
        <v>2.0</v>
      </c>
      <c r="I205" s="49">
        <v>4.0</v>
      </c>
      <c r="J205" s="50">
        <v>3.0</v>
      </c>
      <c r="K205" s="50">
        <v>2.0</v>
      </c>
      <c r="L205" s="50">
        <v>18.0</v>
      </c>
      <c r="M205" s="51">
        <v>24.0</v>
      </c>
      <c r="N205" s="51">
        <v>17.0</v>
      </c>
      <c r="O205" s="51">
        <v>89.0</v>
      </c>
      <c r="P205" s="52">
        <v>2.0</v>
      </c>
      <c r="Q205" s="52">
        <v>7.0</v>
      </c>
      <c r="R205" s="52">
        <v>16.0</v>
      </c>
      <c r="S205" s="29">
        <f t="shared" si="2"/>
        <v>180</v>
      </c>
      <c r="T205" s="30">
        <f t="shared" si="3"/>
        <v>41</v>
      </c>
      <c r="U205" s="30">
        <f t="shared" si="4"/>
        <v>34</v>
      </c>
      <c r="V205" s="30">
        <f t="shared" si="5"/>
        <v>89</v>
      </c>
      <c r="W205" s="30">
        <f t="shared" si="6"/>
        <v>16</v>
      </c>
      <c r="X205" s="31">
        <f t="shared" si="7"/>
        <v>0.7235772358</v>
      </c>
      <c r="Y205" s="32">
        <f t="shared" si="8"/>
        <v>0.06146926537</v>
      </c>
      <c r="Z205" s="33">
        <f t="shared" si="9"/>
        <v>0.023988006</v>
      </c>
      <c r="AA205" s="34">
        <f t="shared" ref="AA205:AJ205" si="214">AA$2*POWER($X205,AA$3)*POWER($Y205,AA$4)*POWER($Z205,AA$5)</f>
        <v>0.1283647541</v>
      </c>
      <c r="AB205" s="34">
        <f t="shared" si="214"/>
        <v>-0.07909705276</v>
      </c>
      <c r="AC205" s="34">
        <f t="shared" si="214"/>
        <v>0.277941212</v>
      </c>
      <c r="AD205" s="34">
        <f t="shared" si="214"/>
        <v>0.5832335143</v>
      </c>
      <c r="AE205" s="34">
        <f t="shared" si="214"/>
        <v>0.01209060758</v>
      </c>
      <c r="AF205" s="34">
        <f t="shared" si="214"/>
        <v>0.0001081018095</v>
      </c>
      <c r="AG205" s="34">
        <f t="shared" si="214"/>
        <v>-0.03658874513</v>
      </c>
      <c r="AH205" s="34">
        <f t="shared" si="214"/>
        <v>-0.03668996537</v>
      </c>
      <c r="AI205" s="34">
        <f t="shared" si="214"/>
        <v>-0.1131794495</v>
      </c>
      <c r="AJ205" s="34">
        <f t="shared" si="214"/>
        <v>-0.01207147241</v>
      </c>
      <c r="AK205" s="34">
        <f t="shared" si="11"/>
        <v>0.7241115047</v>
      </c>
      <c r="AL205" s="35">
        <f t="shared" si="12"/>
        <v>0.7222222222</v>
      </c>
      <c r="AM205" s="36">
        <f t="shared" si="13"/>
        <v>0.001889282429</v>
      </c>
      <c r="AN205" s="37">
        <f t="shared" si="14"/>
        <v>130</v>
      </c>
      <c r="AO205" s="37">
        <f t="shared" si="15"/>
        <v>130</v>
      </c>
      <c r="AP205" s="37">
        <f t="shared" si="16"/>
        <v>0</v>
      </c>
    </row>
    <row r="206">
      <c r="A206" s="53">
        <f t="shared" si="17"/>
        <v>200</v>
      </c>
      <c r="B206" s="46" t="s">
        <v>130</v>
      </c>
      <c r="C206" s="47">
        <v>727.0</v>
      </c>
      <c r="D206" s="48">
        <v>2.0</v>
      </c>
      <c r="E206" s="48">
        <v>1.0</v>
      </c>
      <c r="F206" s="48">
        <v>13.0</v>
      </c>
      <c r="G206" s="49">
        <v>0.0</v>
      </c>
      <c r="H206" s="49">
        <v>0.0</v>
      </c>
      <c r="I206" s="49">
        <v>7.0</v>
      </c>
      <c r="J206" s="50">
        <v>0.0</v>
      </c>
      <c r="K206" s="50">
        <v>6.0</v>
      </c>
      <c r="L206" s="50">
        <v>21.0</v>
      </c>
      <c r="M206" s="51">
        <v>34.0</v>
      </c>
      <c r="N206" s="51">
        <v>24.0</v>
      </c>
      <c r="O206" s="51">
        <v>64.0</v>
      </c>
      <c r="P206" s="52">
        <v>5.0</v>
      </c>
      <c r="Q206" s="52">
        <v>3.0</v>
      </c>
      <c r="R206" s="52">
        <v>50.0</v>
      </c>
      <c r="S206" s="29">
        <f t="shared" si="2"/>
        <v>213</v>
      </c>
      <c r="T206" s="30">
        <f t="shared" si="3"/>
        <v>58</v>
      </c>
      <c r="U206" s="30">
        <f t="shared" si="4"/>
        <v>41</v>
      </c>
      <c r="V206" s="30">
        <f t="shared" si="5"/>
        <v>64</v>
      </c>
      <c r="W206" s="30">
        <f t="shared" si="6"/>
        <v>50</v>
      </c>
      <c r="X206" s="31">
        <f t="shared" si="7"/>
        <v>0.6095238095</v>
      </c>
      <c r="Y206" s="32">
        <f t="shared" si="8"/>
        <v>0.07977991747</v>
      </c>
      <c r="Z206" s="33">
        <f t="shared" si="9"/>
        <v>0.06877579092</v>
      </c>
      <c r="AA206" s="34">
        <f t="shared" ref="AA206:AJ206" si="215">AA$2*POWER($X206,AA$3)*POWER($Y206,AA$4)*POWER($Z206,AA$5)</f>
        <v>0.1283647541</v>
      </c>
      <c r="AB206" s="34">
        <f t="shared" si="215"/>
        <v>-0.226778431</v>
      </c>
      <c r="AC206" s="34">
        <f t="shared" si="215"/>
        <v>0.3607351873</v>
      </c>
      <c r="AD206" s="34">
        <f t="shared" si="215"/>
        <v>0.4913016827</v>
      </c>
      <c r="AE206" s="34">
        <f t="shared" si="215"/>
        <v>0.09938732804</v>
      </c>
      <c r="AF206" s="34">
        <f t="shared" si="215"/>
        <v>0.0004022628889</v>
      </c>
      <c r="AG206" s="34">
        <f t="shared" si="215"/>
        <v>-0.061633756</v>
      </c>
      <c r="AH206" s="34">
        <f t="shared" si="215"/>
        <v>-0.08861240551</v>
      </c>
      <c r="AI206" s="34">
        <f t="shared" si="215"/>
        <v>-0.1237396596</v>
      </c>
      <c r="AJ206" s="34">
        <f t="shared" si="215"/>
        <v>-0.008565876442</v>
      </c>
      <c r="AK206" s="34">
        <f t="shared" si="11"/>
        <v>0.5708610865</v>
      </c>
      <c r="AL206" s="35">
        <f t="shared" si="12"/>
        <v>0.5727699531</v>
      </c>
      <c r="AM206" s="36">
        <f t="shared" si="13"/>
        <v>0.001908866558</v>
      </c>
      <c r="AN206" s="37">
        <f t="shared" si="14"/>
        <v>122</v>
      </c>
      <c r="AO206" s="37">
        <f t="shared" si="15"/>
        <v>122</v>
      </c>
      <c r="AP206" s="37">
        <f t="shared" si="16"/>
        <v>0</v>
      </c>
    </row>
    <row r="207">
      <c r="A207" s="53">
        <f t="shared" si="17"/>
        <v>201</v>
      </c>
      <c r="B207" s="46" t="s">
        <v>128</v>
      </c>
      <c r="C207" s="47">
        <v>793.0</v>
      </c>
      <c r="D207" s="48">
        <v>3.0</v>
      </c>
      <c r="E207" s="48">
        <v>0.0</v>
      </c>
      <c r="F207" s="48">
        <v>16.0</v>
      </c>
      <c r="G207" s="49">
        <v>1.0</v>
      </c>
      <c r="H207" s="49">
        <v>0.0</v>
      </c>
      <c r="I207" s="49">
        <v>18.0</v>
      </c>
      <c r="J207" s="50">
        <v>6.0</v>
      </c>
      <c r="K207" s="50">
        <v>3.0</v>
      </c>
      <c r="L207" s="50">
        <v>10.0</v>
      </c>
      <c r="M207" s="51">
        <v>7.0</v>
      </c>
      <c r="N207" s="51">
        <v>16.0</v>
      </c>
      <c r="O207" s="51">
        <v>54.0</v>
      </c>
      <c r="P207" s="52">
        <v>4.0</v>
      </c>
      <c r="Q207" s="52">
        <v>1.0</v>
      </c>
      <c r="R207" s="52">
        <v>39.0</v>
      </c>
      <c r="S207" s="29">
        <f t="shared" si="2"/>
        <v>160</v>
      </c>
      <c r="T207" s="30">
        <f t="shared" si="3"/>
        <v>23</v>
      </c>
      <c r="U207" s="30">
        <f t="shared" si="4"/>
        <v>44</v>
      </c>
      <c r="V207" s="30">
        <f t="shared" si="5"/>
        <v>54</v>
      </c>
      <c r="W207" s="30">
        <f t="shared" si="6"/>
        <v>39</v>
      </c>
      <c r="X207" s="31">
        <f t="shared" si="7"/>
        <v>0.5510204082</v>
      </c>
      <c r="Y207" s="32">
        <f t="shared" si="8"/>
        <v>0.0290037831</v>
      </c>
      <c r="Z207" s="33">
        <f t="shared" si="9"/>
        <v>0.04918032787</v>
      </c>
      <c r="AA207" s="34">
        <f t="shared" ref="AA207:AJ207" si="216">AA$2*POWER($X207,AA$3)*POWER($Y207,AA$4)*POWER($Z207,AA$5)</f>
        <v>0.1283647541</v>
      </c>
      <c r="AB207" s="34">
        <f t="shared" si="216"/>
        <v>-0.1621651666</v>
      </c>
      <c r="AC207" s="34">
        <f t="shared" si="216"/>
        <v>0.1311443464</v>
      </c>
      <c r="AD207" s="34">
        <f t="shared" si="216"/>
        <v>0.4441454944</v>
      </c>
      <c r="AE207" s="34">
        <f t="shared" si="216"/>
        <v>0.05082093694</v>
      </c>
      <c r="AF207" s="34">
        <f t="shared" si="216"/>
        <v>0.0001045747561</v>
      </c>
      <c r="AG207" s="34">
        <f t="shared" si="216"/>
        <v>-0.008145931743</v>
      </c>
      <c r="AH207" s="34">
        <f t="shared" si="216"/>
        <v>-0.05728321198</v>
      </c>
      <c r="AI207" s="34">
        <f t="shared" si="216"/>
        <v>-0.04066745476</v>
      </c>
      <c r="AJ207" s="34">
        <f t="shared" si="216"/>
        <v>-0.00700044784</v>
      </c>
      <c r="AK207" s="34">
        <f t="shared" si="11"/>
        <v>0.4793178937</v>
      </c>
      <c r="AL207" s="35">
        <f t="shared" si="12"/>
        <v>0.48125</v>
      </c>
      <c r="AM207" s="36">
        <f t="shared" si="13"/>
        <v>0.001932106303</v>
      </c>
      <c r="AN207" s="37">
        <f t="shared" si="14"/>
        <v>77</v>
      </c>
      <c r="AO207" s="37">
        <f t="shared" si="15"/>
        <v>77</v>
      </c>
      <c r="AP207" s="37">
        <f t="shared" si="16"/>
        <v>0</v>
      </c>
    </row>
    <row r="208">
      <c r="A208" s="53">
        <f t="shared" si="17"/>
        <v>202</v>
      </c>
      <c r="B208" s="46" t="s">
        <v>213</v>
      </c>
      <c r="C208" s="47">
        <v>436.0</v>
      </c>
      <c r="D208" s="48">
        <v>1.0</v>
      </c>
      <c r="E208" s="48">
        <v>1.0</v>
      </c>
      <c r="F208" s="48">
        <v>5.0</v>
      </c>
      <c r="G208" s="49">
        <v>0.0</v>
      </c>
      <c r="H208" s="49">
        <v>0.0</v>
      </c>
      <c r="I208" s="49">
        <v>2.0</v>
      </c>
      <c r="J208" s="50">
        <v>1.0</v>
      </c>
      <c r="K208" s="50">
        <v>2.0</v>
      </c>
      <c r="L208" s="50">
        <v>13.0</v>
      </c>
      <c r="M208" s="51">
        <v>5.0</v>
      </c>
      <c r="N208" s="51">
        <v>13.0</v>
      </c>
      <c r="O208" s="51">
        <v>27.0</v>
      </c>
      <c r="P208" s="52">
        <v>5.0</v>
      </c>
      <c r="Q208" s="52">
        <v>2.0</v>
      </c>
      <c r="R208" s="52">
        <v>21.0</v>
      </c>
      <c r="S208" s="29">
        <f t="shared" si="2"/>
        <v>86</v>
      </c>
      <c r="T208" s="30">
        <f t="shared" si="3"/>
        <v>18</v>
      </c>
      <c r="U208" s="30">
        <f t="shared" si="4"/>
        <v>20</v>
      </c>
      <c r="V208" s="30">
        <f t="shared" si="5"/>
        <v>27</v>
      </c>
      <c r="W208" s="30">
        <f t="shared" si="6"/>
        <v>21</v>
      </c>
      <c r="X208" s="31">
        <f t="shared" si="7"/>
        <v>0.5744680851</v>
      </c>
      <c r="Y208" s="32">
        <f t="shared" si="8"/>
        <v>0.04128440367</v>
      </c>
      <c r="Z208" s="33">
        <f t="shared" si="9"/>
        <v>0.04816513761</v>
      </c>
      <c r="AA208" s="34">
        <f t="shared" ref="AA208:AJ208" si="217">AA$2*POWER($X208,AA$3)*POWER($Y208,AA$4)*POWER($Z208,AA$5)</f>
        <v>0.1283647541</v>
      </c>
      <c r="AB208" s="34">
        <f t="shared" si="217"/>
        <v>-0.1588177205</v>
      </c>
      <c r="AC208" s="34">
        <f t="shared" si="217"/>
        <v>0.1866727563</v>
      </c>
      <c r="AD208" s="34">
        <f t="shared" si="217"/>
        <v>0.4630453027</v>
      </c>
      <c r="AE208" s="34">
        <f t="shared" si="217"/>
        <v>0.04874447969</v>
      </c>
      <c r="AF208" s="34">
        <f t="shared" si="217"/>
        <v>0.0001457805597</v>
      </c>
      <c r="AG208" s="34">
        <f t="shared" si="217"/>
        <v>-0.0165045429</v>
      </c>
      <c r="AH208" s="34">
        <f t="shared" si="217"/>
        <v>-0.05848802675</v>
      </c>
      <c r="AI208" s="34">
        <f t="shared" si="217"/>
        <v>-0.0603499037</v>
      </c>
      <c r="AJ208" s="34">
        <f t="shared" si="217"/>
        <v>-0.007608906865</v>
      </c>
      <c r="AK208" s="34">
        <f t="shared" si="11"/>
        <v>0.5252039726</v>
      </c>
      <c r="AL208" s="35">
        <f t="shared" si="12"/>
        <v>0.523255814</v>
      </c>
      <c r="AM208" s="36">
        <f t="shared" si="13"/>
        <v>0.001948158694</v>
      </c>
      <c r="AN208" s="37">
        <f t="shared" si="14"/>
        <v>45</v>
      </c>
      <c r="AO208" s="37">
        <f t="shared" si="15"/>
        <v>45</v>
      </c>
      <c r="AP208" s="37">
        <f t="shared" si="16"/>
        <v>0</v>
      </c>
    </row>
    <row r="209">
      <c r="A209" s="53">
        <f t="shared" si="17"/>
        <v>203</v>
      </c>
      <c r="B209" s="46" t="s">
        <v>275</v>
      </c>
      <c r="C209" s="47">
        <v>789.0</v>
      </c>
      <c r="D209" s="48">
        <v>3.0</v>
      </c>
      <c r="E209" s="48">
        <v>8.0</v>
      </c>
      <c r="F209" s="48">
        <v>29.0</v>
      </c>
      <c r="G209" s="49">
        <v>0.0</v>
      </c>
      <c r="H209" s="49">
        <v>3.0</v>
      </c>
      <c r="I209" s="49">
        <v>17.0</v>
      </c>
      <c r="J209" s="50">
        <v>2.0</v>
      </c>
      <c r="K209" s="50">
        <v>5.0</v>
      </c>
      <c r="L209" s="50">
        <v>21.0</v>
      </c>
      <c r="M209" s="51">
        <v>12.0</v>
      </c>
      <c r="N209" s="51">
        <v>17.0</v>
      </c>
      <c r="O209" s="51">
        <v>31.0</v>
      </c>
      <c r="P209" s="52">
        <v>0.0</v>
      </c>
      <c r="Q209" s="52">
        <v>4.0</v>
      </c>
      <c r="R209" s="52">
        <v>43.0</v>
      </c>
      <c r="S209" s="29">
        <f t="shared" si="2"/>
        <v>170</v>
      </c>
      <c r="T209" s="30">
        <f t="shared" si="3"/>
        <v>29</v>
      </c>
      <c r="U209" s="30">
        <f t="shared" si="4"/>
        <v>67</v>
      </c>
      <c r="V209" s="30">
        <f t="shared" si="5"/>
        <v>31</v>
      </c>
      <c r="W209" s="30">
        <f t="shared" si="6"/>
        <v>43</v>
      </c>
      <c r="X209" s="31">
        <f t="shared" si="7"/>
        <v>0.3163265306</v>
      </c>
      <c r="Y209" s="32">
        <f t="shared" si="8"/>
        <v>0.03675538657</v>
      </c>
      <c r="Z209" s="33">
        <f t="shared" si="9"/>
        <v>0.05449936629</v>
      </c>
      <c r="AA209" s="34">
        <f t="shared" ref="AA209:AJ209" si="218">AA$2*POWER($X209,AA$3)*POWER($Y209,AA$4)*POWER($Z209,AA$5)</f>
        <v>0.1283647541</v>
      </c>
      <c r="AB209" s="34">
        <f t="shared" si="218"/>
        <v>-0.1797039425</v>
      </c>
      <c r="AC209" s="34">
        <f t="shared" si="218"/>
        <v>0.1661942213</v>
      </c>
      <c r="AD209" s="34">
        <f t="shared" si="218"/>
        <v>0.2549724135</v>
      </c>
      <c r="AE209" s="34">
        <f t="shared" si="218"/>
        <v>0.06240835464</v>
      </c>
      <c r="AF209" s="34">
        <f t="shared" si="218"/>
        <v>0.0001468565222</v>
      </c>
      <c r="AG209" s="34">
        <f t="shared" si="218"/>
        <v>-0.01308197933</v>
      </c>
      <c r="AH209" s="34">
        <f t="shared" si="218"/>
        <v>-0.03644142308</v>
      </c>
      <c r="AI209" s="34">
        <f t="shared" si="218"/>
        <v>-0.0295856607</v>
      </c>
      <c r="AJ209" s="34">
        <f t="shared" si="218"/>
        <v>-0.002307074888</v>
      </c>
      <c r="AK209" s="34">
        <f t="shared" si="11"/>
        <v>0.3509665195</v>
      </c>
      <c r="AL209" s="35">
        <f t="shared" si="12"/>
        <v>0.3529411765</v>
      </c>
      <c r="AM209" s="36">
        <f t="shared" si="13"/>
        <v>0.00197465697</v>
      </c>
      <c r="AN209" s="37">
        <f t="shared" si="14"/>
        <v>60</v>
      </c>
      <c r="AO209" s="37">
        <f t="shared" si="15"/>
        <v>60</v>
      </c>
      <c r="AP209" s="37">
        <f t="shared" si="16"/>
        <v>0</v>
      </c>
    </row>
    <row r="210">
      <c r="A210" s="53">
        <f t="shared" si="17"/>
        <v>204</v>
      </c>
      <c r="B210" s="46" t="s">
        <v>336</v>
      </c>
      <c r="C210" s="47">
        <v>941.0</v>
      </c>
      <c r="D210" s="48">
        <v>3.0</v>
      </c>
      <c r="E210" s="48">
        <v>3.0</v>
      </c>
      <c r="F210" s="48">
        <v>12.0</v>
      </c>
      <c r="G210" s="49">
        <v>1.0</v>
      </c>
      <c r="H210" s="49">
        <v>2.0</v>
      </c>
      <c r="I210" s="49">
        <v>11.0</v>
      </c>
      <c r="J210" s="50">
        <v>3.0</v>
      </c>
      <c r="K210" s="50">
        <v>3.0</v>
      </c>
      <c r="L210" s="50">
        <v>14.0</v>
      </c>
      <c r="M210" s="51">
        <v>8.0</v>
      </c>
      <c r="N210" s="51">
        <v>34.0</v>
      </c>
      <c r="O210" s="51">
        <v>82.0</v>
      </c>
      <c r="P210" s="52">
        <v>4.0</v>
      </c>
      <c r="Q210" s="52">
        <v>1.0</v>
      </c>
      <c r="R210" s="52">
        <v>29.0</v>
      </c>
      <c r="S210" s="29">
        <f t="shared" si="2"/>
        <v>190</v>
      </c>
      <c r="T210" s="30">
        <f t="shared" si="3"/>
        <v>42</v>
      </c>
      <c r="U210" s="30">
        <f t="shared" si="4"/>
        <v>37</v>
      </c>
      <c r="V210" s="30">
        <f t="shared" si="5"/>
        <v>82</v>
      </c>
      <c r="W210" s="30">
        <f t="shared" si="6"/>
        <v>29</v>
      </c>
      <c r="X210" s="31">
        <f t="shared" si="7"/>
        <v>0.6890756303</v>
      </c>
      <c r="Y210" s="32">
        <f t="shared" si="8"/>
        <v>0.04463336876</v>
      </c>
      <c r="Z210" s="33">
        <f t="shared" si="9"/>
        <v>0.03081827843</v>
      </c>
      <c r="AA210" s="34">
        <f t="shared" ref="AA210:AJ210" si="219">AA$2*POWER($X210,AA$3)*POWER($Y210,AA$4)*POWER($Z210,AA$5)</f>
        <v>0.1283647541</v>
      </c>
      <c r="AB210" s="34">
        <f t="shared" si="219"/>
        <v>-0.1016189088</v>
      </c>
      <c r="AC210" s="34">
        <f t="shared" si="219"/>
        <v>0.2018155339</v>
      </c>
      <c r="AD210" s="34">
        <f t="shared" si="219"/>
        <v>0.5554237773</v>
      </c>
      <c r="AE210" s="34">
        <f t="shared" si="219"/>
        <v>0.01995614161</v>
      </c>
      <c r="AF210" s="34">
        <f t="shared" si="219"/>
        <v>0.0001008437143</v>
      </c>
      <c r="AG210" s="34">
        <f t="shared" si="219"/>
        <v>-0.01929082509</v>
      </c>
      <c r="AH210" s="34">
        <f t="shared" si="219"/>
        <v>-0.04488937134</v>
      </c>
      <c r="AI210" s="34">
        <f t="shared" si="219"/>
        <v>-0.07826204959</v>
      </c>
      <c r="AJ210" s="34">
        <f t="shared" si="219"/>
        <v>-0.01094773403</v>
      </c>
      <c r="AK210" s="34">
        <f t="shared" si="11"/>
        <v>0.6506521618</v>
      </c>
      <c r="AL210" s="35">
        <f t="shared" si="12"/>
        <v>0.6526315789</v>
      </c>
      <c r="AM210" s="36">
        <f t="shared" si="13"/>
        <v>0.001979417168</v>
      </c>
      <c r="AN210" s="37">
        <f t="shared" si="14"/>
        <v>124</v>
      </c>
      <c r="AO210" s="37">
        <f t="shared" si="15"/>
        <v>124</v>
      </c>
      <c r="AP210" s="37">
        <f t="shared" si="16"/>
        <v>0</v>
      </c>
    </row>
    <row r="211">
      <c r="A211" s="53">
        <f t="shared" si="17"/>
        <v>205</v>
      </c>
      <c r="B211" s="46" t="s">
        <v>313</v>
      </c>
      <c r="C211" s="47">
        <v>817.0</v>
      </c>
      <c r="D211" s="48">
        <v>0.0</v>
      </c>
      <c r="E211" s="48">
        <v>5.0</v>
      </c>
      <c r="F211" s="48">
        <v>13.0</v>
      </c>
      <c r="G211" s="49">
        <v>0.0</v>
      </c>
      <c r="H211" s="49">
        <v>0.0</v>
      </c>
      <c r="I211" s="49">
        <v>8.0</v>
      </c>
      <c r="J211" s="50">
        <v>5.0</v>
      </c>
      <c r="K211" s="50">
        <v>1.0</v>
      </c>
      <c r="L211" s="50">
        <v>6.0</v>
      </c>
      <c r="M211" s="51">
        <v>20.0</v>
      </c>
      <c r="N211" s="51">
        <v>28.0</v>
      </c>
      <c r="O211" s="51">
        <v>72.0</v>
      </c>
      <c r="P211" s="52">
        <v>3.0</v>
      </c>
      <c r="Q211" s="52">
        <v>1.0</v>
      </c>
      <c r="R211" s="52">
        <v>39.0</v>
      </c>
      <c r="S211" s="29">
        <f t="shared" si="2"/>
        <v>186</v>
      </c>
      <c r="T211" s="30">
        <f t="shared" si="3"/>
        <v>48</v>
      </c>
      <c r="U211" s="30">
        <f t="shared" si="4"/>
        <v>27</v>
      </c>
      <c r="V211" s="30">
        <f t="shared" si="5"/>
        <v>72</v>
      </c>
      <c r="W211" s="30">
        <f t="shared" si="6"/>
        <v>39</v>
      </c>
      <c r="X211" s="31">
        <f t="shared" si="7"/>
        <v>0.7272727273</v>
      </c>
      <c r="Y211" s="32">
        <f t="shared" si="8"/>
        <v>0.05875152999</v>
      </c>
      <c r="Z211" s="33">
        <f t="shared" si="9"/>
        <v>0.04773561812</v>
      </c>
      <c r="AA211" s="34">
        <f t="shared" ref="AA211:AJ211" si="220">AA$2*POWER($X211,AA$3)*POWER($Y211,AA$4)*POWER($Z211,AA$5)</f>
        <v>0.1283647541</v>
      </c>
      <c r="AB211" s="34">
        <f t="shared" si="220"/>
        <v>-0.1574014408</v>
      </c>
      <c r="AC211" s="34">
        <f t="shared" si="220"/>
        <v>0.265652621</v>
      </c>
      <c r="AD211" s="34">
        <f t="shared" si="220"/>
        <v>0.5862122351</v>
      </c>
      <c r="AE211" s="34">
        <f t="shared" si="220"/>
        <v>0.04787898434</v>
      </c>
      <c r="AF211" s="34">
        <f t="shared" si="220"/>
        <v>0.0002056091905</v>
      </c>
      <c r="AG211" s="34">
        <f t="shared" si="220"/>
        <v>-0.03342487802</v>
      </c>
      <c r="AH211" s="34">
        <f t="shared" si="220"/>
        <v>-0.07338513714</v>
      </c>
      <c r="AI211" s="34">
        <f t="shared" si="220"/>
        <v>-0.1087279356</v>
      </c>
      <c r="AJ211" s="34">
        <f t="shared" si="220"/>
        <v>-0.0121950914</v>
      </c>
      <c r="AK211" s="34">
        <f t="shared" si="11"/>
        <v>0.6431797208</v>
      </c>
      <c r="AL211" s="35">
        <f t="shared" si="12"/>
        <v>0.6451612903</v>
      </c>
      <c r="AM211" s="36">
        <f t="shared" si="13"/>
        <v>0.001981569541</v>
      </c>
      <c r="AN211" s="37">
        <f t="shared" si="14"/>
        <v>120</v>
      </c>
      <c r="AO211" s="37">
        <f t="shared" si="15"/>
        <v>120</v>
      </c>
      <c r="AP211" s="37">
        <f t="shared" si="16"/>
        <v>0</v>
      </c>
    </row>
    <row r="212">
      <c r="A212" s="53">
        <f t="shared" si="17"/>
        <v>206</v>
      </c>
      <c r="B212" s="46" t="s">
        <v>70</v>
      </c>
      <c r="C212" s="47">
        <v>727.0</v>
      </c>
      <c r="D212" s="48">
        <v>5.0</v>
      </c>
      <c r="E212" s="48">
        <v>0.0</v>
      </c>
      <c r="F212" s="48">
        <v>18.0</v>
      </c>
      <c r="G212" s="49">
        <v>0.0</v>
      </c>
      <c r="H212" s="49">
        <v>0.0</v>
      </c>
      <c r="I212" s="49">
        <v>4.0</v>
      </c>
      <c r="J212" s="50">
        <v>1.0</v>
      </c>
      <c r="K212" s="50">
        <v>7.0</v>
      </c>
      <c r="L212" s="50">
        <v>13.0</v>
      </c>
      <c r="M212" s="51">
        <v>25.0</v>
      </c>
      <c r="N212" s="51">
        <v>24.0</v>
      </c>
      <c r="O212" s="51">
        <v>62.0</v>
      </c>
      <c r="P212" s="52">
        <v>3.0</v>
      </c>
      <c r="Q212" s="52">
        <v>2.0</v>
      </c>
      <c r="R212" s="52">
        <v>32.0</v>
      </c>
      <c r="S212" s="29">
        <f t="shared" si="2"/>
        <v>178</v>
      </c>
      <c r="T212" s="30">
        <f t="shared" si="3"/>
        <v>49</v>
      </c>
      <c r="U212" s="30">
        <f t="shared" si="4"/>
        <v>35</v>
      </c>
      <c r="V212" s="30">
        <f t="shared" si="5"/>
        <v>62</v>
      </c>
      <c r="W212" s="30">
        <f t="shared" si="6"/>
        <v>32</v>
      </c>
      <c r="X212" s="31">
        <f t="shared" si="7"/>
        <v>0.6391752577</v>
      </c>
      <c r="Y212" s="32">
        <f t="shared" si="8"/>
        <v>0.0674002751</v>
      </c>
      <c r="Z212" s="33">
        <f t="shared" si="9"/>
        <v>0.04401650619</v>
      </c>
      <c r="AA212" s="34">
        <f t="shared" ref="AA212:AJ212" si="221">AA$2*POWER($X212,AA$3)*POWER($Y212,AA$4)*POWER($Z212,AA$5)</f>
        <v>0.1283647541</v>
      </c>
      <c r="AB212" s="34">
        <f t="shared" si="221"/>
        <v>-0.1451381959</v>
      </c>
      <c r="AC212" s="34">
        <f t="shared" si="221"/>
        <v>0.3047590376</v>
      </c>
      <c r="AD212" s="34">
        <f t="shared" si="221"/>
        <v>0.5152019901</v>
      </c>
      <c r="AE212" s="34">
        <f t="shared" si="221"/>
        <v>0.04070904956</v>
      </c>
      <c r="AF212" s="34">
        <f t="shared" si="221"/>
        <v>0.0002174993827</v>
      </c>
      <c r="AG212" s="34">
        <f t="shared" si="221"/>
        <v>-0.04399008566</v>
      </c>
      <c r="AH212" s="34">
        <f t="shared" si="221"/>
        <v>-0.05947079998</v>
      </c>
      <c r="AI212" s="34">
        <f t="shared" si="221"/>
        <v>-0.1096241613</v>
      </c>
      <c r="AJ212" s="34">
        <f t="shared" si="221"/>
        <v>-0.009419554566</v>
      </c>
      <c r="AK212" s="34">
        <f t="shared" si="11"/>
        <v>0.6216095333</v>
      </c>
      <c r="AL212" s="35">
        <f t="shared" si="12"/>
        <v>0.6235955056</v>
      </c>
      <c r="AM212" s="36">
        <f t="shared" si="13"/>
        <v>0.001985972286</v>
      </c>
      <c r="AN212" s="37">
        <f t="shared" si="14"/>
        <v>111</v>
      </c>
      <c r="AO212" s="37">
        <f t="shared" si="15"/>
        <v>111</v>
      </c>
      <c r="AP212" s="37">
        <f t="shared" si="16"/>
        <v>0</v>
      </c>
    </row>
    <row r="213">
      <c r="A213" s="53">
        <f t="shared" si="17"/>
        <v>207</v>
      </c>
      <c r="B213" s="46" t="s">
        <v>530</v>
      </c>
      <c r="C213" s="47">
        <v>576.0</v>
      </c>
      <c r="D213" s="48">
        <v>1.0</v>
      </c>
      <c r="E213" s="48">
        <v>0.0</v>
      </c>
      <c r="F213" s="48">
        <v>13.0</v>
      </c>
      <c r="G213" s="49">
        <v>0.0</v>
      </c>
      <c r="H213" s="49">
        <v>1.0</v>
      </c>
      <c r="I213" s="49">
        <v>4.0</v>
      </c>
      <c r="J213" s="50">
        <v>2.0</v>
      </c>
      <c r="K213" s="50">
        <v>2.0</v>
      </c>
      <c r="L213" s="50">
        <v>12.0</v>
      </c>
      <c r="M213" s="51">
        <v>13.0</v>
      </c>
      <c r="N213" s="51">
        <v>22.0</v>
      </c>
      <c r="O213" s="51">
        <v>45.0</v>
      </c>
      <c r="P213" s="52">
        <v>3.0</v>
      </c>
      <c r="Q213" s="52">
        <v>0.0</v>
      </c>
      <c r="R213" s="52">
        <v>31.0</v>
      </c>
      <c r="S213" s="29">
        <f t="shared" si="2"/>
        <v>140</v>
      </c>
      <c r="T213" s="30">
        <f t="shared" si="3"/>
        <v>35</v>
      </c>
      <c r="U213" s="30">
        <f t="shared" si="4"/>
        <v>29</v>
      </c>
      <c r="V213" s="30">
        <f t="shared" si="5"/>
        <v>45</v>
      </c>
      <c r="W213" s="30">
        <f t="shared" si="6"/>
        <v>31</v>
      </c>
      <c r="X213" s="31">
        <f t="shared" si="7"/>
        <v>0.6081081081</v>
      </c>
      <c r="Y213" s="32">
        <f t="shared" si="8"/>
        <v>0.06076388889</v>
      </c>
      <c r="Z213" s="33">
        <f t="shared" si="9"/>
        <v>0.05381944444</v>
      </c>
      <c r="AA213" s="34">
        <f t="shared" ref="AA213:AJ213" si="222">AA$2*POWER($X213,AA$3)*POWER($Y213,AA$4)*POWER($Z213,AA$5)</f>
        <v>0.1283647541</v>
      </c>
      <c r="AB213" s="34">
        <f t="shared" si="222"/>
        <v>-0.1774619965</v>
      </c>
      <c r="AC213" s="34">
        <f t="shared" si="222"/>
        <v>0.2747517613</v>
      </c>
      <c r="AD213" s="34">
        <f t="shared" si="222"/>
        <v>0.4901605682</v>
      </c>
      <c r="AE213" s="34">
        <f t="shared" si="222"/>
        <v>0.06086088298</v>
      </c>
      <c r="AF213" s="34">
        <f t="shared" si="222"/>
        <v>0.0002397538354</v>
      </c>
      <c r="AG213" s="34">
        <f t="shared" si="222"/>
        <v>-0.03575383167</v>
      </c>
      <c r="AH213" s="34">
        <f t="shared" si="222"/>
        <v>-0.0691812273</v>
      </c>
      <c r="AI213" s="34">
        <f t="shared" si="222"/>
        <v>-0.09402666106</v>
      </c>
      <c r="AJ213" s="34">
        <f t="shared" si="222"/>
        <v>-0.00852613184</v>
      </c>
      <c r="AK213" s="34">
        <f t="shared" si="11"/>
        <v>0.569427872</v>
      </c>
      <c r="AL213" s="35">
        <f t="shared" si="12"/>
        <v>0.5714285714</v>
      </c>
      <c r="AM213" s="36">
        <f t="shared" si="13"/>
        <v>0.002000699447</v>
      </c>
      <c r="AN213" s="37">
        <f t="shared" si="14"/>
        <v>80</v>
      </c>
      <c r="AO213" s="37">
        <f t="shared" si="15"/>
        <v>80</v>
      </c>
      <c r="AP213" s="37">
        <f t="shared" si="16"/>
        <v>0</v>
      </c>
    </row>
    <row r="214">
      <c r="A214" s="53">
        <f t="shared" si="17"/>
        <v>208</v>
      </c>
      <c r="B214" s="46" t="s">
        <v>873</v>
      </c>
      <c r="C214" s="47">
        <v>622.0</v>
      </c>
      <c r="D214" s="48">
        <v>0.0</v>
      </c>
      <c r="E214" s="48">
        <v>2.0</v>
      </c>
      <c r="F214" s="48">
        <v>1.0</v>
      </c>
      <c r="G214" s="49">
        <v>1.0</v>
      </c>
      <c r="H214" s="49">
        <v>0.0</v>
      </c>
      <c r="I214" s="49">
        <v>5.0</v>
      </c>
      <c r="J214" s="50">
        <v>1.0</v>
      </c>
      <c r="K214" s="50">
        <v>0.0</v>
      </c>
      <c r="L214" s="50">
        <v>0.0</v>
      </c>
      <c r="M214" s="51">
        <v>8.0</v>
      </c>
      <c r="N214" s="51">
        <v>14.0</v>
      </c>
      <c r="O214" s="51">
        <v>17.0</v>
      </c>
      <c r="P214" s="52">
        <v>2.0</v>
      </c>
      <c r="Q214" s="52">
        <v>3.0</v>
      </c>
      <c r="R214" s="52">
        <v>8.0</v>
      </c>
      <c r="S214" s="29">
        <f t="shared" si="2"/>
        <v>53</v>
      </c>
      <c r="T214" s="30">
        <f t="shared" si="3"/>
        <v>22</v>
      </c>
      <c r="U214" s="30">
        <f t="shared" si="4"/>
        <v>6</v>
      </c>
      <c r="V214" s="30">
        <f t="shared" si="5"/>
        <v>17</v>
      </c>
      <c r="W214" s="30">
        <f t="shared" si="6"/>
        <v>8</v>
      </c>
      <c r="X214" s="31">
        <f t="shared" si="7"/>
        <v>0.7391304348</v>
      </c>
      <c r="Y214" s="32">
        <f t="shared" si="8"/>
        <v>0.03536977492</v>
      </c>
      <c r="Z214" s="33">
        <f t="shared" si="9"/>
        <v>0.01286173633</v>
      </c>
      <c r="AA214" s="34">
        <f t="shared" ref="AA214:AJ214" si="223">AA$2*POWER($X214,AA$3)*POWER($Y214,AA$4)*POWER($Z214,AA$5)</f>
        <v>0.1283647541</v>
      </c>
      <c r="AB214" s="34">
        <f t="shared" si="223"/>
        <v>-0.04240975417</v>
      </c>
      <c r="AC214" s="34">
        <f t="shared" si="223"/>
        <v>0.1599289995</v>
      </c>
      <c r="AD214" s="34">
        <f t="shared" si="223"/>
        <v>0.5957700432</v>
      </c>
      <c r="AE214" s="34">
        <f t="shared" si="223"/>
        <v>0.003475834045</v>
      </c>
      <c r="AF214" s="34">
        <f t="shared" si="223"/>
        <v>0.00003335129412</v>
      </c>
      <c r="AG214" s="34">
        <f t="shared" si="223"/>
        <v>-0.01211423688</v>
      </c>
      <c r="AH214" s="34">
        <f t="shared" si="223"/>
        <v>-0.02009504326</v>
      </c>
      <c r="AI214" s="34">
        <f t="shared" si="223"/>
        <v>-0.0665239519</v>
      </c>
      <c r="AJ214" s="34">
        <f t="shared" si="223"/>
        <v>-0.01259599926</v>
      </c>
      <c r="AK214" s="34">
        <f t="shared" si="11"/>
        <v>0.7338339967</v>
      </c>
      <c r="AL214" s="35">
        <f t="shared" si="12"/>
        <v>0.7358490566</v>
      </c>
      <c r="AM214" s="36">
        <f t="shared" si="13"/>
        <v>0.002015059905</v>
      </c>
      <c r="AN214" s="37">
        <f t="shared" si="14"/>
        <v>39</v>
      </c>
      <c r="AO214" s="37">
        <f t="shared" si="15"/>
        <v>39</v>
      </c>
      <c r="AP214" s="37">
        <f t="shared" si="16"/>
        <v>0</v>
      </c>
    </row>
    <row r="215">
      <c r="A215" s="53">
        <f t="shared" si="17"/>
        <v>209</v>
      </c>
      <c r="B215" s="46" t="s">
        <v>323</v>
      </c>
      <c r="C215" s="47">
        <v>801.0</v>
      </c>
      <c r="D215" s="48">
        <v>4.0</v>
      </c>
      <c r="E215" s="48">
        <v>4.0</v>
      </c>
      <c r="F215" s="48">
        <v>24.0</v>
      </c>
      <c r="G215" s="49">
        <v>0.0</v>
      </c>
      <c r="H215" s="49">
        <v>1.0</v>
      </c>
      <c r="I215" s="49">
        <v>13.0</v>
      </c>
      <c r="J215" s="50">
        <v>2.0</v>
      </c>
      <c r="K215" s="50">
        <v>0.0</v>
      </c>
      <c r="L215" s="50">
        <v>8.0</v>
      </c>
      <c r="M215" s="51">
        <v>12.0</v>
      </c>
      <c r="N215" s="51">
        <v>19.0</v>
      </c>
      <c r="O215" s="51">
        <v>35.0</v>
      </c>
      <c r="P215" s="52">
        <v>4.0</v>
      </c>
      <c r="Q215" s="52">
        <v>3.0</v>
      </c>
      <c r="R215" s="52">
        <v>49.0</v>
      </c>
      <c r="S215" s="29">
        <f t="shared" si="2"/>
        <v>160</v>
      </c>
      <c r="T215" s="30">
        <f t="shared" si="3"/>
        <v>31</v>
      </c>
      <c r="U215" s="30">
        <f t="shared" si="4"/>
        <v>45</v>
      </c>
      <c r="V215" s="30">
        <f t="shared" si="5"/>
        <v>35</v>
      </c>
      <c r="W215" s="30">
        <f t="shared" si="6"/>
        <v>49</v>
      </c>
      <c r="X215" s="31">
        <f t="shared" si="7"/>
        <v>0.4375</v>
      </c>
      <c r="Y215" s="32">
        <f t="shared" si="8"/>
        <v>0.03870162297</v>
      </c>
      <c r="Z215" s="33">
        <f t="shared" si="9"/>
        <v>0.06117353308</v>
      </c>
      <c r="AA215" s="34">
        <f t="shared" ref="AA215:AJ215" si="224">AA$2*POWER($X215,AA$3)*POWER($Y215,AA$4)*POWER($Z215,AA$5)</f>
        <v>0.1283647541</v>
      </c>
      <c r="AB215" s="34">
        <f t="shared" si="224"/>
        <v>-0.2017110624</v>
      </c>
      <c r="AC215" s="34">
        <f t="shared" si="224"/>
        <v>0.1749943802</v>
      </c>
      <c r="AD215" s="34">
        <f t="shared" si="224"/>
        <v>0.3526432977</v>
      </c>
      <c r="AE215" s="34">
        <f t="shared" si="224"/>
        <v>0.07862976107</v>
      </c>
      <c r="AF215" s="34">
        <f t="shared" si="224"/>
        <v>0.0001735695485</v>
      </c>
      <c r="AG215" s="34">
        <f t="shared" si="224"/>
        <v>-0.01450406792</v>
      </c>
      <c r="AH215" s="34">
        <f t="shared" si="224"/>
        <v>-0.05657308724</v>
      </c>
      <c r="AI215" s="34">
        <f t="shared" si="224"/>
        <v>-0.04308557513</v>
      </c>
      <c r="AJ215" s="34">
        <f t="shared" si="224"/>
        <v>-0.004413128472</v>
      </c>
      <c r="AK215" s="34">
        <f t="shared" si="11"/>
        <v>0.4145188415</v>
      </c>
      <c r="AL215" s="35">
        <f t="shared" si="12"/>
        <v>0.4125</v>
      </c>
      <c r="AM215" s="36">
        <f t="shared" si="13"/>
        <v>0.002018841468</v>
      </c>
      <c r="AN215" s="37">
        <f t="shared" si="14"/>
        <v>66</v>
      </c>
      <c r="AO215" s="37">
        <f t="shared" si="15"/>
        <v>66</v>
      </c>
      <c r="AP215" s="37">
        <f t="shared" si="16"/>
        <v>0</v>
      </c>
    </row>
    <row r="216">
      <c r="A216" s="53">
        <f t="shared" si="17"/>
        <v>210</v>
      </c>
      <c r="B216" s="46" t="s">
        <v>52</v>
      </c>
      <c r="C216" s="47">
        <v>415.0</v>
      </c>
      <c r="D216" s="48">
        <v>3.0</v>
      </c>
      <c r="E216" s="48">
        <v>0.0</v>
      </c>
      <c r="F216" s="48">
        <v>0.0</v>
      </c>
      <c r="G216" s="49">
        <v>2.0</v>
      </c>
      <c r="H216" s="49">
        <v>0.0</v>
      </c>
      <c r="I216" s="49">
        <v>3.0</v>
      </c>
      <c r="J216" s="50">
        <v>2.0</v>
      </c>
      <c r="K216" s="50">
        <v>1.0</v>
      </c>
      <c r="L216" s="50">
        <v>14.0</v>
      </c>
      <c r="M216" s="51">
        <v>7.0</v>
      </c>
      <c r="N216" s="51">
        <v>11.0</v>
      </c>
      <c r="O216" s="51">
        <v>27.0</v>
      </c>
      <c r="P216" s="52">
        <v>2.0</v>
      </c>
      <c r="Q216" s="52">
        <v>0.0</v>
      </c>
      <c r="R216" s="52">
        <v>17.0</v>
      </c>
      <c r="S216" s="29">
        <f t="shared" si="2"/>
        <v>79</v>
      </c>
      <c r="T216" s="30">
        <f t="shared" si="3"/>
        <v>18</v>
      </c>
      <c r="U216" s="30">
        <f t="shared" si="4"/>
        <v>17</v>
      </c>
      <c r="V216" s="30">
        <f t="shared" si="5"/>
        <v>27</v>
      </c>
      <c r="W216" s="30">
        <f t="shared" si="6"/>
        <v>17</v>
      </c>
      <c r="X216" s="31">
        <f t="shared" si="7"/>
        <v>0.6136363636</v>
      </c>
      <c r="Y216" s="32">
        <f t="shared" si="8"/>
        <v>0.04337349398</v>
      </c>
      <c r="Z216" s="33">
        <f t="shared" si="9"/>
        <v>0.04096385542</v>
      </c>
      <c r="AA216" s="34">
        <f t="shared" ref="AA216:AJ216" si="225">AA$2*POWER($X216,AA$3)*POWER($Y216,AA$4)*POWER($Z216,AA$5)</f>
        <v>0.1283647541</v>
      </c>
      <c r="AB216" s="34">
        <f t="shared" si="225"/>
        <v>-0.1350725122</v>
      </c>
      <c r="AC216" s="34">
        <f t="shared" si="225"/>
        <v>0.1961188476</v>
      </c>
      <c r="AD216" s="34">
        <f t="shared" si="225"/>
        <v>0.4946165733</v>
      </c>
      <c r="AE216" s="34">
        <f t="shared" si="225"/>
        <v>0.03525830883</v>
      </c>
      <c r="AF216" s="34">
        <f t="shared" si="225"/>
        <v>0.0001302584857</v>
      </c>
      <c r="AG216" s="34">
        <f t="shared" si="225"/>
        <v>-0.01821714378</v>
      </c>
      <c r="AH216" s="34">
        <f t="shared" si="225"/>
        <v>-0.05313493703</v>
      </c>
      <c r="AI216" s="34">
        <f t="shared" si="225"/>
        <v>-0.06772673749</v>
      </c>
      <c r="AJ216" s="34">
        <f t="shared" si="225"/>
        <v>-0.008681857058</v>
      </c>
      <c r="AK216" s="34">
        <f t="shared" si="11"/>
        <v>0.5716555547</v>
      </c>
      <c r="AL216" s="35">
        <f t="shared" si="12"/>
        <v>0.5696202532</v>
      </c>
      <c r="AM216" s="36">
        <f t="shared" si="13"/>
        <v>0.002035301562</v>
      </c>
      <c r="AN216" s="37">
        <f t="shared" si="14"/>
        <v>45</v>
      </c>
      <c r="AO216" s="37">
        <f t="shared" si="15"/>
        <v>45</v>
      </c>
      <c r="AP216" s="37">
        <f t="shared" si="16"/>
        <v>0</v>
      </c>
    </row>
    <row r="217">
      <c r="A217" s="53">
        <f t="shared" si="17"/>
        <v>211</v>
      </c>
      <c r="B217" s="46" t="s">
        <v>560</v>
      </c>
      <c r="C217" s="47">
        <v>482.0</v>
      </c>
      <c r="D217" s="48">
        <v>0.0</v>
      </c>
      <c r="E217" s="48">
        <v>0.0</v>
      </c>
      <c r="F217" s="48">
        <v>6.0</v>
      </c>
      <c r="G217" s="49">
        <v>0.0</v>
      </c>
      <c r="H217" s="49">
        <v>0.0</v>
      </c>
      <c r="I217" s="49">
        <v>7.0</v>
      </c>
      <c r="J217" s="50">
        <v>4.0</v>
      </c>
      <c r="K217" s="50">
        <v>0.0</v>
      </c>
      <c r="L217" s="50">
        <v>9.0</v>
      </c>
      <c r="M217" s="51">
        <v>6.0</v>
      </c>
      <c r="N217" s="51">
        <v>11.0</v>
      </c>
      <c r="O217" s="51">
        <v>37.0</v>
      </c>
      <c r="P217" s="52">
        <v>3.0</v>
      </c>
      <c r="Q217" s="52">
        <v>2.0</v>
      </c>
      <c r="R217" s="52">
        <v>24.0</v>
      </c>
      <c r="S217" s="29">
        <f t="shared" si="2"/>
        <v>100</v>
      </c>
      <c r="T217" s="30">
        <f t="shared" si="3"/>
        <v>17</v>
      </c>
      <c r="U217" s="30">
        <f t="shared" si="4"/>
        <v>22</v>
      </c>
      <c r="V217" s="30">
        <f t="shared" si="5"/>
        <v>37</v>
      </c>
      <c r="W217" s="30">
        <f t="shared" si="6"/>
        <v>24</v>
      </c>
      <c r="X217" s="31">
        <f t="shared" si="7"/>
        <v>0.6271186441</v>
      </c>
      <c r="Y217" s="32">
        <f t="shared" si="8"/>
        <v>0.03526970954</v>
      </c>
      <c r="Z217" s="33">
        <f t="shared" si="9"/>
        <v>0.04979253112</v>
      </c>
      <c r="AA217" s="34">
        <f t="shared" ref="AA217:AJ217" si="226">AA$2*POWER($X217,AA$3)*POWER($Y217,AA$4)*POWER($Z217,AA$5)</f>
        <v>0.1283647541</v>
      </c>
      <c r="AB217" s="34">
        <f t="shared" si="226"/>
        <v>-0.1641838201</v>
      </c>
      <c r="AC217" s="34">
        <f t="shared" si="226"/>
        <v>0.159476541</v>
      </c>
      <c r="AD217" s="34">
        <f t="shared" si="226"/>
        <v>0.5054838552</v>
      </c>
      <c r="AE217" s="34">
        <f t="shared" si="226"/>
        <v>0.05209406349</v>
      </c>
      <c r="AF217" s="34">
        <f t="shared" si="226"/>
        <v>0.0001287498935</v>
      </c>
      <c r="AG217" s="34">
        <f t="shared" si="226"/>
        <v>-0.01204578856</v>
      </c>
      <c r="AH217" s="34">
        <f t="shared" si="226"/>
        <v>-0.06600581134</v>
      </c>
      <c r="AI217" s="34">
        <f t="shared" si="226"/>
        <v>-0.05628287258</v>
      </c>
      <c r="AJ217" s="34">
        <f t="shared" si="226"/>
        <v>-0.009067548363</v>
      </c>
      <c r="AK217" s="34">
        <f t="shared" si="11"/>
        <v>0.5379621228</v>
      </c>
      <c r="AL217" s="35">
        <f t="shared" si="12"/>
        <v>0.54</v>
      </c>
      <c r="AM217" s="36">
        <f t="shared" si="13"/>
        <v>0.002037877223</v>
      </c>
      <c r="AN217" s="37">
        <f t="shared" si="14"/>
        <v>54</v>
      </c>
      <c r="AO217" s="37">
        <f t="shared" si="15"/>
        <v>54</v>
      </c>
      <c r="AP217" s="37">
        <f t="shared" si="16"/>
        <v>0</v>
      </c>
    </row>
    <row r="218">
      <c r="A218" s="53">
        <f t="shared" si="17"/>
        <v>212</v>
      </c>
      <c r="B218" s="46" t="s">
        <v>79</v>
      </c>
      <c r="C218" s="47">
        <v>678.0</v>
      </c>
      <c r="D218" s="48">
        <v>4.0</v>
      </c>
      <c r="E218" s="48">
        <v>2.0</v>
      </c>
      <c r="F218" s="48">
        <v>10.0</v>
      </c>
      <c r="G218" s="49">
        <v>2.0</v>
      </c>
      <c r="H218" s="49">
        <v>0.0</v>
      </c>
      <c r="I218" s="49">
        <v>9.0</v>
      </c>
      <c r="J218" s="50">
        <v>5.0</v>
      </c>
      <c r="K218" s="50">
        <v>2.0</v>
      </c>
      <c r="L218" s="50">
        <v>16.0</v>
      </c>
      <c r="M218" s="51">
        <v>5.0</v>
      </c>
      <c r="N218" s="51">
        <v>22.0</v>
      </c>
      <c r="O218" s="51">
        <v>51.0</v>
      </c>
      <c r="P218" s="52">
        <v>9.0</v>
      </c>
      <c r="Q218" s="52">
        <v>0.0</v>
      </c>
      <c r="R218" s="52">
        <v>17.0</v>
      </c>
      <c r="S218" s="29">
        <f t="shared" si="2"/>
        <v>130</v>
      </c>
      <c r="T218" s="30">
        <f t="shared" si="3"/>
        <v>27</v>
      </c>
      <c r="U218" s="30">
        <f t="shared" si="4"/>
        <v>35</v>
      </c>
      <c r="V218" s="30">
        <f t="shared" si="5"/>
        <v>51</v>
      </c>
      <c r="W218" s="30">
        <f t="shared" si="6"/>
        <v>17</v>
      </c>
      <c r="X218" s="31">
        <f t="shared" si="7"/>
        <v>0.5930232558</v>
      </c>
      <c r="Y218" s="32">
        <f t="shared" si="8"/>
        <v>0.03982300885</v>
      </c>
      <c r="Z218" s="33">
        <f t="shared" si="9"/>
        <v>0.02507374631</v>
      </c>
      <c r="AA218" s="34">
        <f t="shared" ref="AA218:AJ218" si="227">AA$2*POWER($X218,AA$3)*POWER($Y218,AA$4)*POWER($Z218,AA$5)</f>
        <v>0.1283647541</v>
      </c>
      <c r="AB218" s="34">
        <f t="shared" si="227"/>
        <v>-0.0826771277</v>
      </c>
      <c r="AC218" s="34">
        <f t="shared" si="227"/>
        <v>0.1800648711</v>
      </c>
      <c r="AD218" s="34">
        <f t="shared" si="227"/>
        <v>0.4780015463</v>
      </c>
      <c r="AE218" s="34">
        <f t="shared" si="227"/>
        <v>0.01320986207</v>
      </c>
      <c r="AF218" s="34">
        <f t="shared" si="227"/>
        <v>0.00007320387821</v>
      </c>
      <c r="AG218" s="34">
        <f t="shared" si="227"/>
        <v>-0.01535676045</v>
      </c>
      <c r="AH218" s="34">
        <f t="shared" si="227"/>
        <v>-0.03143107321</v>
      </c>
      <c r="AI218" s="34">
        <f t="shared" si="227"/>
        <v>-0.06009390894</v>
      </c>
      <c r="AJ218" s="34">
        <f t="shared" si="227"/>
        <v>-0.008108376485</v>
      </c>
      <c r="AK218" s="34">
        <f t="shared" si="11"/>
        <v>0.6020469907</v>
      </c>
      <c r="AL218" s="35">
        <f t="shared" si="12"/>
        <v>0.6</v>
      </c>
      <c r="AM218" s="36">
        <f t="shared" si="13"/>
        <v>0.002046990709</v>
      </c>
      <c r="AN218" s="37">
        <f t="shared" si="14"/>
        <v>78</v>
      </c>
      <c r="AO218" s="37">
        <f t="shared" si="15"/>
        <v>78</v>
      </c>
      <c r="AP218" s="37">
        <f t="shared" si="16"/>
        <v>0</v>
      </c>
    </row>
    <row r="219">
      <c r="A219" s="53">
        <f t="shared" si="17"/>
        <v>213</v>
      </c>
      <c r="B219" s="46" t="s">
        <v>595</v>
      </c>
      <c r="C219" s="47">
        <v>882.0</v>
      </c>
      <c r="D219" s="48">
        <v>1.0</v>
      </c>
      <c r="E219" s="48">
        <v>5.0</v>
      </c>
      <c r="F219" s="48">
        <v>5.0</v>
      </c>
      <c r="G219" s="49">
        <v>2.0</v>
      </c>
      <c r="H219" s="49">
        <v>1.0</v>
      </c>
      <c r="I219" s="49">
        <v>9.0</v>
      </c>
      <c r="J219" s="50">
        <v>5.0</v>
      </c>
      <c r="K219" s="50">
        <v>8.0</v>
      </c>
      <c r="L219" s="50">
        <v>21.0</v>
      </c>
      <c r="M219" s="51">
        <v>10.0</v>
      </c>
      <c r="N219" s="51">
        <v>56.0</v>
      </c>
      <c r="O219" s="51">
        <v>52.0</v>
      </c>
      <c r="P219" s="52">
        <v>10.0</v>
      </c>
      <c r="Q219" s="52">
        <v>1.0</v>
      </c>
      <c r="R219" s="52">
        <v>18.0</v>
      </c>
      <c r="S219" s="29">
        <f t="shared" si="2"/>
        <v>171</v>
      </c>
      <c r="T219" s="30">
        <f t="shared" si="3"/>
        <v>66</v>
      </c>
      <c r="U219" s="30">
        <f t="shared" si="4"/>
        <v>35</v>
      </c>
      <c r="V219" s="30">
        <f t="shared" si="5"/>
        <v>52</v>
      </c>
      <c r="W219" s="30">
        <f t="shared" si="6"/>
        <v>18</v>
      </c>
      <c r="X219" s="31">
        <f t="shared" si="7"/>
        <v>0.5977011494</v>
      </c>
      <c r="Y219" s="32">
        <f t="shared" si="8"/>
        <v>0.07482993197</v>
      </c>
      <c r="Z219" s="33">
        <f t="shared" si="9"/>
        <v>0.02040816327</v>
      </c>
      <c r="AA219" s="34">
        <f t="shared" ref="AA219:AJ219" si="228">AA$2*POWER($X219,AA$3)*POWER($Y219,AA$4)*POWER($Z219,AA$5)</f>
        <v>0.1283647541</v>
      </c>
      <c r="AB219" s="34">
        <f t="shared" si="228"/>
        <v>-0.06729302831</v>
      </c>
      <c r="AC219" s="34">
        <f t="shared" si="228"/>
        <v>0.3383531894</v>
      </c>
      <c r="AD219" s="34">
        <f t="shared" si="228"/>
        <v>0.4817721242</v>
      </c>
      <c r="AE219" s="34">
        <f t="shared" si="228"/>
        <v>0.008751201183</v>
      </c>
      <c r="AF219" s="34">
        <f t="shared" si="228"/>
        <v>0.0001119592711</v>
      </c>
      <c r="AG219" s="34">
        <f t="shared" si="228"/>
        <v>-0.0542228287</v>
      </c>
      <c r="AH219" s="34">
        <f t="shared" si="228"/>
        <v>-0.02578435482</v>
      </c>
      <c r="AI219" s="34">
        <f t="shared" si="228"/>
        <v>-0.1138109637</v>
      </c>
      <c r="AJ219" s="34">
        <f t="shared" si="228"/>
        <v>-0.008236802218</v>
      </c>
      <c r="AK219" s="34">
        <f t="shared" si="11"/>
        <v>0.6880052504</v>
      </c>
      <c r="AL219" s="35">
        <f t="shared" si="12"/>
        <v>0.6900584795</v>
      </c>
      <c r="AM219" s="36">
        <f t="shared" si="13"/>
        <v>0.002053229087</v>
      </c>
      <c r="AN219" s="37">
        <f t="shared" si="14"/>
        <v>118</v>
      </c>
      <c r="AO219" s="37">
        <f t="shared" si="15"/>
        <v>118</v>
      </c>
      <c r="AP219" s="37">
        <f t="shared" si="16"/>
        <v>0</v>
      </c>
    </row>
    <row r="220">
      <c r="A220" s="53">
        <f t="shared" si="17"/>
        <v>214</v>
      </c>
      <c r="B220" s="46" t="s">
        <v>236</v>
      </c>
      <c r="C220" s="47">
        <v>753.0</v>
      </c>
      <c r="D220" s="48">
        <v>11.0</v>
      </c>
      <c r="E220" s="48">
        <v>2.0</v>
      </c>
      <c r="F220" s="48">
        <v>17.0</v>
      </c>
      <c r="G220" s="49">
        <v>1.0</v>
      </c>
      <c r="H220" s="49">
        <v>4.0</v>
      </c>
      <c r="I220" s="49">
        <v>14.0</v>
      </c>
      <c r="J220" s="50">
        <v>4.0</v>
      </c>
      <c r="K220" s="50">
        <v>12.0</v>
      </c>
      <c r="L220" s="50">
        <v>26.0</v>
      </c>
      <c r="M220" s="51">
        <v>14.0</v>
      </c>
      <c r="N220" s="51">
        <v>35.0</v>
      </c>
      <c r="O220" s="51">
        <v>39.0</v>
      </c>
      <c r="P220" s="52">
        <v>13.0</v>
      </c>
      <c r="Q220" s="52">
        <v>4.0</v>
      </c>
      <c r="R220" s="52">
        <v>46.0</v>
      </c>
      <c r="S220" s="29">
        <f t="shared" si="2"/>
        <v>191</v>
      </c>
      <c r="T220" s="30">
        <f t="shared" si="3"/>
        <v>49</v>
      </c>
      <c r="U220" s="30">
        <f t="shared" si="4"/>
        <v>57</v>
      </c>
      <c r="V220" s="30">
        <f t="shared" si="5"/>
        <v>39</v>
      </c>
      <c r="W220" s="30">
        <f t="shared" si="6"/>
        <v>46</v>
      </c>
      <c r="X220" s="31">
        <f t="shared" si="7"/>
        <v>0.40625</v>
      </c>
      <c r="Y220" s="32">
        <f t="shared" si="8"/>
        <v>0.06507304117</v>
      </c>
      <c r="Z220" s="33">
        <f t="shared" si="9"/>
        <v>0.06108897742</v>
      </c>
      <c r="AA220" s="34">
        <f t="shared" ref="AA220:AJ220" si="229">AA$2*POWER($X220,AA$3)*POWER($Y220,AA$4)*POWER($Z220,AA$5)</f>
        <v>0.1283647541</v>
      </c>
      <c r="AB220" s="34">
        <f t="shared" si="229"/>
        <v>-0.2014322521</v>
      </c>
      <c r="AC220" s="34">
        <f t="shared" si="229"/>
        <v>0.2942361492</v>
      </c>
      <c r="AD220" s="34">
        <f t="shared" si="229"/>
        <v>0.3274544907</v>
      </c>
      <c r="AE220" s="34">
        <f t="shared" si="229"/>
        <v>0.07841254306</v>
      </c>
      <c r="AF220" s="34">
        <f t="shared" si="229"/>
        <v>0.0002914370427</v>
      </c>
      <c r="AG220" s="34">
        <f t="shared" si="229"/>
        <v>-0.0410047036</v>
      </c>
      <c r="AH220" s="34">
        <f t="shared" si="229"/>
        <v>-0.05245954112</v>
      </c>
      <c r="AI220" s="34">
        <f t="shared" si="229"/>
        <v>-0.06726964522</v>
      </c>
      <c r="AJ220" s="34">
        <f t="shared" si="229"/>
        <v>-0.003805197509</v>
      </c>
      <c r="AK220" s="34">
        <f t="shared" si="11"/>
        <v>0.4627880345</v>
      </c>
      <c r="AL220" s="35">
        <f t="shared" si="12"/>
        <v>0.4607329843</v>
      </c>
      <c r="AM220" s="36">
        <f t="shared" si="13"/>
        <v>0.002055050242</v>
      </c>
      <c r="AN220" s="37">
        <f t="shared" si="14"/>
        <v>88</v>
      </c>
      <c r="AO220" s="37">
        <f t="shared" si="15"/>
        <v>88</v>
      </c>
      <c r="AP220" s="37">
        <f t="shared" si="16"/>
        <v>0</v>
      </c>
    </row>
    <row r="221">
      <c r="A221" s="53">
        <f t="shared" si="17"/>
        <v>215</v>
      </c>
      <c r="B221" s="46" t="s">
        <v>116</v>
      </c>
      <c r="C221" s="47">
        <v>612.0</v>
      </c>
      <c r="D221" s="48">
        <v>2.0</v>
      </c>
      <c r="E221" s="48">
        <v>4.0</v>
      </c>
      <c r="F221" s="48">
        <v>14.0</v>
      </c>
      <c r="G221" s="49">
        <v>0.0</v>
      </c>
      <c r="H221" s="49">
        <v>2.0</v>
      </c>
      <c r="I221" s="49">
        <v>4.0</v>
      </c>
      <c r="J221" s="50">
        <v>1.0</v>
      </c>
      <c r="K221" s="50">
        <v>2.0</v>
      </c>
      <c r="L221" s="50">
        <v>8.0</v>
      </c>
      <c r="M221" s="51">
        <v>13.0</v>
      </c>
      <c r="N221" s="51">
        <v>25.0</v>
      </c>
      <c r="O221" s="51">
        <v>40.0</v>
      </c>
      <c r="P221" s="52">
        <v>2.0</v>
      </c>
      <c r="Q221" s="52">
        <v>2.0</v>
      </c>
      <c r="R221" s="52">
        <v>35.0</v>
      </c>
      <c r="S221" s="29">
        <f t="shared" si="2"/>
        <v>139</v>
      </c>
      <c r="T221" s="30">
        <f t="shared" si="3"/>
        <v>38</v>
      </c>
      <c r="U221" s="30">
        <f t="shared" si="4"/>
        <v>26</v>
      </c>
      <c r="V221" s="30">
        <f t="shared" si="5"/>
        <v>40</v>
      </c>
      <c r="W221" s="30">
        <f t="shared" si="6"/>
        <v>35</v>
      </c>
      <c r="X221" s="31">
        <f t="shared" si="7"/>
        <v>0.6060606061</v>
      </c>
      <c r="Y221" s="32">
        <f t="shared" si="8"/>
        <v>0.06209150327</v>
      </c>
      <c r="Z221" s="33">
        <f t="shared" si="9"/>
        <v>0.05718954248</v>
      </c>
      <c r="AA221" s="34">
        <f t="shared" ref="AA221:AJ221" si="230">AA$2*POWER($X221,AA$3)*POWER($Y221,AA$4)*POWER($Z221,AA$5)</f>
        <v>0.1283647541</v>
      </c>
      <c r="AB221" s="34">
        <f t="shared" si="230"/>
        <v>-0.1885744176</v>
      </c>
      <c r="AC221" s="34">
        <f t="shared" si="230"/>
        <v>0.280754741</v>
      </c>
      <c r="AD221" s="34">
        <f t="shared" si="230"/>
        <v>0.4885101959</v>
      </c>
      <c r="AE221" s="34">
        <f t="shared" si="230"/>
        <v>0.06872156996</v>
      </c>
      <c r="AF221" s="34">
        <f t="shared" si="230"/>
        <v>0.0002603332191</v>
      </c>
      <c r="AG221" s="34">
        <f t="shared" si="230"/>
        <v>-0.03733325169</v>
      </c>
      <c r="AH221" s="34">
        <f t="shared" si="230"/>
        <v>-0.07326573923</v>
      </c>
      <c r="AI221" s="34">
        <f t="shared" si="230"/>
        <v>-0.09575751995</v>
      </c>
      <c r="AJ221" s="34">
        <f t="shared" si="230"/>
        <v>-0.008468813469</v>
      </c>
      <c r="AK221" s="34">
        <f t="shared" si="11"/>
        <v>0.5632118522</v>
      </c>
      <c r="AL221" s="35">
        <f t="shared" si="12"/>
        <v>0.5611510791</v>
      </c>
      <c r="AM221" s="36">
        <f t="shared" si="13"/>
        <v>0.002060773085</v>
      </c>
      <c r="AN221" s="37">
        <f t="shared" si="14"/>
        <v>78</v>
      </c>
      <c r="AO221" s="37">
        <f t="shared" si="15"/>
        <v>78</v>
      </c>
      <c r="AP221" s="37">
        <f t="shared" si="16"/>
        <v>0</v>
      </c>
    </row>
    <row r="222">
      <c r="A222" s="53">
        <f t="shared" si="17"/>
        <v>216</v>
      </c>
      <c r="B222" s="46" t="s">
        <v>703</v>
      </c>
      <c r="C222" s="47">
        <v>730.0</v>
      </c>
      <c r="D222" s="48">
        <v>4.0</v>
      </c>
      <c r="E222" s="48">
        <v>0.0</v>
      </c>
      <c r="F222" s="48">
        <v>11.0</v>
      </c>
      <c r="G222" s="49">
        <v>2.0</v>
      </c>
      <c r="H222" s="49">
        <v>0.0</v>
      </c>
      <c r="I222" s="49">
        <v>9.0</v>
      </c>
      <c r="J222" s="50">
        <v>2.0</v>
      </c>
      <c r="K222" s="50">
        <v>2.0</v>
      </c>
      <c r="L222" s="50">
        <v>18.0</v>
      </c>
      <c r="M222" s="51">
        <v>12.0</v>
      </c>
      <c r="N222" s="51">
        <v>28.0</v>
      </c>
      <c r="O222" s="51">
        <v>39.0</v>
      </c>
      <c r="P222" s="52">
        <v>3.0</v>
      </c>
      <c r="Q222" s="52">
        <v>5.0</v>
      </c>
      <c r="R222" s="52">
        <v>34.0</v>
      </c>
      <c r="S222" s="29">
        <f t="shared" si="2"/>
        <v>151</v>
      </c>
      <c r="T222" s="30">
        <f t="shared" si="3"/>
        <v>40</v>
      </c>
      <c r="U222" s="30">
        <f t="shared" si="4"/>
        <v>38</v>
      </c>
      <c r="V222" s="30">
        <f t="shared" si="5"/>
        <v>39</v>
      </c>
      <c r="W222" s="30">
        <f t="shared" si="6"/>
        <v>34</v>
      </c>
      <c r="X222" s="31">
        <f t="shared" si="7"/>
        <v>0.5064935065</v>
      </c>
      <c r="Y222" s="32">
        <f t="shared" si="8"/>
        <v>0.05479452055</v>
      </c>
      <c r="Z222" s="33">
        <f t="shared" si="9"/>
        <v>0.04657534247</v>
      </c>
      <c r="AA222" s="34">
        <f t="shared" ref="AA222:AJ222" si="231">AA$2*POWER($X222,AA$3)*POWER($Y222,AA$4)*POWER($Z222,AA$5)</f>
        <v>0.1283647541</v>
      </c>
      <c r="AB222" s="34">
        <f t="shared" si="231"/>
        <v>-0.1535755961</v>
      </c>
      <c r="AC222" s="34">
        <f t="shared" si="231"/>
        <v>0.2477604924</v>
      </c>
      <c r="AD222" s="34">
        <f t="shared" si="231"/>
        <v>0.4082549494</v>
      </c>
      <c r="AE222" s="34">
        <f t="shared" si="231"/>
        <v>0.04557975033</v>
      </c>
      <c r="AF222" s="34">
        <f t="shared" si="231"/>
        <v>0.000187100083</v>
      </c>
      <c r="AG222" s="34">
        <f t="shared" si="231"/>
        <v>-0.0290740633</v>
      </c>
      <c r="AH222" s="34">
        <f t="shared" si="231"/>
        <v>-0.04986527249</v>
      </c>
      <c r="AI222" s="34">
        <f t="shared" si="231"/>
        <v>-0.07062129425</v>
      </c>
      <c r="AJ222" s="34">
        <f t="shared" si="231"/>
        <v>-0.005914774877</v>
      </c>
      <c r="AK222" s="34">
        <f t="shared" si="11"/>
        <v>0.5210960453</v>
      </c>
      <c r="AL222" s="35">
        <f t="shared" si="12"/>
        <v>0.5231788079</v>
      </c>
      <c r="AM222" s="36">
        <f t="shared" si="13"/>
        <v>0.002082762669</v>
      </c>
      <c r="AN222" s="37">
        <f t="shared" si="14"/>
        <v>79</v>
      </c>
      <c r="AO222" s="37">
        <f t="shared" si="15"/>
        <v>79</v>
      </c>
      <c r="AP222" s="37">
        <f t="shared" si="16"/>
        <v>0</v>
      </c>
    </row>
    <row r="223">
      <c r="A223" s="53">
        <f t="shared" si="17"/>
        <v>217</v>
      </c>
      <c r="B223" s="46" t="s">
        <v>100</v>
      </c>
      <c r="C223" s="47">
        <v>677.0</v>
      </c>
      <c r="D223" s="48">
        <v>6.0</v>
      </c>
      <c r="E223" s="48">
        <v>4.0</v>
      </c>
      <c r="F223" s="48">
        <v>9.0</v>
      </c>
      <c r="G223" s="49">
        <v>2.0</v>
      </c>
      <c r="H223" s="49">
        <v>0.0</v>
      </c>
      <c r="I223" s="49">
        <v>7.0</v>
      </c>
      <c r="J223" s="50">
        <v>3.0</v>
      </c>
      <c r="K223" s="50">
        <v>2.0</v>
      </c>
      <c r="L223" s="50">
        <v>5.0</v>
      </c>
      <c r="M223" s="51">
        <v>14.0</v>
      </c>
      <c r="N223" s="51">
        <v>12.0</v>
      </c>
      <c r="O223" s="51">
        <v>23.0</v>
      </c>
      <c r="P223" s="52">
        <v>3.0</v>
      </c>
      <c r="Q223" s="52">
        <v>2.0</v>
      </c>
      <c r="R223" s="52">
        <v>25.0</v>
      </c>
      <c r="S223" s="29">
        <f t="shared" si="2"/>
        <v>95</v>
      </c>
      <c r="T223" s="30">
        <f t="shared" si="3"/>
        <v>26</v>
      </c>
      <c r="U223" s="30">
        <f t="shared" si="4"/>
        <v>21</v>
      </c>
      <c r="V223" s="30">
        <f t="shared" si="5"/>
        <v>23</v>
      </c>
      <c r="W223" s="30">
        <f t="shared" si="6"/>
        <v>25</v>
      </c>
      <c r="X223" s="31">
        <f t="shared" si="7"/>
        <v>0.5227272727</v>
      </c>
      <c r="Y223" s="32">
        <f t="shared" si="8"/>
        <v>0.03840472674</v>
      </c>
      <c r="Z223" s="33">
        <f t="shared" si="9"/>
        <v>0.03692762186</v>
      </c>
      <c r="AA223" s="34">
        <f t="shared" ref="AA223:AJ223" si="232">AA$2*POWER($X223,AA$3)*POWER($Y223,AA$4)*POWER($Z223,AA$5)</f>
        <v>0.1283647541</v>
      </c>
      <c r="AB223" s="34">
        <f t="shared" si="232"/>
        <v>-0.1217636037</v>
      </c>
      <c r="AC223" s="34">
        <f t="shared" si="232"/>
        <v>0.1736519256</v>
      </c>
      <c r="AD223" s="34">
        <f t="shared" si="232"/>
        <v>0.4213400439</v>
      </c>
      <c r="AE223" s="34">
        <f t="shared" si="232"/>
        <v>0.02865249913</v>
      </c>
      <c r="AF223" s="34">
        <f t="shared" si="232"/>
        <v>0.0001039720989</v>
      </c>
      <c r="AG223" s="34">
        <f t="shared" si="232"/>
        <v>-0.01428238803</v>
      </c>
      <c r="AH223" s="34">
        <f t="shared" si="232"/>
        <v>-0.04080325011</v>
      </c>
      <c r="AI223" s="34">
        <f t="shared" si="232"/>
        <v>-0.05108395318</v>
      </c>
      <c r="AJ223" s="34">
        <f t="shared" si="232"/>
        <v>-0.00630000327</v>
      </c>
      <c r="AK223" s="34">
        <f t="shared" si="11"/>
        <v>0.5178799966</v>
      </c>
      <c r="AL223" s="35">
        <f t="shared" si="12"/>
        <v>0.5157894737</v>
      </c>
      <c r="AM223" s="36">
        <f t="shared" si="13"/>
        <v>0.00209052296</v>
      </c>
      <c r="AN223" s="37">
        <f t="shared" si="14"/>
        <v>49</v>
      </c>
      <c r="AO223" s="37">
        <f t="shared" si="15"/>
        <v>49</v>
      </c>
      <c r="AP223" s="37">
        <f t="shared" si="16"/>
        <v>0</v>
      </c>
    </row>
    <row r="224">
      <c r="A224" s="53">
        <f t="shared" si="17"/>
        <v>218</v>
      </c>
      <c r="B224" s="46" t="s">
        <v>311</v>
      </c>
      <c r="C224" s="47">
        <v>626.0</v>
      </c>
      <c r="D224" s="48">
        <v>2.0</v>
      </c>
      <c r="E224" s="48">
        <v>0.0</v>
      </c>
      <c r="F224" s="48">
        <v>8.0</v>
      </c>
      <c r="G224" s="49">
        <v>0.0</v>
      </c>
      <c r="H224" s="49">
        <v>0.0</v>
      </c>
      <c r="I224" s="49">
        <v>5.0</v>
      </c>
      <c r="J224" s="50">
        <v>3.0</v>
      </c>
      <c r="K224" s="50">
        <v>0.0</v>
      </c>
      <c r="L224" s="50">
        <v>13.0</v>
      </c>
      <c r="M224" s="51">
        <v>12.0</v>
      </c>
      <c r="N224" s="51">
        <v>25.0</v>
      </c>
      <c r="O224" s="51">
        <v>52.0</v>
      </c>
      <c r="P224" s="52">
        <v>5.0</v>
      </c>
      <c r="Q224" s="52">
        <v>3.0</v>
      </c>
      <c r="R224" s="52">
        <v>34.0</v>
      </c>
      <c r="S224" s="29">
        <f t="shared" si="2"/>
        <v>149</v>
      </c>
      <c r="T224" s="30">
        <f t="shared" si="3"/>
        <v>37</v>
      </c>
      <c r="U224" s="30">
        <f t="shared" si="4"/>
        <v>26</v>
      </c>
      <c r="V224" s="30">
        <f t="shared" si="5"/>
        <v>52</v>
      </c>
      <c r="W224" s="30">
        <f t="shared" si="6"/>
        <v>34</v>
      </c>
      <c r="X224" s="31">
        <f t="shared" si="7"/>
        <v>0.6666666667</v>
      </c>
      <c r="Y224" s="32">
        <f t="shared" si="8"/>
        <v>0.05910543131</v>
      </c>
      <c r="Z224" s="33">
        <f t="shared" si="9"/>
        <v>0.05431309904</v>
      </c>
      <c r="AA224" s="34">
        <f t="shared" ref="AA224:AJ224" si="233">AA$2*POWER($X224,AA$3)*POWER($Y224,AA$4)*POWER($Z224,AA$5)</f>
        <v>0.1283647541</v>
      </c>
      <c r="AB224" s="34">
        <f t="shared" si="233"/>
        <v>-0.1790897526</v>
      </c>
      <c r="AC224" s="34">
        <f t="shared" si="233"/>
        <v>0.2672528314</v>
      </c>
      <c r="AD224" s="34">
        <f t="shared" si="233"/>
        <v>0.5373612155</v>
      </c>
      <c r="AE224" s="34">
        <f t="shared" si="233"/>
        <v>0.06198248668</v>
      </c>
      <c r="AF224" s="34">
        <f t="shared" si="233"/>
        <v>0.0002353492218</v>
      </c>
      <c r="AG224" s="34">
        <f t="shared" si="233"/>
        <v>-0.0338287734</v>
      </c>
      <c r="AH224" s="34">
        <f t="shared" si="233"/>
        <v>-0.07653878832</v>
      </c>
      <c r="AI224" s="34">
        <f t="shared" si="233"/>
        <v>-0.1002676396</v>
      </c>
      <c r="AJ224" s="34">
        <f t="shared" si="233"/>
        <v>-0.0102472643</v>
      </c>
      <c r="AK224" s="34">
        <f t="shared" si="11"/>
        <v>0.5952244187</v>
      </c>
      <c r="AL224" s="35">
        <f t="shared" si="12"/>
        <v>0.5973154362</v>
      </c>
      <c r="AM224" s="36">
        <f t="shared" si="13"/>
        <v>0.002091017562</v>
      </c>
      <c r="AN224" s="37">
        <f t="shared" si="14"/>
        <v>89</v>
      </c>
      <c r="AO224" s="37">
        <f t="shared" si="15"/>
        <v>89</v>
      </c>
      <c r="AP224" s="37">
        <f t="shared" si="16"/>
        <v>0</v>
      </c>
    </row>
    <row r="225">
      <c r="A225" s="53">
        <f t="shared" si="17"/>
        <v>219</v>
      </c>
      <c r="B225" s="46" t="s">
        <v>805</v>
      </c>
      <c r="C225" s="47">
        <v>756.0</v>
      </c>
      <c r="D225" s="48">
        <v>1.0</v>
      </c>
      <c r="E225" s="48">
        <v>9.0</v>
      </c>
      <c r="F225" s="48">
        <v>23.0</v>
      </c>
      <c r="G225" s="49">
        <v>4.0</v>
      </c>
      <c r="H225" s="49">
        <v>4.0</v>
      </c>
      <c r="I225" s="49">
        <v>13.0</v>
      </c>
      <c r="J225" s="50">
        <v>2.0</v>
      </c>
      <c r="K225" s="50">
        <v>6.0</v>
      </c>
      <c r="L225" s="50">
        <v>13.0</v>
      </c>
      <c r="M225" s="51">
        <v>12.0</v>
      </c>
      <c r="N225" s="51">
        <v>32.0</v>
      </c>
      <c r="O225" s="51">
        <v>38.0</v>
      </c>
      <c r="P225" s="52">
        <v>2.0</v>
      </c>
      <c r="Q225" s="52">
        <v>9.0</v>
      </c>
      <c r="R225" s="52">
        <v>40.0</v>
      </c>
      <c r="S225" s="29">
        <f t="shared" si="2"/>
        <v>171</v>
      </c>
      <c r="T225" s="30">
        <f t="shared" si="3"/>
        <v>44</v>
      </c>
      <c r="U225" s="30">
        <f t="shared" si="4"/>
        <v>49</v>
      </c>
      <c r="V225" s="30">
        <f t="shared" si="5"/>
        <v>38</v>
      </c>
      <c r="W225" s="30">
        <f t="shared" si="6"/>
        <v>40</v>
      </c>
      <c r="X225" s="31">
        <f t="shared" si="7"/>
        <v>0.4367816092</v>
      </c>
      <c r="Y225" s="32">
        <f t="shared" si="8"/>
        <v>0.0582010582</v>
      </c>
      <c r="Z225" s="33">
        <f t="shared" si="9"/>
        <v>0.05291005291</v>
      </c>
      <c r="AA225" s="34">
        <f t="shared" ref="AA225:AJ225" si="234">AA$2*POWER($X225,AA$3)*POWER($Y225,AA$4)*POWER($Z225,AA$5)</f>
        <v>0.1283647541</v>
      </c>
      <c r="AB225" s="34">
        <f t="shared" si="234"/>
        <v>-0.1744634067</v>
      </c>
      <c r="AC225" s="34">
        <f t="shared" si="234"/>
        <v>0.2631635918</v>
      </c>
      <c r="AD225" s="34">
        <f t="shared" si="234"/>
        <v>0.3520642446</v>
      </c>
      <c r="AE225" s="34">
        <f t="shared" si="234"/>
        <v>0.05882151687</v>
      </c>
      <c r="AF225" s="34">
        <f t="shared" si="234"/>
        <v>0.0002257614932</v>
      </c>
      <c r="AG225" s="34">
        <f t="shared" si="234"/>
        <v>-0.03280146427</v>
      </c>
      <c r="AH225" s="34">
        <f t="shared" si="234"/>
        <v>-0.04885070072</v>
      </c>
      <c r="AI225" s="34">
        <f t="shared" si="234"/>
        <v>-0.06468742809</v>
      </c>
      <c r="AJ225" s="34">
        <f t="shared" si="234"/>
        <v>-0.004398647338</v>
      </c>
      <c r="AK225" s="34">
        <f t="shared" si="11"/>
        <v>0.4774382217</v>
      </c>
      <c r="AL225" s="35">
        <f t="shared" si="12"/>
        <v>0.4795321637</v>
      </c>
      <c r="AM225" s="36">
        <f t="shared" si="13"/>
        <v>0.002093942033</v>
      </c>
      <c r="AN225" s="37">
        <f t="shared" si="14"/>
        <v>82</v>
      </c>
      <c r="AO225" s="37">
        <f t="shared" si="15"/>
        <v>82</v>
      </c>
      <c r="AP225" s="37">
        <f t="shared" si="16"/>
        <v>0</v>
      </c>
    </row>
    <row r="226">
      <c r="A226" s="53">
        <f t="shared" si="17"/>
        <v>220</v>
      </c>
      <c r="B226" s="46" t="s">
        <v>304</v>
      </c>
      <c r="C226" s="47">
        <v>790.0</v>
      </c>
      <c r="D226" s="48">
        <v>0.0</v>
      </c>
      <c r="E226" s="48">
        <v>1.0</v>
      </c>
      <c r="F226" s="48">
        <v>11.0</v>
      </c>
      <c r="G226" s="49">
        <v>2.0</v>
      </c>
      <c r="H226" s="49">
        <v>1.0</v>
      </c>
      <c r="I226" s="49">
        <v>8.0</v>
      </c>
      <c r="J226" s="50">
        <v>1.0</v>
      </c>
      <c r="K226" s="50">
        <v>1.0</v>
      </c>
      <c r="L226" s="50">
        <v>6.0</v>
      </c>
      <c r="M226" s="51">
        <v>25.0</v>
      </c>
      <c r="N226" s="51">
        <v>29.0</v>
      </c>
      <c r="O226" s="51">
        <v>70.0</v>
      </c>
      <c r="P226" s="52">
        <v>6.0</v>
      </c>
      <c r="Q226" s="52">
        <v>1.0</v>
      </c>
      <c r="R226" s="52">
        <v>35.0</v>
      </c>
      <c r="S226" s="29">
        <f t="shared" si="2"/>
        <v>184</v>
      </c>
      <c r="T226" s="30">
        <f t="shared" si="3"/>
        <v>54</v>
      </c>
      <c r="U226" s="30">
        <f t="shared" si="4"/>
        <v>25</v>
      </c>
      <c r="V226" s="30">
        <f t="shared" si="5"/>
        <v>70</v>
      </c>
      <c r="W226" s="30">
        <f t="shared" si="6"/>
        <v>35</v>
      </c>
      <c r="X226" s="31">
        <f t="shared" si="7"/>
        <v>0.7368421053</v>
      </c>
      <c r="Y226" s="32">
        <f t="shared" si="8"/>
        <v>0.06835443038</v>
      </c>
      <c r="Z226" s="33">
        <f t="shared" si="9"/>
        <v>0.04430379747</v>
      </c>
      <c r="AA226" s="34">
        <f t="shared" ref="AA226:AJ226" si="235">AA$2*POWER($X226,AA$3)*POWER($Y226,AA$4)*POWER($Z226,AA$5)</f>
        <v>0.1283647541</v>
      </c>
      <c r="AB226" s="34">
        <f t="shared" si="235"/>
        <v>-0.1460854982</v>
      </c>
      <c r="AC226" s="34">
        <f t="shared" si="235"/>
        <v>0.3090733737</v>
      </c>
      <c r="AD226" s="34">
        <f t="shared" si="235"/>
        <v>0.5939255539</v>
      </c>
      <c r="AE226" s="34">
        <f t="shared" si="235"/>
        <v>0.04124219147</v>
      </c>
      <c r="AF226" s="34">
        <f t="shared" si="235"/>
        <v>0.0002220181163</v>
      </c>
      <c r="AG226" s="34">
        <f t="shared" si="235"/>
        <v>-0.0452443972</v>
      </c>
      <c r="AH226" s="34">
        <f t="shared" si="235"/>
        <v>-0.06900549025</v>
      </c>
      <c r="AI226" s="34">
        <f t="shared" si="235"/>
        <v>-0.1281639142</v>
      </c>
      <c r="AJ226" s="34">
        <f t="shared" si="235"/>
        <v>-0.01251812619</v>
      </c>
      <c r="AK226" s="34">
        <f t="shared" si="11"/>
        <v>0.6718104653</v>
      </c>
      <c r="AL226" s="35">
        <f t="shared" si="12"/>
        <v>0.6739130435</v>
      </c>
      <c r="AM226" s="36">
        <f t="shared" si="13"/>
        <v>0.002102578144</v>
      </c>
      <c r="AN226" s="37">
        <f t="shared" si="14"/>
        <v>124</v>
      </c>
      <c r="AO226" s="37">
        <f t="shared" si="15"/>
        <v>124</v>
      </c>
      <c r="AP226" s="37">
        <f t="shared" si="16"/>
        <v>0</v>
      </c>
    </row>
    <row r="227">
      <c r="A227" s="53">
        <f t="shared" si="17"/>
        <v>221</v>
      </c>
      <c r="B227" s="46" t="s">
        <v>59</v>
      </c>
      <c r="C227" s="47">
        <v>518.0</v>
      </c>
      <c r="D227" s="48">
        <v>2.0</v>
      </c>
      <c r="E227" s="48">
        <v>2.0</v>
      </c>
      <c r="F227" s="48">
        <v>3.0</v>
      </c>
      <c r="G227" s="49">
        <v>3.0</v>
      </c>
      <c r="H227" s="49">
        <v>0.0</v>
      </c>
      <c r="I227" s="49">
        <v>6.0</v>
      </c>
      <c r="J227" s="50">
        <v>1.0</v>
      </c>
      <c r="K227" s="50">
        <v>0.0</v>
      </c>
      <c r="L227" s="50">
        <v>13.0</v>
      </c>
      <c r="M227" s="51">
        <v>4.0</v>
      </c>
      <c r="N227" s="51">
        <v>6.0</v>
      </c>
      <c r="O227" s="51">
        <v>36.0</v>
      </c>
      <c r="P227" s="52">
        <v>6.0</v>
      </c>
      <c r="Q227" s="52">
        <v>0.0</v>
      </c>
      <c r="R227" s="52">
        <v>10.0</v>
      </c>
      <c r="S227" s="29">
        <f t="shared" si="2"/>
        <v>78</v>
      </c>
      <c r="T227" s="30">
        <f t="shared" si="3"/>
        <v>10</v>
      </c>
      <c r="U227" s="30">
        <f t="shared" si="4"/>
        <v>22</v>
      </c>
      <c r="V227" s="30">
        <f t="shared" si="5"/>
        <v>36</v>
      </c>
      <c r="W227" s="30">
        <f t="shared" si="6"/>
        <v>10</v>
      </c>
      <c r="X227" s="31">
        <f t="shared" si="7"/>
        <v>0.6206896552</v>
      </c>
      <c r="Y227" s="32">
        <f t="shared" si="8"/>
        <v>0.01930501931</v>
      </c>
      <c r="Z227" s="33">
        <f t="shared" si="9"/>
        <v>0.01930501931</v>
      </c>
      <c r="AA227" s="34">
        <f t="shared" ref="AA227:AJ227" si="236">AA$2*POWER($X227,AA$3)*POWER($Y227,AA$4)*POWER($Z227,AA$5)</f>
        <v>0.1283647541</v>
      </c>
      <c r="AB227" s="34">
        <f t="shared" si="236"/>
        <v>-0.06365556732</v>
      </c>
      <c r="AC227" s="34">
        <f t="shared" si="236"/>
        <v>0.08729013486</v>
      </c>
      <c r="AD227" s="34">
        <f t="shared" si="236"/>
        <v>0.5003018213</v>
      </c>
      <c r="AE227" s="34">
        <f t="shared" si="236"/>
        <v>0.007830694996</v>
      </c>
      <c r="AF227" s="34">
        <f t="shared" si="236"/>
        <v>0.00002732255271</v>
      </c>
      <c r="AG227" s="34">
        <f t="shared" si="236"/>
        <v>-0.003608875915</v>
      </c>
      <c r="AH227" s="34">
        <f t="shared" si="236"/>
        <v>-0.02532870614</v>
      </c>
      <c r="AI227" s="34">
        <f t="shared" si="236"/>
        <v>-0.03049084125</v>
      </c>
      <c r="AJ227" s="34">
        <f t="shared" si="236"/>
        <v>-0.008882587007</v>
      </c>
      <c r="AK227" s="34">
        <f t="shared" si="11"/>
        <v>0.5918481502</v>
      </c>
      <c r="AL227" s="35">
        <f t="shared" si="12"/>
        <v>0.5897435897</v>
      </c>
      <c r="AM227" s="36">
        <f t="shared" si="13"/>
        <v>0.002104560441</v>
      </c>
      <c r="AN227" s="37">
        <f t="shared" si="14"/>
        <v>46</v>
      </c>
      <c r="AO227" s="37">
        <f t="shared" si="15"/>
        <v>46</v>
      </c>
      <c r="AP227" s="37">
        <f t="shared" si="16"/>
        <v>0</v>
      </c>
    </row>
    <row r="228">
      <c r="A228" s="53">
        <f t="shared" si="17"/>
        <v>222</v>
      </c>
      <c r="B228" s="46" t="s">
        <v>641</v>
      </c>
      <c r="C228" s="47">
        <v>705.0</v>
      </c>
      <c r="D228" s="48">
        <v>0.0</v>
      </c>
      <c r="E228" s="48">
        <v>0.0</v>
      </c>
      <c r="F228" s="48">
        <v>20.0</v>
      </c>
      <c r="G228" s="49">
        <v>1.0</v>
      </c>
      <c r="H228" s="49">
        <v>0.0</v>
      </c>
      <c r="I228" s="49">
        <v>3.0</v>
      </c>
      <c r="J228" s="50">
        <v>0.0</v>
      </c>
      <c r="K228" s="50">
        <v>4.0</v>
      </c>
      <c r="L228" s="50">
        <v>3.0</v>
      </c>
      <c r="M228" s="51">
        <v>11.0</v>
      </c>
      <c r="N228" s="51">
        <v>14.0</v>
      </c>
      <c r="O228" s="51">
        <v>25.0</v>
      </c>
      <c r="P228" s="52">
        <v>0.0</v>
      </c>
      <c r="Q228" s="52">
        <v>0.0</v>
      </c>
      <c r="R228" s="52">
        <v>23.0</v>
      </c>
      <c r="S228" s="29">
        <f t="shared" si="2"/>
        <v>99</v>
      </c>
      <c r="T228" s="30">
        <f t="shared" si="3"/>
        <v>25</v>
      </c>
      <c r="U228" s="30">
        <f t="shared" si="4"/>
        <v>26</v>
      </c>
      <c r="V228" s="30">
        <f t="shared" si="5"/>
        <v>25</v>
      </c>
      <c r="W228" s="30">
        <f t="shared" si="6"/>
        <v>23</v>
      </c>
      <c r="X228" s="31">
        <f t="shared" si="7"/>
        <v>0.4901960784</v>
      </c>
      <c r="Y228" s="32">
        <f t="shared" si="8"/>
        <v>0.03546099291</v>
      </c>
      <c r="Z228" s="33">
        <f t="shared" si="9"/>
        <v>0.03262411348</v>
      </c>
      <c r="AA228" s="34">
        <f t="shared" ref="AA228:AJ228" si="237">AA$2*POWER($X228,AA$3)*POWER($Y228,AA$4)*POWER($Z228,AA$5)</f>
        <v>0.1283647541</v>
      </c>
      <c r="AB228" s="34">
        <f t="shared" si="237"/>
        <v>-0.1075733942</v>
      </c>
      <c r="AC228" s="34">
        <f t="shared" si="237"/>
        <v>0.1603414534</v>
      </c>
      <c r="AD228" s="34">
        <f t="shared" si="237"/>
        <v>0.3951185408</v>
      </c>
      <c r="AE228" s="34">
        <f t="shared" si="237"/>
        <v>0.02236337087</v>
      </c>
      <c r="AF228" s="34">
        <f t="shared" si="237"/>
        <v>0.00008481455791</v>
      </c>
      <c r="AG228" s="34">
        <f t="shared" si="237"/>
        <v>-0.01217680223</v>
      </c>
      <c r="AH228" s="34">
        <f t="shared" si="237"/>
        <v>-0.03380467846</v>
      </c>
      <c r="AI228" s="34">
        <f t="shared" si="237"/>
        <v>-0.04423289695</v>
      </c>
      <c r="AJ228" s="34">
        <f t="shared" si="237"/>
        <v>-0.005540259677</v>
      </c>
      <c r="AK228" s="34">
        <f t="shared" si="11"/>
        <v>0.5029449022</v>
      </c>
      <c r="AL228" s="35">
        <f t="shared" si="12"/>
        <v>0.5050505051</v>
      </c>
      <c r="AM228" s="36">
        <f t="shared" si="13"/>
        <v>0.002105602848</v>
      </c>
      <c r="AN228" s="37">
        <f t="shared" si="14"/>
        <v>50</v>
      </c>
      <c r="AO228" s="37">
        <f t="shared" si="15"/>
        <v>50</v>
      </c>
      <c r="AP228" s="37">
        <f t="shared" si="16"/>
        <v>0</v>
      </c>
    </row>
    <row r="229">
      <c r="A229" s="53">
        <f t="shared" si="17"/>
        <v>223</v>
      </c>
      <c r="B229" s="46" t="s">
        <v>553</v>
      </c>
      <c r="C229" s="47">
        <v>846.0</v>
      </c>
      <c r="D229" s="48">
        <v>4.0</v>
      </c>
      <c r="E229" s="48">
        <v>0.0</v>
      </c>
      <c r="F229" s="48">
        <v>16.0</v>
      </c>
      <c r="G229" s="49">
        <v>3.0</v>
      </c>
      <c r="H229" s="49">
        <v>2.0</v>
      </c>
      <c r="I229" s="49">
        <v>7.0</v>
      </c>
      <c r="J229" s="50">
        <v>7.0</v>
      </c>
      <c r="K229" s="50">
        <v>3.0</v>
      </c>
      <c r="L229" s="50">
        <v>15.0</v>
      </c>
      <c r="M229" s="51">
        <v>27.0</v>
      </c>
      <c r="N229" s="51">
        <v>29.0</v>
      </c>
      <c r="O229" s="51">
        <v>73.0</v>
      </c>
      <c r="P229" s="52">
        <v>8.0</v>
      </c>
      <c r="Q229" s="52">
        <v>0.0</v>
      </c>
      <c r="R229" s="52">
        <v>55.0</v>
      </c>
      <c r="S229" s="29">
        <f t="shared" si="2"/>
        <v>222</v>
      </c>
      <c r="T229" s="30">
        <f t="shared" si="3"/>
        <v>56</v>
      </c>
      <c r="U229" s="30">
        <f t="shared" si="4"/>
        <v>38</v>
      </c>
      <c r="V229" s="30">
        <f t="shared" si="5"/>
        <v>73</v>
      </c>
      <c r="W229" s="30">
        <f t="shared" si="6"/>
        <v>55</v>
      </c>
      <c r="X229" s="31">
        <f t="shared" si="7"/>
        <v>0.6576576577</v>
      </c>
      <c r="Y229" s="32">
        <f t="shared" si="8"/>
        <v>0.06619385343</v>
      </c>
      <c r="Z229" s="33">
        <f t="shared" si="9"/>
        <v>0.06501182033</v>
      </c>
      <c r="AA229" s="34">
        <f t="shared" ref="AA229:AJ229" si="238">AA$2*POWER($X229,AA$3)*POWER($Y229,AA$4)*POWER($Z229,AA$5)</f>
        <v>0.1283647541</v>
      </c>
      <c r="AB229" s="34">
        <f t="shared" si="238"/>
        <v>-0.214367271</v>
      </c>
      <c r="AC229" s="34">
        <f t="shared" si="238"/>
        <v>0.2993040464</v>
      </c>
      <c r="AD229" s="34">
        <f t="shared" si="238"/>
        <v>0.5300995774</v>
      </c>
      <c r="AE229" s="34">
        <f t="shared" si="238"/>
        <v>0.08880644414</v>
      </c>
      <c r="AF229" s="34">
        <f t="shared" si="238"/>
        <v>0.0003154937661</v>
      </c>
      <c r="AG229" s="34">
        <f t="shared" si="238"/>
        <v>-0.0424293909</v>
      </c>
      <c r="AH229" s="34">
        <f t="shared" si="238"/>
        <v>-0.09037752951</v>
      </c>
      <c r="AI229" s="34">
        <f t="shared" si="238"/>
        <v>-0.1107751138</v>
      </c>
      <c r="AJ229" s="34">
        <f t="shared" si="238"/>
        <v>-0.009972182513</v>
      </c>
      <c r="AK229" s="34">
        <f t="shared" si="11"/>
        <v>0.5789688281</v>
      </c>
      <c r="AL229" s="35">
        <f t="shared" si="12"/>
        <v>0.5810810811</v>
      </c>
      <c r="AM229" s="36">
        <f t="shared" si="13"/>
        <v>0.00211225301</v>
      </c>
      <c r="AN229" s="37">
        <f t="shared" si="14"/>
        <v>129</v>
      </c>
      <c r="AO229" s="37">
        <f t="shared" si="15"/>
        <v>129</v>
      </c>
      <c r="AP229" s="37">
        <f t="shared" si="16"/>
        <v>0</v>
      </c>
    </row>
    <row r="230">
      <c r="A230" s="53">
        <f t="shared" si="17"/>
        <v>224</v>
      </c>
      <c r="B230" s="46" t="s">
        <v>178</v>
      </c>
      <c r="C230" s="47">
        <v>700.0</v>
      </c>
      <c r="D230" s="48">
        <v>1.0</v>
      </c>
      <c r="E230" s="48">
        <v>0.0</v>
      </c>
      <c r="F230" s="48">
        <v>5.0</v>
      </c>
      <c r="G230" s="49">
        <v>0.0</v>
      </c>
      <c r="H230" s="49">
        <v>0.0</v>
      </c>
      <c r="I230" s="49">
        <v>3.0</v>
      </c>
      <c r="J230" s="50">
        <v>5.0</v>
      </c>
      <c r="K230" s="50">
        <v>0.0</v>
      </c>
      <c r="L230" s="50">
        <v>14.0</v>
      </c>
      <c r="M230" s="51">
        <v>24.0</v>
      </c>
      <c r="N230" s="51">
        <v>35.0</v>
      </c>
      <c r="O230" s="51">
        <v>52.0</v>
      </c>
      <c r="P230" s="52">
        <v>5.0</v>
      </c>
      <c r="Q230" s="52">
        <v>1.0</v>
      </c>
      <c r="R230" s="52">
        <v>34.0</v>
      </c>
      <c r="S230" s="29">
        <f t="shared" si="2"/>
        <v>167</v>
      </c>
      <c r="T230" s="30">
        <f t="shared" si="3"/>
        <v>59</v>
      </c>
      <c r="U230" s="30">
        <f t="shared" si="4"/>
        <v>22</v>
      </c>
      <c r="V230" s="30">
        <f t="shared" si="5"/>
        <v>52</v>
      </c>
      <c r="W230" s="30">
        <f t="shared" si="6"/>
        <v>34</v>
      </c>
      <c r="X230" s="31">
        <f t="shared" si="7"/>
        <v>0.7027027027</v>
      </c>
      <c r="Y230" s="32">
        <f t="shared" si="8"/>
        <v>0.08428571429</v>
      </c>
      <c r="Z230" s="33">
        <f t="shared" si="9"/>
        <v>0.04857142857</v>
      </c>
      <c r="AA230" s="34">
        <f t="shared" ref="AA230:AJ230" si="239">AA$2*POWER($X230,AA$3)*POWER($Y230,AA$4)*POWER($Z230,AA$5)</f>
        <v>0.1283647541</v>
      </c>
      <c r="AB230" s="34">
        <f t="shared" si="239"/>
        <v>-0.1601574074</v>
      </c>
      <c r="AC230" s="34">
        <f t="shared" si="239"/>
        <v>0.3811087288</v>
      </c>
      <c r="AD230" s="34">
        <f t="shared" si="239"/>
        <v>0.5664077677</v>
      </c>
      <c r="AE230" s="34">
        <f t="shared" si="239"/>
        <v>0.04957030398</v>
      </c>
      <c r="AF230" s="34">
        <f t="shared" si="239"/>
        <v>0.0003001343071</v>
      </c>
      <c r="AG230" s="34">
        <f t="shared" si="239"/>
        <v>-0.06879223389</v>
      </c>
      <c r="AH230" s="34">
        <f t="shared" si="239"/>
        <v>-0.07214741228</v>
      </c>
      <c r="AI230" s="34">
        <f t="shared" si="239"/>
        <v>-0.1507128404</v>
      </c>
      <c r="AJ230" s="34">
        <f t="shared" si="239"/>
        <v>-0.01138501753</v>
      </c>
      <c r="AK230" s="34">
        <f t="shared" si="11"/>
        <v>0.6625567774</v>
      </c>
      <c r="AL230" s="35">
        <f t="shared" si="12"/>
        <v>0.6646706587</v>
      </c>
      <c r="AM230" s="36">
        <f t="shared" si="13"/>
        <v>0.002113881322</v>
      </c>
      <c r="AN230" s="37">
        <f t="shared" si="14"/>
        <v>111</v>
      </c>
      <c r="AO230" s="37">
        <f t="shared" si="15"/>
        <v>111</v>
      </c>
      <c r="AP230" s="37">
        <f t="shared" si="16"/>
        <v>0</v>
      </c>
    </row>
    <row r="231">
      <c r="A231" s="53">
        <f t="shared" si="17"/>
        <v>225</v>
      </c>
      <c r="B231" s="46" t="s">
        <v>455</v>
      </c>
      <c r="C231" s="47">
        <v>782.0</v>
      </c>
      <c r="D231" s="48">
        <v>1.0</v>
      </c>
      <c r="E231" s="48">
        <v>1.0</v>
      </c>
      <c r="F231" s="48">
        <v>12.0</v>
      </c>
      <c r="G231" s="49">
        <v>2.0</v>
      </c>
      <c r="H231" s="49">
        <v>0.0</v>
      </c>
      <c r="I231" s="49">
        <v>6.0</v>
      </c>
      <c r="J231" s="50">
        <v>5.0</v>
      </c>
      <c r="K231" s="50">
        <v>4.0</v>
      </c>
      <c r="L231" s="50">
        <v>11.0</v>
      </c>
      <c r="M231" s="51">
        <v>10.0</v>
      </c>
      <c r="N231" s="51">
        <v>24.0</v>
      </c>
      <c r="O231" s="51">
        <v>65.0</v>
      </c>
      <c r="P231" s="52">
        <v>9.0</v>
      </c>
      <c r="Q231" s="52">
        <v>4.0</v>
      </c>
      <c r="R231" s="52">
        <v>50.0</v>
      </c>
      <c r="S231" s="29">
        <f t="shared" si="2"/>
        <v>178</v>
      </c>
      <c r="T231" s="30">
        <f t="shared" si="3"/>
        <v>34</v>
      </c>
      <c r="U231" s="30">
        <f t="shared" si="4"/>
        <v>29</v>
      </c>
      <c r="V231" s="30">
        <f t="shared" si="5"/>
        <v>65</v>
      </c>
      <c r="W231" s="30">
        <f t="shared" si="6"/>
        <v>50</v>
      </c>
      <c r="X231" s="31">
        <f t="shared" si="7"/>
        <v>0.6914893617</v>
      </c>
      <c r="Y231" s="32">
        <f t="shared" si="8"/>
        <v>0.04347826087</v>
      </c>
      <c r="Z231" s="33">
        <f t="shared" si="9"/>
        <v>0.06393861893</v>
      </c>
      <c r="AA231" s="34">
        <f t="shared" ref="AA231:AJ231" si="240">AA$2*POWER($X231,AA$3)*POWER($Y231,AA$4)*POWER($Z231,AA$5)</f>
        <v>0.1283647541</v>
      </c>
      <c r="AB231" s="34">
        <f t="shared" si="240"/>
        <v>-0.2108285414</v>
      </c>
      <c r="AC231" s="34">
        <f t="shared" si="240"/>
        <v>0.1965925646</v>
      </c>
      <c r="AD231" s="34">
        <f t="shared" si="240"/>
        <v>0.5573693458</v>
      </c>
      <c r="AE231" s="34">
        <f t="shared" si="240"/>
        <v>0.08589864846</v>
      </c>
      <c r="AF231" s="34">
        <f t="shared" si="240"/>
        <v>0.0002038056442</v>
      </c>
      <c r="AG231" s="34">
        <f t="shared" si="240"/>
        <v>-0.01830525559</v>
      </c>
      <c r="AH231" s="34">
        <f t="shared" si="240"/>
        <v>-0.0934581139</v>
      </c>
      <c r="AI231" s="34">
        <f t="shared" si="240"/>
        <v>-0.07650368004</v>
      </c>
      <c r="AJ231" s="34">
        <f t="shared" si="240"/>
        <v>-0.01102456499</v>
      </c>
      <c r="AK231" s="34">
        <f t="shared" si="11"/>
        <v>0.5583089628</v>
      </c>
      <c r="AL231" s="35">
        <f t="shared" si="12"/>
        <v>0.5561797753</v>
      </c>
      <c r="AM231" s="36">
        <f t="shared" si="13"/>
        <v>0.002129187475</v>
      </c>
      <c r="AN231" s="37">
        <f t="shared" si="14"/>
        <v>99</v>
      </c>
      <c r="AO231" s="37">
        <f t="shared" si="15"/>
        <v>99</v>
      </c>
      <c r="AP231" s="37">
        <f t="shared" si="16"/>
        <v>0</v>
      </c>
    </row>
    <row r="232">
      <c r="A232" s="53">
        <f t="shared" si="17"/>
        <v>226</v>
      </c>
      <c r="B232" s="46" t="s">
        <v>570</v>
      </c>
      <c r="C232" s="47">
        <v>734.0</v>
      </c>
      <c r="D232" s="48">
        <v>1.0</v>
      </c>
      <c r="E232" s="48">
        <v>0.0</v>
      </c>
      <c r="F232" s="48">
        <v>9.0</v>
      </c>
      <c r="G232" s="49">
        <v>2.0</v>
      </c>
      <c r="H232" s="49">
        <v>0.0</v>
      </c>
      <c r="I232" s="49">
        <v>9.0</v>
      </c>
      <c r="J232" s="50">
        <v>2.0</v>
      </c>
      <c r="K232" s="50">
        <v>5.0</v>
      </c>
      <c r="L232" s="50">
        <v>32.0</v>
      </c>
      <c r="M232" s="51">
        <v>5.0</v>
      </c>
      <c r="N232" s="51">
        <v>14.0</v>
      </c>
      <c r="O232" s="51">
        <v>62.0</v>
      </c>
      <c r="P232" s="52">
        <v>2.0</v>
      </c>
      <c r="Q232" s="52">
        <v>1.0</v>
      </c>
      <c r="R232" s="52">
        <v>17.0</v>
      </c>
      <c r="S232" s="29">
        <f t="shared" si="2"/>
        <v>148</v>
      </c>
      <c r="T232" s="30">
        <f t="shared" si="3"/>
        <v>19</v>
      </c>
      <c r="U232" s="30">
        <f t="shared" si="4"/>
        <v>50</v>
      </c>
      <c r="V232" s="30">
        <f t="shared" si="5"/>
        <v>62</v>
      </c>
      <c r="W232" s="30">
        <f t="shared" si="6"/>
        <v>17</v>
      </c>
      <c r="X232" s="31">
        <f t="shared" si="7"/>
        <v>0.5535714286</v>
      </c>
      <c r="Y232" s="32">
        <f t="shared" si="8"/>
        <v>0.02588555858</v>
      </c>
      <c r="Z232" s="33">
        <f t="shared" si="9"/>
        <v>0.02316076294</v>
      </c>
      <c r="AA232" s="34">
        <f t="shared" ref="AA232:AJ232" si="241">AA$2*POWER($X232,AA$3)*POWER($Y232,AA$4)*POWER($Z232,AA$5)</f>
        <v>0.1283647541</v>
      </c>
      <c r="AB232" s="34">
        <f t="shared" si="241"/>
        <v>-0.07636933594</v>
      </c>
      <c r="AC232" s="34">
        <f t="shared" si="241"/>
        <v>0.117044892</v>
      </c>
      <c r="AD232" s="34">
        <f t="shared" si="241"/>
        <v>0.4462017236</v>
      </c>
      <c r="AE232" s="34">
        <f t="shared" si="241"/>
        <v>0.01127108048</v>
      </c>
      <c r="AF232" s="34">
        <f t="shared" si="241"/>
        <v>0.00004395327036</v>
      </c>
      <c r="AG232" s="34">
        <f t="shared" si="241"/>
        <v>-0.006488533502</v>
      </c>
      <c r="AH232" s="34">
        <f t="shared" si="241"/>
        <v>-0.02710159095</v>
      </c>
      <c r="AI232" s="34">
        <f t="shared" si="241"/>
        <v>-0.03646329132</v>
      </c>
      <c r="AJ232" s="34">
        <f t="shared" si="241"/>
        <v>-0.007065416846</v>
      </c>
      <c r="AK232" s="34">
        <f t="shared" si="11"/>
        <v>0.5494382349</v>
      </c>
      <c r="AL232" s="35">
        <f t="shared" si="12"/>
        <v>0.5472972973</v>
      </c>
      <c r="AM232" s="36">
        <f t="shared" si="13"/>
        <v>0.00214093756</v>
      </c>
      <c r="AN232" s="37">
        <f t="shared" si="14"/>
        <v>81</v>
      </c>
      <c r="AO232" s="37">
        <f t="shared" si="15"/>
        <v>81</v>
      </c>
      <c r="AP232" s="37">
        <f t="shared" si="16"/>
        <v>0</v>
      </c>
    </row>
    <row r="233">
      <c r="A233" s="53">
        <f t="shared" si="17"/>
        <v>227</v>
      </c>
      <c r="B233" s="46" t="s">
        <v>114</v>
      </c>
      <c r="C233" s="47">
        <v>704.0</v>
      </c>
      <c r="D233" s="48">
        <v>2.0</v>
      </c>
      <c r="E233" s="48">
        <v>4.0</v>
      </c>
      <c r="F233" s="48">
        <v>6.0</v>
      </c>
      <c r="G233" s="49">
        <v>0.0</v>
      </c>
      <c r="H233" s="49">
        <v>1.0</v>
      </c>
      <c r="I233" s="49">
        <v>12.0</v>
      </c>
      <c r="J233" s="50">
        <v>5.0</v>
      </c>
      <c r="K233" s="50">
        <v>4.0</v>
      </c>
      <c r="L233" s="50">
        <v>13.0</v>
      </c>
      <c r="M233" s="51">
        <v>25.0</v>
      </c>
      <c r="N233" s="51">
        <v>24.0</v>
      </c>
      <c r="O233" s="51">
        <v>65.0</v>
      </c>
      <c r="P233" s="52">
        <v>8.0</v>
      </c>
      <c r="Q233" s="52">
        <v>3.0</v>
      </c>
      <c r="R233" s="52">
        <v>28.0</v>
      </c>
      <c r="S233" s="29">
        <f t="shared" si="2"/>
        <v>173</v>
      </c>
      <c r="T233" s="30">
        <f t="shared" si="3"/>
        <v>49</v>
      </c>
      <c r="U233" s="30">
        <f t="shared" si="4"/>
        <v>31</v>
      </c>
      <c r="V233" s="30">
        <f t="shared" si="5"/>
        <v>65</v>
      </c>
      <c r="W233" s="30">
        <f t="shared" si="6"/>
        <v>28</v>
      </c>
      <c r="X233" s="31">
        <f t="shared" si="7"/>
        <v>0.6770833333</v>
      </c>
      <c r="Y233" s="32">
        <f t="shared" si="8"/>
        <v>0.06960227273</v>
      </c>
      <c r="Z233" s="33">
        <f t="shared" si="9"/>
        <v>0.03977272727</v>
      </c>
      <c r="AA233" s="34">
        <f t="shared" ref="AA233:AJ233" si="242">AA$2*POWER($X233,AA$3)*POWER($Y233,AA$4)*POWER($Z233,AA$5)</f>
        <v>0.1283647541</v>
      </c>
      <c r="AB233" s="34">
        <f t="shared" si="242"/>
        <v>-0.1311449358</v>
      </c>
      <c r="AC233" s="34">
        <f t="shared" si="242"/>
        <v>0.3147156539</v>
      </c>
      <c r="AD233" s="34">
        <f t="shared" si="242"/>
        <v>0.5457574845</v>
      </c>
      <c r="AE233" s="34">
        <f t="shared" si="242"/>
        <v>0.03323767007</v>
      </c>
      <c r="AF233" s="34">
        <f t="shared" si="242"/>
        <v>0.0002029502474</v>
      </c>
      <c r="AG233" s="34">
        <f t="shared" si="242"/>
        <v>-0.04691139104</v>
      </c>
      <c r="AH233" s="34">
        <f t="shared" si="242"/>
        <v>-0.05692404505</v>
      </c>
      <c r="AI233" s="34">
        <f t="shared" si="242"/>
        <v>-0.119919609</v>
      </c>
      <c r="AJ233" s="34">
        <f t="shared" si="242"/>
        <v>-0.01056999308</v>
      </c>
      <c r="AK233" s="34">
        <f t="shared" si="11"/>
        <v>0.6568085387</v>
      </c>
      <c r="AL233" s="35">
        <f t="shared" si="12"/>
        <v>0.6589595376</v>
      </c>
      <c r="AM233" s="36">
        <f t="shared" si="13"/>
        <v>0.002150998876</v>
      </c>
      <c r="AN233" s="37">
        <f t="shared" si="14"/>
        <v>114</v>
      </c>
      <c r="AO233" s="37">
        <f t="shared" si="15"/>
        <v>114</v>
      </c>
      <c r="AP233" s="37">
        <f t="shared" si="16"/>
        <v>0</v>
      </c>
    </row>
    <row r="234">
      <c r="A234" s="53">
        <f t="shared" si="17"/>
        <v>228</v>
      </c>
      <c r="B234" s="46" t="s">
        <v>122</v>
      </c>
      <c r="C234" s="47">
        <v>484.0</v>
      </c>
      <c r="D234" s="48">
        <v>0.0</v>
      </c>
      <c r="E234" s="48">
        <v>2.0</v>
      </c>
      <c r="F234" s="48">
        <v>6.0</v>
      </c>
      <c r="G234" s="49">
        <v>1.0</v>
      </c>
      <c r="H234" s="49">
        <v>0.0</v>
      </c>
      <c r="I234" s="49">
        <v>5.0</v>
      </c>
      <c r="J234" s="50">
        <v>2.0</v>
      </c>
      <c r="K234" s="50">
        <v>4.0</v>
      </c>
      <c r="L234" s="50">
        <v>7.0</v>
      </c>
      <c r="M234" s="51">
        <v>3.0</v>
      </c>
      <c r="N234" s="51">
        <v>20.0</v>
      </c>
      <c r="O234" s="51">
        <v>36.0</v>
      </c>
      <c r="P234" s="52">
        <v>2.0</v>
      </c>
      <c r="Q234" s="52">
        <v>1.0</v>
      </c>
      <c r="R234" s="52">
        <v>24.0</v>
      </c>
      <c r="S234" s="29">
        <f t="shared" si="2"/>
        <v>101</v>
      </c>
      <c r="T234" s="30">
        <f t="shared" si="3"/>
        <v>23</v>
      </c>
      <c r="U234" s="30">
        <f t="shared" si="4"/>
        <v>18</v>
      </c>
      <c r="V234" s="30">
        <f t="shared" si="5"/>
        <v>36</v>
      </c>
      <c r="W234" s="30">
        <f t="shared" si="6"/>
        <v>24</v>
      </c>
      <c r="X234" s="31">
        <f t="shared" si="7"/>
        <v>0.6666666667</v>
      </c>
      <c r="Y234" s="32">
        <f t="shared" si="8"/>
        <v>0.04752066116</v>
      </c>
      <c r="Z234" s="33">
        <f t="shared" si="9"/>
        <v>0.04958677686</v>
      </c>
      <c r="AA234" s="34">
        <f t="shared" ref="AA234:AJ234" si="243">AA$2*POWER($X234,AA$3)*POWER($Y234,AA$4)*POWER($Z234,AA$5)</f>
        <v>0.1283647541</v>
      </c>
      <c r="AB234" s="34">
        <f t="shared" si="243"/>
        <v>-0.1635053746</v>
      </c>
      <c r="AC234" s="34">
        <f t="shared" si="243"/>
        <v>0.2148707989</v>
      </c>
      <c r="AD234" s="34">
        <f t="shared" si="243"/>
        <v>0.5373612155</v>
      </c>
      <c r="AE234" s="34">
        <f t="shared" si="243"/>
        <v>0.05166442357</v>
      </c>
      <c r="AF234" s="34">
        <f t="shared" si="243"/>
        <v>0.0001727544115</v>
      </c>
      <c r="AG234" s="34">
        <f t="shared" si="243"/>
        <v>-0.02186736319</v>
      </c>
      <c r="AH234" s="34">
        <f t="shared" si="243"/>
        <v>-0.06987838817</v>
      </c>
      <c r="AI234" s="34">
        <f t="shared" si="243"/>
        <v>-0.08061500304</v>
      </c>
      <c r="AJ234" s="34">
        <f t="shared" si="243"/>
        <v>-0.0102472643</v>
      </c>
      <c r="AK234" s="34">
        <f t="shared" si="11"/>
        <v>0.5863205532</v>
      </c>
      <c r="AL234" s="35">
        <f t="shared" si="12"/>
        <v>0.5841584158</v>
      </c>
      <c r="AM234" s="36">
        <f t="shared" si="13"/>
        <v>0.002162137372</v>
      </c>
      <c r="AN234" s="37">
        <f t="shared" si="14"/>
        <v>59</v>
      </c>
      <c r="AO234" s="37">
        <f t="shared" si="15"/>
        <v>59</v>
      </c>
      <c r="AP234" s="37">
        <f t="shared" si="16"/>
        <v>0</v>
      </c>
    </row>
    <row r="235">
      <c r="A235" s="53">
        <f t="shared" si="17"/>
        <v>229</v>
      </c>
      <c r="B235" s="46" t="s">
        <v>599</v>
      </c>
      <c r="C235" s="47">
        <v>861.0</v>
      </c>
      <c r="D235" s="48">
        <v>0.0</v>
      </c>
      <c r="E235" s="48">
        <v>1.0</v>
      </c>
      <c r="F235" s="48">
        <v>23.0</v>
      </c>
      <c r="G235" s="49">
        <v>3.0</v>
      </c>
      <c r="H235" s="49">
        <v>1.0</v>
      </c>
      <c r="I235" s="49">
        <v>11.0</v>
      </c>
      <c r="J235" s="50">
        <v>2.0</v>
      </c>
      <c r="K235" s="50">
        <v>2.0</v>
      </c>
      <c r="L235" s="50">
        <v>17.0</v>
      </c>
      <c r="M235" s="51">
        <v>10.0</v>
      </c>
      <c r="N235" s="51">
        <v>24.0</v>
      </c>
      <c r="O235" s="51">
        <v>55.0</v>
      </c>
      <c r="P235" s="52">
        <v>10.0</v>
      </c>
      <c r="Q235" s="52">
        <v>4.0</v>
      </c>
      <c r="R235" s="52">
        <v>59.0</v>
      </c>
      <c r="S235" s="29">
        <f t="shared" si="2"/>
        <v>199</v>
      </c>
      <c r="T235" s="30">
        <f t="shared" si="3"/>
        <v>34</v>
      </c>
      <c r="U235" s="30">
        <f t="shared" si="4"/>
        <v>51</v>
      </c>
      <c r="V235" s="30">
        <f t="shared" si="5"/>
        <v>55</v>
      </c>
      <c r="W235" s="30">
        <f t="shared" si="6"/>
        <v>59</v>
      </c>
      <c r="X235" s="31">
        <f t="shared" si="7"/>
        <v>0.5188679245</v>
      </c>
      <c r="Y235" s="32">
        <f t="shared" si="8"/>
        <v>0.03948896632</v>
      </c>
      <c r="Z235" s="33">
        <f t="shared" si="9"/>
        <v>0.06852497096</v>
      </c>
      <c r="AA235" s="34">
        <f t="shared" ref="AA235:AJ235" si="244">AA$2*POWER($X235,AA$3)*POWER($Y235,AA$4)*POWER($Z235,AA$5)</f>
        <v>0.1283647541</v>
      </c>
      <c r="AB235" s="34">
        <f t="shared" si="244"/>
        <v>-0.2259513877</v>
      </c>
      <c r="AC235" s="34">
        <f t="shared" si="244"/>
        <v>0.1785544547</v>
      </c>
      <c r="AD235" s="34">
        <f t="shared" si="244"/>
        <v>0.4182292479</v>
      </c>
      <c r="AE235" s="34">
        <f t="shared" si="244"/>
        <v>0.09866373419</v>
      </c>
      <c r="AF235" s="34">
        <f t="shared" si="244"/>
        <v>0.0001983834405</v>
      </c>
      <c r="AG235" s="34">
        <f t="shared" si="244"/>
        <v>-0.01510021046</v>
      </c>
      <c r="AH235" s="34">
        <f t="shared" si="244"/>
        <v>-0.07515777979</v>
      </c>
      <c r="AI235" s="34">
        <f t="shared" si="244"/>
        <v>-0.05213834593</v>
      </c>
      <c r="AJ235" s="34">
        <f t="shared" si="244"/>
        <v>-0.006207319565</v>
      </c>
      <c r="AK235" s="34">
        <f t="shared" si="11"/>
        <v>0.4494555309</v>
      </c>
      <c r="AL235" s="35">
        <f t="shared" si="12"/>
        <v>0.4472361809</v>
      </c>
      <c r="AM235" s="36">
        <f t="shared" si="13"/>
        <v>0.00221934997</v>
      </c>
      <c r="AN235" s="37">
        <f t="shared" si="14"/>
        <v>89</v>
      </c>
      <c r="AO235" s="37">
        <f t="shared" si="15"/>
        <v>89</v>
      </c>
      <c r="AP235" s="37">
        <f t="shared" si="16"/>
        <v>0</v>
      </c>
    </row>
    <row r="236">
      <c r="A236" s="53">
        <f t="shared" si="17"/>
        <v>230</v>
      </c>
      <c r="B236" s="46" t="s">
        <v>190</v>
      </c>
      <c r="C236" s="47">
        <v>792.0</v>
      </c>
      <c r="D236" s="48">
        <v>0.0</v>
      </c>
      <c r="E236" s="48">
        <v>0.0</v>
      </c>
      <c r="F236" s="48">
        <v>4.0</v>
      </c>
      <c r="G236" s="49">
        <v>1.0</v>
      </c>
      <c r="H236" s="49">
        <v>0.0</v>
      </c>
      <c r="I236" s="49">
        <v>4.0</v>
      </c>
      <c r="J236" s="50">
        <v>7.0</v>
      </c>
      <c r="K236" s="50">
        <v>0.0</v>
      </c>
      <c r="L236" s="50">
        <v>16.0</v>
      </c>
      <c r="M236" s="51">
        <v>13.0</v>
      </c>
      <c r="N236" s="51">
        <v>10.0</v>
      </c>
      <c r="O236" s="51">
        <v>58.0</v>
      </c>
      <c r="P236" s="52">
        <v>3.0</v>
      </c>
      <c r="Q236" s="52">
        <v>0.0</v>
      </c>
      <c r="R236" s="52">
        <v>12.0</v>
      </c>
      <c r="S236" s="29">
        <f t="shared" si="2"/>
        <v>117</v>
      </c>
      <c r="T236" s="30">
        <f t="shared" si="3"/>
        <v>23</v>
      </c>
      <c r="U236" s="30">
        <f t="shared" si="4"/>
        <v>24</v>
      </c>
      <c r="V236" s="30">
        <f t="shared" si="5"/>
        <v>58</v>
      </c>
      <c r="W236" s="30">
        <f t="shared" si="6"/>
        <v>12</v>
      </c>
      <c r="X236" s="31">
        <f t="shared" si="7"/>
        <v>0.7073170732</v>
      </c>
      <c r="Y236" s="32">
        <f t="shared" si="8"/>
        <v>0.02904040404</v>
      </c>
      <c r="Z236" s="33">
        <f t="shared" si="9"/>
        <v>0.01515151515</v>
      </c>
      <c r="AA236" s="34">
        <f t="shared" ref="AA236:AJ236" si="245">AA$2*POWER($X236,AA$3)*POWER($Y236,AA$4)*POWER($Z236,AA$5)</f>
        <v>0.1283647541</v>
      </c>
      <c r="AB236" s="34">
        <f t="shared" si="245"/>
        <v>-0.04995997556</v>
      </c>
      <c r="AC236" s="34">
        <f t="shared" si="245"/>
        <v>0.1313099327</v>
      </c>
      <c r="AD236" s="34">
        <f t="shared" si="245"/>
        <v>0.5701271432</v>
      </c>
      <c r="AE236" s="34">
        <f t="shared" si="245"/>
        <v>0.004823607447</v>
      </c>
      <c r="AF236" s="34">
        <f t="shared" si="245"/>
        <v>0.000032258154</v>
      </c>
      <c r="AG236" s="34">
        <f t="shared" si="245"/>
        <v>-0.008166515264</v>
      </c>
      <c r="AH236" s="34">
        <f t="shared" si="245"/>
        <v>-0.02265366446</v>
      </c>
      <c r="AI236" s="34">
        <f t="shared" si="245"/>
        <v>-0.05226867067</v>
      </c>
      <c r="AJ236" s="34">
        <f t="shared" si="245"/>
        <v>-0.01153503026</v>
      </c>
      <c r="AK236" s="34">
        <f t="shared" si="11"/>
        <v>0.6900738394</v>
      </c>
      <c r="AL236" s="35">
        <f t="shared" si="12"/>
        <v>0.6923076923</v>
      </c>
      <c r="AM236" s="36">
        <f t="shared" si="13"/>
        <v>0.002233852905</v>
      </c>
      <c r="AN236" s="37">
        <f t="shared" si="14"/>
        <v>81</v>
      </c>
      <c r="AO236" s="37">
        <f t="shared" si="15"/>
        <v>81</v>
      </c>
      <c r="AP236" s="37">
        <f t="shared" si="16"/>
        <v>0</v>
      </c>
    </row>
    <row r="237">
      <c r="A237" s="53">
        <f t="shared" si="17"/>
        <v>231</v>
      </c>
      <c r="B237" s="46" t="s">
        <v>547</v>
      </c>
      <c r="C237" s="47">
        <v>813.0</v>
      </c>
      <c r="D237" s="48">
        <v>1.0</v>
      </c>
      <c r="E237" s="48">
        <v>3.0</v>
      </c>
      <c r="F237" s="48">
        <v>15.0</v>
      </c>
      <c r="G237" s="49">
        <v>1.0</v>
      </c>
      <c r="H237" s="49">
        <v>1.0</v>
      </c>
      <c r="I237" s="49">
        <v>9.0</v>
      </c>
      <c r="J237" s="50">
        <v>4.0</v>
      </c>
      <c r="K237" s="50">
        <v>2.0</v>
      </c>
      <c r="L237" s="50">
        <v>6.0</v>
      </c>
      <c r="M237" s="51">
        <v>16.0</v>
      </c>
      <c r="N237" s="51">
        <v>17.0</v>
      </c>
      <c r="O237" s="51">
        <v>58.0</v>
      </c>
      <c r="P237" s="52">
        <v>4.0</v>
      </c>
      <c r="Q237" s="52">
        <v>2.0</v>
      </c>
      <c r="R237" s="52">
        <v>31.0</v>
      </c>
      <c r="S237" s="29">
        <f t="shared" si="2"/>
        <v>152</v>
      </c>
      <c r="T237" s="30">
        <f t="shared" si="3"/>
        <v>33</v>
      </c>
      <c r="U237" s="30">
        <f t="shared" si="4"/>
        <v>30</v>
      </c>
      <c r="V237" s="30">
        <f t="shared" si="5"/>
        <v>58</v>
      </c>
      <c r="W237" s="30">
        <f t="shared" si="6"/>
        <v>31</v>
      </c>
      <c r="X237" s="31">
        <f t="shared" si="7"/>
        <v>0.6590909091</v>
      </c>
      <c r="Y237" s="32">
        <f t="shared" si="8"/>
        <v>0.0405904059</v>
      </c>
      <c r="Z237" s="33">
        <f t="shared" si="9"/>
        <v>0.0381303813</v>
      </c>
      <c r="AA237" s="34">
        <f t="shared" ref="AA237:AJ237" si="246">AA$2*POWER($X237,AA$3)*POWER($Y237,AA$4)*POWER($Z237,AA$5)</f>
        <v>0.1283647541</v>
      </c>
      <c r="AB237" s="34">
        <f t="shared" si="246"/>
        <v>-0.1257295326</v>
      </c>
      <c r="AC237" s="34">
        <f t="shared" si="246"/>
        <v>0.1835347559</v>
      </c>
      <c r="AD237" s="34">
        <f t="shared" si="246"/>
        <v>0.531254838</v>
      </c>
      <c r="AE237" s="34">
        <f t="shared" si="246"/>
        <v>0.03054936058</v>
      </c>
      <c r="AF237" s="34">
        <f t="shared" si="246"/>
        <v>0.0001134685054</v>
      </c>
      <c r="AG237" s="34">
        <f t="shared" si="246"/>
        <v>-0.0159543185</v>
      </c>
      <c r="AH237" s="34">
        <f t="shared" si="246"/>
        <v>-0.05312326111</v>
      </c>
      <c r="AI237" s="34">
        <f t="shared" si="246"/>
        <v>-0.0680758974</v>
      </c>
      <c r="AJ237" s="34">
        <f t="shared" si="246"/>
        <v>-0.01001569518</v>
      </c>
      <c r="AK237" s="34">
        <f t="shared" si="11"/>
        <v>0.6009184723</v>
      </c>
      <c r="AL237" s="35">
        <f t="shared" si="12"/>
        <v>0.5986842105</v>
      </c>
      <c r="AM237" s="36">
        <f t="shared" si="13"/>
        <v>0.002234261774</v>
      </c>
      <c r="AN237" s="37">
        <f t="shared" si="14"/>
        <v>91</v>
      </c>
      <c r="AO237" s="37">
        <f t="shared" si="15"/>
        <v>91</v>
      </c>
      <c r="AP237" s="37">
        <f t="shared" si="16"/>
        <v>0</v>
      </c>
    </row>
    <row r="238">
      <c r="A238" s="53">
        <f t="shared" si="17"/>
        <v>232</v>
      </c>
      <c r="B238" s="46" t="s">
        <v>452</v>
      </c>
      <c r="C238" s="47">
        <v>781.0</v>
      </c>
      <c r="D238" s="48">
        <v>3.0</v>
      </c>
      <c r="E238" s="48">
        <v>2.0</v>
      </c>
      <c r="F238" s="48">
        <v>11.0</v>
      </c>
      <c r="G238" s="49">
        <v>0.0</v>
      </c>
      <c r="H238" s="49">
        <v>0.0</v>
      </c>
      <c r="I238" s="49">
        <v>6.0</v>
      </c>
      <c r="J238" s="50">
        <v>2.0</v>
      </c>
      <c r="K238" s="50">
        <v>2.0</v>
      </c>
      <c r="L238" s="50">
        <v>6.0</v>
      </c>
      <c r="M238" s="51">
        <v>16.0</v>
      </c>
      <c r="N238" s="51">
        <v>34.0</v>
      </c>
      <c r="O238" s="51">
        <v>57.0</v>
      </c>
      <c r="P238" s="52">
        <v>6.0</v>
      </c>
      <c r="Q238" s="52">
        <v>2.0</v>
      </c>
      <c r="R238" s="52">
        <v>23.0</v>
      </c>
      <c r="S238" s="29">
        <f t="shared" si="2"/>
        <v>153</v>
      </c>
      <c r="T238" s="30">
        <f t="shared" si="3"/>
        <v>50</v>
      </c>
      <c r="U238" s="30">
        <f t="shared" si="4"/>
        <v>23</v>
      </c>
      <c r="V238" s="30">
        <f t="shared" si="5"/>
        <v>57</v>
      </c>
      <c r="W238" s="30">
        <f t="shared" si="6"/>
        <v>23</v>
      </c>
      <c r="X238" s="31">
        <f t="shared" si="7"/>
        <v>0.7125</v>
      </c>
      <c r="Y238" s="32">
        <f t="shared" si="8"/>
        <v>0.06402048656</v>
      </c>
      <c r="Z238" s="33">
        <f t="shared" si="9"/>
        <v>0.02944942382</v>
      </c>
      <c r="AA238" s="34">
        <f t="shared" ref="AA238:AJ238" si="247">AA$2*POWER($X238,AA$3)*POWER($Y238,AA$4)*POWER($Z238,AA$5)</f>
        <v>0.1283647541</v>
      </c>
      <c r="AB238" s="34">
        <f t="shared" si="247"/>
        <v>-0.09710530461</v>
      </c>
      <c r="AC238" s="34">
        <f t="shared" si="247"/>
        <v>0.2894768877</v>
      </c>
      <c r="AD238" s="34">
        <f t="shared" si="247"/>
        <v>0.574304799</v>
      </c>
      <c r="AE238" s="34">
        <f t="shared" si="247"/>
        <v>0.01822272966</v>
      </c>
      <c r="AF238" s="34">
        <f t="shared" si="247"/>
        <v>0.0001382218065</v>
      </c>
      <c r="AG238" s="34">
        <f t="shared" si="247"/>
        <v>-0.03968893179</v>
      </c>
      <c r="AH238" s="34">
        <f t="shared" si="247"/>
        <v>-0.04435370756</v>
      </c>
      <c r="AI238" s="34">
        <f t="shared" si="247"/>
        <v>-0.1160722755</v>
      </c>
      <c r="AJ238" s="34">
        <f t="shared" si="247"/>
        <v>-0.01170469747</v>
      </c>
      <c r="AK238" s="34">
        <f t="shared" si="11"/>
        <v>0.7015824754</v>
      </c>
      <c r="AL238" s="35">
        <f t="shared" si="12"/>
        <v>0.6993464052</v>
      </c>
      <c r="AM238" s="36">
        <f t="shared" si="13"/>
        <v>0.00223607014</v>
      </c>
      <c r="AN238" s="37">
        <f t="shared" si="14"/>
        <v>107</v>
      </c>
      <c r="AO238" s="37">
        <f t="shared" si="15"/>
        <v>107</v>
      </c>
      <c r="AP238" s="37">
        <f t="shared" si="16"/>
        <v>0</v>
      </c>
    </row>
    <row r="239">
      <c r="A239" s="53">
        <f t="shared" si="17"/>
        <v>233</v>
      </c>
      <c r="B239" s="46" t="s">
        <v>216</v>
      </c>
      <c r="C239" s="47">
        <v>676.0</v>
      </c>
      <c r="D239" s="48">
        <v>2.0</v>
      </c>
      <c r="E239" s="48">
        <v>4.0</v>
      </c>
      <c r="F239" s="48">
        <v>17.0</v>
      </c>
      <c r="G239" s="49">
        <v>0.0</v>
      </c>
      <c r="H239" s="49">
        <v>0.0</v>
      </c>
      <c r="I239" s="49">
        <v>6.0</v>
      </c>
      <c r="J239" s="50">
        <v>6.0</v>
      </c>
      <c r="K239" s="50">
        <v>6.0</v>
      </c>
      <c r="L239" s="50">
        <v>6.0</v>
      </c>
      <c r="M239" s="51">
        <v>26.0</v>
      </c>
      <c r="N239" s="51">
        <v>24.0</v>
      </c>
      <c r="O239" s="51">
        <v>42.0</v>
      </c>
      <c r="P239" s="52">
        <v>9.0</v>
      </c>
      <c r="Q239" s="52">
        <v>6.0</v>
      </c>
      <c r="R239" s="52">
        <v>26.0</v>
      </c>
      <c r="S239" s="29">
        <f t="shared" si="2"/>
        <v>147</v>
      </c>
      <c r="T239" s="30">
        <f t="shared" si="3"/>
        <v>50</v>
      </c>
      <c r="U239" s="30">
        <f t="shared" si="4"/>
        <v>29</v>
      </c>
      <c r="V239" s="30">
        <f t="shared" si="5"/>
        <v>42</v>
      </c>
      <c r="W239" s="30">
        <f t="shared" si="6"/>
        <v>26</v>
      </c>
      <c r="X239" s="31">
        <f t="shared" si="7"/>
        <v>0.5915492958</v>
      </c>
      <c r="Y239" s="32">
        <f t="shared" si="8"/>
        <v>0.07396449704</v>
      </c>
      <c r="Z239" s="33">
        <f t="shared" si="9"/>
        <v>0.03846153846</v>
      </c>
      <c r="AA239" s="34">
        <f t="shared" ref="AA239:AJ239" si="248">AA$2*POWER($X239,AA$3)*POWER($Y239,AA$4)*POWER($Z239,AA$5)</f>
        <v>0.1283647541</v>
      </c>
      <c r="AB239" s="34">
        <f t="shared" si="248"/>
        <v>-0.1268214764</v>
      </c>
      <c r="AC239" s="34">
        <f t="shared" si="248"/>
        <v>0.3344400138</v>
      </c>
      <c r="AD239" s="34">
        <f t="shared" si="248"/>
        <v>0.4768134729</v>
      </c>
      <c r="AE239" s="34">
        <f t="shared" si="248"/>
        <v>0.03108229888</v>
      </c>
      <c r="AF239" s="34">
        <f t="shared" si="248"/>
        <v>0.0002085598724</v>
      </c>
      <c r="AG239" s="34">
        <f t="shared" si="248"/>
        <v>-0.05297586859</v>
      </c>
      <c r="AH239" s="34">
        <f t="shared" si="248"/>
        <v>-0.04809344104</v>
      </c>
      <c r="AI239" s="34">
        <f t="shared" si="248"/>
        <v>-0.1113368448</v>
      </c>
      <c r="AJ239" s="34">
        <f t="shared" si="248"/>
        <v>-0.008068119817</v>
      </c>
      <c r="AK239" s="34">
        <f t="shared" si="11"/>
        <v>0.6236133488</v>
      </c>
      <c r="AL239" s="35">
        <f t="shared" si="12"/>
        <v>0.6258503401</v>
      </c>
      <c r="AM239" s="36">
        <f t="shared" si="13"/>
        <v>0.002236991289</v>
      </c>
      <c r="AN239" s="37">
        <f t="shared" si="14"/>
        <v>92</v>
      </c>
      <c r="AO239" s="37">
        <f t="shared" si="15"/>
        <v>92</v>
      </c>
      <c r="AP239" s="37">
        <f t="shared" si="16"/>
        <v>0</v>
      </c>
    </row>
    <row r="240">
      <c r="A240" s="53">
        <f t="shared" si="17"/>
        <v>234</v>
      </c>
      <c r="B240" s="46" t="s">
        <v>76</v>
      </c>
      <c r="C240" s="54">
        <v>823.0</v>
      </c>
      <c r="D240" s="48">
        <v>4.0</v>
      </c>
      <c r="E240" s="48">
        <v>0.0</v>
      </c>
      <c r="F240" s="48">
        <v>23.0</v>
      </c>
      <c r="G240" s="49">
        <v>2.0</v>
      </c>
      <c r="H240" s="49">
        <v>1.0</v>
      </c>
      <c r="I240" s="49">
        <v>15.0</v>
      </c>
      <c r="J240" s="50">
        <v>1.0</v>
      </c>
      <c r="K240" s="50">
        <v>5.0</v>
      </c>
      <c r="L240" s="50">
        <v>20.0</v>
      </c>
      <c r="M240" s="51">
        <v>8.0</v>
      </c>
      <c r="N240" s="51">
        <v>20.0</v>
      </c>
      <c r="O240" s="51">
        <v>49.0</v>
      </c>
      <c r="P240" s="52">
        <v>4.0</v>
      </c>
      <c r="Q240" s="52">
        <v>4.0</v>
      </c>
      <c r="R240" s="52">
        <v>48.0</v>
      </c>
      <c r="S240" s="29">
        <f t="shared" si="2"/>
        <v>183</v>
      </c>
      <c r="T240" s="30">
        <f t="shared" si="3"/>
        <v>28</v>
      </c>
      <c r="U240" s="30">
        <f t="shared" si="4"/>
        <v>58</v>
      </c>
      <c r="V240" s="30">
        <f t="shared" si="5"/>
        <v>49</v>
      </c>
      <c r="W240" s="30">
        <f t="shared" si="6"/>
        <v>48</v>
      </c>
      <c r="X240" s="31">
        <f t="shared" si="7"/>
        <v>0.4579439252</v>
      </c>
      <c r="Y240" s="32">
        <f t="shared" si="8"/>
        <v>0.0340218712</v>
      </c>
      <c r="Z240" s="33">
        <f t="shared" si="9"/>
        <v>0.05832320778</v>
      </c>
      <c r="AA240" s="34">
        <f t="shared" ref="AA240:AJ240" si="249">AA$2*POWER($X240,AA$3)*POWER($Y240,AA$4)*POWER($Z240,AA$5)</f>
        <v>0.1283647541</v>
      </c>
      <c r="AB240" s="34">
        <f t="shared" si="249"/>
        <v>-0.1923125183</v>
      </c>
      <c r="AC240" s="34">
        <f t="shared" si="249"/>
        <v>0.153834279</v>
      </c>
      <c r="AD240" s="34">
        <f t="shared" si="249"/>
        <v>0.3691219564</v>
      </c>
      <c r="AE240" s="34">
        <f t="shared" si="249"/>
        <v>0.07147310218</v>
      </c>
      <c r="AF240" s="34">
        <f t="shared" si="249"/>
        <v>0.0001454723285</v>
      </c>
      <c r="AG240" s="34">
        <f t="shared" si="249"/>
        <v>-0.01120850943</v>
      </c>
      <c r="AH240" s="34">
        <f t="shared" si="249"/>
        <v>-0.05645754149</v>
      </c>
      <c r="AI240" s="34">
        <f t="shared" si="249"/>
        <v>-0.03964561488</v>
      </c>
      <c r="AJ240" s="34">
        <f t="shared" si="249"/>
        <v>-0.004835206879</v>
      </c>
      <c r="AK240" s="34">
        <f t="shared" si="11"/>
        <v>0.418480173</v>
      </c>
      <c r="AL240" s="35">
        <f t="shared" si="12"/>
        <v>0.4207650273</v>
      </c>
      <c r="AM240" s="36">
        <f t="shared" si="13"/>
        <v>0.002284854299</v>
      </c>
      <c r="AN240" s="37">
        <f t="shared" si="14"/>
        <v>77</v>
      </c>
      <c r="AO240" s="37">
        <f t="shared" si="15"/>
        <v>77</v>
      </c>
      <c r="AP240" s="37">
        <f t="shared" si="16"/>
        <v>0</v>
      </c>
    </row>
    <row r="241">
      <c r="A241" s="53">
        <f t="shared" si="17"/>
        <v>235</v>
      </c>
      <c r="B241" s="46" t="s">
        <v>874</v>
      </c>
      <c r="C241" s="47">
        <v>678.0</v>
      </c>
      <c r="D241" s="48">
        <v>3.0</v>
      </c>
      <c r="E241" s="48">
        <v>6.0</v>
      </c>
      <c r="F241" s="48">
        <v>8.0</v>
      </c>
      <c r="G241" s="49">
        <v>0.0</v>
      </c>
      <c r="H241" s="49">
        <v>1.0</v>
      </c>
      <c r="I241" s="49">
        <v>5.0</v>
      </c>
      <c r="J241" s="50">
        <v>1.0</v>
      </c>
      <c r="K241" s="50">
        <v>4.0</v>
      </c>
      <c r="L241" s="50">
        <v>6.0</v>
      </c>
      <c r="M241" s="51">
        <v>4.0</v>
      </c>
      <c r="N241" s="51">
        <v>30.0</v>
      </c>
      <c r="O241" s="51">
        <v>17.0</v>
      </c>
      <c r="P241" s="52">
        <v>4.0</v>
      </c>
      <c r="Q241" s="52">
        <v>11.0</v>
      </c>
      <c r="R241" s="52">
        <v>37.0</v>
      </c>
      <c r="S241" s="29">
        <f t="shared" si="2"/>
        <v>107</v>
      </c>
      <c r="T241" s="30">
        <f t="shared" si="3"/>
        <v>34</v>
      </c>
      <c r="U241" s="30">
        <f t="shared" si="4"/>
        <v>19</v>
      </c>
      <c r="V241" s="30">
        <f t="shared" si="5"/>
        <v>17</v>
      </c>
      <c r="W241" s="30">
        <f t="shared" si="6"/>
        <v>37</v>
      </c>
      <c r="X241" s="31">
        <f t="shared" si="7"/>
        <v>0.4722222222</v>
      </c>
      <c r="Y241" s="32">
        <f t="shared" si="8"/>
        <v>0.05014749263</v>
      </c>
      <c r="Z241" s="33">
        <f t="shared" si="9"/>
        <v>0.05457227139</v>
      </c>
      <c r="AA241" s="34">
        <f t="shared" ref="AA241:AJ241" si="250">AA$2*POWER($X241,AA$3)*POWER($Y241,AA$4)*POWER($Z241,AA$5)</f>
        <v>0.1283647541</v>
      </c>
      <c r="AB241" s="34">
        <f t="shared" si="250"/>
        <v>-0.1799443368</v>
      </c>
      <c r="AC241" s="34">
        <f t="shared" si="250"/>
        <v>0.2267483562</v>
      </c>
      <c r="AD241" s="34">
        <f t="shared" si="250"/>
        <v>0.380630861</v>
      </c>
      <c r="AE241" s="34">
        <f t="shared" si="250"/>
        <v>0.06257543661</v>
      </c>
      <c r="AF241" s="34">
        <f t="shared" si="250"/>
        <v>0.0002006328514</v>
      </c>
      <c r="AG241" s="34">
        <f t="shared" si="250"/>
        <v>-0.02435173537</v>
      </c>
      <c r="AH241" s="34">
        <f t="shared" si="250"/>
        <v>-0.05447367917</v>
      </c>
      <c r="AI241" s="34">
        <f t="shared" si="250"/>
        <v>-0.06025877563</v>
      </c>
      <c r="AJ241" s="34">
        <f t="shared" si="250"/>
        <v>-0.005141422538</v>
      </c>
      <c r="AK241" s="34">
        <f t="shared" si="11"/>
        <v>0.4743500913</v>
      </c>
      <c r="AL241" s="35">
        <f t="shared" si="12"/>
        <v>0.476635514</v>
      </c>
      <c r="AM241" s="36">
        <f t="shared" si="13"/>
        <v>0.002285422735</v>
      </c>
      <c r="AN241" s="37">
        <f t="shared" si="14"/>
        <v>51</v>
      </c>
      <c r="AO241" s="37">
        <f t="shared" si="15"/>
        <v>51</v>
      </c>
      <c r="AP241" s="37">
        <f t="shared" si="16"/>
        <v>0</v>
      </c>
    </row>
    <row r="242">
      <c r="A242" s="53">
        <f t="shared" si="17"/>
        <v>236</v>
      </c>
      <c r="B242" s="46" t="s">
        <v>376</v>
      </c>
      <c r="C242" s="47">
        <v>808.0</v>
      </c>
      <c r="D242" s="48">
        <v>1.0</v>
      </c>
      <c r="E242" s="48">
        <v>0.0</v>
      </c>
      <c r="F242" s="48">
        <v>3.0</v>
      </c>
      <c r="G242" s="49">
        <v>1.0</v>
      </c>
      <c r="H242" s="49">
        <v>0.0</v>
      </c>
      <c r="I242" s="49">
        <v>0.0</v>
      </c>
      <c r="J242" s="50">
        <v>0.0</v>
      </c>
      <c r="K242" s="50">
        <v>1.0</v>
      </c>
      <c r="L242" s="50">
        <v>4.0</v>
      </c>
      <c r="M242" s="51">
        <v>6.0</v>
      </c>
      <c r="N242" s="51">
        <v>16.0</v>
      </c>
      <c r="O242" s="51">
        <v>46.0</v>
      </c>
      <c r="P242" s="52">
        <v>1.0</v>
      </c>
      <c r="Q242" s="52">
        <v>0.0</v>
      </c>
      <c r="R242" s="52">
        <v>9.0</v>
      </c>
      <c r="S242" s="29">
        <f t="shared" si="2"/>
        <v>84</v>
      </c>
      <c r="T242" s="30">
        <f t="shared" si="3"/>
        <v>22</v>
      </c>
      <c r="U242" s="30">
        <f t="shared" si="4"/>
        <v>7</v>
      </c>
      <c r="V242" s="30">
        <f t="shared" si="5"/>
        <v>46</v>
      </c>
      <c r="W242" s="30">
        <f t="shared" si="6"/>
        <v>9</v>
      </c>
      <c r="X242" s="31">
        <f t="shared" si="7"/>
        <v>0.8679245283</v>
      </c>
      <c r="Y242" s="32">
        <f t="shared" si="8"/>
        <v>0.02722772277</v>
      </c>
      <c r="Z242" s="33">
        <f t="shared" si="9"/>
        <v>0.01113861386</v>
      </c>
      <c r="AA242" s="34">
        <f t="shared" ref="AA242:AJ242" si="251">AA$2*POWER($X242,AA$3)*POWER($Y242,AA$4)*POWER($Z242,AA$5)</f>
        <v>0.1283647541</v>
      </c>
      <c r="AB242" s="34">
        <f t="shared" si="251"/>
        <v>-0.03672800184</v>
      </c>
      <c r="AC242" s="34">
        <f t="shared" si="251"/>
        <v>0.1231136605</v>
      </c>
      <c r="AD242" s="34">
        <f t="shared" si="251"/>
        <v>0.6995834692</v>
      </c>
      <c r="AE242" s="34">
        <f t="shared" si="251"/>
        <v>0.002606886514</v>
      </c>
      <c r="AF242" s="34">
        <f t="shared" si="251"/>
        <v>0.00002223428974</v>
      </c>
      <c r="AG242" s="34">
        <f t="shared" si="251"/>
        <v>-0.007178837279</v>
      </c>
      <c r="AH242" s="34">
        <f t="shared" si="251"/>
        <v>-0.02043531651</v>
      </c>
      <c r="AI242" s="34">
        <f t="shared" si="251"/>
        <v>-0.06013370206</v>
      </c>
      <c r="AJ242" s="34">
        <f t="shared" si="251"/>
        <v>-0.01736818274</v>
      </c>
      <c r="AK242" s="34">
        <f t="shared" si="11"/>
        <v>0.8118469642</v>
      </c>
      <c r="AL242" s="35">
        <f t="shared" si="12"/>
        <v>0.8095238095</v>
      </c>
      <c r="AM242" s="36">
        <f t="shared" si="13"/>
        <v>0.002323154654</v>
      </c>
      <c r="AN242" s="37">
        <f t="shared" si="14"/>
        <v>68</v>
      </c>
      <c r="AO242" s="37">
        <f t="shared" si="15"/>
        <v>68</v>
      </c>
      <c r="AP242" s="37">
        <f t="shared" si="16"/>
        <v>0</v>
      </c>
    </row>
    <row r="243">
      <c r="A243" s="53">
        <f t="shared" si="17"/>
        <v>237</v>
      </c>
      <c r="B243" s="46" t="s">
        <v>552</v>
      </c>
      <c r="C243" s="47">
        <v>885.0</v>
      </c>
      <c r="D243" s="48">
        <v>2.0</v>
      </c>
      <c r="E243" s="48">
        <v>0.0</v>
      </c>
      <c r="F243" s="48">
        <v>21.0</v>
      </c>
      <c r="G243" s="49">
        <v>4.0</v>
      </c>
      <c r="H243" s="49">
        <v>0.0</v>
      </c>
      <c r="I243" s="49">
        <v>6.0</v>
      </c>
      <c r="J243" s="50">
        <v>2.0</v>
      </c>
      <c r="K243" s="50">
        <v>1.0</v>
      </c>
      <c r="L243" s="50">
        <v>8.0</v>
      </c>
      <c r="M243" s="51">
        <v>12.0</v>
      </c>
      <c r="N243" s="51">
        <v>26.0</v>
      </c>
      <c r="O243" s="51">
        <v>40.0</v>
      </c>
      <c r="P243" s="52">
        <v>11.0</v>
      </c>
      <c r="Q243" s="52">
        <v>5.0</v>
      </c>
      <c r="R243" s="52">
        <v>28.0</v>
      </c>
      <c r="S243" s="29">
        <f t="shared" si="2"/>
        <v>141</v>
      </c>
      <c r="T243" s="30">
        <f t="shared" si="3"/>
        <v>38</v>
      </c>
      <c r="U243" s="30">
        <f t="shared" si="4"/>
        <v>35</v>
      </c>
      <c r="V243" s="30">
        <f t="shared" si="5"/>
        <v>40</v>
      </c>
      <c r="W243" s="30">
        <f t="shared" si="6"/>
        <v>28</v>
      </c>
      <c r="X243" s="31">
        <f t="shared" si="7"/>
        <v>0.5333333333</v>
      </c>
      <c r="Y243" s="32">
        <f t="shared" si="8"/>
        <v>0.04293785311</v>
      </c>
      <c r="Z243" s="33">
        <f t="shared" si="9"/>
        <v>0.03163841808</v>
      </c>
      <c r="AA243" s="34">
        <f t="shared" ref="AA243:AJ243" si="252">AA$2*POWER($X243,AA$3)*POWER($Y243,AA$4)*POWER($Z243,AA$5)</f>
        <v>0.1283647541</v>
      </c>
      <c r="AB243" s="34">
        <f t="shared" si="252"/>
        <v>-0.1043232032</v>
      </c>
      <c r="AC243" s="34">
        <f t="shared" si="252"/>
        <v>0.1941490412</v>
      </c>
      <c r="AD243" s="34">
        <f t="shared" si="252"/>
        <v>0.4298889724</v>
      </c>
      <c r="AE243" s="34">
        <f t="shared" si="252"/>
        <v>0.02103242502</v>
      </c>
      <c r="AF243" s="34">
        <f t="shared" si="252"/>
        <v>0.00009959461992</v>
      </c>
      <c r="AG243" s="34">
        <f t="shared" si="252"/>
        <v>-0.01785303766</v>
      </c>
      <c r="AH243" s="34">
        <f t="shared" si="252"/>
        <v>-0.03566824544</v>
      </c>
      <c r="AI243" s="34">
        <f t="shared" si="252"/>
        <v>-0.05827250841</v>
      </c>
      <c r="AJ243" s="34">
        <f t="shared" si="252"/>
        <v>-0.006558249151</v>
      </c>
      <c r="AK243" s="34">
        <f t="shared" si="11"/>
        <v>0.5508595435</v>
      </c>
      <c r="AL243" s="35">
        <f t="shared" si="12"/>
        <v>0.5531914894</v>
      </c>
      <c r="AM243" s="36">
        <f t="shared" si="13"/>
        <v>0.002331945909</v>
      </c>
      <c r="AN243" s="37">
        <f t="shared" si="14"/>
        <v>78</v>
      </c>
      <c r="AO243" s="37">
        <f t="shared" si="15"/>
        <v>78</v>
      </c>
      <c r="AP243" s="37">
        <f t="shared" si="16"/>
        <v>0</v>
      </c>
    </row>
    <row r="244">
      <c r="A244" s="53">
        <f t="shared" si="17"/>
        <v>238</v>
      </c>
      <c r="B244" s="46" t="s">
        <v>535</v>
      </c>
      <c r="C244" s="47">
        <v>502.0</v>
      </c>
      <c r="D244" s="48">
        <v>1.0</v>
      </c>
      <c r="E244" s="48">
        <v>0.0</v>
      </c>
      <c r="F244" s="48">
        <v>6.0</v>
      </c>
      <c r="G244" s="49">
        <v>2.0</v>
      </c>
      <c r="H244" s="49">
        <v>0.0</v>
      </c>
      <c r="I244" s="49">
        <v>2.0</v>
      </c>
      <c r="J244" s="50">
        <v>1.0</v>
      </c>
      <c r="K244" s="50">
        <v>0.0</v>
      </c>
      <c r="L244" s="50">
        <v>12.0</v>
      </c>
      <c r="M244" s="51">
        <v>10.0</v>
      </c>
      <c r="N244" s="51">
        <v>16.0</v>
      </c>
      <c r="O244" s="51">
        <v>34.0</v>
      </c>
      <c r="P244" s="52">
        <v>7.0</v>
      </c>
      <c r="Q244" s="52">
        <v>1.0</v>
      </c>
      <c r="R244" s="52">
        <v>25.0</v>
      </c>
      <c r="S244" s="29">
        <f t="shared" si="2"/>
        <v>105</v>
      </c>
      <c r="T244" s="30">
        <f t="shared" si="3"/>
        <v>26</v>
      </c>
      <c r="U244" s="30">
        <f t="shared" si="4"/>
        <v>20</v>
      </c>
      <c r="V244" s="30">
        <f t="shared" si="5"/>
        <v>34</v>
      </c>
      <c r="W244" s="30">
        <f t="shared" si="6"/>
        <v>25</v>
      </c>
      <c r="X244" s="31">
        <f t="shared" si="7"/>
        <v>0.6296296296</v>
      </c>
      <c r="Y244" s="32">
        <f t="shared" si="8"/>
        <v>0.05179282869</v>
      </c>
      <c r="Z244" s="33">
        <f t="shared" si="9"/>
        <v>0.04980079681</v>
      </c>
      <c r="AA244" s="34">
        <f t="shared" ref="AA244:AJ244" si="253">AA$2*POWER($X244,AA$3)*POWER($Y244,AA$4)*POWER($Z244,AA$5)</f>
        <v>0.1283647541</v>
      </c>
      <c r="AB244" s="34">
        <f t="shared" si="253"/>
        <v>-0.164211075</v>
      </c>
      <c r="AC244" s="34">
        <f t="shared" si="253"/>
        <v>0.2341879555</v>
      </c>
      <c r="AD244" s="34">
        <f t="shared" si="253"/>
        <v>0.5075078146</v>
      </c>
      <c r="AE244" s="34">
        <f t="shared" si="253"/>
        <v>0.05211136043</v>
      </c>
      <c r="AF244" s="34">
        <f t="shared" si="253"/>
        <v>0.0001890979037</v>
      </c>
      <c r="AG244" s="34">
        <f t="shared" si="253"/>
        <v>-0.02597590761</v>
      </c>
      <c r="AH244" s="34">
        <f t="shared" si="253"/>
        <v>-0.06628109989</v>
      </c>
      <c r="AI244" s="34">
        <f t="shared" si="253"/>
        <v>-0.08298114966</v>
      </c>
      <c r="AJ244" s="34">
        <f t="shared" si="253"/>
        <v>-0.009140306735</v>
      </c>
      <c r="AK244" s="34">
        <f t="shared" si="11"/>
        <v>0.5737714436</v>
      </c>
      <c r="AL244" s="35">
        <f t="shared" si="12"/>
        <v>0.5714285714</v>
      </c>
      <c r="AM244" s="36">
        <f t="shared" si="13"/>
        <v>0.002342872132</v>
      </c>
      <c r="AN244" s="37">
        <f t="shared" si="14"/>
        <v>60</v>
      </c>
      <c r="AO244" s="37">
        <f t="shared" si="15"/>
        <v>60</v>
      </c>
      <c r="AP244" s="37">
        <f t="shared" si="16"/>
        <v>0</v>
      </c>
    </row>
    <row r="245">
      <c r="A245" s="53">
        <f t="shared" si="17"/>
        <v>239</v>
      </c>
      <c r="B245" s="46" t="s">
        <v>235</v>
      </c>
      <c r="C245" s="47">
        <v>656.0</v>
      </c>
      <c r="D245" s="48">
        <v>1.0</v>
      </c>
      <c r="E245" s="48">
        <v>1.0</v>
      </c>
      <c r="F245" s="48">
        <v>5.0</v>
      </c>
      <c r="G245" s="49">
        <v>0.0</v>
      </c>
      <c r="H245" s="49">
        <v>0.0</v>
      </c>
      <c r="I245" s="49">
        <v>10.0</v>
      </c>
      <c r="J245" s="50">
        <v>3.0</v>
      </c>
      <c r="K245" s="50">
        <v>4.0</v>
      </c>
      <c r="L245" s="50">
        <v>10.0</v>
      </c>
      <c r="M245" s="51">
        <v>9.0</v>
      </c>
      <c r="N245" s="51">
        <v>15.0</v>
      </c>
      <c r="O245" s="51">
        <v>37.0</v>
      </c>
      <c r="P245" s="52">
        <v>10.0</v>
      </c>
      <c r="Q245" s="52">
        <v>2.0</v>
      </c>
      <c r="R245" s="52">
        <v>18.0</v>
      </c>
      <c r="S245" s="29">
        <f t="shared" si="2"/>
        <v>104</v>
      </c>
      <c r="T245" s="30">
        <f t="shared" si="3"/>
        <v>24</v>
      </c>
      <c r="U245" s="30">
        <f t="shared" si="4"/>
        <v>25</v>
      </c>
      <c r="V245" s="30">
        <f t="shared" si="5"/>
        <v>37</v>
      </c>
      <c r="W245" s="30">
        <f t="shared" si="6"/>
        <v>18</v>
      </c>
      <c r="X245" s="31">
        <f t="shared" si="7"/>
        <v>0.5967741935</v>
      </c>
      <c r="Y245" s="32">
        <f t="shared" si="8"/>
        <v>0.03658536585</v>
      </c>
      <c r="Z245" s="33">
        <f t="shared" si="9"/>
        <v>0.02743902439</v>
      </c>
      <c r="AA245" s="34">
        <f t="shared" ref="AA245:AJ245" si="254">AA$2*POWER($X245,AA$3)*POWER($Y245,AA$4)*POWER($Z245,AA$5)</f>
        <v>0.1283647541</v>
      </c>
      <c r="AB245" s="34">
        <f t="shared" si="254"/>
        <v>-0.0904762972</v>
      </c>
      <c r="AC245" s="34">
        <f t="shared" si="254"/>
        <v>0.1654254507</v>
      </c>
      <c r="AD245" s="34">
        <f t="shared" si="254"/>
        <v>0.481024959</v>
      </c>
      <c r="AE245" s="34">
        <f t="shared" si="254"/>
        <v>0.01581966052</v>
      </c>
      <c r="AF245" s="34">
        <f t="shared" si="254"/>
        <v>0.00007359644896</v>
      </c>
      <c r="AG245" s="34">
        <f t="shared" si="254"/>
        <v>-0.01296123169</v>
      </c>
      <c r="AH245" s="34">
        <f t="shared" si="254"/>
        <v>-0.03461361495</v>
      </c>
      <c r="AI245" s="34">
        <f t="shared" si="254"/>
        <v>-0.05555742342</v>
      </c>
      <c r="AJ245" s="34">
        <f t="shared" si="254"/>
        <v>-0.008211273635</v>
      </c>
      <c r="AK245" s="34">
        <f t="shared" si="11"/>
        <v>0.5888885799</v>
      </c>
      <c r="AL245" s="35">
        <f t="shared" si="12"/>
        <v>0.5865384615</v>
      </c>
      <c r="AM245" s="36">
        <f t="shared" si="13"/>
        <v>0.002350118348</v>
      </c>
      <c r="AN245" s="37">
        <f t="shared" si="14"/>
        <v>61</v>
      </c>
      <c r="AO245" s="37">
        <f t="shared" si="15"/>
        <v>61</v>
      </c>
      <c r="AP245" s="37">
        <f t="shared" si="16"/>
        <v>0</v>
      </c>
    </row>
    <row r="246">
      <c r="A246" s="53">
        <f t="shared" si="17"/>
        <v>240</v>
      </c>
      <c r="B246" s="46" t="s">
        <v>270</v>
      </c>
      <c r="C246" s="47">
        <v>766.0</v>
      </c>
      <c r="D246" s="48">
        <v>5.0</v>
      </c>
      <c r="E246" s="48">
        <v>8.0</v>
      </c>
      <c r="F246" s="48">
        <v>11.0</v>
      </c>
      <c r="G246" s="49">
        <v>3.0</v>
      </c>
      <c r="H246" s="49">
        <v>0.0</v>
      </c>
      <c r="I246" s="49">
        <v>8.0</v>
      </c>
      <c r="J246" s="50">
        <v>9.0</v>
      </c>
      <c r="K246" s="50">
        <v>5.0</v>
      </c>
      <c r="L246" s="50">
        <v>16.0</v>
      </c>
      <c r="M246" s="51">
        <v>18.0</v>
      </c>
      <c r="N246" s="51">
        <v>36.0</v>
      </c>
      <c r="O246" s="51">
        <v>61.0</v>
      </c>
      <c r="P246" s="52">
        <v>3.0</v>
      </c>
      <c r="Q246" s="52">
        <v>1.0</v>
      </c>
      <c r="R246" s="52">
        <v>24.0</v>
      </c>
      <c r="S246" s="29">
        <f t="shared" si="2"/>
        <v>174</v>
      </c>
      <c r="T246" s="30">
        <f t="shared" si="3"/>
        <v>54</v>
      </c>
      <c r="U246" s="30">
        <f t="shared" si="4"/>
        <v>35</v>
      </c>
      <c r="V246" s="30">
        <f t="shared" si="5"/>
        <v>61</v>
      </c>
      <c r="W246" s="30">
        <f t="shared" si="6"/>
        <v>24</v>
      </c>
      <c r="X246" s="31">
        <f t="shared" si="7"/>
        <v>0.6354166667</v>
      </c>
      <c r="Y246" s="32">
        <f t="shared" si="8"/>
        <v>0.07049608355</v>
      </c>
      <c r="Z246" s="33">
        <f t="shared" si="9"/>
        <v>0.03133159269</v>
      </c>
      <c r="AA246" s="34">
        <f t="shared" ref="AA246:AJ246" si="255">AA$2*POWER($X246,AA$3)*POWER($Y246,AA$4)*POWER($Z246,AA$5)</f>
        <v>0.1283647541</v>
      </c>
      <c r="AB246" s="34">
        <f t="shared" si="255"/>
        <v>-0.1033114899</v>
      </c>
      <c r="AC246" s="34">
        <f t="shared" si="255"/>
        <v>0.3187571348</v>
      </c>
      <c r="AD246" s="34">
        <f t="shared" si="255"/>
        <v>0.5121724085</v>
      </c>
      <c r="AE246" s="34">
        <f t="shared" si="255"/>
        <v>0.02062646348</v>
      </c>
      <c r="AF246" s="34">
        <f t="shared" si="255"/>
        <v>0.0001619303499</v>
      </c>
      <c r="AG246" s="34">
        <f t="shared" si="255"/>
        <v>-0.04812397025</v>
      </c>
      <c r="AH246" s="34">
        <f t="shared" si="255"/>
        <v>-0.0420832558</v>
      </c>
      <c r="AI246" s="34">
        <f t="shared" si="255"/>
        <v>-0.1139851438</v>
      </c>
      <c r="AJ246" s="34">
        <f t="shared" si="255"/>
        <v>-0.009309099231</v>
      </c>
      <c r="AK246" s="34">
        <f t="shared" si="11"/>
        <v>0.6632697322</v>
      </c>
      <c r="AL246" s="35">
        <f t="shared" si="12"/>
        <v>0.6609195402</v>
      </c>
      <c r="AM246" s="36">
        <f t="shared" si="13"/>
        <v>0.002350191941</v>
      </c>
      <c r="AN246" s="37">
        <f t="shared" si="14"/>
        <v>115</v>
      </c>
      <c r="AO246" s="37">
        <f t="shared" si="15"/>
        <v>115</v>
      </c>
      <c r="AP246" s="37">
        <f t="shared" si="16"/>
        <v>0</v>
      </c>
    </row>
    <row r="247">
      <c r="A247" s="53">
        <f t="shared" si="17"/>
        <v>241</v>
      </c>
      <c r="B247" s="46" t="s">
        <v>328</v>
      </c>
      <c r="C247" s="47">
        <v>655.0</v>
      </c>
      <c r="D247" s="48">
        <v>1.0</v>
      </c>
      <c r="E247" s="48">
        <v>1.0</v>
      </c>
      <c r="F247" s="48">
        <v>9.0</v>
      </c>
      <c r="G247" s="49">
        <v>0.0</v>
      </c>
      <c r="H247" s="49">
        <v>0.0</v>
      </c>
      <c r="I247" s="49">
        <v>4.0</v>
      </c>
      <c r="J247" s="50">
        <v>3.0</v>
      </c>
      <c r="K247" s="50">
        <v>2.0</v>
      </c>
      <c r="L247" s="50">
        <v>17.0</v>
      </c>
      <c r="M247" s="51">
        <v>5.0</v>
      </c>
      <c r="N247" s="51">
        <v>12.0</v>
      </c>
      <c r="O247" s="51">
        <v>52.0</v>
      </c>
      <c r="P247" s="52">
        <v>3.0</v>
      </c>
      <c r="Q247" s="52">
        <v>2.0</v>
      </c>
      <c r="R247" s="52">
        <v>19.0</v>
      </c>
      <c r="S247" s="29">
        <f t="shared" si="2"/>
        <v>118</v>
      </c>
      <c r="T247" s="30">
        <f t="shared" si="3"/>
        <v>17</v>
      </c>
      <c r="U247" s="30">
        <f t="shared" si="4"/>
        <v>30</v>
      </c>
      <c r="V247" s="30">
        <f t="shared" si="5"/>
        <v>52</v>
      </c>
      <c r="W247" s="30">
        <f t="shared" si="6"/>
        <v>19</v>
      </c>
      <c r="X247" s="31">
        <f t="shared" si="7"/>
        <v>0.6341463415</v>
      </c>
      <c r="Y247" s="32">
        <f t="shared" si="8"/>
        <v>0.02595419847</v>
      </c>
      <c r="Z247" s="33">
        <f t="shared" si="9"/>
        <v>0.02900763359</v>
      </c>
      <c r="AA247" s="34">
        <f t="shared" ref="AA247:AJ247" si="256">AA$2*POWER($X247,AA$3)*POWER($Y247,AA$4)*POWER($Z247,AA$5)</f>
        <v>0.1283647541</v>
      </c>
      <c r="AB247" s="34">
        <f t="shared" si="256"/>
        <v>-0.0956485639</v>
      </c>
      <c r="AC247" s="34">
        <f t="shared" si="256"/>
        <v>0.1173552561</v>
      </c>
      <c r="AD247" s="34">
        <f t="shared" si="256"/>
        <v>0.5111484732</v>
      </c>
      <c r="AE247" s="34">
        <f t="shared" si="256"/>
        <v>0.01768008831</v>
      </c>
      <c r="AF247" s="34">
        <f t="shared" si="256"/>
        <v>0.00005519512413</v>
      </c>
      <c r="AG247" s="34">
        <f t="shared" si="256"/>
        <v>-0.00652298999</v>
      </c>
      <c r="AH247" s="34">
        <f t="shared" si="256"/>
        <v>-0.03888392082</v>
      </c>
      <c r="AI247" s="34">
        <f t="shared" si="256"/>
        <v>-0.04188145606</v>
      </c>
      <c r="AJ247" s="34">
        <f t="shared" si="256"/>
        <v>-0.00927191493</v>
      </c>
      <c r="AK247" s="34">
        <f t="shared" si="11"/>
        <v>0.5823949212</v>
      </c>
      <c r="AL247" s="35">
        <f t="shared" si="12"/>
        <v>0.5847457627</v>
      </c>
      <c r="AM247" s="36">
        <f t="shared" si="13"/>
        <v>0.002350841493</v>
      </c>
      <c r="AN247" s="37">
        <f t="shared" si="14"/>
        <v>69</v>
      </c>
      <c r="AO247" s="37">
        <f t="shared" si="15"/>
        <v>69</v>
      </c>
      <c r="AP247" s="37">
        <f t="shared" si="16"/>
        <v>0</v>
      </c>
    </row>
    <row r="248">
      <c r="A248" s="53">
        <f t="shared" si="17"/>
        <v>242</v>
      </c>
      <c r="B248" s="46" t="s">
        <v>496</v>
      </c>
      <c r="C248" s="47">
        <v>587.0</v>
      </c>
      <c r="D248" s="48">
        <v>1.0</v>
      </c>
      <c r="E248" s="48">
        <v>0.0</v>
      </c>
      <c r="F248" s="48">
        <v>7.0</v>
      </c>
      <c r="G248" s="49">
        <v>3.0</v>
      </c>
      <c r="H248" s="49">
        <v>0.0</v>
      </c>
      <c r="I248" s="49">
        <v>7.0</v>
      </c>
      <c r="J248" s="50">
        <v>4.0</v>
      </c>
      <c r="K248" s="50">
        <v>3.0</v>
      </c>
      <c r="L248" s="50">
        <v>17.0</v>
      </c>
      <c r="M248" s="51">
        <v>9.0</v>
      </c>
      <c r="N248" s="51">
        <v>9.0</v>
      </c>
      <c r="O248" s="51">
        <v>32.0</v>
      </c>
      <c r="P248" s="52">
        <v>5.0</v>
      </c>
      <c r="Q248" s="52">
        <v>2.0</v>
      </c>
      <c r="R248" s="52">
        <v>19.0</v>
      </c>
      <c r="S248" s="29">
        <f t="shared" si="2"/>
        <v>100</v>
      </c>
      <c r="T248" s="30">
        <f t="shared" si="3"/>
        <v>18</v>
      </c>
      <c r="U248" s="30">
        <f t="shared" si="4"/>
        <v>31</v>
      </c>
      <c r="V248" s="30">
        <f t="shared" si="5"/>
        <v>32</v>
      </c>
      <c r="W248" s="30">
        <f t="shared" si="6"/>
        <v>19</v>
      </c>
      <c r="X248" s="31">
        <f t="shared" si="7"/>
        <v>0.5079365079</v>
      </c>
      <c r="Y248" s="32">
        <f t="shared" si="8"/>
        <v>0.03066439523</v>
      </c>
      <c r="Z248" s="33">
        <f t="shared" si="9"/>
        <v>0.03236797274</v>
      </c>
      <c r="AA248" s="34">
        <f t="shared" ref="AA248:AJ248" si="257">AA$2*POWER($X248,AA$3)*POWER($Y248,AA$4)*POWER($Z248,AA$5)</f>
        <v>0.1283647541</v>
      </c>
      <c r="AB248" s="34">
        <f t="shared" si="257"/>
        <v>-0.1067288064</v>
      </c>
      <c r="AC248" s="34">
        <f t="shared" si="257"/>
        <v>0.1386530183</v>
      </c>
      <c r="AD248" s="34">
        <f t="shared" si="257"/>
        <v>0.4094180689</v>
      </c>
      <c r="AE248" s="34">
        <f t="shared" si="257"/>
        <v>0.02201358767</v>
      </c>
      <c r="AF248" s="34">
        <f t="shared" si="257"/>
        <v>0.00007276636752</v>
      </c>
      <c r="AG248" s="34">
        <f t="shared" si="257"/>
        <v>-0.009105426163</v>
      </c>
      <c r="AH248" s="34">
        <f t="shared" si="257"/>
        <v>-0.0347530709</v>
      </c>
      <c r="AI248" s="34">
        <f t="shared" si="257"/>
        <v>-0.03963405358</v>
      </c>
      <c r="AJ248" s="34">
        <f t="shared" si="257"/>
        <v>-0.005948525307</v>
      </c>
      <c r="AK248" s="34">
        <f t="shared" si="11"/>
        <v>0.502352313</v>
      </c>
      <c r="AL248" s="35">
        <f t="shared" si="12"/>
        <v>0.5</v>
      </c>
      <c r="AM248" s="36">
        <f t="shared" si="13"/>
        <v>0.002352313026</v>
      </c>
      <c r="AN248" s="37">
        <f t="shared" si="14"/>
        <v>50</v>
      </c>
      <c r="AO248" s="37">
        <f t="shared" si="15"/>
        <v>50</v>
      </c>
      <c r="AP248" s="37">
        <f t="shared" si="16"/>
        <v>0</v>
      </c>
    </row>
    <row r="249">
      <c r="A249" s="53">
        <f t="shared" si="17"/>
        <v>243</v>
      </c>
      <c r="B249" s="46" t="s">
        <v>365</v>
      </c>
      <c r="C249" s="47">
        <v>465.0</v>
      </c>
      <c r="D249" s="48">
        <v>7.0</v>
      </c>
      <c r="E249" s="48">
        <v>0.0</v>
      </c>
      <c r="F249" s="48">
        <v>9.0</v>
      </c>
      <c r="G249" s="49">
        <v>2.0</v>
      </c>
      <c r="H249" s="49">
        <v>1.0</v>
      </c>
      <c r="I249" s="49">
        <v>4.0</v>
      </c>
      <c r="J249" s="50">
        <v>2.0</v>
      </c>
      <c r="K249" s="50">
        <v>1.0</v>
      </c>
      <c r="L249" s="50">
        <v>9.0</v>
      </c>
      <c r="M249" s="51">
        <v>4.0</v>
      </c>
      <c r="N249" s="51">
        <v>10.0</v>
      </c>
      <c r="O249" s="51">
        <v>29.0</v>
      </c>
      <c r="P249" s="52">
        <v>3.0</v>
      </c>
      <c r="Q249" s="52">
        <v>2.0</v>
      </c>
      <c r="R249" s="52">
        <v>18.0</v>
      </c>
      <c r="S249" s="29">
        <f t="shared" si="2"/>
        <v>83</v>
      </c>
      <c r="T249" s="30">
        <f t="shared" si="3"/>
        <v>14</v>
      </c>
      <c r="U249" s="30">
        <f t="shared" si="4"/>
        <v>22</v>
      </c>
      <c r="V249" s="30">
        <f t="shared" si="5"/>
        <v>29</v>
      </c>
      <c r="W249" s="30">
        <f t="shared" si="6"/>
        <v>18</v>
      </c>
      <c r="X249" s="31">
        <f t="shared" si="7"/>
        <v>0.568627451</v>
      </c>
      <c r="Y249" s="32">
        <f t="shared" si="8"/>
        <v>0.03010752688</v>
      </c>
      <c r="Z249" s="33">
        <f t="shared" si="9"/>
        <v>0.03870967742</v>
      </c>
      <c r="AA249" s="34">
        <f t="shared" ref="AA249:AJ249" si="258">AA$2*POWER($X249,AA$3)*POWER($Y249,AA$4)*POWER($Z249,AA$5)</f>
        <v>0.1283647541</v>
      </c>
      <c r="AB249" s="34">
        <f t="shared" si="258"/>
        <v>-0.1276396795</v>
      </c>
      <c r="AC249" s="34">
        <f t="shared" si="258"/>
        <v>0.1361350662</v>
      </c>
      <c r="AD249" s="34">
        <f t="shared" si="258"/>
        <v>0.4583375073</v>
      </c>
      <c r="AE249" s="34">
        <f t="shared" si="258"/>
        <v>0.03148465454</v>
      </c>
      <c r="AF249" s="34">
        <f t="shared" si="258"/>
        <v>0.00008544279116</v>
      </c>
      <c r="AG249" s="34">
        <f t="shared" si="258"/>
        <v>-0.008777718215</v>
      </c>
      <c r="AH249" s="34">
        <f t="shared" si="258"/>
        <v>-0.0465281336</v>
      </c>
      <c r="AI249" s="34">
        <f t="shared" si="258"/>
        <v>-0.0435639814</v>
      </c>
      <c r="AJ249" s="34">
        <f t="shared" si="258"/>
        <v>-0.007454973421</v>
      </c>
      <c r="AK249" s="34">
        <f t="shared" si="11"/>
        <v>0.5204429389</v>
      </c>
      <c r="AL249" s="35">
        <f t="shared" si="12"/>
        <v>0.5180722892</v>
      </c>
      <c r="AM249" s="36">
        <f t="shared" si="13"/>
        <v>0.002370649699</v>
      </c>
      <c r="AN249" s="37">
        <f t="shared" si="14"/>
        <v>43</v>
      </c>
      <c r="AO249" s="37">
        <f t="shared" si="15"/>
        <v>43</v>
      </c>
      <c r="AP249" s="37">
        <f t="shared" si="16"/>
        <v>0</v>
      </c>
    </row>
    <row r="250">
      <c r="A250" s="53">
        <f t="shared" si="17"/>
        <v>244</v>
      </c>
      <c r="B250" s="46" t="s">
        <v>112</v>
      </c>
      <c r="C250" s="47">
        <v>628.0</v>
      </c>
      <c r="D250" s="48">
        <v>4.0</v>
      </c>
      <c r="E250" s="48">
        <v>1.0</v>
      </c>
      <c r="F250" s="48">
        <v>10.0</v>
      </c>
      <c r="G250" s="49">
        <v>1.0</v>
      </c>
      <c r="H250" s="49">
        <v>2.0</v>
      </c>
      <c r="I250" s="49">
        <v>6.0</v>
      </c>
      <c r="J250" s="50">
        <v>3.0</v>
      </c>
      <c r="K250" s="50">
        <v>7.0</v>
      </c>
      <c r="L250" s="50">
        <v>23.0</v>
      </c>
      <c r="M250" s="51">
        <v>5.0</v>
      </c>
      <c r="N250" s="51">
        <v>15.0</v>
      </c>
      <c r="O250" s="51">
        <v>34.0</v>
      </c>
      <c r="P250" s="52">
        <v>10.0</v>
      </c>
      <c r="Q250" s="52">
        <v>2.0</v>
      </c>
      <c r="R250" s="52">
        <v>41.0</v>
      </c>
      <c r="S250" s="29">
        <f t="shared" si="2"/>
        <v>134</v>
      </c>
      <c r="T250" s="30">
        <f t="shared" si="3"/>
        <v>20</v>
      </c>
      <c r="U250" s="30">
        <f t="shared" si="4"/>
        <v>39</v>
      </c>
      <c r="V250" s="30">
        <f t="shared" si="5"/>
        <v>34</v>
      </c>
      <c r="W250" s="30">
        <f t="shared" si="6"/>
        <v>41</v>
      </c>
      <c r="X250" s="31">
        <f t="shared" si="7"/>
        <v>0.4657534247</v>
      </c>
      <c r="Y250" s="32">
        <f t="shared" si="8"/>
        <v>0.03184713376</v>
      </c>
      <c r="Z250" s="33">
        <f t="shared" si="9"/>
        <v>0.0652866242</v>
      </c>
      <c r="AA250" s="34">
        <f t="shared" ref="AA250:AJ250" si="259">AA$2*POWER($X250,AA$3)*POWER($Y250,AA$4)*POWER($Z250,AA$5)</f>
        <v>0.1283647541</v>
      </c>
      <c r="AB250" s="34">
        <f t="shared" si="259"/>
        <v>-0.2152733979</v>
      </c>
      <c r="AC250" s="34">
        <f t="shared" si="259"/>
        <v>0.1440009231</v>
      </c>
      <c r="AD250" s="34">
        <f t="shared" si="259"/>
        <v>0.3754167396</v>
      </c>
      <c r="AE250" s="34">
        <f t="shared" si="259"/>
        <v>0.08955879757</v>
      </c>
      <c r="AF250" s="34">
        <f t="shared" si="259"/>
        <v>0.0001524317224</v>
      </c>
      <c r="AG250" s="34">
        <f t="shared" si="259"/>
        <v>-0.009821372276</v>
      </c>
      <c r="AH250" s="34">
        <f t="shared" si="259"/>
        <v>-0.06427595348</v>
      </c>
      <c r="AI250" s="34">
        <f t="shared" si="259"/>
        <v>-0.0377442733</v>
      </c>
      <c r="AJ250" s="34">
        <f t="shared" si="259"/>
        <v>-0.005001526447</v>
      </c>
      <c r="AK250" s="34">
        <f t="shared" si="11"/>
        <v>0.4053771227</v>
      </c>
      <c r="AL250" s="35">
        <f t="shared" si="12"/>
        <v>0.4029850746</v>
      </c>
      <c r="AM250" s="36">
        <f t="shared" si="13"/>
        <v>0.002392048077</v>
      </c>
      <c r="AN250" s="37">
        <f t="shared" si="14"/>
        <v>54</v>
      </c>
      <c r="AO250" s="37">
        <f t="shared" si="15"/>
        <v>54</v>
      </c>
      <c r="AP250" s="37">
        <f t="shared" si="16"/>
        <v>0</v>
      </c>
    </row>
    <row r="251">
      <c r="A251" s="53">
        <f t="shared" si="17"/>
        <v>245</v>
      </c>
      <c r="B251" s="46" t="s">
        <v>513</v>
      </c>
      <c r="C251" s="47">
        <v>757.0</v>
      </c>
      <c r="D251" s="48">
        <v>3.0</v>
      </c>
      <c r="E251" s="48">
        <v>5.0</v>
      </c>
      <c r="F251" s="48">
        <v>15.0</v>
      </c>
      <c r="G251" s="49">
        <v>1.0</v>
      </c>
      <c r="H251" s="49">
        <v>0.0</v>
      </c>
      <c r="I251" s="49">
        <v>13.0</v>
      </c>
      <c r="J251" s="50">
        <v>3.0</v>
      </c>
      <c r="K251" s="50">
        <v>5.0</v>
      </c>
      <c r="L251" s="50">
        <v>14.0</v>
      </c>
      <c r="M251" s="51">
        <v>17.0</v>
      </c>
      <c r="N251" s="51">
        <v>21.0</v>
      </c>
      <c r="O251" s="51">
        <v>30.0</v>
      </c>
      <c r="P251" s="52">
        <v>12.0</v>
      </c>
      <c r="Q251" s="52">
        <v>2.0</v>
      </c>
      <c r="R251" s="52">
        <v>46.0</v>
      </c>
      <c r="S251" s="29">
        <f t="shared" si="2"/>
        <v>156</v>
      </c>
      <c r="T251" s="30">
        <f t="shared" si="3"/>
        <v>38</v>
      </c>
      <c r="U251" s="30">
        <f t="shared" si="4"/>
        <v>42</v>
      </c>
      <c r="V251" s="30">
        <f t="shared" si="5"/>
        <v>30</v>
      </c>
      <c r="W251" s="30">
        <f t="shared" si="6"/>
        <v>46</v>
      </c>
      <c r="X251" s="31">
        <f t="shared" si="7"/>
        <v>0.4166666667</v>
      </c>
      <c r="Y251" s="32">
        <f t="shared" si="8"/>
        <v>0.05019815059</v>
      </c>
      <c r="Z251" s="33">
        <f t="shared" si="9"/>
        <v>0.0607661823</v>
      </c>
      <c r="AA251" s="34">
        <f t="shared" ref="AA251:AJ251" si="260">AA$2*POWER($X251,AA$3)*POWER($Y251,AA$4)*POWER($Z251,AA$5)</f>
        <v>0.1283647541</v>
      </c>
      <c r="AB251" s="34">
        <f t="shared" si="260"/>
        <v>-0.2003678808</v>
      </c>
      <c r="AC251" s="34">
        <f t="shared" si="260"/>
        <v>0.2269774128</v>
      </c>
      <c r="AD251" s="34">
        <f t="shared" si="260"/>
        <v>0.3358507597</v>
      </c>
      <c r="AE251" s="34">
        <f t="shared" si="260"/>
        <v>0.07758606616</v>
      </c>
      <c r="AF251" s="34">
        <f t="shared" si="260"/>
        <v>0.0002236302047</v>
      </c>
      <c r="AG251" s="34">
        <f t="shared" si="260"/>
        <v>-0.02440095947</v>
      </c>
      <c r="AH251" s="34">
        <f t="shared" si="260"/>
        <v>-0.05352035289</v>
      </c>
      <c r="AI251" s="34">
        <f t="shared" si="260"/>
        <v>-0.05322321865</v>
      </c>
      <c r="AJ251" s="34">
        <f t="shared" si="260"/>
        <v>-0.004002837616</v>
      </c>
      <c r="AK251" s="34">
        <f t="shared" si="11"/>
        <v>0.4334873734</v>
      </c>
      <c r="AL251" s="35">
        <f t="shared" si="12"/>
        <v>0.4358974359</v>
      </c>
      <c r="AM251" s="36">
        <f t="shared" si="13"/>
        <v>0.002410062467</v>
      </c>
      <c r="AN251" s="37">
        <f t="shared" si="14"/>
        <v>68</v>
      </c>
      <c r="AO251" s="37">
        <f t="shared" si="15"/>
        <v>68</v>
      </c>
      <c r="AP251" s="37">
        <f t="shared" si="16"/>
        <v>0</v>
      </c>
    </row>
    <row r="252">
      <c r="A252" s="53">
        <f t="shared" si="17"/>
        <v>246</v>
      </c>
      <c r="B252" s="46" t="s">
        <v>875</v>
      </c>
      <c r="C252" s="47">
        <v>598.0</v>
      </c>
      <c r="D252" s="48">
        <v>1.0</v>
      </c>
      <c r="E252" s="48">
        <v>1.0</v>
      </c>
      <c r="F252" s="48">
        <v>7.0</v>
      </c>
      <c r="G252" s="49">
        <v>3.0</v>
      </c>
      <c r="H252" s="49">
        <v>0.0</v>
      </c>
      <c r="I252" s="49">
        <v>15.0</v>
      </c>
      <c r="J252" s="50">
        <v>6.0</v>
      </c>
      <c r="K252" s="50">
        <v>1.0</v>
      </c>
      <c r="L252" s="50">
        <v>27.0</v>
      </c>
      <c r="M252" s="51">
        <v>7.0</v>
      </c>
      <c r="N252" s="51">
        <v>8.0</v>
      </c>
      <c r="O252" s="51">
        <v>32.0</v>
      </c>
      <c r="P252" s="52">
        <v>1.0</v>
      </c>
      <c r="Q252" s="52">
        <v>0.0</v>
      </c>
      <c r="R252" s="52">
        <v>31.0</v>
      </c>
      <c r="S252" s="29">
        <f t="shared" si="2"/>
        <v>127</v>
      </c>
      <c r="T252" s="30">
        <f t="shared" si="3"/>
        <v>15</v>
      </c>
      <c r="U252" s="30">
        <f t="shared" si="4"/>
        <v>49</v>
      </c>
      <c r="V252" s="30">
        <f t="shared" si="5"/>
        <v>32</v>
      </c>
      <c r="W252" s="30">
        <f t="shared" si="6"/>
        <v>31</v>
      </c>
      <c r="X252" s="31">
        <f t="shared" si="7"/>
        <v>0.3950617284</v>
      </c>
      <c r="Y252" s="32">
        <f t="shared" si="8"/>
        <v>0.02508361204</v>
      </c>
      <c r="Z252" s="33">
        <f t="shared" si="9"/>
        <v>0.05183946488</v>
      </c>
      <c r="AA252" s="34">
        <f t="shared" ref="AA252:AJ252" si="261">AA$2*POWER($X252,AA$3)*POWER($Y252,AA$4)*POWER($Z252,AA$5)</f>
        <v>0.1283647541</v>
      </c>
      <c r="AB252" s="34">
        <f t="shared" si="261"/>
        <v>-0.1709332943</v>
      </c>
      <c r="AC252" s="34">
        <f t="shared" si="261"/>
        <v>0.1134187873</v>
      </c>
      <c r="AD252" s="34">
        <f t="shared" si="261"/>
        <v>0.3184362758</v>
      </c>
      <c r="AE252" s="34">
        <f t="shared" si="261"/>
        <v>0.05646519701</v>
      </c>
      <c r="AF252" s="34">
        <f t="shared" si="261"/>
        <v>0.00009533039157</v>
      </c>
      <c r="AG252" s="34">
        <f t="shared" si="261"/>
        <v>-0.006092725604</v>
      </c>
      <c r="AH252" s="34">
        <f t="shared" si="261"/>
        <v>-0.04329061217</v>
      </c>
      <c r="AI252" s="34">
        <f t="shared" si="261"/>
        <v>-0.02521620311</v>
      </c>
      <c r="AJ252" s="34">
        <f t="shared" si="261"/>
        <v>-0.003598490618</v>
      </c>
      <c r="AK252" s="34">
        <f t="shared" si="11"/>
        <v>0.3676490188</v>
      </c>
      <c r="AL252" s="35">
        <f t="shared" si="12"/>
        <v>0.3700787402</v>
      </c>
      <c r="AM252" s="36">
        <f t="shared" si="13"/>
        <v>0.00242972135</v>
      </c>
      <c r="AN252" s="37">
        <f t="shared" si="14"/>
        <v>47</v>
      </c>
      <c r="AO252" s="37">
        <f t="shared" si="15"/>
        <v>47</v>
      </c>
      <c r="AP252" s="37">
        <f t="shared" si="16"/>
        <v>0</v>
      </c>
    </row>
    <row r="253">
      <c r="A253" s="53">
        <f t="shared" si="17"/>
        <v>247</v>
      </c>
      <c r="B253" s="46" t="s">
        <v>477</v>
      </c>
      <c r="C253" s="47">
        <v>645.0</v>
      </c>
      <c r="D253" s="48">
        <v>0.0</v>
      </c>
      <c r="E253" s="48">
        <v>0.0</v>
      </c>
      <c r="F253" s="48">
        <v>3.0</v>
      </c>
      <c r="G253" s="49">
        <v>2.0</v>
      </c>
      <c r="H253" s="49">
        <v>0.0</v>
      </c>
      <c r="I253" s="49">
        <v>12.0</v>
      </c>
      <c r="J253" s="50">
        <v>0.0</v>
      </c>
      <c r="K253" s="50">
        <v>3.0</v>
      </c>
      <c r="L253" s="50">
        <v>4.0</v>
      </c>
      <c r="M253" s="51">
        <v>8.0</v>
      </c>
      <c r="N253" s="51">
        <v>14.0</v>
      </c>
      <c r="O253" s="51">
        <v>32.0</v>
      </c>
      <c r="P253" s="52">
        <v>7.0</v>
      </c>
      <c r="Q253" s="52">
        <v>1.0</v>
      </c>
      <c r="R253" s="52">
        <v>14.0</v>
      </c>
      <c r="S253" s="29">
        <f t="shared" si="2"/>
        <v>87</v>
      </c>
      <c r="T253" s="30">
        <f t="shared" si="3"/>
        <v>22</v>
      </c>
      <c r="U253" s="30">
        <f t="shared" si="4"/>
        <v>19</v>
      </c>
      <c r="V253" s="30">
        <f t="shared" si="5"/>
        <v>32</v>
      </c>
      <c r="W253" s="30">
        <f t="shared" si="6"/>
        <v>14</v>
      </c>
      <c r="X253" s="31">
        <f t="shared" si="7"/>
        <v>0.6274509804</v>
      </c>
      <c r="Y253" s="32">
        <f t="shared" si="8"/>
        <v>0.03410852713</v>
      </c>
      <c r="Z253" s="33">
        <f t="shared" si="9"/>
        <v>0.02170542636</v>
      </c>
      <c r="AA253" s="34">
        <f t="shared" ref="AA253:AJ253" si="262">AA$2*POWER($X253,AA$3)*POWER($Y253,AA$4)*POWER($Z253,AA$5)</f>
        <v>0.1283647541</v>
      </c>
      <c r="AB253" s="34">
        <f t="shared" si="262"/>
        <v>-0.07157056964</v>
      </c>
      <c r="AC253" s="34">
        <f t="shared" si="262"/>
        <v>0.1542261049</v>
      </c>
      <c r="AD253" s="34">
        <f t="shared" si="262"/>
        <v>0.5057517322</v>
      </c>
      <c r="AE253" s="34">
        <f t="shared" si="262"/>
        <v>0.009899117293</v>
      </c>
      <c r="AF253" s="34">
        <f t="shared" si="262"/>
        <v>0.00005427653058</v>
      </c>
      <c r="AG253" s="34">
        <f t="shared" si="262"/>
        <v>-0.01126567976</v>
      </c>
      <c r="AH253" s="34">
        <f t="shared" si="262"/>
        <v>-0.02878832395</v>
      </c>
      <c r="AI253" s="34">
        <f t="shared" si="262"/>
        <v>-0.05445871979</v>
      </c>
      <c r="AJ253" s="34">
        <f t="shared" si="262"/>
        <v>-0.009077161454</v>
      </c>
      <c r="AK253" s="34">
        <f t="shared" si="11"/>
        <v>0.6231355305</v>
      </c>
      <c r="AL253" s="35">
        <f t="shared" si="12"/>
        <v>0.6206896552</v>
      </c>
      <c r="AM253" s="36">
        <f t="shared" si="13"/>
        <v>0.002445875307</v>
      </c>
      <c r="AN253" s="37">
        <f t="shared" si="14"/>
        <v>54</v>
      </c>
      <c r="AO253" s="37">
        <f t="shared" si="15"/>
        <v>54</v>
      </c>
      <c r="AP253" s="37">
        <f t="shared" si="16"/>
        <v>0</v>
      </c>
    </row>
    <row r="254">
      <c r="A254" s="53">
        <f t="shared" si="17"/>
        <v>248</v>
      </c>
      <c r="B254" s="46" t="s">
        <v>604</v>
      </c>
      <c r="C254" s="47">
        <v>806.0</v>
      </c>
      <c r="D254" s="48">
        <v>4.0</v>
      </c>
      <c r="E254" s="48">
        <v>8.0</v>
      </c>
      <c r="F254" s="48">
        <v>9.0</v>
      </c>
      <c r="G254" s="49">
        <v>1.0</v>
      </c>
      <c r="H254" s="49">
        <v>0.0</v>
      </c>
      <c r="I254" s="49">
        <v>4.0</v>
      </c>
      <c r="J254" s="50">
        <v>3.0</v>
      </c>
      <c r="K254" s="50">
        <v>3.0</v>
      </c>
      <c r="L254" s="50">
        <v>7.0</v>
      </c>
      <c r="M254" s="51">
        <v>24.0</v>
      </c>
      <c r="N254" s="51">
        <v>33.0</v>
      </c>
      <c r="O254" s="51">
        <v>40.0</v>
      </c>
      <c r="P254" s="52">
        <v>3.0</v>
      </c>
      <c r="Q254" s="52">
        <v>2.0</v>
      </c>
      <c r="R254" s="52">
        <v>24.0</v>
      </c>
      <c r="S254" s="29">
        <f t="shared" si="2"/>
        <v>141</v>
      </c>
      <c r="T254" s="30">
        <f t="shared" si="3"/>
        <v>57</v>
      </c>
      <c r="U254" s="30">
        <f t="shared" si="4"/>
        <v>20</v>
      </c>
      <c r="V254" s="30">
        <f t="shared" si="5"/>
        <v>40</v>
      </c>
      <c r="W254" s="30">
        <f t="shared" si="6"/>
        <v>24</v>
      </c>
      <c r="X254" s="31">
        <f t="shared" si="7"/>
        <v>0.6666666667</v>
      </c>
      <c r="Y254" s="32">
        <f t="shared" si="8"/>
        <v>0.07071960298</v>
      </c>
      <c r="Z254" s="33">
        <f t="shared" si="9"/>
        <v>0.02977667494</v>
      </c>
      <c r="AA254" s="34">
        <f t="shared" ref="AA254:AJ254" si="263">AA$2*POWER($X254,AA$3)*POWER($Y254,AA$4)*POWER($Z254,AA$5)</f>
        <v>0.1283647541</v>
      </c>
      <c r="AB254" s="34">
        <f t="shared" si="263"/>
        <v>-0.09818436884</v>
      </c>
      <c r="AC254" s="34">
        <f t="shared" si="263"/>
        <v>0.3197678067</v>
      </c>
      <c r="AD254" s="34">
        <f t="shared" si="263"/>
        <v>0.5373612155</v>
      </c>
      <c r="AE254" s="34">
        <f t="shared" si="263"/>
        <v>0.0186299731</v>
      </c>
      <c r="AF254" s="34">
        <f t="shared" si="263"/>
        <v>0.0001543820508</v>
      </c>
      <c r="AG254" s="34">
        <f t="shared" si="263"/>
        <v>-0.04842962397</v>
      </c>
      <c r="AH254" s="34">
        <f t="shared" si="263"/>
        <v>-0.041961712</v>
      </c>
      <c r="AI254" s="34">
        <f t="shared" si="263"/>
        <v>-0.1199701534</v>
      </c>
      <c r="AJ254" s="34">
        <f t="shared" si="263"/>
        <v>-0.0102472643</v>
      </c>
      <c r="AK254" s="34">
        <f t="shared" si="11"/>
        <v>0.6854850089</v>
      </c>
      <c r="AL254" s="35">
        <f t="shared" si="12"/>
        <v>0.6879432624</v>
      </c>
      <c r="AM254" s="36">
        <f t="shared" si="13"/>
        <v>0.002458253512</v>
      </c>
      <c r="AN254" s="37">
        <f t="shared" si="14"/>
        <v>97</v>
      </c>
      <c r="AO254" s="37">
        <f t="shared" si="15"/>
        <v>97</v>
      </c>
      <c r="AP254" s="37">
        <f t="shared" si="16"/>
        <v>0</v>
      </c>
    </row>
    <row r="255">
      <c r="A255" s="53">
        <f t="shared" si="17"/>
        <v>249</v>
      </c>
      <c r="B255" s="46" t="s">
        <v>561</v>
      </c>
      <c r="C255" s="47">
        <v>841.0</v>
      </c>
      <c r="D255" s="48">
        <v>2.0</v>
      </c>
      <c r="E255" s="48">
        <v>2.0</v>
      </c>
      <c r="F255" s="48">
        <v>18.0</v>
      </c>
      <c r="G255" s="49">
        <v>3.0</v>
      </c>
      <c r="H255" s="49">
        <v>3.0</v>
      </c>
      <c r="I255" s="49">
        <v>3.0</v>
      </c>
      <c r="J255" s="50">
        <v>4.0</v>
      </c>
      <c r="K255" s="50">
        <v>8.0</v>
      </c>
      <c r="L255" s="50">
        <v>14.0</v>
      </c>
      <c r="M255" s="51">
        <v>21.0</v>
      </c>
      <c r="N255" s="51">
        <v>24.0</v>
      </c>
      <c r="O255" s="51">
        <v>39.0</v>
      </c>
      <c r="P255" s="52">
        <v>16.0</v>
      </c>
      <c r="Q255" s="52">
        <v>0.0</v>
      </c>
      <c r="R255" s="52">
        <v>37.0</v>
      </c>
      <c r="S255" s="29">
        <f t="shared" si="2"/>
        <v>156</v>
      </c>
      <c r="T255" s="30">
        <f t="shared" si="3"/>
        <v>45</v>
      </c>
      <c r="U255" s="30">
        <f t="shared" si="4"/>
        <v>35</v>
      </c>
      <c r="V255" s="30">
        <f t="shared" si="5"/>
        <v>39</v>
      </c>
      <c r="W255" s="30">
        <f t="shared" si="6"/>
        <v>37</v>
      </c>
      <c r="X255" s="31">
        <f t="shared" si="7"/>
        <v>0.527027027</v>
      </c>
      <c r="Y255" s="32">
        <f t="shared" si="8"/>
        <v>0.05350772889</v>
      </c>
      <c r="Z255" s="33">
        <f t="shared" si="9"/>
        <v>0.04399524376</v>
      </c>
      <c r="AA255" s="34">
        <f t="shared" ref="AA255:AJ255" si="264">AA$2*POWER($X255,AA$3)*POWER($Y255,AA$4)*POWER($Z255,AA$5)</f>
        <v>0.1283647541</v>
      </c>
      <c r="AB255" s="34">
        <f t="shared" si="264"/>
        <v>-0.145068086</v>
      </c>
      <c r="AC255" s="34">
        <f t="shared" si="264"/>
        <v>0.2419420979</v>
      </c>
      <c r="AD255" s="34">
        <f t="shared" si="264"/>
        <v>0.4248058257</v>
      </c>
      <c r="AE255" s="34">
        <f t="shared" si="264"/>
        <v>0.04066972957</v>
      </c>
      <c r="AF255" s="34">
        <f t="shared" si="264"/>
        <v>0.0001725849966</v>
      </c>
      <c r="AG255" s="34">
        <f t="shared" si="264"/>
        <v>-0.02772454996</v>
      </c>
      <c r="AH255" s="34">
        <f t="shared" si="264"/>
        <v>-0.04901250204</v>
      </c>
      <c r="AI255" s="34">
        <f t="shared" si="264"/>
        <v>-0.07175861777</v>
      </c>
      <c r="AJ255" s="34">
        <f t="shared" si="264"/>
        <v>-0.00640407236</v>
      </c>
      <c r="AK255" s="34">
        <f t="shared" si="11"/>
        <v>0.5359871642</v>
      </c>
      <c r="AL255" s="35">
        <f t="shared" si="12"/>
        <v>0.5384615385</v>
      </c>
      <c r="AM255" s="36">
        <f t="shared" si="13"/>
        <v>0.002474374243</v>
      </c>
      <c r="AN255" s="37">
        <f t="shared" si="14"/>
        <v>84</v>
      </c>
      <c r="AO255" s="37">
        <f t="shared" si="15"/>
        <v>84</v>
      </c>
      <c r="AP255" s="37">
        <f t="shared" si="16"/>
        <v>0</v>
      </c>
    </row>
    <row r="256">
      <c r="A256" s="53">
        <f t="shared" si="17"/>
        <v>250</v>
      </c>
      <c r="B256" s="46" t="s">
        <v>739</v>
      </c>
      <c r="C256" s="47">
        <v>631.0</v>
      </c>
      <c r="D256" s="48">
        <v>3.0</v>
      </c>
      <c r="E256" s="48">
        <v>0.0</v>
      </c>
      <c r="F256" s="48">
        <v>15.0</v>
      </c>
      <c r="G256" s="49">
        <v>1.0</v>
      </c>
      <c r="H256" s="49">
        <v>0.0</v>
      </c>
      <c r="I256" s="49">
        <v>5.0</v>
      </c>
      <c r="J256" s="50">
        <v>5.0</v>
      </c>
      <c r="K256" s="50">
        <v>3.0</v>
      </c>
      <c r="L256" s="50">
        <v>15.0</v>
      </c>
      <c r="M256" s="51">
        <v>6.0</v>
      </c>
      <c r="N256" s="51">
        <v>9.0</v>
      </c>
      <c r="O256" s="51">
        <v>44.0</v>
      </c>
      <c r="P256" s="52">
        <v>2.0</v>
      </c>
      <c r="Q256" s="52">
        <v>2.0</v>
      </c>
      <c r="R256" s="52">
        <v>34.0</v>
      </c>
      <c r="S256" s="29">
        <f t="shared" si="2"/>
        <v>128</v>
      </c>
      <c r="T256" s="30">
        <f t="shared" si="3"/>
        <v>15</v>
      </c>
      <c r="U256" s="30">
        <f t="shared" si="4"/>
        <v>35</v>
      </c>
      <c r="V256" s="30">
        <f t="shared" si="5"/>
        <v>44</v>
      </c>
      <c r="W256" s="30">
        <f t="shared" si="6"/>
        <v>34</v>
      </c>
      <c r="X256" s="31">
        <f t="shared" si="7"/>
        <v>0.5569620253</v>
      </c>
      <c r="Y256" s="32">
        <f t="shared" si="8"/>
        <v>0.02377179081</v>
      </c>
      <c r="Z256" s="33">
        <f t="shared" si="9"/>
        <v>0.05388272583</v>
      </c>
      <c r="AA256" s="34">
        <f t="shared" ref="AA256:AJ256" si="265">AA$2*POWER($X256,AA$3)*POWER($Y256,AA$4)*POWER($Z256,AA$5)</f>
        <v>0.1283647541</v>
      </c>
      <c r="AB256" s="34">
        <f t="shared" si="265"/>
        <v>-0.1776706579</v>
      </c>
      <c r="AC256" s="34">
        <f t="shared" si="265"/>
        <v>0.1074872184</v>
      </c>
      <c r="AD256" s="34">
        <f t="shared" si="265"/>
        <v>0.4489346863</v>
      </c>
      <c r="AE256" s="34">
        <f t="shared" si="265"/>
        <v>0.06100408867</v>
      </c>
      <c r="AF256" s="34">
        <f t="shared" si="265"/>
        <v>0.00009390576383</v>
      </c>
      <c r="AG256" s="34">
        <f t="shared" si="265"/>
        <v>-0.005472115669</v>
      </c>
      <c r="AH256" s="34">
        <f t="shared" si="265"/>
        <v>-0.06343711164</v>
      </c>
      <c r="AI256" s="34">
        <f t="shared" si="265"/>
        <v>-0.03369086368</v>
      </c>
      <c r="AJ256" s="34">
        <f t="shared" si="265"/>
        <v>-0.00715223254</v>
      </c>
      <c r="AK256" s="34">
        <f t="shared" si="11"/>
        <v>0.4584616718</v>
      </c>
      <c r="AL256" s="35">
        <f t="shared" si="12"/>
        <v>0.4609375</v>
      </c>
      <c r="AM256" s="36">
        <f t="shared" si="13"/>
        <v>0.002475828215</v>
      </c>
      <c r="AN256" s="37">
        <f t="shared" si="14"/>
        <v>59</v>
      </c>
      <c r="AO256" s="37">
        <f t="shared" si="15"/>
        <v>59</v>
      </c>
      <c r="AP256" s="37">
        <f t="shared" si="16"/>
        <v>0</v>
      </c>
    </row>
    <row r="257">
      <c r="A257" s="53">
        <f t="shared" si="17"/>
        <v>251</v>
      </c>
      <c r="B257" s="46" t="s">
        <v>321</v>
      </c>
      <c r="C257" s="47">
        <v>827.0</v>
      </c>
      <c r="D257" s="48">
        <v>0.0</v>
      </c>
      <c r="E257" s="48">
        <v>0.0</v>
      </c>
      <c r="F257" s="48">
        <v>6.0</v>
      </c>
      <c r="G257" s="49">
        <v>0.0</v>
      </c>
      <c r="H257" s="49">
        <v>0.0</v>
      </c>
      <c r="I257" s="49">
        <v>4.0</v>
      </c>
      <c r="J257" s="50">
        <v>5.0</v>
      </c>
      <c r="K257" s="50">
        <v>3.0</v>
      </c>
      <c r="L257" s="50">
        <v>30.0</v>
      </c>
      <c r="M257" s="51">
        <v>7.0</v>
      </c>
      <c r="N257" s="51">
        <v>20.0</v>
      </c>
      <c r="O257" s="51">
        <v>72.0</v>
      </c>
      <c r="P257" s="52">
        <v>2.0</v>
      </c>
      <c r="Q257" s="52">
        <v>0.0</v>
      </c>
      <c r="R257" s="52">
        <v>21.0</v>
      </c>
      <c r="S257" s="29">
        <f t="shared" si="2"/>
        <v>160</v>
      </c>
      <c r="T257" s="30">
        <f t="shared" si="3"/>
        <v>27</v>
      </c>
      <c r="U257" s="30">
        <f t="shared" si="4"/>
        <v>40</v>
      </c>
      <c r="V257" s="30">
        <f t="shared" si="5"/>
        <v>72</v>
      </c>
      <c r="W257" s="30">
        <f t="shared" si="6"/>
        <v>21</v>
      </c>
      <c r="X257" s="31">
        <f t="shared" si="7"/>
        <v>0.6428571429</v>
      </c>
      <c r="Y257" s="32">
        <f t="shared" si="8"/>
        <v>0.03264812576</v>
      </c>
      <c r="Z257" s="33">
        <f t="shared" si="9"/>
        <v>0.0253929867</v>
      </c>
      <c r="AA257" s="34">
        <f t="shared" ref="AA257:AJ257" si="266">AA$2*POWER($X257,AA$3)*POWER($Y257,AA$4)*POWER($Z257,AA$5)</f>
        <v>0.1283647541</v>
      </c>
      <c r="AB257" s="34">
        <f t="shared" si="266"/>
        <v>-0.08372977766</v>
      </c>
      <c r="AC257" s="34">
        <f t="shared" si="266"/>
        <v>0.1476227118</v>
      </c>
      <c r="AD257" s="34">
        <f t="shared" si="266"/>
        <v>0.5181697435</v>
      </c>
      <c r="AE257" s="34">
        <f t="shared" si="266"/>
        <v>0.01354838092</v>
      </c>
      <c r="AF257" s="34">
        <f t="shared" si="266"/>
        <v>0.00006077889944</v>
      </c>
      <c r="AG257" s="34">
        <f t="shared" si="266"/>
        <v>-0.01032162267</v>
      </c>
      <c r="AH257" s="34">
        <f t="shared" si="266"/>
        <v>-0.03450615087</v>
      </c>
      <c r="AI257" s="34">
        <f t="shared" si="266"/>
        <v>-0.05340690217</v>
      </c>
      <c r="AJ257" s="34">
        <f t="shared" si="266"/>
        <v>-0.009528387338</v>
      </c>
      <c r="AK257" s="34">
        <f t="shared" si="11"/>
        <v>0.6162735284</v>
      </c>
      <c r="AL257" s="35">
        <f t="shared" si="12"/>
        <v>0.61875</v>
      </c>
      <c r="AM257" s="36">
        <f t="shared" si="13"/>
        <v>0.002476471553</v>
      </c>
      <c r="AN257" s="37">
        <f t="shared" si="14"/>
        <v>99</v>
      </c>
      <c r="AO257" s="37">
        <f t="shared" si="15"/>
        <v>99</v>
      </c>
      <c r="AP257" s="37">
        <f t="shared" si="16"/>
        <v>0</v>
      </c>
    </row>
    <row r="258">
      <c r="A258" s="53">
        <f t="shared" si="17"/>
        <v>252</v>
      </c>
      <c r="B258" s="46" t="s">
        <v>208</v>
      </c>
      <c r="C258" s="47">
        <v>677.0</v>
      </c>
      <c r="D258" s="48">
        <v>0.0</v>
      </c>
      <c r="E258" s="48">
        <v>0.0</v>
      </c>
      <c r="F258" s="48">
        <v>8.0</v>
      </c>
      <c r="G258" s="49">
        <v>4.0</v>
      </c>
      <c r="H258" s="49">
        <v>0.0</v>
      </c>
      <c r="I258" s="49">
        <v>11.0</v>
      </c>
      <c r="J258" s="50">
        <v>1.0</v>
      </c>
      <c r="K258" s="50">
        <v>2.0</v>
      </c>
      <c r="L258" s="50">
        <v>12.0</v>
      </c>
      <c r="M258" s="51">
        <v>6.0</v>
      </c>
      <c r="N258" s="51">
        <v>17.0</v>
      </c>
      <c r="O258" s="51">
        <v>24.0</v>
      </c>
      <c r="P258" s="52">
        <v>6.0</v>
      </c>
      <c r="Q258" s="52">
        <v>4.0</v>
      </c>
      <c r="R258" s="52">
        <v>26.0</v>
      </c>
      <c r="S258" s="29">
        <f t="shared" si="2"/>
        <v>104</v>
      </c>
      <c r="T258" s="30">
        <f t="shared" si="3"/>
        <v>23</v>
      </c>
      <c r="U258" s="30">
        <f t="shared" si="4"/>
        <v>31</v>
      </c>
      <c r="V258" s="30">
        <f t="shared" si="5"/>
        <v>24</v>
      </c>
      <c r="W258" s="30">
        <f t="shared" si="6"/>
        <v>26</v>
      </c>
      <c r="X258" s="31">
        <f t="shared" si="7"/>
        <v>0.4363636364</v>
      </c>
      <c r="Y258" s="32">
        <f t="shared" si="8"/>
        <v>0.03397341211</v>
      </c>
      <c r="Z258" s="33">
        <f t="shared" si="9"/>
        <v>0.03840472674</v>
      </c>
      <c r="AA258" s="34">
        <f t="shared" ref="AA258:AJ258" si="267">AA$2*POWER($X258,AA$3)*POWER($Y258,AA$4)*POWER($Z258,AA$5)</f>
        <v>0.1283647541</v>
      </c>
      <c r="AB258" s="34">
        <f t="shared" si="267"/>
        <v>-0.1266341478</v>
      </c>
      <c r="AC258" s="34">
        <f t="shared" si="267"/>
        <v>0.153615165</v>
      </c>
      <c r="AD258" s="34">
        <f t="shared" si="267"/>
        <v>0.351727341</v>
      </c>
      <c r="AE258" s="34">
        <f t="shared" si="267"/>
        <v>0.03099054306</v>
      </c>
      <c r="AF258" s="34">
        <f t="shared" si="267"/>
        <v>0.000095654331</v>
      </c>
      <c r="AG258" s="34">
        <f t="shared" si="267"/>
        <v>-0.01117660246</v>
      </c>
      <c r="AH258" s="34">
        <f t="shared" si="267"/>
        <v>-0.03542431731</v>
      </c>
      <c r="AI258" s="34">
        <f t="shared" si="267"/>
        <v>-0.03772353466</v>
      </c>
      <c r="AJ258" s="34">
        <f t="shared" si="267"/>
        <v>-0.004390232902</v>
      </c>
      <c r="AK258" s="34">
        <f t="shared" si="11"/>
        <v>0.4494446224</v>
      </c>
      <c r="AL258" s="35">
        <f t="shared" si="12"/>
        <v>0.4519230769</v>
      </c>
      <c r="AM258" s="36">
        <f t="shared" si="13"/>
        <v>0.002478454573</v>
      </c>
      <c r="AN258" s="37">
        <f t="shared" si="14"/>
        <v>47</v>
      </c>
      <c r="AO258" s="37">
        <f t="shared" si="15"/>
        <v>47</v>
      </c>
      <c r="AP258" s="37">
        <f t="shared" si="16"/>
        <v>0</v>
      </c>
    </row>
    <row r="259">
      <c r="A259" s="53">
        <f t="shared" si="17"/>
        <v>253</v>
      </c>
      <c r="B259" s="46" t="s">
        <v>173</v>
      </c>
      <c r="C259" s="47">
        <v>468.0</v>
      </c>
      <c r="D259" s="48">
        <v>5.0</v>
      </c>
      <c r="E259" s="48">
        <v>1.0</v>
      </c>
      <c r="F259" s="48">
        <v>8.0</v>
      </c>
      <c r="G259" s="49">
        <v>0.0</v>
      </c>
      <c r="H259" s="49">
        <v>0.0</v>
      </c>
      <c r="I259" s="49">
        <v>4.0</v>
      </c>
      <c r="J259" s="50">
        <v>4.0</v>
      </c>
      <c r="K259" s="50">
        <v>1.0</v>
      </c>
      <c r="L259" s="50">
        <v>13.0</v>
      </c>
      <c r="M259" s="51">
        <v>5.0</v>
      </c>
      <c r="N259" s="51">
        <v>9.0</v>
      </c>
      <c r="O259" s="51">
        <v>27.0</v>
      </c>
      <c r="P259" s="52">
        <v>5.0</v>
      </c>
      <c r="Q259" s="52">
        <v>0.0</v>
      </c>
      <c r="R259" s="52">
        <v>25.0</v>
      </c>
      <c r="S259" s="29">
        <f t="shared" si="2"/>
        <v>91</v>
      </c>
      <c r="T259" s="30">
        <f t="shared" si="3"/>
        <v>14</v>
      </c>
      <c r="U259" s="30">
        <f t="shared" si="4"/>
        <v>25</v>
      </c>
      <c r="V259" s="30">
        <f t="shared" si="5"/>
        <v>27</v>
      </c>
      <c r="W259" s="30">
        <f t="shared" si="6"/>
        <v>25</v>
      </c>
      <c r="X259" s="31">
        <f t="shared" si="7"/>
        <v>0.5192307692</v>
      </c>
      <c r="Y259" s="32">
        <f t="shared" si="8"/>
        <v>0.02991452991</v>
      </c>
      <c r="Z259" s="33">
        <f t="shared" si="9"/>
        <v>0.05341880342</v>
      </c>
      <c r="AA259" s="34">
        <f t="shared" ref="AA259:AJ259" si="268">AA$2*POWER($X259,AA$3)*POWER($Y259,AA$4)*POWER($Z259,AA$5)</f>
        <v>0.1283647541</v>
      </c>
      <c r="AB259" s="34">
        <f t="shared" si="268"/>
        <v>-0.1761409395</v>
      </c>
      <c r="AC259" s="34">
        <f t="shared" si="268"/>
        <v>0.1352624056</v>
      </c>
      <c r="AD259" s="34">
        <f t="shared" si="268"/>
        <v>0.4185217159</v>
      </c>
      <c r="AE259" s="34">
        <f t="shared" si="268"/>
        <v>0.05995813826</v>
      </c>
      <c r="AF259" s="34">
        <f t="shared" si="268"/>
        <v>0.0001171540024</v>
      </c>
      <c r="AG259" s="34">
        <f t="shared" si="268"/>
        <v>-0.008665544054</v>
      </c>
      <c r="AH259" s="34">
        <f t="shared" si="268"/>
        <v>-0.05863039688</v>
      </c>
      <c r="AI259" s="34">
        <f t="shared" si="268"/>
        <v>-0.03952457989</v>
      </c>
      <c r="AJ259" s="34">
        <f t="shared" si="268"/>
        <v>-0.006216004166</v>
      </c>
      <c r="AK259" s="34">
        <f t="shared" si="11"/>
        <v>0.4530467034</v>
      </c>
      <c r="AL259" s="35">
        <f t="shared" si="12"/>
        <v>0.4505494505</v>
      </c>
      <c r="AM259" s="36">
        <f t="shared" si="13"/>
        <v>0.002497252808</v>
      </c>
      <c r="AN259" s="37">
        <f t="shared" si="14"/>
        <v>41</v>
      </c>
      <c r="AO259" s="37">
        <f t="shared" si="15"/>
        <v>41</v>
      </c>
      <c r="AP259" s="37">
        <f t="shared" si="16"/>
        <v>0</v>
      </c>
    </row>
    <row r="260">
      <c r="A260" s="53">
        <f t="shared" si="17"/>
        <v>254</v>
      </c>
      <c r="B260" s="46" t="s">
        <v>117</v>
      </c>
      <c r="C260" s="47">
        <v>623.0</v>
      </c>
      <c r="D260" s="48">
        <v>4.0</v>
      </c>
      <c r="E260" s="48">
        <v>2.0</v>
      </c>
      <c r="F260" s="48">
        <v>14.0</v>
      </c>
      <c r="G260" s="49">
        <v>0.0</v>
      </c>
      <c r="H260" s="49">
        <v>1.0</v>
      </c>
      <c r="I260" s="49">
        <v>4.0</v>
      </c>
      <c r="J260" s="50">
        <v>2.0</v>
      </c>
      <c r="K260" s="50">
        <v>2.0</v>
      </c>
      <c r="L260" s="50">
        <v>10.0</v>
      </c>
      <c r="M260" s="51">
        <v>13.0</v>
      </c>
      <c r="N260" s="51">
        <v>14.0</v>
      </c>
      <c r="O260" s="51">
        <v>43.0</v>
      </c>
      <c r="P260" s="52">
        <v>10.0</v>
      </c>
      <c r="Q260" s="52">
        <v>3.0</v>
      </c>
      <c r="R260" s="52">
        <v>36.0</v>
      </c>
      <c r="S260" s="29">
        <f t="shared" si="2"/>
        <v>134</v>
      </c>
      <c r="T260" s="30">
        <f t="shared" si="3"/>
        <v>27</v>
      </c>
      <c r="U260" s="30">
        <f t="shared" si="4"/>
        <v>28</v>
      </c>
      <c r="V260" s="30">
        <f t="shared" si="5"/>
        <v>43</v>
      </c>
      <c r="W260" s="30">
        <f t="shared" si="6"/>
        <v>36</v>
      </c>
      <c r="X260" s="31">
        <f t="shared" si="7"/>
        <v>0.6056338028</v>
      </c>
      <c r="Y260" s="32">
        <f t="shared" si="8"/>
        <v>0.04333868379</v>
      </c>
      <c r="Z260" s="33">
        <f t="shared" si="9"/>
        <v>0.05778491172</v>
      </c>
      <c r="AA260" s="34">
        <f t="shared" ref="AA260:AJ260" si="269">AA$2*POWER($X260,AA$3)*POWER($Y260,AA$4)*POWER($Z260,AA$5)</f>
        <v>0.1283647541</v>
      </c>
      <c r="AB260" s="34">
        <f t="shared" si="269"/>
        <v>-0.1905375633</v>
      </c>
      <c r="AC260" s="34">
        <f t="shared" si="269"/>
        <v>0.1959614488</v>
      </c>
      <c r="AD260" s="34">
        <f t="shared" si="269"/>
        <v>0.4881661746</v>
      </c>
      <c r="AE260" s="34">
        <f t="shared" si="269"/>
        <v>0.07015986364</v>
      </c>
      <c r="AF260" s="34">
        <f t="shared" si="269"/>
        <v>0.0001835992757</v>
      </c>
      <c r="AG260" s="34">
        <f t="shared" si="269"/>
        <v>-0.01818791451</v>
      </c>
      <c r="AH260" s="34">
        <f t="shared" si="269"/>
        <v>-0.07397633628</v>
      </c>
      <c r="AI260" s="34">
        <f t="shared" si="269"/>
        <v>-0.06678985241</v>
      </c>
      <c r="AJ260" s="34">
        <f t="shared" si="269"/>
        <v>-0.008456889763</v>
      </c>
      <c r="AK260" s="34">
        <f t="shared" si="11"/>
        <v>0.5248872842</v>
      </c>
      <c r="AL260" s="35">
        <f t="shared" si="12"/>
        <v>0.5223880597</v>
      </c>
      <c r="AM260" s="36">
        <f t="shared" si="13"/>
        <v>0.002499224508</v>
      </c>
      <c r="AN260" s="37">
        <f t="shared" si="14"/>
        <v>70</v>
      </c>
      <c r="AO260" s="37">
        <f t="shared" si="15"/>
        <v>70</v>
      </c>
      <c r="AP260" s="37">
        <f t="shared" si="16"/>
        <v>0</v>
      </c>
    </row>
    <row r="261">
      <c r="A261" s="53">
        <f t="shared" si="17"/>
        <v>255</v>
      </c>
      <c r="B261" s="46" t="s">
        <v>263</v>
      </c>
      <c r="C261" s="47">
        <v>669.0</v>
      </c>
      <c r="D261" s="48">
        <v>0.0</v>
      </c>
      <c r="E261" s="48">
        <v>1.0</v>
      </c>
      <c r="F261" s="48">
        <v>18.0</v>
      </c>
      <c r="G261" s="49">
        <v>0.0</v>
      </c>
      <c r="H261" s="49">
        <v>0.0</v>
      </c>
      <c r="I261" s="49">
        <v>6.0</v>
      </c>
      <c r="J261" s="50">
        <v>3.0</v>
      </c>
      <c r="K261" s="50">
        <v>0.0</v>
      </c>
      <c r="L261" s="50">
        <v>8.0</v>
      </c>
      <c r="M261" s="51">
        <v>10.0</v>
      </c>
      <c r="N261" s="51">
        <v>11.0</v>
      </c>
      <c r="O261" s="51">
        <v>40.0</v>
      </c>
      <c r="P261" s="52">
        <v>3.0</v>
      </c>
      <c r="Q261" s="52">
        <v>0.0</v>
      </c>
      <c r="R261" s="52">
        <v>26.0</v>
      </c>
      <c r="S261" s="29">
        <f t="shared" si="2"/>
        <v>119</v>
      </c>
      <c r="T261" s="30">
        <f t="shared" si="3"/>
        <v>21</v>
      </c>
      <c r="U261" s="30">
        <f t="shared" si="4"/>
        <v>32</v>
      </c>
      <c r="V261" s="30">
        <f t="shared" si="5"/>
        <v>40</v>
      </c>
      <c r="W261" s="30">
        <f t="shared" si="6"/>
        <v>26</v>
      </c>
      <c r="X261" s="31">
        <f t="shared" si="7"/>
        <v>0.5555555556</v>
      </c>
      <c r="Y261" s="32">
        <f t="shared" si="8"/>
        <v>0.03139013453</v>
      </c>
      <c r="Z261" s="33">
        <f t="shared" si="9"/>
        <v>0.03886397608</v>
      </c>
      <c r="AA261" s="34">
        <f t="shared" ref="AA261:AJ261" si="270">AA$2*POWER($X261,AA$3)*POWER($Y261,AA$4)*POWER($Z261,AA$5)</f>
        <v>0.1283647541</v>
      </c>
      <c r="AB261" s="34">
        <f t="shared" si="270"/>
        <v>-0.1281484575</v>
      </c>
      <c r="AC261" s="34">
        <f t="shared" si="270"/>
        <v>0.1419345422</v>
      </c>
      <c r="AD261" s="34">
        <f t="shared" si="270"/>
        <v>0.4478010129</v>
      </c>
      <c r="AE261" s="34">
        <f t="shared" si="270"/>
        <v>0.03173615353</v>
      </c>
      <c r="AF261" s="34">
        <f t="shared" si="270"/>
        <v>0.0000894378188</v>
      </c>
      <c r="AG261" s="34">
        <f t="shared" si="270"/>
        <v>-0.009541525674</v>
      </c>
      <c r="AH261" s="34">
        <f t="shared" si="270"/>
        <v>-0.04563972122</v>
      </c>
      <c r="AI261" s="34">
        <f t="shared" si="270"/>
        <v>-0.04437571169</v>
      </c>
      <c r="AJ261" s="34">
        <f t="shared" si="270"/>
        <v>-0.007116155762</v>
      </c>
      <c r="AK261" s="34">
        <f t="shared" si="11"/>
        <v>0.5151043287</v>
      </c>
      <c r="AL261" s="35">
        <f t="shared" si="12"/>
        <v>0.512605042</v>
      </c>
      <c r="AM261" s="36">
        <f t="shared" si="13"/>
        <v>0.002499286648</v>
      </c>
      <c r="AN261" s="37">
        <f t="shared" si="14"/>
        <v>61</v>
      </c>
      <c r="AO261" s="37">
        <f t="shared" si="15"/>
        <v>61</v>
      </c>
      <c r="AP261" s="37">
        <f t="shared" si="16"/>
        <v>0</v>
      </c>
    </row>
    <row r="262">
      <c r="A262" s="53">
        <f t="shared" si="17"/>
        <v>256</v>
      </c>
      <c r="B262" s="46" t="s">
        <v>490</v>
      </c>
      <c r="C262" s="47">
        <v>611.0</v>
      </c>
      <c r="D262" s="48">
        <v>1.0</v>
      </c>
      <c r="E262" s="48">
        <v>0.0</v>
      </c>
      <c r="F262" s="48">
        <v>4.0</v>
      </c>
      <c r="G262" s="49">
        <v>0.0</v>
      </c>
      <c r="H262" s="49">
        <v>0.0</v>
      </c>
      <c r="I262" s="49">
        <v>2.0</v>
      </c>
      <c r="J262" s="50">
        <v>3.0</v>
      </c>
      <c r="K262" s="50">
        <v>3.0</v>
      </c>
      <c r="L262" s="50">
        <v>17.0</v>
      </c>
      <c r="M262" s="51">
        <v>6.0</v>
      </c>
      <c r="N262" s="51">
        <v>10.0</v>
      </c>
      <c r="O262" s="51">
        <v>34.0</v>
      </c>
      <c r="P262" s="52">
        <v>4.0</v>
      </c>
      <c r="Q262" s="52">
        <v>1.0</v>
      </c>
      <c r="R262" s="52">
        <v>11.0</v>
      </c>
      <c r="S262" s="29">
        <f t="shared" si="2"/>
        <v>84</v>
      </c>
      <c r="T262" s="30">
        <f t="shared" si="3"/>
        <v>16</v>
      </c>
      <c r="U262" s="30">
        <f t="shared" si="4"/>
        <v>23</v>
      </c>
      <c r="V262" s="30">
        <f t="shared" si="5"/>
        <v>34</v>
      </c>
      <c r="W262" s="30">
        <f t="shared" si="6"/>
        <v>11</v>
      </c>
      <c r="X262" s="31">
        <f t="shared" si="7"/>
        <v>0.5964912281</v>
      </c>
      <c r="Y262" s="32">
        <f t="shared" si="8"/>
        <v>0.02618657938</v>
      </c>
      <c r="Z262" s="33">
        <f t="shared" si="9"/>
        <v>0.01800327332</v>
      </c>
      <c r="AA262" s="34">
        <f t="shared" ref="AA262:AJ262" si="271">AA$2*POWER($X262,AA$3)*POWER($Y262,AA$4)*POWER($Z262,AA$5)</f>
        <v>0.1283647541</v>
      </c>
      <c r="AB262" s="34">
        <f t="shared" si="271"/>
        <v>-0.05936324428</v>
      </c>
      <c r="AC262" s="34">
        <f t="shared" si="271"/>
        <v>0.1184059964</v>
      </c>
      <c r="AD262" s="34">
        <f t="shared" si="271"/>
        <v>0.480796877</v>
      </c>
      <c r="AE262" s="34">
        <f t="shared" si="271"/>
        <v>0.006810245657</v>
      </c>
      <c r="AF262" s="34">
        <f t="shared" si="271"/>
        <v>0.0000345629688</v>
      </c>
      <c r="AG262" s="34">
        <f t="shared" si="271"/>
        <v>-0.006640320082</v>
      </c>
      <c r="AH262" s="34">
        <f t="shared" si="271"/>
        <v>-0.02269989217</v>
      </c>
      <c r="AI262" s="34">
        <f t="shared" si="271"/>
        <v>-0.03974728723</v>
      </c>
      <c r="AJ262" s="34">
        <f t="shared" si="271"/>
        <v>-0.008203488593</v>
      </c>
      <c r="AK262" s="34">
        <f t="shared" si="11"/>
        <v>0.5977582037</v>
      </c>
      <c r="AL262" s="35">
        <f t="shared" si="12"/>
        <v>0.5952380952</v>
      </c>
      <c r="AM262" s="36">
        <f t="shared" si="13"/>
        <v>0.002520108492</v>
      </c>
      <c r="AN262" s="37">
        <f t="shared" si="14"/>
        <v>50</v>
      </c>
      <c r="AO262" s="37">
        <f t="shared" si="15"/>
        <v>50</v>
      </c>
      <c r="AP262" s="37">
        <f t="shared" si="16"/>
        <v>0</v>
      </c>
    </row>
    <row r="263">
      <c r="A263" s="53">
        <f t="shared" si="17"/>
        <v>257</v>
      </c>
      <c r="B263" s="46" t="s">
        <v>724</v>
      </c>
      <c r="C263" s="47">
        <v>641.0</v>
      </c>
      <c r="D263" s="48">
        <v>3.0</v>
      </c>
      <c r="E263" s="48">
        <v>4.0</v>
      </c>
      <c r="F263" s="48">
        <v>6.0</v>
      </c>
      <c r="G263" s="49">
        <v>0.0</v>
      </c>
      <c r="H263" s="49">
        <v>0.0</v>
      </c>
      <c r="I263" s="49">
        <v>5.0</v>
      </c>
      <c r="J263" s="50">
        <v>3.0</v>
      </c>
      <c r="K263" s="50">
        <v>0.0</v>
      </c>
      <c r="L263" s="50">
        <v>10.0</v>
      </c>
      <c r="M263" s="51">
        <v>17.0</v>
      </c>
      <c r="N263" s="51">
        <v>24.0</v>
      </c>
      <c r="O263" s="51">
        <v>70.0</v>
      </c>
      <c r="P263" s="52">
        <v>2.0</v>
      </c>
      <c r="Q263" s="52">
        <v>3.0</v>
      </c>
      <c r="R263" s="52">
        <v>13.0</v>
      </c>
      <c r="S263" s="29">
        <f t="shared" si="2"/>
        <v>145</v>
      </c>
      <c r="T263" s="30">
        <f t="shared" si="3"/>
        <v>41</v>
      </c>
      <c r="U263" s="30">
        <f t="shared" si="4"/>
        <v>21</v>
      </c>
      <c r="V263" s="30">
        <f t="shared" si="5"/>
        <v>70</v>
      </c>
      <c r="W263" s="30">
        <f t="shared" si="6"/>
        <v>13</v>
      </c>
      <c r="X263" s="31">
        <f t="shared" si="7"/>
        <v>0.7692307692</v>
      </c>
      <c r="Y263" s="32">
        <f t="shared" si="8"/>
        <v>0.0639625585</v>
      </c>
      <c r="Z263" s="33">
        <f t="shared" si="9"/>
        <v>0.02028081123</v>
      </c>
      <c r="AA263" s="34">
        <f t="shared" ref="AA263:AJ263" si="272">AA$2*POWER($X263,AA$3)*POWER($Y263,AA$4)*POWER($Z263,AA$5)</f>
        <v>0.1283647541</v>
      </c>
      <c r="AB263" s="34">
        <f t="shared" si="272"/>
        <v>-0.06687310301</v>
      </c>
      <c r="AC263" s="34">
        <f t="shared" si="272"/>
        <v>0.2892149585</v>
      </c>
      <c r="AD263" s="34">
        <f t="shared" si="272"/>
        <v>0.6200321717</v>
      </c>
      <c r="AE263" s="34">
        <f t="shared" si="272"/>
        <v>0.008642322601</v>
      </c>
      <c r="AF263" s="34">
        <f t="shared" si="272"/>
        <v>0.00009510250184</v>
      </c>
      <c r="AG263" s="34">
        <f t="shared" si="272"/>
        <v>-0.03961714032</v>
      </c>
      <c r="AH263" s="34">
        <f t="shared" si="272"/>
        <v>-0.03297693045</v>
      </c>
      <c r="AI263" s="34">
        <f t="shared" si="272"/>
        <v>-0.1252008088</v>
      </c>
      <c r="AJ263" s="34">
        <f t="shared" si="272"/>
        <v>-0.0136428075</v>
      </c>
      <c r="AK263" s="34">
        <f t="shared" si="11"/>
        <v>0.7680385194</v>
      </c>
      <c r="AL263" s="35">
        <f t="shared" si="12"/>
        <v>0.7655172414</v>
      </c>
      <c r="AM263" s="36">
        <f t="shared" si="13"/>
        <v>0.002521278023</v>
      </c>
      <c r="AN263" s="37">
        <f t="shared" si="14"/>
        <v>111</v>
      </c>
      <c r="AO263" s="37">
        <f t="shared" si="15"/>
        <v>111</v>
      </c>
      <c r="AP263" s="37">
        <f t="shared" si="16"/>
        <v>0</v>
      </c>
    </row>
    <row r="264">
      <c r="A264" s="53">
        <f t="shared" si="17"/>
        <v>258</v>
      </c>
      <c r="B264" s="46" t="s">
        <v>567</v>
      </c>
      <c r="C264" s="47">
        <v>497.0</v>
      </c>
      <c r="D264" s="48">
        <v>1.0</v>
      </c>
      <c r="E264" s="48">
        <v>2.0</v>
      </c>
      <c r="F264" s="48">
        <v>5.0</v>
      </c>
      <c r="G264" s="49">
        <v>1.0</v>
      </c>
      <c r="H264" s="49">
        <v>0.0</v>
      </c>
      <c r="I264" s="49">
        <v>0.0</v>
      </c>
      <c r="J264" s="50">
        <v>0.0</v>
      </c>
      <c r="K264" s="50">
        <v>1.0</v>
      </c>
      <c r="L264" s="50">
        <v>3.0</v>
      </c>
      <c r="M264" s="51">
        <v>10.0</v>
      </c>
      <c r="N264" s="51">
        <v>16.0</v>
      </c>
      <c r="O264" s="51">
        <v>25.0</v>
      </c>
      <c r="P264" s="52">
        <v>3.0</v>
      </c>
      <c r="Q264" s="52">
        <v>1.0</v>
      </c>
      <c r="R264" s="52">
        <v>7.0</v>
      </c>
      <c r="S264" s="29">
        <f t="shared" si="2"/>
        <v>66</v>
      </c>
      <c r="T264" s="30">
        <f t="shared" si="3"/>
        <v>26</v>
      </c>
      <c r="U264" s="30">
        <f t="shared" si="4"/>
        <v>8</v>
      </c>
      <c r="V264" s="30">
        <f t="shared" si="5"/>
        <v>25</v>
      </c>
      <c r="W264" s="30">
        <f t="shared" si="6"/>
        <v>7</v>
      </c>
      <c r="X264" s="31">
        <f t="shared" si="7"/>
        <v>0.7575757576</v>
      </c>
      <c r="Y264" s="32">
        <f t="shared" si="8"/>
        <v>0.0523138833</v>
      </c>
      <c r="Z264" s="33">
        <f t="shared" si="9"/>
        <v>0.01408450704</v>
      </c>
      <c r="AA264" s="34">
        <f t="shared" ref="AA264:AJ264" si="273">AA$2*POWER($X264,AA$3)*POWER($Y264,AA$4)*POWER($Z264,AA$5)</f>
        <v>0.1283647541</v>
      </c>
      <c r="AB264" s="34">
        <f t="shared" si="273"/>
        <v>-0.04644166742</v>
      </c>
      <c r="AC264" s="34">
        <f t="shared" si="273"/>
        <v>0.2365439711</v>
      </c>
      <c r="AD264" s="34">
        <f t="shared" si="273"/>
        <v>0.6106377448</v>
      </c>
      <c r="AE264" s="34">
        <f t="shared" si="273"/>
        <v>0.004168147994</v>
      </c>
      <c r="AF264" s="34">
        <f t="shared" si="273"/>
        <v>0.00005401811219</v>
      </c>
      <c r="AG264" s="34">
        <f t="shared" si="273"/>
        <v>-0.02650119073</v>
      </c>
      <c r="AH264" s="34">
        <f t="shared" si="273"/>
        <v>-0.02255464407</v>
      </c>
      <c r="AI264" s="34">
        <f t="shared" si="273"/>
        <v>-0.1008480923</v>
      </c>
      <c r="AJ264" s="34">
        <f t="shared" si="273"/>
        <v>-0.01323252105</v>
      </c>
      <c r="AK264" s="34">
        <f t="shared" si="11"/>
        <v>0.7701905206</v>
      </c>
      <c r="AL264" s="35">
        <f t="shared" si="12"/>
        <v>0.7727272727</v>
      </c>
      <c r="AM264" s="36">
        <f t="shared" si="13"/>
        <v>0.002536752176</v>
      </c>
      <c r="AN264" s="37">
        <f t="shared" si="14"/>
        <v>51</v>
      </c>
      <c r="AO264" s="37">
        <f t="shared" si="15"/>
        <v>51</v>
      </c>
      <c r="AP264" s="37">
        <f t="shared" si="16"/>
        <v>0</v>
      </c>
    </row>
    <row r="265">
      <c r="A265" s="53">
        <f t="shared" si="17"/>
        <v>259</v>
      </c>
      <c r="B265" s="46" t="s">
        <v>264</v>
      </c>
      <c r="C265" s="47">
        <v>643.0</v>
      </c>
      <c r="D265" s="48">
        <v>0.0</v>
      </c>
      <c r="E265" s="48">
        <v>0.0</v>
      </c>
      <c r="F265" s="48">
        <v>13.0</v>
      </c>
      <c r="G265" s="49">
        <v>0.0</v>
      </c>
      <c r="H265" s="49">
        <v>1.0</v>
      </c>
      <c r="I265" s="49">
        <v>5.0</v>
      </c>
      <c r="J265" s="50">
        <v>1.0</v>
      </c>
      <c r="K265" s="50">
        <v>0.0</v>
      </c>
      <c r="L265" s="50">
        <v>7.0</v>
      </c>
      <c r="M265" s="51">
        <v>3.0</v>
      </c>
      <c r="N265" s="51">
        <v>17.0</v>
      </c>
      <c r="O265" s="51">
        <v>43.0</v>
      </c>
      <c r="P265" s="52">
        <v>4.0</v>
      </c>
      <c r="Q265" s="52">
        <v>5.0</v>
      </c>
      <c r="R265" s="52">
        <v>18.0</v>
      </c>
      <c r="S265" s="29">
        <f t="shared" si="2"/>
        <v>106</v>
      </c>
      <c r="T265" s="30">
        <f t="shared" si="3"/>
        <v>20</v>
      </c>
      <c r="U265" s="30">
        <f t="shared" si="4"/>
        <v>25</v>
      </c>
      <c r="V265" s="30">
        <f t="shared" si="5"/>
        <v>43</v>
      </c>
      <c r="W265" s="30">
        <f t="shared" si="6"/>
        <v>18</v>
      </c>
      <c r="X265" s="31">
        <f t="shared" si="7"/>
        <v>0.6323529412</v>
      </c>
      <c r="Y265" s="32">
        <f t="shared" si="8"/>
        <v>0.03110419907</v>
      </c>
      <c r="Z265" s="33">
        <f t="shared" si="9"/>
        <v>0.02799377916</v>
      </c>
      <c r="AA265" s="34">
        <f t="shared" ref="AA265:AJ265" si="274">AA$2*POWER($X265,AA$3)*POWER($Y265,AA$4)*POWER($Z265,AA$5)</f>
        <v>0.1283647541</v>
      </c>
      <c r="AB265" s="34">
        <f t="shared" si="274"/>
        <v>-0.0923055225</v>
      </c>
      <c r="AC265" s="34">
        <f t="shared" si="274"/>
        <v>0.1406416481</v>
      </c>
      <c r="AD265" s="34">
        <f t="shared" si="274"/>
        <v>0.5097029176</v>
      </c>
      <c r="AE265" s="34">
        <f t="shared" si="274"/>
        <v>0.01646580214</v>
      </c>
      <c r="AF265" s="34">
        <f t="shared" si="274"/>
        <v>0.00006383536514</v>
      </c>
      <c r="AG265" s="34">
        <f t="shared" si="274"/>
        <v>-0.009368488214</v>
      </c>
      <c r="AH265" s="34">
        <f t="shared" si="274"/>
        <v>-0.03741875495</v>
      </c>
      <c r="AI265" s="34">
        <f t="shared" si="274"/>
        <v>-0.05004990126</v>
      </c>
      <c r="AJ265" s="34">
        <f t="shared" si="274"/>
        <v>-0.009219546128</v>
      </c>
      <c r="AK265" s="34">
        <f t="shared" si="11"/>
        <v>0.5968767443</v>
      </c>
      <c r="AL265" s="35">
        <f t="shared" si="12"/>
        <v>0.5943396226</v>
      </c>
      <c r="AM265" s="36">
        <f t="shared" si="13"/>
        <v>0.002537121619</v>
      </c>
      <c r="AN265" s="37">
        <f t="shared" si="14"/>
        <v>63</v>
      </c>
      <c r="AO265" s="37">
        <f t="shared" si="15"/>
        <v>63</v>
      </c>
      <c r="AP265" s="37">
        <f t="shared" si="16"/>
        <v>0</v>
      </c>
    </row>
    <row r="266">
      <c r="A266" s="53">
        <f t="shared" si="17"/>
        <v>260</v>
      </c>
      <c r="B266" s="46" t="s">
        <v>731</v>
      </c>
      <c r="C266" s="47">
        <v>687.0</v>
      </c>
      <c r="D266" s="48">
        <v>1.0</v>
      </c>
      <c r="E266" s="48">
        <v>1.0</v>
      </c>
      <c r="F266" s="48">
        <v>13.0</v>
      </c>
      <c r="G266" s="49">
        <v>0.0</v>
      </c>
      <c r="H266" s="49">
        <v>0.0</v>
      </c>
      <c r="I266" s="49">
        <v>8.0</v>
      </c>
      <c r="J266" s="50">
        <v>4.0</v>
      </c>
      <c r="K266" s="50">
        <v>4.0</v>
      </c>
      <c r="L266" s="50">
        <v>11.0</v>
      </c>
      <c r="M266" s="51">
        <v>4.0</v>
      </c>
      <c r="N266" s="51">
        <v>26.0</v>
      </c>
      <c r="O266" s="51">
        <v>55.0</v>
      </c>
      <c r="P266" s="52">
        <v>0.0</v>
      </c>
      <c r="Q266" s="52">
        <v>2.0</v>
      </c>
      <c r="R266" s="52">
        <v>39.0</v>
      </c>
      <c r="S266" s="29">
        <f t="shared" si="2"/>
        <v>156</v>
      </c>
      <c r="T266" s="30">
        <f t="shared" si="3"/>
        <v>30</v>
      </c>
      <c r="U266" s="30">
        <f t="shared" si="4"/>
        <v>32</v>
      </c>
      <c r="V266" s="30">
        <f t="shared" si="5"/>
        <v>55</v>
      </c>
      <c r="W266" s="30">
        <f t="shared" si="6"/>
        <v>39</v>
      </c>
      <c r="X266" s="31">
        <f t="shared" si="7"/>
        <v>0.632183908</v>
      </c>
      <c r="Y266" s="32">
        <f t="shared" si="8"/>
        <v>0.04366812227</v>
      </c>
      <c r="Z266" s="33">
        <f t="shared" si="9"/>
        <v>0.05676855895</v>
      </c>
      <c r="AA266" s="34">
        <f t="shared" ref="AA266:AJ266" si="275">AA$2*POWER($X266,AA$3)*POWER($Y266,AA$4)*POWER($Z266,AA$5)</f>
        <v>0.1283647541</v>
      </c>
      <c r="AB266" s="34">
        <f t="shared" si="275"/>
        <v>-0.187186284</v>
      </c>
      <c r="AC266" s="34">
        <f t="shared" si="275"/>
        <v>0.1974510474</v>
      </c>
      <c r="AD266" s="34">
        <f t="shared" si="275"/>
        <v>0.5095666698</v>
      </c>
      <c r="AE266" s="34">
        <f t="shared" si="275"/>
        <v>0.06771354766</v>
      </c>
      <c r="AF266" s="34">
        <f t="shared" si="275"/>
        <v>0.0001817411114</v>
      </c>
      <c r="AG266" s="34">
        <f t="shared" si="275"/>
        <v>-0.01846547589</v>
      </c>
      <c r="AH266" s="34">
        <f t="shared" si="275"/>
        <v>-0.07586117492</v>
      </c>
      <c r="AI266" s="34">
        <f t="shared" si="275"/>
        <v>-0.0702477816</v>
      </c>
      <c r="AJ266" s="34">
        <f t="shared" si="275"/>
        <v>-0.009214617866</v>
      </c>
      <c r="AK266" s="34">
        <f t="shared" si="11"/>
        <v>0.5423024259</v>
      </c>
      <c r="AL266" s="35">
        <f t="shared" si="12"/>
        <v>0.5448717949</v>
      </c>
      <c r="AM266" s="36">
        <f t="shared" si="13"/>
        <v>0.002569368993</v>
      </c>
      <c r="AN266" s="37">
        <f t="shared" si="14"/>
        <v>85</v>
      </c>
      <c r="AO266" s="37">
        <f t="shared" si="15"/>
        <v>85</v>
      </c>
      <c r="AP266" s="37">
        <f t="shared" si="16"/>
        <v>0</v>
      </c>
    </row>
    <row r="267">
      <c r="A267" s="53">
        <f t="shared" si="17"/>
        <v>261</v>
      </c>
      <c r="B267" s="46" t="s">
        <v>47</v>
      </c>
      <c r="C267" s="47">
        <v>747.0</v>
      </c>
      <c r="D267" s="48">
        <v>5.0</v>
      </c>
      <c r="E267" s="48">
        <v>2.0</v>
      </c>
      <c r="F267" s="48">
        <v>30.0</v>
      </c>
      <c r="G267" s="49">
        <v>2.0</v>
      </c>
      <c r="H267" s="49">
        <v>1.0</v>
      </c>
      <c r="I267" s="49">
        <v>8.0</v>
      </c>
      <c r="J267" s="50">
        <v>3.0</v>
      </c>
      <c r="K267" s="50">
        <v>2.0</v>
      </c>
      <c r="L267" s="50">
        <v>8.0</v>
      </c>
      <c r="M267" s="51">
        <v>21.0</v>
      </c>
      <c r="N267" s="51">
        <v>29.0</v>
      </c>
      <c r="O267" s="51">
        <v>64.0</v>
      </c>
      <c r="P267" s="52">
        <v>6.0</v>
      </c>
      <c r="Q267" s="52">
        <v>2.0</v>
      </c>
      <c r="R267" s="52">
        <v>45.0</v>
      </c>
      <c r="S267" s="29">
        <f t="shared" si="2"/>
        <v>205</v>
      </c>
      <c r="T267" s="30">
        <f t="shared" si="3"/>
        <v>50</v>
      </c>
      <c r="U267" s="30">
        <f t="shared" si="4"/>
        <v>46</v>
      </c>
      <c r="V267" s="30">
        <f t="shared" si="5"/>
        <v>64</v>
      </c>
      <c r="W267" s="30">
        <f t="shared" si="6"/>
        <v>45</v>
      </c>
      <c r="X267" s="31">
        <f t="shared" si="7"/>
        <v>0.5818181818</v>
      </c>
      <c r="Y267" s="32">
        <f t="shared" si="8"/>
        <v>0.06693440428</v>
      </c>
      <c r="Z267" s="33">
        <f t="shared" si="9"/>
        <v>0.06024096386</v>
      </c>
      <c r="AA267" s="34">
        <f t="shared" ref="AA267:AJ267" si="276">AA$2*POWER($X267,AA$3)*POWER($Y267,AA$4)*POWER($Z267,AA$5)</f>
        <v>0.1283647541</v>
      </c>
      <c r="AB267" s="34">
        <f t="shared" si="276"/>
        <v>-0.1986360474</v>
      </c>
      <c r="AC267" s="34">
        <f t="shared" si="276"/>
        <v>0.3026525426</v>
      </c>
      <c r="AD267" s="34">
        <f t="shared" si="276"/>
        <v>0.468969788</v>
      </c>
      <c r="AE267" s="34">
        <f t="shared" si="276"/>
        <v>0.07625066788</v>
      </c>
      <c r="AF267" s="34">
        <f t="shared" si="276"/>
        <v>0.0002956120318</v>
      </c>
      <c r="AG267" s="34">
        <f t="shared" si="276"/>
        <v>-0.04338406822</v>
      </c>
      <c r="AH267" s="34">
        <f t="shared" si="276"/>
        <v>-0.07408792962</v>
      </c>
      <c r="AI267" s="34">
        <f t="shared" si="276"/>
        <v>-0.09909719249</v>
      </c>
      <c r="AJ267" s="34">
        <f t="shared" si="276"/>
        <v>-0.007804858493</v>
      </c>
      <c r="AK267" s="34">
        <f t="shared" si="11"/>
        <v>0.5535232684</v>
      </c>
      <c r="AL267" s="35">
        <f t="shared" si="12"/>
        <v>0.556097561</v>
      </c>
      <c r="AM267" s="36">
        <f t="shared" si="13"/>
        <v>0.00257429259</v>
      </c>
      <c r="AN267" s="37">
        <f t="shared" si="14"/>
        <v>114</v>
      </c>
      <c r="AO267" s="37">
        <f t="shared" si="15"/>
        <v>114</v>
      </c>
      <c r="AP267" s="37">
        <f t="shared" si="16"/>
        <v>0</v>
      </c>
    </row>
    <row r="268">
      <c r="A268" s="53">
        <f t="shared" si="17"/>
        <v>262</v>
      </c>
      <c r="B268" s="46" t="s">
        <v>239</v>
      </c>
      <c r="C268" s="47">
        <v>644.0</v>
      </c>
      <c r="D268" s="48">
        <v>2.0</v>
      </c>
      <c r="E268" s="48">
        <v>0.0</v>
      </c>
      <c r="F268" s="48">
        <v>7.0</v>
      </c>
      <c r="G268" s="49">
        <v>1.0</v>
      </c>
      <c r="H268" s="49">
        <v>0.0</v>
      </c>
      <c r="I268" s="49">
        <v>8.0</v>
      </c>
      <c r="J268" s="50">
        <v>1.0</v>
      </c>
      <c r="K268" s="50">
        <v>0.0</v>
      </c>
      <c r="L268" s="50">
        <v>10.0</v>
      </c>
      <c r="M268" s="51">
        <v>5.0</v>
      </c>
      <c r="N268" s="51">
        <v>24.0</v>
      </c>
      <c r="O268" s="51">
        <v>40.0</v>
      </c>
      <c r="P268" s="52">
        <v>8.0</v>
      </c>
      <c r="Q268" s="52">
        <v>0.0</v>
      </c>
      <c r="R268" s="52">
        <v>25.0</v>
      </c>
      <c r="S268" s="29">
        <f t="shared" si="2"/>
        <v>119</v>
      </c>
      <c r="T268" s="30">
        <f t="shared" si="3"/>
        <v>29</v>
      </c>
      <c r="U268" s="30">
        <f t="shared" si="4"/>
        <v>25</v>
      </c>
      <c r="V268" s="30">
        <f t="shared" si="5"/>
        <v>40</v>
      </c>
      <c r="W268" s="30">
        <f t="shared" si="6"/>
        <v>25</v>
      </c>
      <c r="X268" s="31">
        <f t="shared" si="7"/>
        <v>0.6153846154</v>
      </c>
      <c r="Y268" s="32">
        <f t="shared" si="8"/>
        <v>0.0450310559</v>
      </c>
      <c r="Z268" s="33">
        <f t="shared" si="9"/>
        <v>0.03881987578</v>
      </c>
      <c r="AA268" s="34">
        <f t="shared" ref="AA268:AJ268" si="277">AA$2*POWER($X268,AA$3)*POWER($Y268,AA$4)*POWER($Z268,AA$5)</f>
        <v>0.1283647541</v>
      </c>
      <c r="AB268" s="34">
        <f t="shared" si="277"/>
        <v>-0.128003043</v>
      </c>
      <c r="AC268" s="34">
        <f t="shared" si="277"/>
        <v>0.2036137276</v>
      </c>
      <c r="AD268" s="34">
        <f t="shared" si="277"/>
        <v>0.4960257374</v>
      </c>
      <c r="AE268" s="34">
        <f t="shared" si="277"/>
        <v>0.03166417016</v>
      </c>
      <c r="AF268" s="34">
        <f t="shared" si="277"/>
        <v>0.0001281583962</v>
      </c>
      <c r="AG268" s="34">
        <f t="shared" si="277"/>
        <v>-0.01963612239</v>
      </c>
      <c r="AH268" s="34">
        <f t="shared" si="277"/>
        <v>-0.05049740186</v>
      </c>
      <c r="AI268" s="34">
        <f t="shared" si="277"/>
        <v>-0.07051531083</v>
      </c>
      <c r="AJ268" s="34">
        <f t="shared" si="277"/>
        <v>-0.008731396798</v>
      </c>
      <c r="AK268" s="34">
        <f t="shared" si="11"/>
        <v>0.5824132728</v>
      </c>
      <c r="AL268" s="35">
        <f t="shared" si="12"/>
        <v>0.5798319328</v>
      </c>
      <c r="AM268" s="36">
        <f t="shared" si="13"/>
        <v>0.00258134001</v>
      </c>
      <c r="AN268" s="37">
        <f t="shared" si="14"/>
        <v>69</v>
      </c>
      <c r="AO268" s="37">
        <f t="shared" si="15"/>
        <v>69</v>
      </c>
      <c r="AP268" s="37">
        <f t="shared" si="16"/>
        <v>0</v>
      </c>
    </row>
    <row r="269">
      <c r="A269" s="53">
        <f t="shared" si="17"/>
        <v>263</v>
      </c>
      <c r="B269" s="46" t="s">
        <v>109</v>
      </c>
      <c r="C269" s="47">
        <v>488.0</v>
      </c>
      <c r="D269" s="48">
        <v>0.0</v>
      </c>
      <c r="E269" s="48">
        <v>4.0</v>
      </c>
      <c r="F269" s="48">
        <v>10.0</v>
      </c>
      <c r="G269" s="49">
        <v>0.0</v>
      </c>
      <c r="H269" s="49">
        <v>2.0</v>
      </c>
      <c r="I269" s="49">
        <v>12.0</v>
      </c>
      <c r="J269" s="50">
        <v>1.0</v>
      </c>
      <c r="K269" s="50">
        <v>4.0</v>
      </c>
      <c r="L269" s="50">
        <v>3.0</v>
      </c>
      <c r="M269" s="51">
        <v>3.0</v>
      </c>
      <c r="N269" s="51">
        <v>12.0</v>
      </c>
      <c r="O269" s="51">
        <v>22.0</v>
      </c>
      <c r="P269" s="52">
        <v>3.0</v>
      </c>
      <c r="Q269" s="52">
        <v>0.0</v>
      </c>
      <c r="R269" s="52">
        <v>21.0</v>
      </c>
      <c r="S269" s="29">
        <f t="shared" si="2"/>
        <v>83</v>
      </c>
      <c r="T269" s="30">
        <f t="shared" si="3"/>
        <v>15</v>
      </c>
      <c r="U269" s="30">
        <f t="shared" si="4"/>
        <v>25</v>
      </c>
      <c r="V269" s="30">
        <f t="shared" si="5"/>
        <v>22</v>
      </c>
      <c r="W269" s="30">
        <f t="shared" si="6"/>
        <v>21</v>
      </c>
      <c r="X269" s="31">
        <f t="shared" si="7"/>
        <v>0.4680851064</v>
      </c>
      <c r="Y269" s="32">
        <f t="shared" si="8"/>
        <v>0.03073770492</v>
      </c>
      <c r="Z269" s="33">
        <f t="shared" si="9"/>
        <v>0.04303278689</v>
      </c>
      <c r="AA269" s="34">
        <f t="shared" ref="AA269:AJ269" si="278">AA$2*POWER($X269,AA$3)*POWER($Y269,AA$4)*POWER($Z269,AA$5)</f>
        <v>0.1283647541</v>
      </c>
      <c r="AB269" s="34">
        <f t="shared" si="278"/>
        <v>-0.1418945208</v>
      </c>
      <c r="AC269" s="34">
        <f t="shared" si="278"/>
        <v>0.1389844975</v>
      </c>
      <c r="AD269" s="34">
        <f t="shared" si="278"/>
        <v>0.3772961726</v>
      </c>
      <c r="AE269" s="34">
        <f t="shared" si="278"/>
        <v>0.03890977985</v>
      </c>
      <c r="AF269" s="34">
        <f t="shared" si="278"/>
        <v>0.00009697319436</v>
      </c>
      <c r="AG269" s="34">
        <f t="shared" si="278"/>
        <v>-0.009149015079</v>
      </c>
      <c r="AH269" s="34">
        <f t="shared" si="278"/>
        <v>-0.04257871529</v>
      </c>
      <c r="AI269" s="34">
        <f t="shared" si="278"/>
        <v>-0.03661178635</v>
      </c>
      <c r="AJ269" s="34">
        <f t="shared" si="278"/>
        <v>-0.005051729661</v>
      </c>
      <c r="AK269" s="34">
        <f t="shared" si="11"/>
        <v>0.4483664101</v>
      </c>
      <c r="AL269" s="35">
        <f t="shared" si="12"/>
        <v>0.4457831325</v>
      </c>
      <c r="AM269" s="36">
        <f t="shared" si="13"/>
        <v>0.002583277566</v>
      </c>
      <c r="AN269" s="37">
        <f t="shared" si="14"/>
        <v>37</v>
      </c>
      <c r="AO269" s="37">
        <f t="shared" si="15"/>
        <v>37</v>
      </c>
      <c r="AP269" s="37">
        <f t="shared" si="16"/>
        <v>0</v>
      </c>
    </row>
    <row r="270">
      <c r="A270" s="53">
        <f t="shared" si="17"/>
        <v>264</v>
      </c>
      <c r="B270" s="46" t="s">
        <v>590</v>
      </c>
      <c r="C270" s="47">
        <v>581.0</v>
      </c>
      <c r="D270" s="48">
        <v>9.0</v>
      </c>
      <c r="E270" s="48">
        <v>2.0</v>
      </c>
      <c r="F270" s="48">
        <v>12.0</v>
      </c>
      <c r="G270" s="49">
        <v>0.0</v>
      </c>
      <c r="H270" s="49">
        <v>1.0</v>
      </c>
      <c r="I270" s="49">
        <v>11.0</v>
      </c>
      <c r="J270" s="50">
        <v>7.0</v>
      </c>
      <c r="K270" s="50">
        <v>3.0</v>
      </c>
      <c r="L270" s="50">
        <v>7.0</v>
      </c>
      <c r="M270" s="51">
        <v>4.0</v>
      </c>
      <c r="N270" s="51">
        <v>22.0</v>
      </c>
      <c r="O270" s="51">
        <v>45.0</v>
      </c>
      <c r="P270" s="52">
        <v>2.0</v>
      </c>
      <c r="Q270" s="52">
        <v>3.0</v>
      </c>
      <c r="R270" s="52">
        <v>25.0</v>
      </c>
      <c r="S270" s="29">
        <f t="shared" si="2"/>
        <v>126</v>
      </c>
      <c r="T270" s="30">
        <f t="shared" si="3"/>
        <v>26</v>
      </c>
      <c r="U270" s="30">
        <f t="shared" si="4"/>
        <v>30</v>
      </c>
      <c r="V270" s="30">
        <f t="shared" si="5"/>
        <v>45</v>
      </c>
      <c r="W270" s="30">
        <f t="shared" si="6"/>
        <v>25</v>
      </c>
      <c r="X270" s="31">
        <f t="shared" si="7"/>
        <v>0.6</v>
      </c>
      <c r="Y270" s="32">
        <f t="shared" si="8"/>
        <v>0.04475043029</v>
      </c>
      <c r="Z270" s="33">
        <f t="shared" si="9"/>
        <v>0.0430292599</v>
      </c>
      <c r="AA270" s="34">
        <f t="shared" ref="AA270:AJ270" si="279">AA$2*POWER($X270,AA$3)*POWER($Y270,AA$4)*POWER($Z270,AA$5)</f>
        <v>0.1283647541</v>
      </c>
      <c r="AB270" s="34">
        <f t="shared" si="279"/>
        <v>-0.141882891</v>
      </c>
      <c r="AC270" s="34">
        <f t="shared" si="279"/>
        <v>0.2023448427</v>
      </c>
      <c r="AD270" s="34">
        <f t="shared" si="279"/>
        <v>0.4836250939</v>
      </c>
      <c r="AE270" s="34">
        <f t="shared" si="279"/>
        <v>0.03890340198</v>
      </c>
      <c r="AF270" s="34">
        <f t="shared" si="279"/>
        <v>0.0001411698274</v>
      </c>
      <c r="AG270" s="34">
        <f t="shared" si="279"/>
        <v>-0.01939214726</v>
      </c>
      <c r="AH270" s="34">
        <f t="shared" si="279"/>
        <v>-0.05457369816</v>
      </c>
      <c r="AI270" s="34">
        <f t="shared" si="279"/>
        <v>-0.06832397504</v>
      </c>
      <c r="AJ270" s="34">
        <f t="shared" si="279"/>
        <v>-0.008300284081</v>
      </c>
      <c r="AK270" s="34">
        <f t="shared" si="11"/>
        <v>0.560906267</v>
      </c>
      <c r="AL270" s="35">
        <f t="shared" si="12"/>
        <v>0.5634920635</v>
      </c>
      <c r="AM270" s="36">
        <f t="shared" si="13"/>
        <v>0.002585796465</v>
      </c>
      <c r="AN270" s="37">
        <f t="shared" si="14"/>
        <v>71</v>
      </c>
      <c r="AO270" s="37">
        <f t="shared" si="15"/>
        <v>71</v>
      </c>
      <c r="AP270" s="37">
        <f t="shared" si="16"/>
        <v>0</v>
      </c>
    </row>
    <row r="271">
      <c r="A271" s="53">
        <f t="shared" si="17"/>
        <v>265</v>
      </c>
      <c r="B271" s="46" t="s">
        <v>876</v>
      </c>
      <c r="C271" s="47">
        <v>610.0</v>
      </c>
      <c r="D271" s="48">
        <v>2.0</v>
      </c>
      <c r="E271" s="48">
        <v>0.0</v>
      </c>
      <c r="F271" s="48">
        <v>3.0</v>
      </c>
      <c r="G271" s="49">
        <v>0.0</v>
      </c>
      <c r="H271" s="49">
        <v>1.0</v>
      </c>
      <c r="I271" s="49">
        <v>7.0</v>
      </c>
      <c r="J271" s="50">
        <v>2.0</v>
      </c>
      <c r="K271" s="50">
        <v>1.0</v>
      </c>
      <c r="L271" s="50">
        <v>7.0</v>
      </c>
      <c r="M271" s="51">
        <v>6.0</v>
      </c>
      <c r="N271" s="51">
        <v>13.0</v>
      </c>
      <c r="O271" s="51">
        <v>21.0</v>
      </c>
      <c r="P271" s="52">
        <v>2.0</v>
      </c>
      <c r="Q271" s="52">
        <v>2.0</v>
      </c>
      <c r="R271" s="52">
        <v>13.0</v>
      </c>
      <c r="S271" s="29">
        <f t="shared" si="2"/>
        <v>70</v>
      </c>
      <c r="T271" s="30">
        <f t="shared" si="3"/>
        <v>19</v>
      </c>
      <c r="U271" s="30">
        <f t="shared" si="4"/>
        <v>17</v>
      </c>
      <c r="V271" s="30">
        <f t="shared" si="5"/>
        <v>21</v>
      </c>
      <c r="W271" s="30">
        <f t="shared" si="6"/>
        <v>13</v>
      </c>
      <c r="X271" s="31">
        <f t="shared" si="7"/>
        <v>0.5526315789</v>
      </c>
      <c r="Y271" s="32">
        <f t="shared" si="8"/>
        <v>0.03114754098</v>
      </c>
      <c r="Z271" s="33">
        <f t="shared" si="9"/>
        <v>0.02131147541</v>
      </c>
      <c r="AA271" s="34">
        <f t="shared" ref="AA271:AJ271" si="280">AA$2*POWER($X271,AA$3)*POWER($Y271,AA$4)*POWER($Z271,AA$5)</f>
        <v>0.1283647541</v>
      </c>
      <c r="AB271" s="34">
        <f t="shared" si="280"/>
        <v>-0.07027157218</v>
      </c>
      <c r="AC271" s="34">
        <f t="shared" si="280"/>
        <v>0.1408376242</v>
      </c>
      <c r="AD271" s="34">
        <f t="shared" si="280"/>
        <v>0.4454441655</v>
      </c>
      <c r="AE271" s="34">
        <f t="shared" si="280"/>
        <v>0.009543042603</v>
      </c>
      <c r="AF271" s="34">
        <f t="shared" si="280"/>
        <v>0.000048665151</v>
      </c>
      <c r="AG271" s="34">
        <f t="shared" si="280"/>
        <v>-0.009394615306</v>
      </c>
      <c r="AH271" s="34">
        <f t="shared" si="280"/>
        <v>-0.02489530626</v>
      </c>
      <c r="AI271" s="34">
        <f t="shared" si="280"/>
        <v>-0.04380100985</v>
      </c>
      <c r="AJ271" s="34">
        <f t="shared" si="280"/>
        <v>-0.007041445983</v>
      </c>
      <c r="AK271" s="34">
        <f t="shared" si="11"/>
        <v>0.5688343019</v>
      </c>
      <c r="AL271" s="35">
        <f t="shared" si="12"/>
        <v>0.5714285714</v>
      </c>
      <c r="AM271" s="36">
        <f t="shared" si="13"/>
        <v>0.002594269546</v>
      </c>
      <c r="AN271" s="37">
        <f t="shared" si="14"/>
        <v>40</v>
      </c>
      <c r="AO271" s="37">
        <f t="shared" si="15"/>
        <v>40</v>
      </c>
      <c r="AP271" s="37">
        <f t="shared" si="16"/>
        <v>0</v>
      </c>
    </row>
    <row r="272">
      <c r="A272" s="53">
        <f t="shared" si="17"/>
        <v>266</v>
      </c>
      <c r="B272" s="46" t="s">
        <v>665</v>
      </c>
      <c r="C272" s="47">
        <v>706.0</v>
      </c>
      <c r="D272" s="48">
        <v>0.0</v>
      </c>
      <c r="E272" s="48">
        <v>0.0</v>
      </c>
      <c r="F272" s="48">
        <v>7.0</v>
      </c>
      <c r="G272" s="49">
        <v>0.0</v>
      </c>
      <c r="H272" s="49">
        <v>0.0</v>
      </c>
      <c r="I272" s="49">
        <v>3.0</v>
      </c>
      <c r="J272" s="50">
        <v>2.0</v>
      </c>
      <c r="K272" s="50">
        <v>1.0</v>
      </c>
      <c r="L272" s="50">
        <v>15.0</v>
      </c>
      <c r="M272" s="51">
        <v>7.0</v>
      </c>
      <c r="N272" s="51">
        <v>25.0</v>
      </c>
      <c r="O272" s="51">
        <v>28.0</v>
      </c>
      <c r="P272" s="52">
        <v>3.0</v>
      </c>
      <c r="Q272" s="52">
        <v>0.0</v>
      </c>
      <c r="R272" s="52">
        <v>26.0</v>
      </c>
      <c r="S272" s="29">
        <f t="shared" si="2"/>
        <v>111</v>
      </c>
      <c r="T272" s="30">
        <f t="shared" si="3"/>
        <v>32</v>
      </c>
      <c r="U272" s="30">
        <f t="shared" si="4"/>
        <v>25</v>
      </c>
      <c r="V272" s="30">
        <f t="shared" si="5"/>
        <v>28</v>
      </c>
      <c r="W272" s="30">
        <f t="shared" si="6"/>
        <v>26</v>
      </c>
      <c r="X272" s="31">
        <f t="shared" si="7"/>
        <v>0.5283018868</v>
      </c>
      <c r="Y272" s="32">
        <f t="shared" si="8"/>
        <v>0.04532577904</v>
      </c>
      <c r="Z272" s="33">
        <f t="shared" si="9"/>
        <v>0.03682719547</v>
      </c>
      <c r="AA272" s="34">
        <f t="shared" ref="AA272:AJ272" si="281">AA$2*POWER($X272,AA$3)*POWER($Y272,AA$4)*POWER($Z272,AA$5)</f>
        <v>0.1283647541</v>
      </c>
      <c r="AB272" s="34">
        <f t="shared" si="281"/>
        <v>-0.1214324618</v>
      </c>
      <c r="AC272" s="34">
        <f t="shared" si="281"/>
        <v>0.2049463563</v>
      </c>
      <c r="AD272" s="34">
        <f t="shared" si="281"/>
        <v>0.425833416</v>
      </c>
      <c r="AE272" s="34">
        <f t="shared" si="281"/>
        <v>0.02849686742</v>
      </c>
      <c r="AF272" s="34">
        <f t="shared" si="281"/>
        <v>0.0001223755668</v>
      </c>
      <c r="AG272" s="34">
        <f t="shared" si="281"/>
        <v>-0.01989399589</v>
      </c>
      <c r="AH272" s="34">
        <f t="shared" si="281"/>
        <v>-0.04112624577</v>
      </c>
      <c r="AI272" s="34">
        <f t="shared" si="281"/>
        <v>-0.06093293511</v>
      </c>
      <c r="AJ272" s="34">
        <f t="shared" si="281"/>
        <v>-0.006435092282</v>
      </c>
      <c r="AK272" s="34">
        <f t="shared" si="11"/>
        <v>0.5379430385</v>
      </c>
      <c r="AL272" s="35">
        <f t="shared" si="12"/>
        <v>0.5405405405</v>
      </c>
      <c r="AM272" s="36">
        <f t="shared" si="13"/>
        <v>0.002597502009</v>
      </c>
      <c r="AN272" s="37">
        <f t="shared" si="14"/>
        <v>60</v>
      </c>
      <c r="AO272" s="37">
        <f t="shared" si="15"/>
        <v>60</v>
      </c>
      <c r="AP272" s="37">
        <f t="shared" si="16"/>
        <v>0</v>
      </c>
    </row>
    <row r="273">
      <c r="A273" s="53">
        <f t="shared" si="17"/>
        <v>267</v>
      </c>
      <c r="B273" s="46" t="s">
        <v>183</v>
      </c>
      <c r="C273" s="47">
        <v>681.0</v>
      </c>
      <c r="D273" s="48">
        <v>1.0</v>
      </c>
      <c r="E273" s="48">
        <v>0.0</v>
      </c>
      <c r="F273" s="48">
        <v>22.0</v>
      </c>
      <c r="G273" s="49">
        <v>0.0</v>
      </c>
      <c r="H273" s="49">
        <v>0.0</v>
      </c>
      <c r="I273" s="49">
        <v>4.0</v>
      </c>
      <c r="J273" s="50">
        <v>1.0</v>
      </c>
      <c r="K273" s="50">
        <v>0.0</v>
      </c>
      <c r="L273" s="50">
        <v>10.0</v>
      </c>
      <c r="M273" s="51">
        <v>14.0</v>
      </c>
      <c r="N273" s="51">
        <v>19.0</v>
      </c>
      <c r="O273" s="51">
        <v>51.0</v>
      </c>
      <c r="P273" s="52">
        <v>7.0</v>
      </c>
      <c r="Q273" s="52">
        <v>1.0</v>
      </c>
      <c r="R273" s="52">
        <v>19.0</v>
      </c>
      <c r="S273" s="29">
        <f t="shared" si="2"/>
        <v>139</v>
      </c>
      <c r="T273" s="30">
        <f t="shared" si="3"/>
        <v>33</v>
      </c>
      <c r="U273" s="30">
        <f t="shared" si="4"/>
        <v>36</v>
      </c>
      <c r="V273" s="30">
        <f t="shared" si="5"/>
        <v>51</v>
      </c>
      <c r="W273" s="30">
        <f t="shared" si="6"/>
        <v>19</v>
      </c>
      <c r="X273" s="31">
        <f t="shared" si="7"/>
        <v>0.5862068966</v>
      </c>
      <c r="Y273" s="32">
        <f t="shared" si="8"/>
        <v>0.04845814978</v>
      </c>
      <c r="Z273" s="33">
        <f t="shared" si="9"/>
        <v>0.02790014684</v>
      </c>
      <c r="AA273" s="34">
        <f t="shared" ref="AA273:AJ273" si="282">AA$2*POWER($X273,AA$3)*POWER($Y273,AA$4)*POWER($Z273,AA$5)</f>
        <v>0.1283647541</v>
      </c>
      <c r="AB273" s="34">
        <f t="shared" si="282"/>
        <v>-0.09199678319</v>
      </c>
      <c r="AC273" s="34">
        <f t="shared" si="282"/>
        <v>0.2191097747</v>
      </c>
      <c r="AD273" s="34">
        <f t="shared" si="282"/>
        <v>0.4725072757</v>
      </c>
      <c r="AE273" s="34">
        <f t="shared" si="282"/>
        <v>0.01635583822</v>
      </c>
      <c r="AF273" s="34">
        <f t="shared" si="282"/>
        <v>0.00009911836031</v>
      </c>
      <c r="AG273" s="34">
        <f t="shared" si="282"/>
        <v>-0.02273867347</v>
      </c>
      <c r="AH273" s="34">
        <f t="shared" si="282"/>
        <v>-0.03457209282</v>
      </c>
      <c r="AI273" s="34">
        <f t="shared" si="282"/>
        <v>-0.07228403888</v>
      </c>
      <c r="AJ273" s="34">
        <f t="shared" si="282"/>
        <v>-0.007923048287</v>
      </c>
      <c r="AK273" s="34">
        <f t="shared" si="11"/>
        <v>0.6069221243</v>
      </c>
      <c r="AL273" s="35">
        <f t="shared" si="12"/>
        <v>0.6043165468</v>
      </c>
      <c r="AM273" s="36">
        <f t="shared" si="13"/>
        <v>0.002605577585</v>
      </c>
      <c r="AN273" s="37">
        <f t="shared" si="14"/>
        <v>84</v>
      </c>
      <c r="AO273" s="37">
        <f t="shared" si="15"/>
        <v>84</v>
      </c>
      <c r="AP273" s="37">
        <f t="shared" si="16"/>
        <v>0</v>
      </c>
    </row>
    <row r="274">
      <c r="A274" s="53">
        <f t="shared" si="17"/>
        <v>268</v>
      </c>
      <c r="B274" s="46" t="s">
        <v>110</v>
      </c>
      <c r="C274" s="47">
        <v>753.0</v>
      </c>
      <c r="D274" s="48">
        <v>6.0</v>
      </c>
      <c r="E274" s="48">
        <v>2.0</v>
      </c>
      <c r="F274" s="48">
        <v>13.0</v>
      </c>
      <c r="G274" s="49">
        <v>3.0</v>
      </c>
      <c r="H274" s="49">
        <v>0.0</v>
      </c>
      <c r="I274" s="49">
        <v>6.0</v>
      </c>
      <c r="J274" s="50">
        <v>3.0</v>
      </c>
      <c r="K274" s="50">
        <v>3.0</v>
      </c>
      <c r="L274" s="50">
        <v>11.0</v>
      </c>
      <c r="M274" s="51">
        <v>18.0</v>
      </c>
      <c r="N274" s="51">
        <v>19.0</v>
      </c>
      <c r="O274" s="51">
        <v>42.0</v>
      </c>
      <c r="P274" s="52">
        <v>5.0</v>
      </c>
      <c r="Q274" s="52">
        <v>0.0</v>
      </c>
      <c r="R274" s="52">
        <v>14.0</v>
      </c>
      <c r="S274" s="29">
        <f t="shared" si="2"/>
        <v>123</v>
      </c>
      <c r="T274" s="30">
        <f t="shared" si="3"/>
        <v>37</v>
      </c>
      <c r="U274" s="30">
        <f t="shared" si="4"/>
        <v>30</v>
      </c>
      <c r="V274" s="30">
        <f t="shared" si="5"/>
        <v>42</v>
      </c>
      <c r="W274" s="30">
        <f t="shared" si="6"/>
        <v>14</v>
      </c>
      <c r="X274" s="31">
        <f t="shared" si="7"/>
        <v>0.5833333333</v>
      </c>
      <c r="Y274" s="32">
        <f t="shared" si="8"/>
        <v>0.04913678619</v>
      </c>
      <c r="Z274" s="33">
        <f t="shared" si="9"/>
        <v>0.01859229748</v>
      </c>
      <c r="AA274" s="34">
        <f t="shared" ref="AA274:AJ274" si="283">AA$2*POWER($X274,AA$3)*POWER($Y274,AA$4)*POWER($Z274,AA$5)</f>
        <v>0.1283647541</v>
      </c>
      <c r="AB274" s="34">
        <f t="shared" si="283"/>
        <v>-0.06130546802</v>
      </c>
      <c r="AC274" s="34">
        <f t="shared" si="283"/>
        <v>0.2221783167</v>
      </c>
      <c r="AD274" s="34">
        <f t="shared" si="283"/>
        <v>0.4701910635</v>
      </c>
      <c r="AE274" s="34">
        <f t="shared" si="283"/>
        <v>0.007263165614</v>
      </c>
      <c r="AF274" s="34">
        <f t="shared" si="283"/>
        <v>0.00006697621478</v>
      </c>
      <c r="AG274" s="34">
        <f t="shared" si="283"/>
        <v>-0.02338002467</v>
      </c>
      <c r="AH274" s="34">
        <f t="shared" si="283"/>
        <v>-0.02292546278</v>
      </c>
      <c r="AI274" s="34">
        <f t="shared" si="283"/>
        <v>-0.07293705122</v>
      </c>
      <c r="AJ274" s="34">
        <f t="shared" si="283"/>
        <v>-0.007845561728</v>
      </c>
      <c r="AK274" s="34">
        <f t="shared" si="11"/>
        <v>0.6396707078</v>
      </c>
      <c r="AL274" s="35">
        <f t="shared" si="12"/>
        <v>0.6422764228</v>
      </c>
      <c r="AM274" s="36">
        <f t="shared" si="13"/>
        <v>0.002605715014</v>
      </c>
      <c r="AN274" s="37">
        <f t="shared" si="14"/>
        <v>79</v>
      </c>
      <c r="AO274" s="37">
        <f t="shared" si="15"/>
        <v>79</v>
      </c>
      <c r="AP274" s="37">
        <f t="shared" si="16"/>
        <v>0</v>
      </c>
    </row>
    <row r="275">
      <c r="A275" s="53">
        <f t="shared" si="17"/>
        <v>269</v>
      </c>
      <c r="B275" s="46" t="s">
        <v>218</v>
      </c>
      <c r="C275" s="54">
        <v>1001.0</v>
      </c>
      <c r="D275" s="48">
        <v>3.0</v>
      </c>
      <c r="E275" s="48">
        <v>2.0</v>
      </c>
      <c r="F275" s="48">
        <v>12.0</v>
      </c>
      <c r="G275" s="49">
        <v>4.0</v>
      </c>
      <c r="H275" s="49">
        <v>2.0</v>
      </c>
      <c r="I275" s="49">
        <v>4.0</v>
      </c>
      <c r="J275" s="50">
        <v>4.0</v>
      </c>
      <c r="K275" s="50">
        <v>1.0</v>
      </c>
      <c r="L275" s="50">
        <v>23.0</v>
      </c>
      <c r="M275" s="51">
        <v>25.0</v>
      </c>
      <c r="N275" s="51">
        <v>34.0</v>
      </c>
      <c r="O275" s="51">
        <v>55.0</v>
      </c>
      <c r="P275" s="52">
        <v>7.0</v>
      </c>
      <c r="Q275" s="52">
        <v>2.0</v>
      </c>
      <c r="R275" s="52">
        <v>30.0</v>
      </c>
      <c r="S275" s="29">
        <f t="shared" si="2"/>
        <v>183</v>
      </c>
      <c r="T275" s="30">
        <f t="shared" si="3"/>
        <v>59</v>
      </c>
      <c r="U275" s="30">
        <f t="shared" si="4"/>
        <v>39</v>
      </c>
      <c r="V275" s="30">
        <f t="shared" si="5"/>
        <v>55</v>
      </c>
      <c r="W275" s="30">
        <f t="shared" si="6"/>
        <v>30</v>
      </c>
      <c r="X275" s="31">
        <f t="shared" si="7"/>
        <v>0.585106383</v>
      </c>
      <c r="Y275" s="32">
        <f t="shared" si="8"/>
        <v>0.05894105894</v>
      </c>
      <c r="Z275" s="33">
        <f t="shared" si="9"/>
        <v>0.02997002997</v>
      </c>
      <c r="AA275" s="34">
        <f t="shared" ref="AA275:AJ275" si="284">AA$2*POWER($X275,AA$3)*POWER($Y275,AA$4)*POWER($Z275,AA$5)</f>
        <v>0.1283647541</v>
      </c>
      <c r="AB275" s="34">
        <f t="shared" si="284"/>
        <v>-0.09882192968</v>
      </c>
      <c r="AC275" s="34">
        <f t="shared" si="284"/>
        <v>0.2665096006</v>
      </c>
      <c r="AD275" s="34">
        <f t="shared" si="284"/>
        <v>0.4716202157</v>
      </c>
      <c r="AE275" s="34">
        <f t="shared" si="284"/>
        <v>0.01887270635</v>
      </c>
      <c r="AF275" s="34">
        <f t="shared" si="284"/>
        <v>0.0001295048113</v>
      </c>
      <c r="AG275" s="34">
        <f t="shared" si="284"/>
        <v>-0.03364087921</v>
      </c>
      <c r="AH275" s="34">
        <f t="shared" si="284"/>
        <v>-0.03706724179</v>
      </c>
      <c r="AI275" s="34">
        <f t="shared" si="284"/>
        <v>-0.08775612325</v>
      </c>
      <c r="AJ275" s="34">
        <f t="shared" si="284"/>
        <v>-0.007893327595</v>
      </c>
      <c r="AK275" s="34">
        <f t="shared" si="11"/>
        <v>0.62031728</v>
      </c>
      <c r="AL275" s="35">
        <f t="shared" si="12"/>
        <v>0.6229508197</v>
      </c>
      <c r="AM275" s="36">
        <f t="shared" si="13"/>
        <v>0.002633539666</v>
      </c>
      <c r="AN275" s="37">
        <f t="shared" si="14"/>
        <v>114</v>
      </c>
      <c r="AO275" s="37">
        <f t="shared" si="15"/>
        <v>114</v>
      </c>
      <c r="AP275" s="37">
        <f t="shared" si="16"/>
        <v>0</v>
      </c>
    </row>
    <row r="276">
      <c r="A276" s="53">
        <f t="shared" si="17"/>
        <v>270</v>
      </c>
      <c r="B276" s="46" t="s">
        <v>498</v>
      </c>
      <c r="C276" s="47">
        <v>680.0</v>
      </c>
      <c r="D276" s="48">
        <v>1.0</v>
      </c>
      <c r="E276" s="48">
        <v>0.0</v>
      </c>
      <c r="F276" s="48">
        <v>8.0</v>
      </c>
      <c r="G276" s="49">
        <v>1.0</v>
      </c>
      <c r="H276" s="49">
        <v>1.0</v>
      </c>
      <c r="I276" s="49">
        <v>10.0</v>
      </c>
      <c r="J276" s="50">
        <v>1.0</v>
      </c>
      <c r="K276" s="50">
        <v>2.0</v>
      </c>
      <c r="L276" s="50">
        <v>12.0</v>
      </c>
      <c r="M276" s="51">
        <v>8.0</v>
      </c>
      <c r="N276" s="51">
        <v>16.0</v>
      </c>
      <c r="O276" s="51">
        <v>43.0</v>
      </c>
      <c r="P276" s="52">
        <v>5.0</v>
      </c>
      <c r="Q276" s="52">
        <v>2.0</v>
      </c>
      <c r="R276" s="52">
        <v>29.0</v>
      </c>
      <c r="S276" s="29">
        <f t="shared" si="2"/>
        <v>126</v>
      </c>
      <c r="T276" s="30">
        <f t="shared" si="3"/>
        <v>24</v>
      </c>
      <c r="U276" s="30">
        <f t="shared" si="4"/>
        <v>30</v>
      </c>
      <c r="V276" s="30">
        <f t="shared" si="5"/>
        <v>43</v>
      </c>
      <c r="W276" s="30">
        <f t="shared" si="6"/>
        <v>29</v>
      </c>
      <c r="X276" s="31">
        <f t="shared" si="7"/>
        <v>0.5890410959</v>
      </c>
      <c r="Y276" s="32">
        <f t="shared" si="8"/>
        <v>0.03529411765</v>
      </c>
      <c r="Z276" s="33">
        <f t="shared" si="9"/>
        <v>0.04264705882</v>
      </c>
      <c r="AA276" s="34">
        <f t="shared" ref="AA276:AJ276" si="285">AA$2*POWER($X276,AA$3)*POWER($Y276,AA$4)*POWER($Z276,AA$5)</f>
        <v>0.1283647541</v>
      </c>
      <c r="AB276" s="34">
        <f t="shared" si="285"/>
        <v>-0.1406226371</v>
      </c>
      <c r="AC276" s="34">
        <f t="shared" si="285"/>
        <v>0.1595869054</v>
      </c>
      <c r="AD276" s="34">
        <f t="shared" si="285"/>
        <v>0.4747917589</v>
      </c>
      <c r="AE276" s="34">
        <f t="shared" si="285"/>
        <v>0.03821536381</v>
      </c>
      <c r="AF276" s="34">
        <f t="shared" si="285"/>
        <v>0.0001103499666</v>
      </c>
      <c r="AG276" s="34">
        <f t="shared" si="285"/>
        <v>-0.0120624667</v>
      </c>
      <c r="AH276" s="34">
        <f t="shared" si="285"/>
        <v>-0.05310102919</v>
      </c>
      <c r="AI276" s="34">
        <f t="shared" si="285"/>
        <v>-0.05290206001</v>
      </c>
      <c r="AJ276" s="34">
        <f t="shared" si="285"/>
        <v>-0.007999846368</v>
      </c>
      <c r="AK276" s="34">
        <f t="shared" si="11"/>
        <v>0.5343810928</v>
      </c>
      <c r="AL276" s="35">
        <f t="shared" si="12"/>
        <v>0.5317460317</v>
      </c>
      <c r="AM276" s="36">
        <f t="shared" si="13"/>
        <v>0.002635061038</v>
      </c>
      <c r="AN276" s="37">
        <f t="shared" si="14"/>
        <v>67</v>
      </c>
      <c r="AO276" s="37">
        <f t="shared" si="15"/>
        <v>67</v>
      </c>
      <c r="AP276" s="37">
        <f t="shared" si="16"/>
        <v>0</v>
      </c>
    </row>
    <row r="277">
      <c r="A277" s="53">
        <f t="shared" si="17"/>
        <v>271</v>
      </c>
      <c r="B277" s="46" t="s">
        <v>422</v>
      </c>
      <c r="C277" s="47">
        <v>739.0</v>
      </c>
      <c r="D277" s="48">
        <v>0.0</v>
      </c>
      <c r="E277" s="48">
        <v>0.0</v>
      </c>
      <c r="F277" s="48">
        <v>9.0</v>
      </c>
      <c r="G277" s="49">
        <v>0.0</v>
      </c>
      <c r="H277" s="49">
        <v>0.0</v>
      </c>
      <c r="I277" s="49">
        <v>11.0</v>
      </c>
      <c r="J277" s="50">
        <v>1.0</v>
      </c>
      <c r="K277" s="50">
        <v>1.0</v>
      </c>
      <c r="L277" s="50">
        <v>10.0</v>
      </c>
      <c r="M277" s="51">
        <v>11.0</v>
      </c>
      <c r="N277" s="51">
        <v>13.0</v>
      </c>
      <c r="O277" s="51">
        <v>60.0</v>
      </c>
      <c r="P277" s="52">
        <v>3.0</v>
      </c>
      <c r="Q277" s="52">
        <v>1.0</v>
      </c>
      <c r="R277" s="52">
        <v>29.0</v>
      </c>
      <c r="S277" s="29">
        <f t="shared" si="2"/>
        <v>143</v>
      </c>
      <c r="T277" s="30">
        <f t="shared" si="3"/>
        <v>24</v>
      </c>
      <c r="U277" s="30">
        <f t="shared" si="4"/>
        <v>30</v>
      </c>
      <c r="V277" s="30">
        <f t="shared" si="5"/>
        <v>60</v>
      </c>
      <c r="W277" s="30">
        <f t="shared" si="6"/>
        <v>29</v>
      </c>
      <c r="X277" s="31">
        <f t="shared" si="7"/>
        <v>0.6666666667</v>
      </c>
      <c r="Y277" s="32">
        <f t="shared" si="8"/>
        <v>0.03247631935</v>
      </c>
      <c r="Z277" s="33">
        <f t="shared" si="9"/>
        <v>0.03924221922</v>
      </c>
      <c r="AA277" s="34">
        <f t="shared" ref="AA277:AJ277" si="286">AA$2*POWER($X277,AA$3)*POWER($Y277,AA$4)*POWER($Z277,AA$5)</f>
        <v>0.1283647541</v>
      </c>
      <c r="AB277" s="34">
        <f t="shared" si="286"/>
        <v>-0.1293956607</v>
      </c>
      <c r="AC277" s="34">
        <f t="shared" si="286"/>
        <v>0.1468458669</v>
      </c>
      <c r="AD277" s="34">
        <f t="shared" si="286"/>
        <v>0.5373612155</v>
      </c>
      <c r="AE277" s="34">
        <f t="shared" si="286"/>
        <v>0.03235690301</v>
      </c>
      <c r="AF277" s="34">
        <f t="shared" si="286"/>
        <v>0.00009343318527</v>
      </c>
      <c r="AG277" s="34">
        <f t="shared" si="286"/>
        <v>-0.01021327618</v>
      </c>
      <c r="AH277" s="34">
        <f t="shared" si="286"/>
        <v>-0.05530069104</v>
      </c>
      <c r="AI277" s="34">
        <f t="shared" si="286"/>
        <v>-0.05509347975</v>
      </c>
      <c r="AJ277" s="34">
        <f t="shared" si="286"/>
        <v>-0.0102472643</v>
      </c>
      <c r="AK277" s="34">
        <f t="shared" si="11"/>
        <v>0.5847718008</v>
      </c>
      <c r="AL277" s="35">
        <f t="shared" si="12"/>
        <v>0.5874125874</v>
      </c>
      <c r="AM277" s="36">
        <f t="shared" si="13"/>
        <v>0.002640786641</v>
      </c>
      <c r="AN277" s="37">
        <f t="shared" si="14"/>
        <v>84</v>
      </c>
      <c r="AO277" s="37">
        <f t="shared" si="15"/>
        <v>84</v>
      </c>
      <c r="AP277" s="37">
        <f t="shared" si="16"/>
        <v>0</v>
      </c>
    </row>
    <row r="278">
      <c r="A278" s="53">
        <f t="shared" si="17"/>
        <v>272</v>
      </c>
      <c r="B278" s="46" t="s">
        <v>432</v>
      </c>
      <c r="C278" s="47">
        <v>485.0</v>
      </c>
      <c r="D278" s="48">
        <v>0.0</v>
      </c>
      <c r="E278" s="48">
        <v>0.0</v>
      </c>
      <c r="F278" s="48">
        <v>13.0</v>
      </c>
      <c r="G278" s="49">
        <v>0.0</v>
      </c>
      <c r="H278" s="49">
        <v>0.0</v>
      </c>
      <c r="I278" s="49">
        <v>10.0</v>
      </c>
      <c r="J278" s="50">
        <v>1.0</v>
      </c>
      <c r="K278" s="50">
        <v>0.0</v>
      </c>
      <c r="L278" s="50">
        <v>5.0</v>
      </c>
      <c r="M278" s="51">
        <v>5.0</v>
      </c>
      <c r="N278" s="51">
        <v>13.0</v>
      </c>
      <c r="O278" s="51">
        <v>35.0</v>
      </c>
      <c r="P278" s="52">
        <v>0.0</v>
      </c>
      <c r="Q278" s="52">
        <v>3.0</v>
      </c>
      <c r="R278" s="52">
        <v>21.0</v>
      </c>
      <c r="S278" s="29">
        <f t="shared" si="2"/>
        <v>102</v>
      </c>
      <c r="T278" s="30">
        <f t="shared" si="3"/>
        <v>18</v>
      </c>
      <c r="U278" s="30">
        <f t="shared" si="4"/>
        <v>28</v>
      </c>
      <c r="V278" s="30">
        <f t="shared" si="5"/>
        <v>35</v>
      </c>
      <c r="W278" s="30">
        <f t="shared" si="6"/>
        <v>21</v>
      </c>
      <c r="X278" s="31">
        <f t="shared" si="7"/>
        <v>0.5555555556</v>
      </c>
      <c r="Y278" s="32">
        <f t="shared" si="8"/>
        <v>0.03711340206</v>
      </c>
      <c r="Z278" s="33">
        <f t="shared" si="9"/>
        <v>0.04329896907</v>
      </c>
      <c r="AA278" s="34">
        <f t="shared" ref="AA278:AJ278" si="287">AA$2*POWER($X278,AA$3)*POWER($Y278,AA$4)*POWER($Z278,AA$5)</f>
        <v>0.1283647541</v>
      </c>
      <c r="AB278" s="34">
        <f t="shared" si="287"/>
        <v>-0.1427722188</v>
      </c>
      <c r="AC278" s="34">
        <f t="shared" si="287"/>
        <v>0.1678130345</v>
      </c>
      <c r="AD278" s="34">
        <f t="shared" si="287"/>
        <v>0.4478010129</v>
      </c>
      <c r="AE278" s="34">
        <f t="shared" si="287"/>
        <v>0.03939262668</v>
      </c>
      <c r="AF278" s="34">
        <f t="shared" si="287"/>
        <v>0.0001178118877</v>
      </c>
      <c r="AG278" s="34">
        <f t="shared" si="287"/>
        <v>-0.01333807031</v>
      </c>
      <c r="AH278" s="34">
        <f t="shared" si="287"/>
        <v>-0.05084793366</v>
      </c>
      <c r="AI278" s="34">
        <f t="shared" si="287"/>
        <v>-0.05246659992</v>
      </c>
      <c r="AJ278" s="34">
        <f t="shared" si="287"/>
        <v>-0.007116155762</v>
      </c>
      <c r="AK278" s="34">
        <f t="shared" si="11"/>
        <v>0.5169482616</v>
      </c>
      <c r="AL278" s="35">
        <f t="shared" si="12"/>
        <v>0.5196078431</v>
      </c>
      <c r="AM278" s="36">
        <f t="shared" si="13"/>
        <v>0.002659581506</v>
      </c>
      <c r="AN278" s="37">
        <f t="shared" si="14"/>
        <v>53</v>
      </c>
      <c r="AO278" s="37">
        <f t="shared" si="15"/>
        <v>53</v>
      </c>
      <c r="AP278" s="37">
        <f t="shared" si="16"/>
        <v>0</v>
      </c>
    </row>
    <row r="279">
      <c r="A279" s="53">
        <f t="shared" si="17"/>
        <v>273</v>
      </c>
      <c r="B279" s="46" t="s">
        <v>393</v>
      </c>
      <c r="C279" s="47">
        <v>921.0</v>
      </c>
      <c r="D279" s="48">
        <v>3.0</v>
      </c>
      <c r="E279" s="48">
        <v>3.0</v>
      </c>
      <c r="F279" s="48">
        <v>10.0</v>
      </c>
      <c r="G279" s="49">
        <v>3.0</v>
      </c>
      <c r="H279" s="49">
        <v>2.0</v>
      </c>
      <c r="I279" s="49">
        <v>11.0</v>
      </c>
      <c r="J279" s="50">
        <v>6.0</v>
      </c>
      <c r="K279" s="50">
        <v>5.0</v>
      </c>
      <c r="L279" s="50">
        <v>22.0</v>
      </c>
      <c r="M279" s="51">
        <v>9.0</v>
      </c>
      <c r="N279" s="51">
        <v>29.0</v>
      </c>
      <c r="O279" s="51">
        <v>73.0</v>
      </c>
      <c r="P279" s="52">
        <v>10.0</v>
      </c>
      <c r="Q279" s="52">
        <v>2.0</v>
      </c>
      <c r="R279" s="52">
        <v>38.0</v>
      </c>
      <c r="S279" s="29">
        <f t="shared" si="2"/>
        <v>192</v>
      </c>
      <c r="T279" s="30">
        <f t="shared" si="3"/>
        <v>38</v>
      </c>
      <c r="U279" s="30">
        <f t="shared" si="4"/>
        <v>43</v>
      </c>
      <c r="V279" s="30">
        <f t="shared" si="5"/>
        <v>73</v>
      </c>
      <c r="W279" s="30">
        <f t="shared" si="6"/>
        <v>38</v>
      </c>
      <c r="X279" s="31">
        <f t="shared" si="7"/>
        <v>0.6293103448</v>
      </c>
      <c r="Y279" s="32">
        <f t="shared" si="8"/>
        <v>0.04125950054</v>
      </c>
      <c r="Z279" s="33">
        <f t="shared" si="9"/>
        <v>0.04125950054</v>
      </c>
      <c r="AA279" s="34">
        <f t="shared" ref="AA279:AJ279" si="288">AA$2*POWER($X279,AA$3)*POWER($Y279,AA$4)*POWER($Z279,AA$5)</f>
        <v>0.1283647541</v>
      </c>
      <c r="AB279" s="34">
        <f t="shared" si="288"/>
        <v>-0.1360473602</v>
      </c>
      <c r="AC279" s="34">
        <f t="shared" si="288"/>
        <v>0.1865601536</v>
      </c>
      <c r="AD279" s="34">
        <f t="shared" si="288"/>
        <v>0.5072504577</v>
      </c>
      <c r="AE279" s="34">
        <f t="shared" si="288"/>
        <v>0.03576907925</v>
      </c>
      <c r="AF279" s="34">
        <f t="shared" si="288"/>
        <v>0.0001248040632</v>
      </c>
      <c r="AG279" s="34">
        <f t="shared" si="288"/>
        <v>-0.01648463753</v>
      </c>
      <c r="AH279" s="34">
        <f t="shared" si="288"/>
        <v>-0.05488543305</v>
      </c>
      <c r="AI279" s="34">
        <f t="shared" si="288"/>
        <v>-0.06607139809</v>
      </c>
      <c r="AJ279" s="34">
        <f t="shared" si="288"/>
        <v>-0.009131038997</v>
      </c>
      <c r="AK279" s="34">
        <f t="shared" si="11"/>
        <v>0.5754493809</v>
      </c>
      <c r="AL279" s="35">
        <f t="shared" si="12"/>
        <v>0.578125</v>
      </c>
      <c r="AM279" s="36">
        <f t="shared" si="13"/>
        <v>0.002675619102</v>
      </c>
      <c r="AN279" s="37">
        <f t="shared" si="14"/>
        <v>111</v>
      </c>
      <c r="AO279" s="37">
        <f t="shared" si="15"/>
        <v>111</v>
      </c>
      <c r="AP279" s="37">
        <f t="shared" si="16"/>
        <v>0</v>
      </c>
    </row>
    <row r="280">
      <c r="A280" s="53">
        <f t="shared" si="17"/>
        <v>274</v>
      </c>
      <c r="B280" s="46" t="s">
        <v>355</v>
      </c>
      <c r="C280" s="47">
        <v>637.0</v>
      </c>
      <c r="D280" s="48">
        <v>0.0</v>
      </c>
      <c r="E280" s="48">
        <v>1.0</v>
      </c>
      <c r="F280" s="48">
        <v>8.0</v>
      </c>
      <c r="G280" s="49">
        <v>0.0</v>
      </c>
      <c r="H280" s="49">
        <v>1.0</v>
      </c>
      <c r="I280" s="49">
        <v>6.0</v>
      </c>
      <c r="J280" s="50">
        <v>1.0</v>
      </c>
      <c r="K280" s="50">
        <v>0.0</v>
      </c>
      <c r="L280" s="50">
        <v>5.0</v>
      </c>
      <c r="M280" s="51">
        <v>7.0</v>
      </c>
      <c r="N280" s="51">
        <v>6.0</v>
      </c>
      <c r="O280" s="51">
        <v>13.0</v>
      </c>
      <c r="P280" s="52">
        <v>0.0</v>
      </c>
      <c r="Q280" s="52">
        <v>0.0</v>
      </c>
      <c r="R280" s="52">
        <v>14.0</v>
      </c>
      <c r="S280" s="29">
        <f t="shared" si="2"/>
        <v>59</v>
      </c>
      <c r="T280" s="30">
        <f t="shared" si="3"/>
        <v>13</v>
      </c>
      <c r="U280" s="30">
        <f t="shared" si="4"/>
        <v>19</v>
      </c>
      <c r="V280" s="30">
        <f t="shared" si="5"/>
        <v>13</v>
      </c>
      <c r="W280" s="30">
        <f t="shared" si="6"/>
        <v>14</v>
      </c>
      <c r="X280" s="31">
        <f t="shared" si="7"/>
        <v>0.40625</v>
      </c>
      <c r="Y280" s="32">
        <f t="shared" si="8"/>
        <v>0.02040816327</v>
      </c>
      <c r="Z280" s="33">
        <f t="shared" si="9"/>
        <v>0.02197802198</v>
      </c>
      <c r="AA280" s="34">
        <f t="shared" ref="AA280:AJ280" si="289">AA$2*POWER($X280,AA$3)*POWER($Y280,AA$4)*POWER($Z280,AA$5)</f>
        <v>0.1283647541</v>
      </c>
      <c r="AB280" s="34">
        <f t="shared" si="289"/>
        <v>-0.0724694151</v>
      </c>
      <c r="AC280" s="34">
        <f t="shared" si="289"/>
        <v>0.09227814257</v>
      </c>
      <c r="AD280" s="34">
        <f t="shared" si="289"/>
        <v>0.3274544907</v>
      </c>
      <c r="AE280" s="34">
        <f t="shared" si="289"/>
        <v>0.01014932208</v>
      </c>
      <c r="AF280" s="34">
        <f t="shared" si="289"/>
        <v>0.00003288314256</v>
      </c>
      <c r="AG280" s="34">
        <f t="shared" si="289"/>
        <v>-0.004033102961</v>
      </c>
      <c r="AH280" s="34">
        <f t="shared" si="289"/>
        <v>-0.01887340395</v>
      </c>
      <c r="AI280" s="34">
        <f t="shared" si="289"/>
        <v>-0.02109706074</v>
      </c>
      <c r="AJ280" s="34">
        <f t="shared" si="289"/>
        <v>-0.003805197509</v>
      </c>
      <c r="AK280" s="34">
        <f t="shared" si="11"/>
        <v>0.4380014123</v>
      </c>
      <c r="AL280" s="35">
        <f t="shared" si="12"/>
        <v>0.4406779661</v>
      </c>
      <c r="AM280" s="36">
        <f t="shared" si="13"/>
        <v>0.002676553791</v>
      </c>
      <c r="AN280" s="37">
        <f t="shared" si="14"/>
        <v>26</v>
      </c>
      <c r="AO280" s="37">
        <f t="shared" si="15"/>
        <v>26</v>
      </c>
      <c r="AP280" s="37">
        <f t="shared" si="16"/>
        <v>0</v>
      </c>
    </row>
    <row r="281">
      <c r="A281" s="53">
        <f t="shared" si="17"/>
        <v>275</v>
      </c>
      <c r="B281" s="46" t="s">
        <v>318</v>
      </c>
      <c r="C281" s="47">
        <v>725.0</v>
      </c>
      <c r="D281" s="48">
        <v>0.0</v>
      </c>
      <c r="E281" s="48">
        <v>1.0</v>
      </c>
      <c r="F281" s="48">
        <v>9.0</v>
      </c>
      <c r="G281" s="49">
        <v>0.0</v>
      </c>
      <c r="H281" s="49">
        <v>0.0</v>
      </c>
      <c r="I281" s="49">
        <v>9.0</v>
      </c>
      <c r="J281" s="50">
        <v>1.0</v>
      </c>
      <c r="K281" s="50">
        <v>1.0</v>
      </c>
      <c r="L281" s="50">
        <v>13.0</v>
      </c>
      <c r="M281" s="51">
        <v>9.0</v>
      </c>
      <c r="N281" s="51">
        <v>13.0</v>
      </c>
      <c r="O281" s="51">
        <v>47.0</v>
      </c>
      <c r="P281" s="52">
        <v>4.0</v>
      </c>
      <c r="Q281" s="52">
        <v>0.0</v>
      </c>
      <c r="R281" s="52">
        <v>23.0</v>
      </c>
      <c r="S281" s="29">
        <f t="shared" si="2"/>
        <v>123</v>
      </c>
      <c r="T281" s="30">
        <f t="shared" si="3"/>
        <v>22</v>
      </c>
      <c r="U281" s="30">
        <f t="shared" si="4"/>
        <v>31</v>
      </c>
      <c r="V281" s="30">
        <f t="shared" si="5"/>
        <v>47</v>
      </c>
      <c r="W281" s="30">
        <f t="shared" si="6"/>
        <v>23</v>
      </c>
      <c r="X281" s="31">
        <f t="shared" si="7"/>
        <v>0.6025641026</v>
      </c>
      <c r="Y281" s="32">
        <f t="shared" si="8"/>
        <v>0.03034482759</v>
      </c>
      <c r="Z281" s="33">
        <f t="shared" si="9"/>
        <v>0.03172413793</v>
      </c>
      <c r="AA281" s="34">
        <f t="shared" ref="AA281:AJ281" si="290">AA$2*POWER($X281,AA$3)*POWER($Y281,AA$4)*POWER($Z281,AA$5)</f>
        <v>0.1283647541</v>
      </c>
      <c r="AB281" s="34">
        <f t="shared" si="290"/>
        <v>-0.1046058523</v>
      </c>
      <c r="AC281" s="34">
        <f t="shared" si="290"/>
        <v>0.137208052</v>
      </c>
      <c r="AD281" s="34">
        <f t="shared" si="290"/>
        <v>0.4856918678</v>
      </c>
      <c r="AE281" s="34">
        <f t="shared" si="290"/>
        <v>0.02114654822</v>
      </c>
      <c r="AF281" s="34">
        <f t="shared" si="290"/>
        <v>0.00007057571647</v>
      </c>
      <c r="AG281" s="34">
        <f t="shared" si="290"/>
        <v>-0.008916631479</v>
      </c>
      <c r="AH281" s="34">
        <f t="shared" si="290"/>
        <v>-0.04040744054</v>
      </c>
      <c r="AI281" s="34">
        <f t="shared" si="290"/>
        <v>-0.04652780759</v>
      </c>
      <c r="AJ281" s="34">
        <f t="shared" si="290"/>
        <v>-0.008371378267</v>
      </c>
      <c r="AK281" s="34">
        <f t="shared" si="11"/>
        <v>0.5636526877</v>
      </c>
      <c r="AL281" s="35">
        <f t="shared" si="12"/>
        <v>0.5609756098</v>
      </c>
      <c r="AM281" s="36">
        <f t="shared" si="13"/>
        <v>0.002677077938</v>
      </c>
      <c r="AN281" s="37">
        <f t="shared" si="14"/>
        <v>69</v>
      </c>
      <c r="AO281" s="37">
        <f t="shared" si="15"/>
        <v>69</v>
      </c>
      <c r="AP281" s="37">
        <f t="shared" si="16"/>
        <v>0</v>
      </c>
    </row>
    <row r="282">
      <c r="A282" s="53">
        <f t="shared" si="17"/>
        <v>276</v>
      </c>
      <c r="B282" s="46" t="s">
        <v>87</v>
      </c>
      <c r="C282" s="47">
        <v>728.0</v>
      </c>
      <c r="D282" s="48">
        <v>4.0</v>
      </c>
      <c r="E282" s="48">
        <v>5.0</v>
      </c>
      <c r="F282" s="48">
        <v>17.0</v>
      </c>
      <c r="G282" s="49">
        <v>0.0</v>
      </c>
      <c r="H282" s="49">
        <v>0.0</v>
      </c>
      <c r="I282" s="49">
        <v>3.0</v>
      </c>
      <c r="J282" s="50">
        <v>7.0</v>
      </c>
      <c r="K282" s="50">
        <v>4.0</v>
      </c>
      <c r="L282" s="50">
        <v>8.0</v>
      </c>
      <c r="M282" s="51">
        <v>4.0</v>
      </c>
      <c r="N282" s="51">
        <v>34.0</v>
      </c>
      <c r="O282" s="51">
        <v>44.0</v>
      </c>
      <c r="P282" s="52">
        <v>2.0</v>
      </c>
      <c r="Q282" s="52">
        <v>2.0</v>
      </c>
      <c r="R282" s="52">
        <v>33.0</v>
      </c>
      <c r="S282" s="29">
        <f t="shared" si="2"/>
        <v>143</v>
      </c>
      <c r="T282" s="30">
        <f t="shared" si="3"/>
        <v>38</v>
      </c>
      <c r="U282" s="30">
        <f t="shared" si="4"/>
        <v>28</v>
      </c>
      <c r="V282" s="30">
        <f t="shared" si="5"/>
        <v>44</v>
      </c>
      <c r="W282" s="30">
        <f t="shared" si="6"/>
        <v>33</v>
      </c>
      <c r="X282" s="31">
        <f t="shared" si="7"/>
        <v>0.6111111111</v>
      </c>
      <c r="Y282" s="32">
        <f t="shared" si="8"/>
        <v>0.0521978022</v>
      </c>
      <c r="Z282" s="33">
        <f t="shared" si="9"/>
        <v>0.04532967033</v>
      </c>
      <c r="AA282" s="34">
        <f t="shared" ref="AA282:AJ282" si="291">AA$2*POWER($X282,AA$3)*POWER($Y282,AA$4)*POWER($Z282,AA$5)</f>
        <v>0.1283647541</v>
      </c>
      <c r="AB282" s="34">
        <f t="shared" si="291"/>
        <v>-0.1494681686</v>
      </c>
      <c r="AC282" s="34">
        <f t="shared" si="291"/>
        <v>0.2360190954</v>
      </c>
      <c r="AD282" s="34">
        <f t="shared" si="291"/>
        <v>0.4925811142</v>
      </c>
      <c r="AE282" s="34">
        <f t="shared" si="291"/>
        <v>0.04317426464</v>
      </c>
      <c r="AF282" s="34">
        <f t="shared" si="291"/>
        <v>0.0001734664816</v>
      </c>
      <c r="AG282" s="34">
        <f t="shared" si="291"/>
        <v>-0.02638371238</v>
      </c>
      <c r="AH282" s="34">
        <f t="shared" si="291"/>
        <v>-0.05855594558</v>
      </c>
      <c r="AI282" s="34">
        <f t="shared" si="291"/>
        <v>-0.08117028237</v>
      </c>
      <c r="AJ282" s="34">
        <f t="shared" si="291"/>
        <v>-0.008610548472</v>
      </c>
      <c r="AK282" s="34">
        <f t="shared" si="11"/>
        <v>0.5761240374</v>
      </c>
      <c r="AL282" s="35">
        <f t="shared" si="12"/>
        <v>0.5734265734</v>
      </c>
      <c r="AM282" s="36">
        <f t="shared" si="13"/>
        <v>0.002697463956</v>
      </c>
      <c r="AN282" s="37">
        <f t="shared" si="14"/>
        <v>82</v>
      </c>
      <c r="AO282" s="37">
        <f t="shared" si="15"/>
        <v>82</v>
      </c>
      <c r="AP282" s="37">
        <f t="shared" si="16"/>
        <v>0</v>
      </c>
    </row>
    <row r="283">
      <c r="A283" s="53">
        <f t="shared" si="17"/>
        <v>277</v>
      </c>
      <c r="B283" s="46" t="s">
        <v>431</v>
      </c>
      <c r="C283" s="47">
        <v>586.0</v>
      </c>
      <c r="D283" s="48">
        <v>2.0</v>
      </c>
      <c r="E283" s="48">
        <v>1.0</v>
      </c>
      <c r="F283" s="48">
        <v>9.0</v>
      </c>
      <c r="G283" s="49">
        <v>1.0</v>
      </c>
      <c r="H283" s="49">
        <v>1.0</v>
      </c>
      <c r="I283" s="49">
        <v>14.0</v>
      </c>
      <c r="J283" s="50">
        <v>1.0</v>
      </c>
      <c r="K283" s="50">
        <v>1.0</v>
      </c>
      <c r="L283" s="50">
        <v>7.0</v>
      </c>
      <c r="M283" s="51">
        <v>7.0</v>
      </c>
      <c r="N283" s="51">
        <v>19.0</v>
      </c>
      <c r="O283" s="51">
        <v>50.0</v>
      </c>
      <c r="P283" s="52">
        <v>2.0</v>
      </c>
      <c r="Q283" s="52">
        <v>0.0</v>
      </c>
      <c r="R283" s="52">
        <v>21.0</v>
      </c>
      <c r="S283" s="29">
        <f t="shared" si="2"/>
        <v>127</v>
      </c>
      <c r="T283" s="30">
        <f t="shared" si="3"/>
        <v>26</v>
      </c>
      <c r="U283" s="30">
        <f t="shared" si="4"/>
        <v>30</v>
      </c>
      <c r="V283" s="30">
        <f t="shared" si="5"/>
        <v>50</v>
      </c>
      <c r="W283" s="30">
        <f t="shared" si="6"/>
        <v>21</v>
      </c>
      <c r="X283" s="31">
        <f t="shared" si="7"/>
        <v>0.625</v>
      </c>
      <c r="Y283" s="32">
        <f t="shared" si="8"/>
        <v>0.04436860068</v>
      </c>
      <c r="Z283" s="33">
        <f t="shared" si="9"/>
        <v>0.03583617747</v>
      </c>
      <c r="AA283" s="34">
        <f t="shared" ref="AA283:AJ283" si="292">AA$2*POWER($X283,AA$3)*POWER($Y283,AA$4)*POWER($Z283,AA$5)</f>
        <v>0.1283647541</v>
      </c>
      <c r="AB283" s="34">
        <f t="shared" si="292"/>
        <v>-0.1181647204</v>
      </c>
      <c r="AC283" s="34">
        <f t="shared" si="292"/>
        <v>0.2006183509</v>
      </c>
      <c r="AD283" s="34">
        <f t="shared" si="292"/>
        <v>0.5037761395</v>
      </c>
      <c r="AE283" s="34">
        <f t="shared" si="292"/>
        <v>0.02698380474</v>
      </c>
      <c r="AF283" s="34">
        <f t="shared" si="292"/>
        <v>0.0001165676933</v>
      </c>
      <c r="AG283" s="34">
        <f t="shared" si="292"/>
        <v>-0.01906263504</v>
      </c>
      <c r="AH283" s="34">
        <f t="shared" si="292"/>
        <v>-0.04734454574</v>
      </c>
      <c r="AI283" s="34">
        <f t="shared" si="292"/>
        <v>-0.07056354788</v>
      </c>
      <c r="AJ283" s="34">
        <f t="shared" si="292"/>
        <v>-0.009006384637</v>
      </c>
      <c r="AK283" s="34">
        <f t="shared" si="11"/>
        <v>0.5957177833</v>
      </c>
      <c r="AL283" s="35">
        <f t="shared" si="12"/>
        <v>0.5984251969</v>
      </c>
      <c r="AM283" s="36">
        <f t="shared" si="13"/>
        <v>0.002707413552</v>
      </c>
      <c r="AN283" s="37">
        <f t="shared" si="14"/>
        <v>76</v>
      </c>
      <c r="AO283" s="37">
        <f t="shared" si="15"/>
        <v>76</v>
      </c>
      <c r="AP283" s="37">
        <f t="shared" si="16"/>
        <v>0</v>
      </c>
    </row>
    <row r="284">
      <c r="A284" s="53">
        <f t="shared" si="17"/>
        <v>278</v>
      </c>
      <c r="B284" s="46" t="s">
        <v>398</v>
      </c>
      <c r="C284" s="47">
        <v>510.0</v>
      </c>
      <c r="D284" s="48">
        <v>0.0</v>
      </c>
      <c r="E284" s="48">
        <v>0.0</v>
      </c>
      <c r="F284" s="48">
        <v>7.0</v>
      </c>
      <c r="G284" s="49">
        <v>0.0</v>
      </c>
      <c r="H284" s="49">
        <v>0.0</v>
      </c>
      <c r="I284" s="49">
        <v>1.0</v>
      </c>
      <c r="J284" s="50">
        <v>0.0</v>
      </c>
      <c r="K284" s="50">
        <v>6.0</v>
      </c>
      <c r="L284" s="50">
        <v>6.0</v>
      </c>
      <c r="M284" s="51">
        <v>12.0</v>
      </c>
      <c r="N284" s="51">
        <v>19.0</v>
      </c>
      <c r="O284" s="51">
        <v>39.0</v>
      </c>
      <c r="P284" s="52">
        <v>1.0</v>
      </c>
      <c r="Q284" s="52">
        <v>0.0</v>
      </c>
      <c r="R284" s="52">
        <v>14.0</v>
      </c>
      <c r="S284" s="29">
        <f t="shared" si="2"/>
        <v>98</v>
      </c>
      <c r="T284" s="30">
        <f t="shared" si="3"/>
        <v>31</v>
      </c>
      <c r="U284" s="30">
        <f t="shared" si="4"/>
        <v>14</v>
      </c>
      <c r="V284" s="30">
        <f t="shared" si="5"/>
        <v>39</v>
      </c>
      <c r="W284" s="30">
        <f t="shared" si="6"/>
        <v>14</v>
      </c>
      <c r="X284" s="31">
        <f t="shared" si="7"/>
        <v>0.7358490566</v>
      </c>
      <c r="Y284" s="32">
        <f t="shared" si="8"/>
        <v>0.06078431373</v>
      </c>
      <c r="Z284" s="33">
        <f t="shared" si="9"/>
        <v>0.02745098039</v>
      </c>
      <c r="AA284" s="34">
        <f t="shared" ref="AA284:AJ284" si="293">AA$2*POWER($X284,AA$3)*POWER($Y284,AA$4)*POWER($Z284,AA$5)</f>
        <v>0.1283647541</v>
      </c>
      <c r="AB284" s="34">
        <f t="shared" si="293"/>
        <v>-0.09051572043</v>
      </c>
      <c r="AC284" s="34">
        <f t="shared" si="293"/>
        <v>0.2748441148</v>
      </c>
      <c r="AD284" s="34">
        <f t="shared" si="293"/>
        <v>0.5931251152</v>
      </c>
      <c r="AE284" s="34">
        <f t="shared" si="293"/>
        <v>0.01583344972</v>
      </c>
      <c r="AF284" s="34">
        <f t="shared" si="293"/>
        <v>0.0001223292095</v>
      </c>
      <c r="AG284" s="34">
        <f t="shared" si="293"/>
        <v>-0.0357778719</v>
      </c>
      <c r="AH284" s="34">
        <f t="shared" si="293"/>
        <v>-0.04269871987</v>
      </c>
      <c r="AI284" s="34">
        <f t="shared" si="293"/>
        <v>-0.1138164183</v>
      </c>
      <c r="AJ284" s="34">
        <f t="shared" si="293"/>
        <v>-0.01248440735</v>
      </c>
      <c r="AK284" s="34">
        <f t="shared" si="11"/>
        <v>0.7169966252</v>
      </c>
      <c r="AL284" s="35">
        <f t="shared" si="12"/>
        <v>0.7142857143</v>
      </c>
      <c r="AM284" s="36">
        <f t="shared" si="13"/>
        <v>0.002710910938</v>
      </c>
      <c r="AN284" s="37">
        <f t="shared" si="14"/>
        <v>70</v>
      </c>
      <c r="AO284" s="37">
        <f t="shared" si="15"/>
        <v>70</v>
      </c>
      <c r="AP284" s="37">
        <f t="shared" si="16"/>
        <v>0</v>
      </c>
    </row>
    <row r="285">
      <c r="A285" s="53">
        <f t="shared" si="17"/>
        <v>279</v>
      </c>
      <c r="B285" s="46" t="s">
        <v>833</v>
      </c>
      <c r="C285" s="47">
        <v>676.0</v>
      </c>
      <c r="D285" s="48">
        <v>0.0</v>
      </c>
      <c r="E285" s="48">
        <v>1.0</v>
      </c>
      <c r="F285" s="48">
        <v>8.0</v>
      </c>
      <c r="G285" s="49">
        <v>0.0</v>
      </c>
      <c r="H285" s="49">
        <v>0.0</v>
      </c>
      <c r="I285" s="49">
        <v>3.0</v>
      </c>
      <c r="J285" s="50">
        <v>7.0</v>
      </c>
      <c r="K285" s="50">
        <v>2.0</v>
      </c>
      <c r="L285" s="50">
        <v>8.0</v>
      </c>
      <c r="M285" s="51">
        <v>13.0</v>
      </c>
      <c r="N285" s="51">
        <v>17.0</v>
      </c>
      <c r="O285" s="51">
        <v>30.0</v>
      </c>
      <c r="P285" s="52">
        <v>13.0</v>
      </c>
      <c r="Q285" s="52">
        <v>1.0</v>
      </c>
      <c r="R285" s="52">
        <v>16.0</v>
      </c>
      <c r="S285" s="29">
        <f t="shared" si="2"/>
        <v>95</v>
      </c>
      <c r="T285" s="30">
        <f t="shared" si="3"/>
        <v>30</v>
      </c>
      <c r="U285" s="30">
        <f t="shared" si="4"/>
        <v>19</v>
      </c>
      <c r="V285" s="30">
        <f t="shared" si="5"/>
        <v>30</v>
      </c>
      <c r="W285" s="30">
        <f t="shared" si="6"/>
        <v>16</v>
      </c>
      <c r="X285" s="31">
        <f t="shared" si="7"/>
        <v>0.612244898</v>
      </c>
      <c r="Y285" s="32">
        <f t="shared" si="8"/>
        <v>0.04437869822</v>
      </c>
      <c r="Z285" s="33">
        <f t="shared" si="9"/>
        <v>0.02366863905</v>
      </c>
      <c r="AA285" s="34">
        <f t="shared" ref="AA285:AJ285" si="294">AA$2*POWER($X285,AA$3)*POWER($Y285,AA$4)*POWER($Z285,AA$5)</f>
        <v>0.1283647541</v>
      </c>
      <c r="AB285" s="34">
        <f t="shared" si="294"/>
        <v>-0.07804398549</v>
      </c>
      <c r="AC285" s="34">
        <f t="shared" si="294"/>
        <v>0.2006640083</v>
      </c>
      <c r="AD285" s="34">
        <f t="shared" si="294"/>
        <v>0.4934949938</v>
      </c>
      <c r="AE285" s="34">
        <f t="shared" si="294"/>
        <v>0.01177081141</v>
      </c>
      <c r="AF285" s="34">
        <f t="shared" si="294"/>
        <v>0.00007700672211</v>
      </c>
      <c r="AG285" s="34">
        <f t="shared" si="294"/>
        <v>-0.01907131269</v>
      </c>
      <c r="AH285" s="34">
        <f t="shared" si="294"/>
        <v>-0.03063139102</v>
      </c>
      <c r="AI285" s="34">
        <f t="shared" si="294"/>
        <v>-0.06913920681</v>
      </c>
      <c r="AJ285" s="34">
        <f t="shared" si="294"/>
        <v>-0.008642528198</v>
      </c>
      <c r="AK285" s="34">
        <f t="shared" si="11"/>
        <v>0.6288431501</v>
      </c>
      <c r="AL285" s="35">
        <f t="shared" si="12"/>
        <v>0.6315789474</v>
      </c>
      <c r="AM285" s="36">
        <f t="shared" si="13"/>
        <v>0.002735797298</v>
      </c>
      <c r="AN285" s="37">
        <f t="shared" si="14"/>
        <v>60</v>
      </c>
      <c r="AO285" s="37">
        <f t="shared" si="15"/>
        <v>60</v>
      </c>
      <c r="AP285" s="37">
        <f t="shared" si="16"/>
        <v>0</v>
      </c>
    </row>
    <row r="286">
      <c r="A286" s="53">
        <f t="shared" si="17"/>
        <v>280</v>
      </c>
      <c r="B286" s="46" t="s">
        <v>669</v>
      </c>
      <c r="C286" s="47">
        <v>712.0</v>
      </c>
      <c r="D286" s="48">
        <v>4.0</v>
      </c>
      <c r="E286" s="48">
        <v>0.0</v>
      </c>
      <c r="F286" s="48">
        <v>25.0</v>
      </c>
      <c r="G286" s="49">
        <v>6.0</v>
      </c>
      <c r="H286" s="49">
        <v>1.0</v>
      </c>
      <c r="I286" s="49">
        <v>3.0</v>
      </c>
      <c r="J286" s="50">
        <v>1.0</v>
      </c>
      <c r="K286" s="50">
        <v>0.0</v>
      </c>
      <c r="L286" s="50">
        <v>13.0</v>
      </c>
      <c r="M286" s="51">
        <v>14.0</v>
      </c>
      <c r="N286" s="51">
        <v>16.0</v>
      </c>
      <c r="O286" s="51">
        <v>28.0</v>
      </c>
      <c r="P286" s="52">
        <v>11.0</v>
      </c>
      <c r="Q286" s="52">
        <v>1.0</v>
      </c>
      <c r="R286" s="52">
        <v>40.0</v>
      </c>
      <c r="S286" s="29">
        <f t="shared" si="2"/>
        <v>139</v>
      </c>
      <c r="T286" s="30">
        <f t="shared" si="3"/>
        <v>30</v>
      </c>
      <c r="U286" s="30">
        <f t="shared" si="4"/>
        <v>41</v>
      </c>
      <c r="V286" s="30">
        <f t="shared" si="5"/>
        <v>28</v>
      </c>
      <c r="W286" s="30">
        <f t="shared" si="6"/>
        <v>40</v>
      </c>
      <c r="X286" s="31">
        <f t="shared" si="7"/>
        <v>0.4057971014</v>
      </c>
      <c r="Y286" s="32">
        <f t="shared" si="8"/>
        <v>0.04213483146</v>
      </c>
      <c r="Z286" s="33">
        <f t="shared" si="9"/>
        <v>0.05617977528</v>
      </c>
      <c r="AA286" s="34">
        <f t="shared" ref="AA286:AJ286" si="295">AA$2*POWER($X286,AA$3)*POWER($Y286,AA$4)*POWER($Z286,AA$5)</f>
        <v>0.1283647541</v>
      </c>
      <c r="AB286" s="34">
        <f t="shared" si="295"/>
        <v>-0.1852448532</v>
      </c>
      <c r="AC286" s="34">
        <f t="shared" si="295"/>
        <v>0.1905180753</v>
      </c>
      <c r="AD286" s="34">
        <f t="shared" si="295"/>
        <v>0.3270894355</v>
      </c>
      <c r="AE286" s="34">
        <f t="shared" si="295"/>
        <v>0.06631622914</v>
      </c>
      <c r="AF286" s="34">
        <f t="shared" si="295"/>
        <v>0.0001735409821</v>
      </c>
      <c r="AG286" s="34">
        <f t="shared" si="295"/>
        <v>-0.0171915087</v>
      </c>
      <c r="AH286" s="34">
        <f t="shared" si="295"/>
        <v>-0.04819002994</v>
      </c>
      <c r="AI286" s="34">
        <f t="shared" si="295"/>
        <v>-0.04350857516</v>
      </c>
      <c r="AJ286" s="34">
        <f t="shared" si="295"/>
        <v>-0.003796717963</v>
      </c>
      <c r="AK286" s="34">
        <f t="shared" si="11"/>
        <v>0.41453035</v>
      </c>
      <c r="AL286" s="35">
        <f t="shared" si="12"/>
        <v>0.4172661871</v>
      </c>
      <c r="AM286" s="36">
        <f t="shared" si="13"/>
        <v>0.002735837051</v>
      </c>
      <c r="AN286" s="37">
        <f t="shared" si="14"/>
        <v>58</v>
      </c>
      <c r="AO286" s="37">
        <f t="shared" si="15"/>
        <v>58</v>
      </c>
      <c r="AP286" s="37">
        <f t="shared" si="16"/>
        <v>0</v>
      </c>
    </row>
    <row r="287">
      <c r="A287" s="53">
        <f t="shared" si="17"/>
        <v>281</v>
      </c>
      <c r="B287" s="46" t="s">
        <v>291</v>
      </c>
      <c r="C287" s="47">
        <v>780.0</v>
      </c>
      <c r="D287" s="48">
        <v>0.0</v>
      </c>
      <c r="E287" s="48">
        <v>0.0</v>
      </c>
      <c r="F287" s="48">
        <v>15.0</v>
      </c>
      <c r="G287" s="49">
        <v>0.0</v>
      </c>
      <c r="H287" s="49">
        <v>0.0</v>
      </c>
      <c r="I287" s="49">
        <v>7.0</v>
      </c>
      <c r="J287" s="50">
        <v>6.0</v>
      </c>
      <c r="K287" s="50">
        <v>3.0</v>
      </c>
      <c r="L287" s="50">
        <v>13.0</v>
      </c>
      <c r="M287" s="51">
        <v>19.0</v>
      </c>
      <c r="N287" s="51">
        <v>29.0</v>
      </c>
      <c r="O287" s="51">
        <v>65.0</v>
      </c>
      <c r="P287" s="52">
        <v>1.0</v>
      </c>
      <c r="Q287" s="52">
        <v>7.0</v>
      </c>
      <c r="R287" s="52">
        <v>39.0</v>
      </c>
      <c r="S287" s="29">
        <f t="shared" si="2"/>
        <v>187</v>
      </c>
      <c r="T287" s="30">
        <f t="shared" si="3"/>
        <v>48</v>
      </c>
      <c r="U287" s="30">
        <f t="shared" si="4"/>
        <v>35</v>
      </c>
      <c r="V287" s="30">
        <f t="shared" si="5"/>
        <v>65</v>
      </c>
      <c r="W287" s="30">
        <f t="shared" si="6"/>
        <v>39</v>
      </c>
      <c r="X287" s="31">
        <f t="shared" si="7"/>
        <v>0.65</v>
      </c>
      <c r="Y287" s="32">
        <f t="shared" si="8"/>
        <v>0.06153846154</v>
      </c>
      <c r="Z287" s="33">
        <f t="shared" si="9"/>
        <v>0.05</v>
      </c>
      <c r="AA287" s="34">
        <f t="shared" ref="AA287:AJ287" si="296">AA$2*POWER($X287,AA$3)*POWER($Y287,AA$4)*POWER($Z287,AA$5)</f>
        <v>0.1283647541</v>
      </c>
      <c r="AB287" s="34">
        <f t="shared" si="296"/>
        <v>-0.1648679194</v>
      </c>
      <c r="AC287" s="34">
        <f t="shared" si="296"/>
        <v>0.2782540914</v>
      </c>
      <c r="AD287" s="34">
        <f t="shared" si="296"/>
        <v>0.5239271851</v>
      </c>
      <c r="AE287" s="34">
        <f t="shared" si="296"/>
        <v>0.0525290851</v>
      </c>
      <c r="AF287" s="34">
        <f t="shared" si="296"/>
        <v>0.000225578358</v>
      </c>
      <c r="AG287" s="34">
        <f t="shared" si="296"/>
        <v>-0.03667116766</v>
      </c>
      <c r="AH287" s="34">
        <f t="shared" si="296"/>
        <v>-0.06869919037</v>
      </c>
      <c r="AI287" s="34">
        <f t="shared" si="296"/>
        <v>-0.1017852038</v>
      </c>
      <c r="AJ287" s="34">
        <f t="shared" si="296"/>
        <v>-0.009741305623</v>
      </c>
      <c r="AK287" s="34">
        <f t="shared" si="11"/>
        <v>0.6015359073</v>
      </c>
      <c r="AL287" s="35">
        <f t="shared" si="12"/>
        <v>0.6042780749</v>
      </c>
      <c r="AM287" s="36">
        <f t="shared" si="13"/>
        <v>0.002742167616</v>
      </c>
      <c r="AN287" s="37">
        <f t="shared" si="14"/>
        <v>113</v>
      </c>
      <c r="AO287" s="37">
        <f t="shared" si="15"/>
        <v>113</v>
      </c>
      <c r="AP287" s="37">
        <f t="shared" si="16"/>
        <v>0</v>
      </c>
    </row>
    <row r="288">
      <c r="A288" s="53">
        <f t="shared" si="17"/>
        <v>282</v>
      </c>
      <c r="B288" s="46" t="s">
        <v>626</v>
      </c>
      <c r="C288" s="47">
        <v>707.0</v>
      </c>
      <c r="D288" s="48">
        <v>1.0</v>
      </c>
      <c r="E288" s="48">
        <v>0.0</v>
      </c>
      <c r="F288" s="48">
        <v>18.0</v>
      </c>
      <c r="G288" s="49">
        <v>0.0</v>
      </c>
      <c r="H288" s="49">
        <v>0.0</v>
      </c>
      <c r="I288" s="49">
        <v>5.0</v>
      </c>
      <c r="J288" s="50">
        <v>0.0</v>
      </c>
      <c r="K288" s="50">
        <v>1.0</v>
      </c>
      <c r="L288" s="50">
        <v>5.0</v>
      </c>
      <c r="M288" s="51">
        <v>9.0</v>
      </c>
      <c r="N288" s="51">
        <v>21.0</v>
      </c>
      <c r="O288" s="51">
        <v>51.0</v>
      </c>
      <c r="P288" s="52">
        <v>4.0</v>
      </c>
      <c r="Q288" s="52">
        <v>1.0</v>
      </c>
      <c r="R288" s="52">
        <v>37.0</v>
      </c>
      <c r="S288" s="29">
        <f t="shared" si="2"/>
        <v>146</v>
      </c>
      <c r="T288" s="30">
        <f t="shared" si="3"/>
        <v>30</v>
      </c>
      <c r="U288" s="30">
        <f t="shared" si="4"/>
        <v>28</v>
      </c>
      <c r="V288" s="30">
        <f t="shared" si="5"/>
        <v>51</v>
      </c>
      <c r="W288" s="30">
        <f t="shared" si="6"/>
        <v>37</v>
      </c>
      <c r="X288" s="31">
        <f t="shared" si="7"/>
        <v>0.6455696203</v>
      </c>
      <c r="Y288" s="32">
        <f t="shared" si="8"/>
        <v>0.04243281471</v>
      </c>
      <c r="Z288" s="33">
        <f t="shared" si="9"/>
        <v>0.05233380481</v>
      </c>
      <c r="AA288" s="34">
        <f t="shared" ref="AA288:AJ288" si="297">AA$2*POWER($X288,AA$3)*POWER($Y288,AA$4)*POWER($Z288,AA$5)</f>
        <v>0.1283647541</v>
      </c>
      <c r="AB288" s="34">
        <f t="shared" si="297"/>
        <v>-0.1725633102</v>
      </c>
      <c r="AC288" s="34">
        <f t="shared" si="297"/>
        <v>0.191865445</v>
      </c>
      <c r="AD288" s="34">
        <f t="shared" si="297"/>
        <v>0.5203561137</v>
      </c>
      <c r="AE288" s="34">
        <f t="shared" si="297"/>
        <v>0.05754723327</v>
      </c>
      <c r="AF288" s="34">
        <f t="shared" si="297"/>
        <v>0.0001628039521</v>
      </c>
      <c r="AG288" s="34">
        <f t="shared" si="297"/>
        <v>-0.01743552991</v>
      </c>
      <c r="AH288" s="34">
        <f t="shared" si="297"/>
        <v>-0.07141569269</v>
      </c>
      <c r="AI288" s="34">
        <f t="shared" si="297"/>
        <v>-0.06970590742</v>
      </c>
      <c r="AJ288" s="34">
        <f t="shared" si="297"/>
        <v>-0.009608965308</v>
      </c>
      <c r="AK288" s="34">
        <f t="shared" si="11"/>
        <v>0.5575669445</v>
      </c>
      <c r="AL288" s="35">
        <f t="shared" si="12"/>
        <v>0.5547945205</v>
      </c>
      <c r="AM288" s="36">
        <f t="shared" si="13"/>
        <v>0.002772423904</v>
      </c>
      <c r="AN288" s="37">
        <f t="shared" si="14"/>
        <v>81</v>
      </c>
      <c r="AO288" s="37">
        <f t="shared" si="15"/>
        <v>81</v>
      </c>
      <c r="AP288" s="37">
        <f t="shared" si="16"/>
        <v>0</v>
      </c>
    </row>
    <row r="289">
      <c r="A289" s="53">
        <f t="shared" si="17"/>
        <v>283</v>
      </c>
      <c r="B289" s="46" t="s">
        <v>691</v>
      </c>
      <c r="C289" s="47">
        <v>774.0</v>
      </c>
      <c r="D289" s="48">
        <v>1.0</v>
      </c>
      <c r="E289" s="48">
        <v>1.0</v>
      </c>
      <c r="F289" s="48">
        <v>4.0</v>
      </c>
      <c r="G289" s="49">
        <v>0.0</v>
      </c>
      <c r="H289" s="49">
        <v>0.0</v>
      </c>
      <c r="I289" s="49">
        <v>7.0</v>
      </c>
      <c r="J289" s="50">
        <v>2.0</v>
      </c>
      <c r="K289" s="50">
        <v>3.0</v>
      </c>
      <c r="L289" s="50">
        <v>11.0</v>
      </c>
      <c r="M289" s="51">
        <v>6.0</v>
      </c>
      <c r="N289" s="51">
        <v>20.0</v>
      </c>
      <c r="O289" s="51">
        <v>36.0</v>
      </c>
      <c r="P289" s="52">
        <v>3.0</v>
      </c>
      <c r="Q289" s="52">
        <v>0.0</v>
      </c>
      <c r="R289" s="52">
        <v>17.0</v>
      </c>
      <c r="S289" s="29">
        <f t="shared" si="2"/>
        <v>101</v>
      </c>
      <c r="T289" s="30">
        <f t="shared" si="3"/>
        <v>26</v>
      </c>
      <c r="U289" s="30">
        <f t="shared" si="4"/>
        <v>22</v>
      </c>
      <c r="V289" s="30">
        <f t="shared" si="5"/>
        <v>36</v>
      </c>
      <c r="W289" s="30">
        <f t="shared" si="6"/>
        <v>17</v>
      </c>
      <c r="X289" s="31">
        <f t="shared" si="7"/>
        <v>0.6206896552</v>
      </c>
      <c r="Y289" s="32">
        <f t="shared" si="8"/>
        <v>0.03359173127</v>
      </c>
      <c r="Z289" s="33">
        <f t="shared" si="9"/>
        <v>0.02196382429</v>
      </c>
      <c r="AA289" s="34">
        <f t="shared" ref="AA289:AJ289" si="298">AA$2*POWER($X289,AA$3)*POWER($Y289,AA$4)*POWER($Z289,AA$5)</f>
        <v>0.1283647541</v>
      </c>
      <c r="AB289" s="34">
        <f t="shared" si="298"/>
        <v>-0.07242260023</v>
      </c>
      <c r="AC289" s="34">
        <f t="shared" si="298"/>
        <v>0.1518893458</v>
      </c>
      <c r="AD289" s="34">
        <f t="shared" si="298"/>
        <v>0.5003018213</v>
      </c>
      <c r="AE289" s="34">
        <f t="shared" si="298"/>
        <v>0.0101362135</v>
      </c>
      <c r="AF289" s="34">
        <f t="shared" si="298"/>
        <v>0.00005409051793</v>
      </c>
      <c r="AG289" s="34">
        <f t="shared" si="298"/>
        <v>-0.01092688177</v>
      </c>
      <c r="AH289" s="34">
        <f t="shared" si="298"/>
        <v>-0.02881713</v>
      </c>
      <c r="AI289" s="34">
        <f t="shared" si="298"/>
        <v>-0.05305563953</v>
      </c>
      <c r="AJ289" s="34">
        <f t="shared" si="298"/>
        <v>-0.008882587007</v>
      </c>
      <c r="AK289" s="34">
        <f t="shared" si="11"/>
        <v>0.6166413867</v>
      </c>
      <c r="AL289" s="35">
        <f t="shared" si="12"/>
        <v>0.6138613861</v>
      </c>
      <c r="AM289" s="36">
        <f t="shared" si="13"/>
        <v>0.002780000517</v>
      </c>
      <c r="AN289" s="37">
        <f t="shared" si="14"/>
        <v>62</v>
      </c>
      <c r="AO289" s="37">
        <f t="shared" si="15"/>
        <v>62</v>
      </c>
      <c r="AP289" s="37">
        <f t="shared" si="16"/>
        <v>0</v>
      </c>
    </row>
    <row r="290">
      <c r="A290" s="53">
        <f t="shared" si="17"/>
        <v>284</v>
      </c>
      <c r="B290" s="46" t="s">
        <v>103</v>
      </c>
      <c r="C290" s="47">
        <v>760.0</v>
      </c>
      <c r="D290" s="48">
        <v>1.0</v>
      </c>
      <c r="E290" s="48">
        <v>3.0</v>
      </c>
      <c r="F290" s="48">
        <v>9.0</v>
      </c>
      <c r="G290" s="49">
        <v>0.0</v>
      </c>
      <c r="H290" s="49">
        <v>0.0</v>
      </c>
      <c r="I290" s="49">
        <v>4.0</v>
      </c>
      <c r="J290" s="50">
        <v>2.0</v>
      </c>
      <c r="K290" s="50">
        <v>4.0</v>
      </c>
      <c r="L290" s="50">
        <v>11.0</v>
      </c>
      <c r="M290" s="51">
        <v>7.0</v>
      </c>
      <c r="N290" s="51">
        <v>20.0</v>
      </c>
      <c r="O290" s="51">
        <v>58.0</v>
      </c>
      <c r="P290" s="52">
        <v>11.0</v>
      </c>
      <c r="Q290" s="52">
        <v>1.0</v>
      </c>
      <c r="R290" s="52">
        <v>27.0</v>
      </c>
      <c r="S290" s="29">
        <f t="shared" si="2"/>
        <v>136</v>
      </c>
      <c r="T290" s="30">
        <f t="shared" si="3"/>
        <v>27</v>
      </c>
      <c r="U290" s="30">
        <f t="shared" si="4"/>
        <v>24</v>
      </c>
      <c r="V290" s="30">
        <f t="shared" si="5"/>
        <v>58</v>
      </c>
      <c r="W290" s="30">
        <f t="shared" si="6"/>
        <v>27</v>
      </c>
      <c r="X290" s="31">
        <f t="shared" si="7"/>
        <v>0.7073170732</v>
      </c>
      <c r="Y290" s="32">
        <f t="shared" si="8"/>
        <v>0.03552631579</v>
      </c>
      <c r="Z290" s="33">
        <f t="shared" si="9"/>
        <v>0.03552631579</v>
      </c>
      <c r="AA290" s="34">
        <f t="shared" ref="AA290:AJ290" si="299">AA$2*POWER($X290,AA$3)*POWER($Y290,AA$4)*POWER($Z290,AA$5)</f>
        <v>0.1283647541</v>
      </c>
      <c r="AB290" s="34">
        <f t="shared" si="299"/>
        <v>-0.1171429953</v>
      </c>
      <c r="AC290" s="34">
        <f t="shared" si="299"/>
        <v>0.1606368192</v>
      </c>
      <c r="AD290" s="34">
        <f t="shared" si="299"/>
        <v>0.5701271432</v>
      </c>
      <c r="AE290" s="34">
        <f t="shared" si="299"/>
        <v>0.02651918493</v>
      </c>
      <c r="AF290" s="34">
        <f t="shared" si="299"/>
        <v>0.00009252969609</v>
      </c>
      <c r="AG290" s="34">
        <f t="shared" si="299"/>
        <v>-0.01222170546</v>
      </c>
      <c r="AH290" s="34">
        <f t="shared" si="299"/>
        <v>-0.05311688166</v>
      </c>
      <c r="AI290" s="34">
        <f t="shared" si="299"/>
        <v>-0.06394240581</v>
      </c>
      <c r="AJ290" s="34">
        <f t="shared" si="299"/>
        <v>-0.01153503026</v>
      </c>
      <c r="AK290" s="34">
        <f t="shared" si="11"/>
        <v>0.6277814127</v>
      </c>
      <c r="AL290" s="35">
        <f t="shared" si="12"/>
        <v>0.625</v>
      </c>
      <c r="AM290" s="36">
        <f t="shared" si="13"/>
        <v>0.002781412685</v>
      </c>
      <c r="AN290" s="37">
        <f t="shared" si="14"/>
        <v>85</v>
      </c>
      <c r="AO290" s="37">
        <f t="shared" si="15"/>
        <v>85</v>
      </c>
      <c r="AP290" s="37">
        <f t="shared" si="16"/>
        <v>0</v>
      </c>
    </row>
    <row r="291">
      <c r="A291" s="53">
        <f t="shared" si="17"/>
        <v>285</v>
      </c>
      <c r="B291" s="46" t="s">
        <v>150</v>
      </c>
      <c r="C291" s="47">
        <v>954.0</v>
      </c>
      <c r="D291" s="48">
        <v>4.0</v>
      </c>
      <c r="E291" s="48">
        <v>3.0</v>
      </c>
      <c r="F291" s="48">
        <v>12.0</v>
      </c>
      <c r="G291" s="49">
        <v>2.0</v>
      </c>
      <c r="H291" s="49">
        <v>0.0</v>
      </c>
      <c r="I291" s="49">
        <v>4.0</v>
      </c>
      <c r="J291" s="50">
        <v>2.0</v>
      </c>
      <c r="K291" s="50">
        <v>1.0</v>
      </c>
      <c r="L291" s="50">
        <v>16.0</v>
      </c>
      <c r="M291" s="51">
        <v>21.0</v>
      </c>
      <c r="N291" s="51">
        <v>34.0</v>
      </c>
      <c r="O291" s="51">
        <v>88.0</v>
      </c>
      <c r="P291" s="52">
        <v>3.0</v>
      </c>
      <c r="Q291" s="52">
        <v>3.0</v>
      </c>
      <c r="R291" s="52">
        <v>37.0</v>
      </c>
      <c r="S291" s="29">
        <f t="shared" si="2"/>
        <v>212</v>
      </c>
      <c r="T291" s="30">
        <f t="shared" si="3"/>
        <v>55</v>
      </c>
      <c r="U291" s="30">
        <f t="shared" si="4"/>
        <v>32</v>
      </c>
      <c r="V291" s="30">
        <f t="shared" si="5"/>
        <v>88</v>
      </c>
      <c r="W291" s="30">
        <f t="shared" si="6"/>
        <v>37</v>
      </c>
      <c r="X291" s="31">
        <f t="shared" si="7"/>
        <v>0.7333333333</v>
      </c>
      <c r="Y291" s="32">
        <f t="shared" si="8"/>
        <v>0.05765199161</v>
      </c>
      <c r="Z291" s="33">
        <f t="shared" si="9"/>
        <v>0.03878406709</v>
      </c>
      <c r="AA291" s="34">
        <f t="shared" ref="AA291:AJ291" si="300">AA$2*POWER($X291,AA$3)*POWER($Y291,AA$4)*POWER($Z291,AA$5)</f>
        <v>0.1283647541</v>
      </c>
      <c r="AB291" s="34">
        <f t="shared" si="300"/>
        <v>-0.1278849689</v>
      </c>
      <c r="AC291" s="34">
        <f t="shared" si="300"/>
        <v>0.2606809164</v>
      </c>
      <c r="AD291" s="34">
        <f t="shared" si="300"/>
        <v>0.591097337</v>
      </c>
      <c r="AE291" s="34">
        <f t="shared" si="300"/>
        <v>0.03160578102</v>
      </c>
      <c r="AF291" s="34">
        <f t="shared" si="300"/>
        <v>0.0001639262319</v>
      </c>
      <c r="AG291" s="34">
        <f t="shared" si="300"/>
        <v>-0.03218548804</v>
      </c>
      <c r="AH291" s="34">
        <f t="shared" si="300"/>
        <v>-0.06012056223</v>
      </c>
      <c r="AI291" s="34">
        <f t="shared" si="300"/>
        <v>-0.1075821948</v>
      </c>
      <c r="AJ291" s="34">
        <f t="shared" si="300"/>
        <v>-0.0123991898</v>
      </c>
      <c r="AK291" s="34">
        <f t="shared" si="11"/>
        <v>0.671740311</v>
      </c>
      <c r="AL291" s="35">
        <f t="shared" si="12"/>
        <v>0.6745283019</v>
      </c>
      <c r="AM291" s="36">
        <f t="shared" si="13"/>
        <v>0.002787990926</v>
      </c>
      <c r="AN291" s="37">
        <f t="shared" si="14"/>
        <v>143</v>
      </c>
      <c r="AO291" s="37">
        <f t="shared" si="15"/>
        <v>143</v>
      </c>
      <c r="AP291" s="37">
        <f t="shared" si="16"/>
        <v>0</v>
      </c>
    </row>
    <row r="292">
      <c r="A292" s="53">
        <f t="shared" si="17"/>
        <v>286</v>
      </c>
      <c r="B292" s="46" t="s">
        <v>451</v>
      </c>
      <c r="C292" s="47">
        <v>785.0</v>
      </c>
      <c r="D292" s="48">
        <v>2.0</v>
      </c>
      <c r="E292" s="48">
        <v>6.0</v>
      </c>
      <c r="F292" s="48">
        <v>15.0</v>
      </c>
      <c r="G292" s="49">
        <v>0.0</v>
      </c>
      <c r="H292" s="49">
        <v>0.0</v>
      </c>
      <c r="I292" s="49">
        <v>9.0</v>
      </c>
      <c r="J292" s="50">
        <v>7.0</v>
      </c>
      <c r="K292" s="50">
        <v>4.0</v>
      </c>
      <c r="L292" s="50">
        <v>30.0</v>
      </c>
      <c r="M292" s="51">
        <v>8.0</v>
      </c>
      <c r="N292" s="51">
        <v>16.0</v>
      </c>
      <c r="O292" s="51">
        <v>45.0</v>
      </c>
      <c r="P292" s="52">
        <v>0.0</v>
      </c>
      <c r="Q292" s="52">
        <v>4.0</v>
      </c>
      <c r="R292" s="52">
        <v>26.0</v>
      </c>
      <c r="S292" s="29">
        <f t="shared" si="2"/>
        <v>149</v>
      </c>
      <c r="T292" s="30">
        <f t="shared" si="3"/>
        <v>24</v>
      </c>
      <c r="U292" s="30">
        <f t="shared" si="4"/>
        <v>54</v>
      </c>
      <c r="V292" s="30">
        <f t="shared" si="5"/>
        <v>45</v>
      </c>
      <c r="W292" s="30">
        <f t="shared" si="6"/>
        <v>26</v>
      </c>
      <c r="X292" s="31">
        <f t="shared" si="7"/>
        <v>0.4545454545</v>
      </c>
      <c r="Y292" s="32">
        <f t="shared" si="8"/>
        <v>0.03057324841</v>
      </c>
      <c r="Z292" s="33">
        <f t="shared" si="9"/>
        <v>0.03312101911</v>
      </c>
      <c r="AA292" s="34">
        <f t="shared" ref="AA292:AJ292" si="301">AA$2*POWER($X292,AA$3)*POWER($Y292,AA$4)*POWER($Z292,AA$5)</f>
        <v>0.1283647541</v>
      </c>
      <c r="AB292" s="34">
        <f t="shared" si="301"/>
        <v>-0.1092118701</v>
      </c>
      <c r="AC292" s="34">
        <f t="shared" si="301"/>
        <v>0.1382408862</v>
      </c>
      <c r="AD292" s="34">
        <f t="shared" si="301"/>
        <v>0.3663826469</v>
      </c>
      <c r="AE292" s="34">
        <f t="shared" si="301"/>
        <v>0.02304980261</v>
      </c>
      <c r="AF292" s="34">
        <f t="shared" si="301"/>
        <v>0.00007423796665</v>
      </c>
      <c r="AG292" s="34">
        <f t="shared" si="301"/>
        <v>-0.009051376689</v>
      </c>
      <c r="AH292" s="34">
        <f t="shared" si="301"/>
        <v>-0.03182359716</v>
      </c>
      <c r="AI292" s="34">
        <f t="shared" si="301"/>
        <v>-0.0353625491</v>
      </c>
      <c r="AJ292" s="34">
        <f t="shared" si="301"/>
        <v>-0.004763707576</v>
      </c>
      <c r="AK292" s="34">
        <f t="shared" si="11"/>
        <v>0.4658992271</v>
      </c>
      <c r="AL292" s="35">
        <f t="shared" si="12"/>
        <v>0.4630872483</v>
      </c>
      <c r="AM292" s="36">
        <f t="shared" si="13"/>
        <v>0.002811978785</v>
      </c>
      <c r="AN292" s="37">
        <f t="shared" si="14"/>
        <v>69</v>
      </c>
      <c r="AO292" s="37">
        <f t="shared" si="15"/>
        <v>69</v>
      </c>
      <c r="AP292" s="37">
        <f t="shared" si="16"/>
        <v>0</v>
      </c>
    </row>
    <row r="293">
      <c r="A293" s="53">
        <f t="shared" si="17"/>
        <v>287</v>
      </c>
      <c r="B293" s="46" t="s">
        <v>254</v>
      </c>
      <c r="C293" s="47">
        <v>643.0</v>
      </c>
      <c r="D293" s="48">
        <v>2.0</v>
      </c>
      <c r="E293" s="48">
        <v>4.0</v>
      </c>
      <c r="F293" s="48">
        <v>18.0</v>
      </c>
      <c r="G293" s="49">
        <v>0.0</v>
      </c>
      <c r="H293" s="49">
        <v>3.0</v>
      </c>
      <c r="I293" s="49">
        <v>6.0</v>
      </c>
      <c r="J293" s="50">
        <v>4.0</v>
      </c>
      <c r="K293" s="50">
        <v>0.0</v>
      </c>
      <c r="L293" s="50">
        <v>5.0</v>
      </c>
      <c r="M293" s="51">
        <v>6.0</v>
      </c>
      <c r="N293" s="51">
        <v>23.0</v>
      </c>
      <c r="O293" s="51">
        <v>42.0</v>
      </c>
      <c r="P293" s="52">
        <v>9.0</v>
      </c>
      <c r="Q293" s="52">
        <v>3.0</v>
      </c>
      <c r="R293" s="52">
        <v>36.0</v>
      </c>
      <c r="S293" s="29">
        <f t="shared" si="2"/>
        <v>136</v>
      </c>
      <c r="T293" s="30">
        <f t="shared" si="3"/>
        <v>29</v>
      </c>
      <c r="U293" s="30">
        <f t="shared" si="4"/>
        <v>29</v>
      </c>
      <c r="V293" s="30">
        <f t="shared" si="5"/>
        <v>42</v>
      </c>
      <c r="W293" s="30">
        <f t="shared" si="6"/>
        <v>36</v>
      </c>
      <c r="X293" s="31">
        <f t="shared" si="7"/>
        <v>0.5915492958</v>
      </c>
      <c r="Y293" s="32">
        <f t="shared" si="8"/>
        <v>0.04510108865</v>
      </c>
      <c r="Z293" s="33">
        <f t="shared" si="9"/>
        <v>0.05598755832</v>
      </c>
      <c r="AA293" s="34">
        <f t="shared" ref="AA293:AJ293" si="302">AA$2*POWER($X293,AA$3)*POWER($Y293,AA$4)*POWER($Z293,AA$5)</f>
        <v>0.1283647541</v>
      </c>
      <c r="AB293" s="34">
        <f t="shared" si="302"/>
        <v>-0.184611045</v>
      </c>
      <c r="AC293" s="34">
        <f t="shared" si="302"/>
        <v>0.2039303897</v>
      </c>
      <c r="AD293" s="34">
        <f t="shared" si="302"/>
        <v>0.4768134729</v>
      </c>
      <c r="AE293" s="34">
        <f t="shared" si="302"/>
        <v>0.06586320856</v>
      </c>
      <c r="AF293" s="34">
        <f t="shared" si="302"/>
        <v>0.0001851225589</v>
      </c>
      <c r="AG293" s="34">
        <f t="shared" si="302"/>
        <v>-0.01969724647</v>
      </c>
      <c r="AH293" s="34">
        <f t="shared" si="302"/>
        <v>-0.07000849271</v>
      </c>
      <c r="AI293" s="34">
        <f t="shared" si="302"/>
        <v>-0.06788950248</v>
      </c>
      <c r="AJ293" s="34">
        <f t="shared" si="302"/>
        <v>-0.008068119817</v>
      </c>
      <c r="AK293" s="34">
        <f t="shared" si="11"/>
        <v>0.5248825413</v>
      </c>
      <c r="AL293" s="35">
        <f t="shared" si="12"/>
        <v>0.5220588235</v>
      </c>
      <c r="AM293" s="36">
        <f t="shared" si="13"/>
        <v>0.002823717813</v>
      </c>
      <c r="AN293" s="37">
        <f t="shared" si="14"/>
        <v>71</v>
      </c>
      <c r="AO293" s="37">
        <f t="shared" si="15"/>
        <v>71</v>
      </c>
      <c r="AP293" s="37">
        <f t="shared" si="16"/>
        <v>0</v>
      </c>
    </row>
    <row r="294">
      <c r="A294" s="53">
        <f t="shared" si="17"/>
        <v>288</v>
      </c>
      <c r="B294" s="46" t="s">
        <v>514</v>
      </c>
      <c r="C294" s="47">
        <v>617.0</v>
      </c>
      <c r="D294" s="48">
        <v>2.0</v>
      </c>
      <c r="E294" s="48">
        <v>4.0</v>
      </c>
      <c r="F294" s="48">
        <v>14.0</v>
      </c>
      <c r="G294" s="49">
        <v>1.0</v>
      </c>
      <c r="H294" s="49">
        <v>1.0</v>
      </c>
      <c r="I294" s="49">
        <v>3.0</v>
      </c>
      <c r="J294" s="50">
        <v>1.0</v>
      </c>
      <c r="K294" s="50">
        <v>1.0</v>
      </c>
      <c r="L294" s="50">
        <v>10.0</v>
      </c>
      <c r="M294" s="51">
        <v>21.0</v>
      </c>
      <c r="N294" s="51">
        <v>21.0</v>
      </c>
      <c r="O294" s="51">
        <v>35.0</v>
      </c>
      <c r="P294" s="52">
        <v>3.0</v>
      </c>
      <c r="Q294" s="52">
        <v>3.0</v>
      </c>
      <c r="R294" s="52">
        <v>17.0</v>
      </c>
      <c r="S294" s="29">
        <f t="shared" si="2"/>
        <v>121</v>
      </c>
      <c r="T294" s="30">
        <f t="shared" si="3"/>
        <v>42</v>
      </c>
      <c r="U294" s="30">
        <f t="shared" si="4"/>
        <v>27</v>
      </c>
      <c r="V294" s="30">
        <f t="shared" si="5"/>
        <v>35</v>
      </c>
      <c r="W294" s="30">
        <f t="shared" si="6"/>
        <v>17</v>
      </c>
      <c r="X294" s="31">
        <f t="shared" si="7"/>
        <v>0.564516129</v>
      </c>
      <c r="Y294" s="32">
        <f t="shared" si="8"/>
        <v>0.0680713128</v>
      </c>
      <c r="Z294" s="33">
        <f t="shared" si="9"/>
        <v>0.02755267423</v>
      </c>
      <c r="AA294" s="34">
        <f t="shared" ref="AA294:AJ294" si="303">AA$2*POWER($X294,AA$3)*POWER($Y294,AA$4)*POWER($Z294,AA$5)</f>
        <v>0.1283647541</v>
      </c>
      <c r="AB294" s="34">
        <f t="shared" si="303"/>
        <v>-0.09085104146</v>
      </c>
      <c r="AC294" s="34">
        <f t="shared" si="303"/>
        <v>0.3077932211</v>
      </c>
      <c r="AD294" s="34">
        <f t="shared" si="303"/>
        <v>0.4550236099</v>
      </c>
      <c r="AE294" s="34">
        <f t="shared" si="303"/>
        <v>0.01595097898</v>
      </c>
      <c r="AF294" s="34">
        <f t="shared" si="303"/>
        <v>0.0001375018925</v>
      </c>
      <c r="AG294" s="34">
        <f t="shared" si="303"/>
        <v>-0.04487037736</v>
      </c>
      <c r="AH294" s="34">
        <f t="shared" si="303"/>
        <v>-0.03287822552</v>
      </c>
      <c r="AI294" s="34">
        <f t="shared" si="303"/>
        <v>-0.0977834015</v>
      </c>
      <c r="AJ294" s="34">
        <f t="shared" si="303"/>
        <v>-0.007347560411</v>
      </c>
      <c r="AK294" s="34">
        <f t="shared" si="11"/>
        <v>0.6335394597</v>
      </c>
      <c r="AL294" s="35">
        <f t="shared" si="12"/>
        <v>0.6363636364</v>
      </c>
      <c r="AM294" s="36">
        <f t="shared" si="13"/>
        <v>0.002824176685</v>
      </c>
      <c r="AN294" s="37">
        <f t="shared" si="14"/>
        <v>77</v>
      </c>
      <c r="AO294" s="37">
        <f t="shared" si="15"/>
        <v>77</v>
      </c>
      <c r="AP294" s="37">
        <f t="shared" si="16"/>
        <v>0</v>
      </c>
    </row>
    <row r="295">
      <c r="A295" s="53">
        <f t="shared" si="17"/>
        <v>289</v>
      </c>
      <c r="B295" s="46" t="s">
        <v>638</v>
      </c>
      <c r="C295" s="47">
        <v>644.0</v>
      </c>
      <c r="D295" s="48">
        <v>0.0</v>
      </c>
      <c r="E295" s="48">
        <v>1.0</v>
      </c>
      <c r="F295" s="48">
        <v>17.0</v>
      </c>
      <c r="G295" s="49">
        <v>2.0</v>
      </c>
      <c r="H295" s="49">
        <v>0.0</v>
      </c>
      <c r="I295" s="49">
        <v>7.0</v>
      </c>
      <c r="J295" s="50">
        <v>4.0</v>
      </c>
      <c r="K295" s="50">
        <v>0.0</v>
      </c>
      <c r="L295" s="50">
        <v>21.0</v>
      </c>
      <c r="M295" s="51">
        <v>22.0</v>
      </c>
      <c r="N295" s="51">
        <v>10.0</v>
      </c>
      <c r="O295" s="51">
        <v>60.0</v>
      </c>
      <c r="P295" s="52">
        <v>5.0</v>
      </c>
      <c r="Q295" s="52">
        <v>7.0</v>
      </c>
      <c r="R295" s="52">
        <v>27.0</v>
      </c>
      <c r="S295" s="29">
        <f t="shared" si="2"/>
        <v>164</v>
      </c>
      <c r="T295" s="30">
        <f t="shared" si="3"/>
        <v>32</v>
      </c>
      <c r="U295" s="30">
        <f t="shared" si="4"/>
        <v>45</v>
      </c>
      <c r="V295" s="30">
        <f t="shared" si="5"/>
        <v>60</v>
      </c>
      <c r="W295" s="30">
        <f t="shared" si="6"/>
        <v>27</v>
      </c>
      <c r="X295" s="31">
        <f t="shared" si="7"/>
        <v>0.5714285714</v>
      </c>
      <c r="Y295" s="32">
        <f t="shared" si="8"/>
        <v>0.04968944099</v>
      </c>
      <c r="Z295" s="33">
        <f t="shared" si="9"/>
        <v>0.04192546584</v>
      </c>
      <c r="AA295" s="34">
        <f t="shared" ref="AA295:AJ295" si="304">AA$2*POWER($X295,AA$3)*POWER($Y295,AA$4)*POWER($Z295,AA$5)</f>
        <v>0.1283647541</v>
      </c>
      <c r="AB295" s="34">
        <f t="shared" si="304"/>
        <v>-0.1382432864</v>
      </c>
      <c r="AC295" s="34">
        <f t="shared" si="304"/>
        <v>0.2246772167</v>
      </c>
      <c r="AD295" s="34">
        <f t="shared" si="304"/>
        <v>0.4605953275</v>
      </c>
      <c r="AE295" s="34">
        <f t="shared" si="304"/>
        <v>0.03693308807</v>
      </c>
      <c r="AF295" s="34">
        <f t="shared" si="304"/>
        <v>0.0001527294542</v>
      </c>
      <c r="AG295" s="34">
        <f t="shared" si="304"/>
        <v>-0.02390890527</v>
      </c>
      <c r="AH295" s="34">
        <f t="shared" si="304"/>
        <v>-0.05064168015</v>
      </c>
      <c r="AI295" s="34">
        <f t="shared" si="304"/>
        <v>-0.07225214115</v>
      </c>
      <c r="AJ295" s="34">
        <f t="shared" si="304"/>
        <v>-0.007528602341</v>
      </c>
      <c r="AK295" s="34">
        <f t="shared" si="11"/>
        <v>0.5581485005</v>
      </c>
      <c r="AL295" s="35">
        <f t="shared" si="12"/>
        <v>0.5609756098</v>
      </c>
      <c r="AM295" s="36">
        <f t="shared" si="13"/>
        <v>0.002827109209</v>
      </c>
      <c r="AN295" s="37">
        <f t="shared" si="14"/>
        <v>92</v>
      </c>
      <c r="AO295" s="37">
        <f t="shared" si="15"/>
        <v>92</v>
      </c>
      <c r="AP295" s="37">
        <f t="shared" si="16"/>
        <v>0</v>
      </c>
    </row>
    <row r="296">
      <c r="A296" s="53">
        <f t="shared" si="17"/>
        <v>290</v>
      </c>
      <c r="B296" s="46" t="s">
        <v>481</v>
      </c>
      <c r="C296" s="47">
        <v>798.0</v>
      </c>
      <c r="D296" s="48">
        <v>0.0</v>
      </c>
      <c r="E296" s="48">
        <v>0.0</v>
      </c>
      <c r="F296" s="48">
        <v>11.0</v>
      </c>
      <c r="G296" s="49">
        <v>0.0</v>
      </c>
      <c r="H296" s="49">
        <v>0.0</v>
      </c>
      <c r="I296" s="49">
        <v>4.0</v>
      </c>
      <c r="J296" s="50">
        <v>1.0</v>
      </c>
      <c r="K296" s="50">
        <v>0.0</v>
      </c>
      <c r="L296" s="50">
        <v>8.0</v>
      </c>
      <c r="M296" s="51">
        <v>16.0</v>
      </c>
      <c r="N296" s="51">
        <v>12.0</v>
      </c>
      <c r="O296" s="51">
        <v>32.0</v>
      </c>
      <c r="P296" s="52">
        <v>9.0</v>
      </c>
      <c r="Q296" s="52">
        <v>2.0</v>
      </c>
      <c r="R296" s="52">
        <v>21.0</v>
      </c>
      <c r="S296" s="29">
        <f t="shared" si="2"/>
        <v>104</v>
      </c>
      <c r="T296" s="30">
        <f t="shared" si="3"/>
        <v>28</v>
      </c>
      <c r="U296" s="30">
        <f t="shared" si="4"/>
        <v>23</v>
      </c>
      <c r="V296" s="30">
        <f t="shared" si="5"/>
        <v>32</v>
      </c>
      <c r="W296" s="30">
        <f t="shared" si="6"/>
        <v>21</v>
      </c>
      <c r="X296" s="31">
        <f t="shared" si="7"/>
        <v>0.5818181818</v>
      </c>
      <c r="Y296" s="32">
        <f t="shared" si="8"/>
        <v>0.0350877193</v>
      </c>
      <c r="Z296" s="33">
        <f t="shared" si="9"/>
        <v>0.02631578947</v>
      </c>
      <c r="AA296" s="34">
        <f t="shared" ref="AA296:AJ296" si="305">AA$2*POWER($X296,AA$3)*POWER($Y296,AA$4)*POWER($Z296,AA$5)</f>
        <v>0.1283647541</v>
      </c>
      <c r="AB296" s="34">
        <f t="shared" si="305"/>
        <v>-0.08677258913</v>
      </c>
      <c r="AC296" s="34">
        <f t="shared" si="305"/>
        <v>0.1586536486</v>
      </c>
      <c r="AD296" s="34">
        <f t="shared" si="305"/>
        <v>0.468969788</v>
      </c>
      <c r="AE296" s="34">
        <f t="shared" si="305"/>
        <v>0.0145509931</v>
      </c>
      <c r="AF296" s="34">
        <f t="shared" si="305"/>
        <v>0.00006769433642</v>
      </c>
      <c r="AG296" s="34">
        <f t="shared" si="305"/>
        <v>-0.01192179773</v>
      </c>
      <c r="AH296" s="34">
        <f t="shared" si="305"/>
        <v>-0.03236472715</v>
      </c>
      <c r="AI296" s="34">
        <f t="shared" si="305"/>
        <v>-0.05194779143</v>
      </c>
      <c r="AJ296" s="34">
        <f t="shared" si="305"/>
        <v>-0.007804858493</v>
      </c>
      <c r="AK296" s="34">
        <f t="shared" si="11"/>
        <v>0.5797951143</v>
      </c>
      <c r="AL296" s="35">
        <f t="shared" si="12"/>
        <v>0.5769230769</v>
      </c>
      <c r="AM296" s="36">
        <f t="shared" si="13"/>
        <v>0.002872037349</v>
      </c>
      <c r="AN296" s="37">
        <f t="shared" si="14"/>
        <v>60</v>
      </c>
      <c r="AO296" s="37">
        <f t="shared" si="15"/>
        <v>60</v>
      </c>
      <c r="AP296" s="37">
        <f t="shared" si="16"/>
        <v>0</v>
      </c>
    </row>
    <row r="297">
      <c r="A297" s="53">
        <f t="shared" si="17"/>
        <v>291</v>
      </c>
      <c r="B297" s="46" t="s">
        <v>261</v>
      </c>
      <c r="C297" s="47">
        <v>537.0</v>
      </c>
      <c r="D297" s="48">
        <v>0.0</v>
      </c>
      <c r="E297" s="48">
        <v>0.0</v>
      </c>
      <c r="F297" s="48">
        <v>7.0</v>
      </c>
      <c r="G297" s="49">
        <v>1.0</v>
      </c>
      <c r="H297" s="49">
        <v>0.0</v>
      </c>
      <c r="I297" s="49">
        <v>2.0</v>
      </c>
      <c r="J297" s="50">
        <v>4.0</v>
      </c>
      <c r="K297" s="50">
        <v>3.0</v>
      </c>
      <c r="L297" s="50">
        <v>8.0</v>
      </c>
      <c r="M297" s="51">
        <v>25.0</v>
      </c>
      <c r="N297" s="51">
        <v>21.0</v>
      </c>
      <c r="O297" s="51">
        <v>44.0</v>
      </c>
      <c r="P297" s="52">
        <v>6.0</v>
      </c>
      <c r="Q297" s="52">
        <v>6.0</v>
      </c>
      <c r="R297" s="52">
        <v>22.0</v>
      </c>
      <c r="S297" s="29">
        <f t="shared" si="2"/>
        <v>129</v>
      </c>
      <c r="T297" s="30">
        <f t="shared" si="3"/>
        <v>46</v>
      </c>
      <c r="U297" s="30">
        <f t="shared" si="4"/>
        <v>17</v>
      </c>
      <c r="V297" s="30">
        <f t="shared" si="5"/>
        <v>44</v>
      </c>
      <c r="W297" s="30">
        <f t="shared" si="6"/>
        <v>22</v>
      </c>
      <c r="X297" s="31">
        <f t="shared" si="7"/>
        <v>0.7213114754</v>
      </c>
      <c r="Y297" s="32">
        <f t="shared" si="8"/>
        <v>0.08566108007</v>
      </c>
      <c r="Z297" s="33">
        <f t="shared" si="9"/>
        <v>0.04096834264</v>
      </c>
      <c r="AA297" s="34">
        <f t="shared" ref="AA297:AJ297" si="306">AA$2*POWER($X297,AA$3)*POWER($Y297,AA$4)*POWER($Z297,AA$5)</f>
        <v>0.1283647541</v>
      </c>
      <c r="AB297" s="34">
        <f t="shared" si="306"/>
        <v>-0.1350873082</v>
      </c>
      <c r="AC297" s="34">
        <f t="shared" si="306"/>
        <v>0.3873276226</v>
      </c>
      <c r="AD297" s="34">
        <f t="shared" si="306"/>
        <v>0.5814072167</v>
      </c>
      <c r="AE297" s="34">
        <f t="shared" si="306"/>
        <v>0.03526603371</v>
      </c>
      <c r="AF297" s="34">
        <f t="shared" si="306"/>
        <v>0.0002572839727</v>
      </c>
      <c r="AG297" s="34">
        <f t="shared" si="306"/>
        <v>-0.07105564094</v>
      </c>
      <c r="AH297" s="34">
        <f t="shared" si="306"/>
        <v>-0.06246539556</v>
      </c>
      <c r="AI297" s="34">
        <f t="shared" si="306"/>
        <v>-0.1572284188</v>
      </c>
      <c r="AJ297" s="34">
        <f t="shared" si="306"/>
        <v>-0.01199599121</v>
      </c>
      <c r="AK297" s="34">
        <f t="shared" si="11"/>
        <v>0.6947901564</v>
      </c>
      <c r="AL297" s="35">
        <f t="shared" si="12"/>
        <v>0.6976744186</v>
      </c>
      <c r="AM297" s="36">
        <f t="shared" si="13"/>
        <v>0.002884262163</v>
      </c>
      <c r="AN297" s="37">
        <f t="shared" si="14"/>
        <v>90</v>
      </c>
      <c r="AO297" s="37">
        <f t="shared" si="15"/>
        <v>90</v>
      </c>
      <c r="AP297" s="37">
        <f t="shared" si="16"/>
        <v>0</v>
      </c>
    </row>
    <row r="298">
      <c r="A298" s="53">
        <f t="shared" si="17"/>
        <v>292</v>
      </c>
      <c r="B298" s="46" t="s">
        <v>279</v>
      </c>
      <c r="C298" s="47">
        <v>724.0</v>
      </c>
      <c r="D298" s="48">
        <v>5.0</v>
      </c>
      <c r="E298" s="48">
        <v>0.0</v>
      </c>
      <c r="F298" s="48">
        <v>11.0</v>
      </c>
      <c r="G298" s="49">
        <v>3.0</v>
      </c>
      <c r="H298" s="49">
        <v>0.0</v>
      </c>
      <c r="I298" s="49">
        <v>6.0</v>
      </c>
      <c r="J298" s="50">
        <v>3.0</v>
      </c>
      <c r="K298" s="50">
        <v>2.0</v>
      </c>
      <c r="L298" s="50">
        <v>8.0</v>
      </c>
      <c r="M298" s="51">
        <v>7.0</v>
      </c>
      <c r="N298" s="51">
        <v>28.0</v>
      </c>
      <c r="O298" s="51">
        <v>45.0</v>
      </c>
      <c r="P298" s="52">
        <v>3.0</v>
      </c>
      <c r="Q298" s="52">
        <v>0.0</v>
      </c>
      <c r="R298" s="52">
        <v>25.0</v>
      </c>
      <c r="S298" s="29">
        <f t="shared" si="2"/>
        <v>130</v>
      </c>
      <c r="T298" s="30">
        <f t="shared" si="3"/>
        <v>35</v>
      </c>
      <c r="U298" s="30">
        <f t="shared" si="4"/>
        <v>25</v>
      </c>
      <c r="V298" s="30">
        <f t="shared" si="5"/>
        <v>45</v>
      </c>
      <c r="W298" s="30">
        <f t="shared" si="6"/>
        <v>25</v>
      </c>
      <c r="X298" s="31">
        <f t="shared" si="7"/>
        <v>0.6428571429</v>
      </c>
      <c r="Y298" s="32">
        <f t="shared" si="8"/>
        <v>0.04834254144</v>
      </c>
      <c r="Z298" s="33">
        <f t="shared" si="9"/>
        <v>0.03453038674</v>
      </c>
      <c r="AA298" s="34">
        <f t="shared" ref="AA298:AJ298" si="307">AA$2*POWER($X298,AA$3)*POWER($Y298,AA$4)*POWER($Z298,AA$5)</f>
        <v>0.1283647541</v>
      </c>
      <c r="AB298" s="34">
        <f t="shared" si="307"/>
        <v>-0.1138590603</v>
      </c>
      <c r="AC298" s="34">
        <f t="shared" si="307"/>
        <v>0.2185870366</v>
      </c>
      <c r="AD298" s="34">
        <f t="shared" si="307"/>
        <v>0.5181697435</v>
      </c>
      <c r="AE298" s="34">
        <f t="shared" si="307"/>
        <v>0.0250531716</v>
      </c>
      <c r="AF298" s="34">
        <f t="shared" si="307"/>
        <v>0.0001223803561</v>
      </c>
      <c r="AG298" s="34">
        <f t="shared" si="307"/>
        <v>-0.02263030596</v>
      </c>
      <c r="AH298" s="34">
        <f t="shared" si="307"/>
        <v>-0.04692282749</v>
      </c>
      <c r="AI298" s="34">
        <f t="shared" si="307"/>
        <v>-0.07908035519</v>
      </c>
      <c r="AJ298" s="34">
        <f t="shared" si="307"/>
        <v>-0.009528387338</v>
      </c>
      <c r="AK298" s="34">
        <f t="shared" si="11"/>
        <v>0.6182761498</v>
      </c>
      <c r="AL298" s="35">
        <f t="shared" si="12"/>
        <v>0.6153846154</v>
      </c>
      <c r="AM298" s="36">
        <f t="shared" si="13"/>
        <v>0.002891534465</v>
      </c>
      <c r="AN298" s="37">
        <f t="shared" si="14"/>
        <v>80</v>
      </c>
      <c r="AO298" s="37">
        <f t="shared" si="15"/>
        <v>80</v>
      </c>
      <c r="AP298" s="37">
        <f t="shared" si="16"/>
        <v>0</v>
      </c>
    </row>
    <row r="299">
      <c r="A299" s="53">
        <f t="shared" si="17"/>
        <v>293</v>
      </c>
      <c r="B299" s="46" t="s">
        <v>426</v>
      </c>
      <c r="C299" s="47">
        <v>630.0</v>
      </c>
      <c r="D299" s="48">
        <v>0.0</v>
      </c>
      <c r="E299" s="48">
        <v>1.0</v>
      </c>
      <c r="F299" s="48">
        <v>16.0</v>
      </c>
      <c r="G299" s="49">
        <v>0.0</v>
      </c>
      <c r="H299" s="49">
        <v>1.0</v>
      </c>
      <c r="I299" s="49">
        <v>5.0</v>
      </c>
      <c r="J299" s="50">
        <v>0.0</v>
      </c>
      <c r="K299" s="50">
        <v>2.0</v>
      </c>
      <c r="L299" s="50">
        <v>15.0</v>
      </c>
      <c r="M299" s="51">
        <v>4.0</v>
      </c>
      <c r="N299" s="51">
        <v>21.0</v>
      </c>
      <c r="O299" s="51">
        <v>46.0</v>
      </c>
      <c r="P299" s="52">
        <v>3.0</v>
      </c>
      <c r="Q299" s="52">
        <v>5.0</v>
      </c>
      <c r="R299" s="52">
        <v>37.0</v>
      </c>
      <c r="S299" s="29">
        <f t="shared" si="2"/>
        <v>144</v>
      </c>
      <c r="T299" s="30">
        <f t="shared" si="3"/>
        <v>25</v>
      </c>
      <c r="U299" s="30">
        <f t="shared" si="4"/>
        <v>36</v>
      </c>
      <c r="V299" s="30">
        <f t="shared" si="5"/>
        <v>46</v>
      </c>
      <c r="W299" s="30">
        <f t="shared" si="6"/>
        <v>37</v>
      </c>
      <c r="X299" s="31">
        <f t="shared" si="7"/>
        <v>0.5609756098</v>
      </c>
      <c r="Y299" s="32">
        <f t="shared" si="8"/>
        <v>0.03968253968</v>
      </c>
      <c r="Z299" s="33">
        <f t="shared" si="9"/>
        <v>0.05873015873</v>
      </c>
      <c r="AA299" s="34">
        <f t="shared" ref="AA299:AJ299" si="308">AA$2*POWER($X299,AA$3)*POWER($Y299,AA$4)*POWER($Z299,AA$5)</f>
        <v>0.1283647541</v>
      </c>
      <c r="AB299" s="34">
        <f t="shared" si="308"/>
        <v>-0.1936543815</v>
      </c>
      <c r="AC299" s="34">
        <f t="shared" si="308"/>
        <v>0.1794297217</v>
      </c>
      <c r="AD299" s="34">
        <f t="shared" si="308"/>
        <v>0.4521698033</v>
      </c>
      <c r="AE299" s="34">
        <f t="shared" si="308"/>
        <v>0.07247399093</v>
      </c>
      <c r="AF299" s="34">
        <f t="shared" si="308"/>
        <v>0.0001708604028</v>
      </c>
      <c r="AG299" s="34">
        <f t="shared" si="308"/>
        <v>-0.01524861459</v>
      </c>
      <c r="AH299" s="34">
        <f t="shared" si="308"/>
        <v>-0.06964234909</v>
      </c>
      <c r="AI299" s="34">
        <f t="shared" si="308"/>
        <v>-0.05664584999</v>
      </c>
      <c r="AJ299" s="34">
        <f t="shared" si="308"/>
        <v>-0.007255684908</v>
      </c>
      <c r="AK299" s="34">
        <f t="shared" si="11"/>
        <v>0.4901622503</v>
      </c>
      <c r="AL299" s="35">
        <f t="shared" si="12"/>
        <v>0.4930555556</v>
      </c>
      <c r="AM299" s="36">
        <f t="shared" si="13"/>
        <v>0.002893305229</v>
      </c>
      <c r="AN299" s="37">
        <f t="shared" si="14"/>
        <v>71</v>
      </c>
      <c r="AO299" s="37">
        <f t="shared" si="15"/>
        <v>71</v>
      </c>
      <c r="AP299" s="37">
        <f t="shared" si="16"/>
        <v>0</v>
      </c>
    </row>
    <row r="300">
      <c r="A300" s="53">
        <f t="shared" si="17"/>
        <v>294</v>
      </c>
      <c r="B300" s="46" t="s">
        <v>86</v>
      </c>
      <c r="C300" s="47">
        <v>641.0</v>
      </c>
      <c r="D300" s="48">
        <v>0.0</v>
      </c>
      <c r="E300" s="48">
        <v>2.0</v>
      </c>
      <c r="F300" s="48">
        <v>9.0</v>
      </c>
      <c r="G300" s="49">
        <v>0.0</v>
      </c>
      <c r="H300" s="49">
        <v>1.0</v>
      </c>
      <c r="I300" s="49">
        <v>9.0</v>
      </c>
      <c r="J300" s="50">
        <v>4.0</v>
      </c>
      <c r="K300" s="50">
        <v>3.0</v>
      </c>
      <c r="L300" s="50">
        <v>12.0</v>
      </c>
      <c r="M300" s="51">
        <v>23.0</v>
      </c>
      <c r="N300" s="51">
        <v>22.0</v>
      </c>
      <c r="O300" s="51">
        <v>41.0</v>
      </c>
      <c r="P300" s="52">
        <v>2.0</v>
      </c>
      <c r="Q300" s="52">
        <v>4.0</v>
      </c>
      <c r="R300" s="52">
        <v>42.0</v>
      </c>
      <c r="S300" s="29">
        <f t="shared" si="2"/>
        <v>158</v>
      </c>
      <c r="T300" s="30">
        <f t="shared" si="3"/>
        <v>45</v>
      </c>
      <c r="U300" s="30">
        <f t="shared" si="4"/>
        <v>30</v>
      </c>
      <c r="V300" s="30">
        <f t="shared" si="5"/>
        <v>41</v>
      </c>
      <c r="W300" s="30">
        <f t="shared" si="6"/>
        <v>42</v>
      </c>
      <c r="X300" s="31">
        <f t="shared" si="7"/>
        <v>0.5774647887</v>
      </c>
      <c r="Y300" s="32">
        <f t="shared" si="8"/>
        <v>0.07020280811</v>
      </c>
      <c r="Z300" s="33">
        <f t="shared" si="9"/>
        <v>0.0655226209</v>
      </c>
      <c r="AA300" s="34">
        <f t="shared" ref="AA300:AJ300" si="309">AA$2*POWER($X300,AA$3)*POWER($Y300,AA$4)*POWER($Z300,AA$5)</f>
        <v>0.1283647541</v>
      </c>
      <c r="AB300" s="34">
        <f t="shared" si="309"/>
        <v>-0.2160515636</v>
      </c>
      <c r="AC300" s="34">
        <f t="shared" si="309"/>
        <v>0.3174310521</v>
      </c>
      <c r="AD300" s="34">
        <f t="shared" si="309"/>
        <v>0.4654607711</v>
      </c>
      <c r="AE300" s="34">
        <f t="shared" si="309"/>
        <v>0.09020743828</v>
      </c>
      <c r="AF300" s="34">
        <f t="shared" si="309"/>
        <v>0.0003372302598</v>
      </c>
      <c r="AG300" s="34">
        <f t="shared" si="309"/>
        <v>-0.04772439568</v>
      </c>
      <c r="AH300" s="34">
        <f t="shared" si="309"/>
        <v>-0.07998066794</v>
      </c>
      <c r="AI300" s="34">
        <f t="shared" si="309"/>
        <v>-0.1031584128</v>
      </c>
      <c r="AJ300" s="34">
        <f t="shared" si="309"/>
        <v>-0.007688497399</v>
      </c>
      <c r="AK300" s="34">
        <f t="shared" si="11"/>
        <v>0.5471977084</v>
      </c>
      <c r="AL300" s="35">
        <f t="shared" si="12"/>
        <v>0.5443037975</v>
      </c>
      <c r="AM300" s="36">
        <f t="shared" si="13"/>
        <v>0.002893910918</v>
      </c>
      <c r="AN300" s="37">
        <f t="shared" si="14"/>
        <v>86</v>
      </c>
      <c r="AO300" s="37">
        <f t="shared" si="15"/>
        <v>86</v>
      </c>
      <c r="AP300" s="37">
        <f t="shared" si="16"/>
        <v>0</v>
      </c>
    </row>
    <row r="301">
      <c r="A301" s="53">
        <f t="shared" si="17"/>
        <v>295</v>
      </c>
      <c r="B301" s="46" t="s">
        <v>266</v>
      </c>
      <c r="C301" s="47">
        <v>630.0</v>
      </c>
      <c r="D301" s="48">
        <v>5.0</v>
      </c>
      <c r="E301" s="48">
        <v>5.0</v>
      </c>
      <c r="F301" s="48">
        <v>24.0</v>
      </c>
      <c r="G301" s="49">
        <v>2.0</v>
      </c>
      <c r="H301" s="49">
        <v>0.0</v>
      </c>
      <c r="I301" s="49">
        <v>4.0</v>
      </c>
      <c r="J301" s="50">
        <v>0.0</v>
      </c>
      <c r="K301" s="50">
        <v>2.0</v>
      </c>
      <c r="L301" s="50">
        <v>13.0</v>
      </c>
      <c r="M301" s="51">
        <v>8.0</v>
      </c>
      <c r="N301" s="51">
        <v>15.0</v>
      </c>
      <c r="O301" s="51">
        <v>29.0</v>
      </c>
      <c r="P301" s="52">
        <v>8.0</v>
      </c>
      <c r="Q301" s="52">
        <v>3.0</v>
      </c>
      <c r="R301" s="52">
        <v>43.0</v>
      </c>
      <c r="S301" s="29">
        <f t="shared" si="2"/>
        <v>136</v>
      </c>
      <c r="T301" s="30">
        <f t="shared" si="3"/>
        <v>23</v>
      </c>
      <c r="U301" s="30">
        <f t="shared" si="4"/>
        <v>41</v>
      </c>
      <c r="V301" s="30">
        <f t="shared" si="5"/>
        <v>29</v>
      </c>
      <c r="W301" s="30">
        <f t="shared" si="6"/>
        <v>43</v>
      </c>
      <c r="X301" s="31">
        <f t="shared" si="7"/>
        <v>0.4142857143</v>
      </c>
      <c r="Y301" s="32">
        <f t="shared" si="8"/>
        <v>0.03650793651</v>
      </c>
      <c r="Z301" s="33">
        <f t="shared" si="9"/>
        <v>0.06825396825</v>
      </c>
      <c r="AA301" s="34">
        <f t="shared" ref="AA301:AJ301" si="310">AA$2*POWER($X301,AA$3)*POWER($Y301,AA$4)*POWER($Z301,AA$5)</f>
        <v>0.1283647541</v>
      </c>
      <c r="AB301" s="34">
        <f t="shared" si="310"/>
        <v>-0.2250577947</v>
      </c>
      <c r="AC301" s="34">
        <f t="shared" si="310"/>
        <v>0.1650753439</v>
      </c>
      <c r="AD301" s="34">
        <f t="shared" si="310"/>
        <v>0.3339316125</v>
      </c>
      <c r="AE301" s="34">
        <f t="shared" si="310"/>
        <v>0.09788488622</v>
      </c>
      <c r="AF301" s="34">
        <f t="shared" si="310"/>
        <v>0.0001826820955</v>
      </c>
      <c r="AG301" s="34">
        <f t="shared" si="310"/>
        <v>-0.01290642739</v>
      </c>
      <c r="AH301" s="34">
        <f t="shared" si="310"/>
        <v>-0.05977177072</v>
      </c>
      <c r="AI301" s="34">
        <f t="shared" si="310"/>
        <v>-0.03848680893</v>
      </c>
      <c r="AJ301" s="34">
        <f t="shared" si="310"/>
        <v>-0.003957221606</v>
      </c>
      <c r="AK301" s="34">
        <f t="shared" si="11"/>
        <v>0.3852592555</v>
      </c>
      <c r="AL301" s="35">
        <f t="shared" si="12"/>
        <v>0.3823529412</v>
      </c>
      <c r="AM301" s="36">
        <f t="shared" si="13"/>
        <v>0.002906314321</v>
      </c>
      <c r="AN301" s="37">
        <f t="shared" si="14"/>
        <v>52</v>
      </c>
      <c r="AO301" s="37">
        <f t="shared" si="15"/>
        <v>52</v>
      </c>
      <c r="AP301" s="37">
        <f t="shared" si="16"/>
        <v>0</v>
      </c>
    </row>
    <row r="302">
      <c r="A302" s="53">
        <f t="shared" si="17"/>
        <v>296</v>
      </c>
      <c r="B302" s="46" t="s">
        <v>94</v>
      </c>
      <c r="C302" s="47">
        <v>551.0</v>
      </c>
      <c r="D302" s="48">
        <v>6.0</v>
      </c>
      <c r="E302" s="48">
        <v>4.0</v>
      </c>
      <c r="F302" s="48">
        <v>5.0</v>
      </c>
      <c r="G302" s="49">
        <v>0.0</v>
      </c>
      <c r="H302" s="49">
        <v>3.0</v>
      </c>
      <c r="I302" s="49">
        <v>3.0</v>
      </c>
      <c r="J302" s="50">
        <v>0.0</v>
      </c>
      <c r="K302" s="50">
        <v>0.0</v>
      </c>
      <c r="L302" s="50">
        <v>15.0</v>
      </c>
      <c r="M302" s="51">
        <v>13.0</v>
      </c>
      <c r="N302" s="51">
        <v>12.0</v>
      </c>
      <c r="O302" s="51">
        <v>47.0</v>
      </c>
      <c r="P302" s="52">
        <v>6.0</v>
      </c>
      <c r="Q302" s="52">
        <v>0.0</v>
      </c>
      <c r="R302" s="52">
        <v>32.0</v>
      </c>
      <c r="S302" s="29">
        <f t="shared" si="2"/>
        <v>127</v>
      </c>
      <c r="T302" s="30">
        <f t="shared" si="3"/>
        <v>25</v>
      </c>
      <c r="U302" s="30">
        <f t="shared" si="4"/>
        <v>23</v>
      </c>
      <c r="V302" s="30">
        <f t="shared" si="5"/>
        <v>47</v>
      </c>
      <c r="W302" s="30">
        <f t="shared" si="6"/>
        <v>32</v>
      </c>
      <c r="X302" s="31">
        <f t="shared" si="7"/>
        <v>0.6714285714</v>
      </c>
      <c r="Y302" s="32">
        <f t="shared" si="8"/>
        <v>0.04537205082</v>
      </c>
      <c r="Z302" s="33">
        <f t="shared" si="9"/>
        <v>0.05807622505</v>
      </c>
      <c r="AA302" s="34">
        <f t="shared" ref="AA302:AJ302" si="311">AA$2*POWER($X302,AA$3)*POWER($Y302,AA$4)*POWER($Z302,AA$5)</f>
        <v>0.1283647541</v>
      </c>
      <c r="AB302" s="34">
        <f t="shared" si="311"/>
        <v>-0.1914981277</v>
      </c>
      <c r="AC302" s="34">
        <f t="shared" si="311"/>
        <v>0.2051555801</v>
      </c>
      <c r="AD302" s="34">
        <f t="shared" si="311"/>
        <v>0.5411995099</v>
      </c>
      <c r="AE302" s="34">
        <f t="shared" si="311"/>
        <v>0.07086904607</v>
      </c>
      <c r="AF302" s="34">
        <f t="shared" si="311"/>
        <v>0.0001931824107</v>
      </c>
      <c r="AG302" s="34">
        <f t="shared" si="311"/>
        <v>-0.01993463503</v>
      </c>
      <c r="AH302" s="34">
        <f t="shared" si="311"/>
        <v>-0.08242642333</v>
      </c>
      <c r="AI302" s="34">
        <f t="shared" si="311"/>
        <v>-0.07751984347</v>
      </c>
      <c r="AJ302" s="34">
        <f t="shared" si="311"/>
        <v>-0.01039417661</v>
      </c>
      <c r="AK302" s="34">
        <f t="shared" si="11"/>
        <v>0.5640088664</v>
      </c>
      <c r="AL302" s="35">
        <f t="shared" si="12"/>
        <v>0.5669291339</v>
      </c>
      <c r="AM302" s="36">
        <f t="shared" si="13"/>
        <v>0.002920267471</v>
      </c>
      <c r="AN302" s="37">
        <f t="shared" si="14"/>
        <v>72</v>
      </c>
      <c r="AO302" s="37">
        <f t="shared" si="15"/>
        <v>72</v>
      </c>
      <c r="AP302" s="37">
        <f t="shared" si="16"/>
        <v>0</v>
      </c>
    </row>
    <row r="303">
      <c r="A303" s="53">
        <f t="shared" si="17"/>
        <v>297</v>
      </c>
      <c r="B303" s="46" t="s">
        <v>462</v>
      </c>
      <c r="C303" s="47">
        <v>593.0</v>
      </c>
      <c r="D303" s="48">
        <v>1.0</v>
      </c>
      <c r="E303" s="48">
        <v>1.0</v>
      </c>
      <c r="F303" s="48">
        <v>18.0</v>
      </c>
      <c r="G303" s="49">
        <v>4.0</v>
      </c>
      <c r="H303" s="49">
        <v>1.0</v>
      </c>
      <c r="I303" s="49">
        <v>11.0</v>
      </c>
      <c r="J303" s="50">
        <v>2.0</v>
      </c>
      <c r="K303" s="50">
        <v>5.0</v>
      </c>
      <c r="L303" s="50">
        <v>21.0</v>
      </c>
      <c r="M303" s="51">
        <v>9.0</v>
      </c>
      <c r="N303" s="51">
        <v>25.0</v>
      </c>
      <c r="O303" s="51">
        <v>43.0</v>
      </c>
      <c r="P303" s="52">
        <v>4.0</v>
      </c>
      <c r="Q303" s="52">
        <v>0.0</v>
      </c>
      <c r="R303" s="52">
        <v>41.0</v>
      </c>
      <c r="S303" s="29">
        <f t="shared" si="2"/>
        <v>168</v>
      </c>
      <c r="T303" s="30">
        <f t="shared" si="3"/>
        <v>34</v>
      </c>
      <c r="U303" s="30">
        <f t="shared" si="4"/>
        <v>50</v>
      </c>
      <c r="V303" s="30">
        <f t="shared" si="5"/>
        <v>43</v>
      </c>
      <c r="W303" s="30">
        <f t="shared" si="6"/>
        <v>41</v>
      </c>
      <c r="X303" s="31">
        <f t="shared" si="7"/>
        <v>0.4623655914</v>
      </c>
      <c r="Y303" s="32">
        <f t="shared" si="8"/>
        <v>0.05733558179</v>
      </c>
      <c r="Z303" s="33">
        <f t="shared" si="9"/>
        <v>0.06913996627</v>
      </c>
      <c r="AA303" s="34">
        <f t="shared" ref="AA303:AJ303" si="312">AA$2*POWER($X303,AA$3)*POWER($Y303,AA$4)*POWER($Z303,AA$5)</f>
        <v>0.1283647541</v>
      </c>
      <c r="AB303" s="34">
        <f t="shared" si="312"/>
        <v>-0.2279792477</v>
      </c>
      <c r="AC303" s="34">
        <f t="shared" si="312"/>
        <v>0.2592502285</v>
      </c>
      <c r="AD303" s="34">
        <f t="shared" si="312"/>
        <v>0.3726860043</v>
      </c>
      <c r="AE303" s="34">
        <f t="shared" si="312"/>
        <v>0.1004426483</v>
      </c>
      <c r="AF303" s="34">
        <f t="shared" si="312"/>
        <v>0.0002906258089</v>
      </c>
      <c r="AG303" s="34">
        <f t="shared" si="312"/>
        <v>-0.03183317206</v>
      </c>
      <c r="AH303" s="34">
        <f t="shared" si="312"/>
        <v>-0.06757451358</v>
      </c>
      <c r="AI303" s="34">
        <f t="shared" si="312"/>
        <v>-0.06745814431</v>
      </c>
      <c r="AJ303" s="34">
        <f t="shared" si="312"/>
        <v>-0.004929030095</v>
      </c>
      <c r="AK303" s="34">
        <f t="shared" si="11"/>
        <v>0.4612601533</v>
      </c>
      <c r="AL303" s="35">
        <f t="shared" si="12"/>
        <v>0.4583333333</v>
      </c>
      <c r="AM303" s="36">
        <f t="shared" si="13"/>
        <v>0.002926819947</v>
      </c>
      <c r="AN303" s="37">
        <f t="shared" si="14"/>
        <v>77</v>
      </c>
      <c r="AO303" s="37">
        <f t="shared" si="15"/>
        <v>77</v>
      </c>
      <c r="AP303" s="37">
        <f t="shared" si="16"/>
        <v>0</v>
      </c>
    </row>
    <row r="304">
      <c r="A304" s="53">
        <f t="shared" si="17"/>
        <v>298</v>
      </c>
      <c r="B304" s="46" t="s">
        <v>125</v>
      </c>
      <c r="C304" s="47">
        <v>538.0</v>
      </c>
      <c r="D304" s="48">
        <v>1.0</v>
      </c>
      <c r="E304" s="48">
        <v>1.0</v>
      </c>
      <c r="F304" s="48">
        <v>6.0</v>
      </c>
      <c r="G304" s="49">
        <v>4.0</v>
      </c>
      <c r="H304" s="49">
        <v>0.0</v>
      </c>
      <c r="I304" s="49">
        <v>10.0</v>
      </c>
      <c r="J304" s="50">
        <v>4.0</v>
      </c>
      <c r="K304" s="50">
        <v>7.0</v>
      </c>
      <c r="L304" s="50">
        <v>16.0</v>
      </c>
      <c r="M304" s="51">
        <v>10.0</v>
      </c>
      <c r="N304" s="51">
        <v>11.0</v>
      </c>
      <c r="O304" s="51">
        <v>37.0</v>
      </c>
      <c r="P304" s="52">
        <v>2.0</v>
      </c>
      <c r="Q304" s="52">
        <v>0.0</v>
      </c>
      <c r="R304" s="52">
        <v>15.0</v>
      </c>
      <c r="S304" s="29">
        <f t="shared" si="2"/>
        <v>105</v>
      </c>
      <c r="T304" s="30">
        <f t="shared" si="3"/>
        <v>21</v>
      </c>
      <c r="U304" s="30">
        <f t="shared" si="4"/>
        <v>32</v>
      </c>
      <c r="V304" s="30">
        <f t="shared" si="5"/>
        <v>37</v>
      </c>
      <c r="W304" s="30">
        <f t="shared" si="6"/>
        <v>15</v>
      </c>
      <c r="X304" s="31">
        <f t="shared" si="7"/>
        <v>0.5362318841</v>
      </c>
      <c r="Y304" s="32">
        <f t="shared" si="8"/>
        <v>0.03903345725</v>
      </c>
      <c r="Z304" s="33">
        <f t="shared" si="9"/>
        <v>0.02788104089</v>
      </c>
      <c r="AA304" s="34">
        <f t="shared" ref="AA304:AJ304" si="313">AA$2*POWER($X304,AA$3)*POWER($Y304,AA$4)*POWER($Z304,AA$5)</f>
        <v>0.1283647541</v>
      </c>
      <c r="AB304" s="34">
        <f t="shared" si="313"/>
        <v>-0.09193378402</v>
      </c>
      <c r="AC304" s="34">
        <f t="shared" si="313"/>
        <v>0.1764948117</v>
      </c>
      <c r="AD304" s="34">
        <f t="shared" si="313"/>
        <v>0.4322253255</v>
      </c>
      <c r="AE304" s="34">
        <f t="shared" si="313"/>
        <v>0.01633344502</v>
      </c>
      <c r="AF304" s="34">
        <f t="shared" si="313"/>
        <v>0.0000797860187</v>
      </c>
      <c r="AG304" s="34">
        <f t="shared" si="313"/>
        <v>-0.01475385488</v>
      </c>
      <c r="AH304" s="34">
        <f t="shared" si="313"/>
        <v>-0.03160311377</v>
      </c>
      <c r="AI304" s="34">
        <f t="shared" si="313"/>
        <v>-0.05326161264</v>
      </c>
      <c r="AJ304" s="34">
        <f t="shared" si="313"/>
        <v>-0.006629728178</v>
      </c>
      <c r="AK304" s="34">
        <f t="shared" si="11"/>
        <v>0.5553160288</v>
      </c>
      <c r="AL304" s="35">
        <f t="shared" si="12"/>
        <v>0.5523809524</v>
      </c>
      <c r="AM304" s="36">
        <f t="shared" si="13"/>
        <v>0.002935076463</v>
      </c>
      <c r="AN304" s="37">
        <f t="shared" si="14"/>
        <v>58</v>
      </c>
      <c r="AO304" s="37">
        <f t="shared" si="15"/>
        <v>58</v>
      </c>
      <c r="AP304" s="37">
        <f t="shared" si="16"/>
        <v>0</v>
      </c>
    </row>
    <row r="305">
      <c r="A305" s="53">
        <f t="shared" si="17"/>
        <v>299</v>
      </c>
      <c r="B305" s="46" t="s">
        <v>442</v>
      </c>
      <c r="C305" s="47">
        <v>672.0</v>
      </c>
      <c r="D305" s="48">
        <v>1.0</v>
      </c>
      <c r="E305" s="48">
        <v>4.0</v>
      </c>
      <c r="F305" s="48">
        <v>20.0</v>
      </c>
      <c r="G305" s="49">
        <v>1.0</v>
      </c>
      <c r="H305" s="49">
        <v>0.0</v>
      </c>
      <c r="I305" s="49">
        <v>4.0</v>
      </c>
      <c r="J305" s="50">
        <v>9.0</v>
      </c>
      <c r="K305" s="50">
        <v>1.0</v>
      </c>
      <c r="L305" s="50">
        <v>14.0</v>
      </c>
      <c r="M305" s="51">
        <v>16.0</v>
      </c>
      <c r="N305" s="51">
        <v>25.0</v>
      </c>
      <c r="O305" s="51">
        <v>56.0</v>
      </c>
      <c r="P305" s="52">
        <v>2.0</v>
      </c>
      <c r="Q305" s="52">
        <v>1.0</v>
      </c>
      <c r="R305" s="52">
        <v>41.0</v>
      </c>
      <c r="S305" s="29">
        <f t="shared" si="2"/>
        <v>176</v>
      </c>
      <c r="T305" s="30">
        <f t="shared" si="3"/>
        <v>41</v>
      </c>
      <c r="U305" s="30">
        <f t="shared" si="4"/>
        <v>38</v>
      </c>
      <c r="V305" s="30">
        <f t="shared" si="5"/>
        <v>56</v>
      </c>
      <c r="W305" s="30">
        <f t="shared" si="6"/>
        <v>41</v>
      </c>
      <c r="X305" s="31">
        <f t="shared" si="7"/>
        <v>0.5957446809</v>
      </c>
      <c r="Y305" s="32">
        <f t="shared" si="8"/>
        <v>0.06101190476</v>
      </c>
      <c r="Z305" s="33">
        <f t="shared" si="9"/>
        <v>0.06101190476</v>
      </c>
      <c r="AA305" s="34">
        <f t="shared" ref="AA305:AJ305" si="314">AA$2*POWER($X305,AA$3)*POWER($Y305,AA$4)*POWER($Z305,AA$5)</f>
        <v>0.1283647541</v>
      </c>
      <c r="AB305" s="34">
        <f t="shared" si="314"/>
        <v>-0.2011781159</v>
      </c>
      <c r="AC305" s="34">
        <f t="shared" si="314"/>
        <v>0.2758731971</v>
      </c>
      <c r="AD305" s="34">
        <f t="shared" si="314"/>
        <v>0.4801951287</v>
      </c>
      <c r="AE305" s="34">
        <f t="shared" si="314"/>
        <v>0.07821481014</v>
      </c>
      <c r="AF305" s="34">
        <f t="shared" si="314"/>
        <v>0.0002729040365</v>
      </c>
      <c r="AG305" s="34">
        <f t="shared" si="314"/>
        <v>-0.03604629533</v>
      </c>
      <c r="AH305" s="34">
        <f t="shared" si="314"/>
        <v>-0.07683215507</v>
      </c>
      <c r="AI305" s="34">
        <f t="shared" si="314"/>
        <v>-0.09249098753</v>
      </c>
      <c r="AJ305" s="34">
        <f t="shared" si="314"/>
        <v>-0.008182967054</v>
      </c>
      <c r="AK305" s="34">
        <f t="shared" si="11"/>
        <v>0.5481902732</v>
      </c>
      <c r="AL305" s="35">
        <f t="shared" si="12"/>
        <v>0.5511363636</v>
      </c>
      <c r="AM305" s="36">
        <f t="shared" si="13"/>
        <v>0.002946090449</v>
      </c>
      <c r="AN305" s="37">
        <f t="shared" si="14"/>
        <v>97</v>
      </c>
      <c r="AO305" s="37">
        <f t="shared" si="15"/>
        <v>97</v>
      </c>
      <c r="AP305" s="37">
        <f t="shared" si="16"/>
        <v>0</v>
      </c>
    </row>
    <row r="306">
      <c r="A306" s="53">
        <f t="shared" si="17"/>
        <v>300</v>
      </c>
      <c r="B306" s="46" t="s">
        <v>661</v>
      </c>
      <c r="C306" s="47">
        <v>699.0</v>
      </c>
      <c r="D306" s="48">
        <v>6.0</v>
      </c>
      <c r="E306" s="48">
        <v>4.0</v>
      </c>
      <c r="F306" s="48">
        <v>14.0</v>
      </c>
      <c r="G306" s="49">
        <v>2.0</v>
      </c>
      <c r="H306" s="49">
        <v>2.0</v>
      </c>
      <c r="I306" s="49">
        <v>9.0</v>
      </c>
      <c r="J306" s="50">
        <v>8.0</v>
      </c>
      <c r="K306" s="50">
        <v>2.0</v>
      </c>
      <c r="L306" s="50">
        <v>8.0</v>
      </c>
      <c r="M306" s="51">
        <v>31.0</v>
      </c>
      <c r="N306" s="51">
        <v>33.0</v>
      </c>
      <c r="O306" s="51">
        <v>38.0</v>
      </c>
      <c r="P306" s="52">
        <v>9.0</v>
      </c>
      <c r="Q306" s="52">
        <v>3.0</v>
      </c>
      <c r="R306" s="52">
        <v>45.0</v>
      </c>
      <c r="S306" s="29">
        <f t="shared" si="2"/>
        <v>178</v>
      </c>
      <c r="T306" s="30">
        <f t="shared" si="3"/>
        <v>64</v>
      </c>
      <c r="U306" s="30">
        <f t="shared" si="4"/>
        <v>31</v>
      </c>
      <c r="V306" s="30">
        <f t="shared" si="5"/>
        <v>38</v>
      </c>
      <c r="W306" s="30">
        <f t="shared" si="6"/>
        <v>45</v>
      </c>
      <c r="X306" s="31">
        <f t="shared" si="7"/>
        <v>0.5507246377</v>
      </c>
      <c r="Y306" s="32">
        <f t="shared" si="8"/>
        <v>0.09155937053</v>
      </c>
      <c r="Z306" s="33">
        <f t="shared" si="9"/>
        <v>0.0643776824</v>
      </c>
      <c r="AA306" s="34">
        <f t="shared" ref="AA306:AJ306" si="315">AA$2*POWER($X306,AA$3)*POWER($Y306,AA$4)*POWER($Z306,AA$5)</f>
        <v>0.1283647541</v>
      </c>
      <c r="AB306" s="34">
        <f t="shared" si="315"/>
        <v>-0.212276291</v>
      </c>
      <c r="AC306" s="34">
        <f t="shared" si="315"/>
        <v>0.4139975037</v>
      </c>
      <c r="AD306" s="34">
        <f t="shared" si="315"/>
        <v>0.443907091</v>
      </c>
      <c r="AE306" s="34">
        <f t="shared" si="315"/>
        <v>0.08708242294</v>
      </c>
      <c r="AF306" s="34">
        <f t="shared" si="315"/>
        <v>0.0004321344882</v>
      </c>
      <c r="AG306" s="34">
        <f t="shared" si="315"/>
        <v>-0.08117776045</v>
      </c>
      <c r="AH306" s="34">
        <f t="shared" si="315"/>
        <v>-0.07494421272</v>
      </c>
      <c r="AI306" s="34">
        <f t="shared" si="315"/>
        <v>-0.1283104309</v>
      </c>
      <c r="AJ306" s="34">
        <f t="shared" si="315"/>
        <v>-0.006992934615</v>
      </c>
      <c r="AK306" s="34">
        <f t="shared" si="11"/>
        <v>0.5700822766</v>
      </c>
      <c r="AL306" s="35">
        <f t="shared" si="12"/>
        <v>0.5730337079</v>
      </c>
      <c r="AM306" s="36">
        <f t="shared" si="13"/>
        <v>0.00295143129</v>
      </c>
      <c r="AN306" s="37">
        <f t="shared" si="14"/>
        <v>102</v>
      </c>
      <c r="AO306" s="37">
        <f t="shared" si="15"/>
        <v>102</v>
      </c>
      <c r="AP306" s="37">
        <f t="shared" si="16"/>
        <v>0</v>
      </c>
    </row>
    <row r="307">
      <c r="A307" s="53">
        <f t="shared" si="17"/>
        <v>301</v>
      </c>
      <c r="B307" s="46" t="s">
        <v>409</v>
      </c>
      <c r="C307" s="54">
        <v>1203.0</v>
      </c>
      <c r="D307" s="48">
        <v>4.0</v>
      </c>
      <c r="E307" s="48">
        <v>1.0</v>
      </c>
      <c r="F307" s="48">
        <v>8.0</v>
      </c>
      <c r="G307" s="49">
        <v>2.0</v>
      </c>
      <c r="H307" s="49">
        <v>0.0</v>
      </c>
      <c r="I307" s="49">
        <v>11.0</v>
      </c>
      <c r="J307" s="50">
        <v>4.0</v>
      </c>
      <c r="K307" s="50">
        <v>3.0</v>
      </c>
      <c r="L307" s="50">
        <v>9.0</v>
      </c>
      <c r="M307" s="51">
        <v>29.0</v>
      </c>
      <c r="N307" s="51">
        <v>28.0</v>
      </c>
      <c r="O307" s="51">
        <v>66.0</v>
      </c>
      <c r="P307" s="52">
        <v>4.0</v>
      </c>
      <c r="Q307" s="52">
        <v>10.0</v>
      </c>
      <c r="R307" s="52">
        <v>19.0</v>
      </c>
      <c r="S307" s="29">
        <f t="shared" si="2"/>
        <v>170</v>
      </c>
      <c r="T307" s="30">
        <f t="shared" si="3"/>
        <v>57</v>
      </c>
      <c r="U307" s="30">
        <f t="shared" si="4"/>
        <v>28</v>
      </c>
      <c r="V307" s="30">
        <f t="shared" si="5"/>
        <v>66</v>
      </c>
      <c r="W307" s="30">
        <f t="shared" si="6"/>
        <v>19</v>
      </c>
      <c r="X307" s="31">
        <f t="shared" si="7"/>
        <v>0.7021276596</v>
      </c>
      <c r="Y307" s="32">
        <f t="shared" si="8"/>
        <v>0.04738154613</v>
      </c>
      <c r="Z307" s="33">
        <f t="shared" si="9"/>
        <v>0.01579384871</v>
      </c>
      <c r="AA307" s="34">
        <f t="shared" ref="AA307:AJ307" si="316">AA$2*POWER($X307,AA$3)*POWER($Y307,AA$4)*POWER($Z307,AA$5)</f>
        <v>0.1283647541</v>
      </c>
      <c r="AB307" s="34">
        <f t="shared" si="316"/>
        <v>-0.05207797951</v>
      </c>
      <c r="AC307" s="34">
        <f t="shared" si="316"/>
        <v>0.2142417724</v>
      </c>
      <c r="AD307" s="34">
        <f t="shared" si="316"/>
        <v>0.5659442588</v>
      </c>
      <c r="AE307" s="34">
        <f t="shared" si="316"/>
        <v>0.00524126086</v>
      </c>
      <c r="AF307" s="34">
        <f t="shared" si="316"/>
        <v>0.00005486280319</v>
      </c>
      <c r="AG307" s="34">
        <f t="shared" si="316"/>
        <v>-0.02173951876</v>
      </c>
      <c r="AH307" s="34">
        <f t="shared" si="316"/>
        <v>-0.02344079374</v>
      </c>
      <c r="AI307" s="34">
        <f t="shared" si="316"/>
        <v>-0.08465448454</v>
      </c>
      <c r="AJ307" s="34">
        <f t="shared" si="316"/>
        <v>-0.01136639174</v>
      </c>
      <c r="AK307" s="34">
        <f t="shared" si="11"/>
        <v>0.7205677407</v>
      </c>
      <c r="AL307" s="35">
        <f t="shared" si="12"/>
        <v>0.7235294118</v>
      </c>
      <c r="AM307" s="36">
        <f t="shared" si="13"/>
        <v>0.00296167104</v>
      </c>
      <c r="AN307" s="37">
        <f t="shared" si="14"/>
        <v>123</v>
      </c>
      <c r="AO307" s="37">
        <f t="shared" si="15"/>
        <v>123</v>
      </c>
      <c r="AP307" s="37">
        <f t="shared" si="16"/>
        <v>0</v>
      </c>
    </row>
    <row r="308">
      <c r="A308" s="53">
        <f t="shared" si="17"/>
        <v>302</v>
      </c>
      <c r="B308" s="46" t="s">
        <v>374</v>
      </c>
      <c r="C308" s="47">
        <v>579.0</v>
      </c>
      <c r="D308" s="48">
        <v>0.0</v>
      </c>
      <c r="E308" s="48">
        <v>2.0</v>
      </c>
      <c r="F308" s="48">
        <v>14.0</v>
      </c>
      <c r="G308" s="49">
        <v>0.0</v>
      </c>
      <c r="H308" s="49">
        <v>0.0</v>
      </c>
      <c r="I308" s="49">
        <v>6.0</v>
      </c>
      <c r="J308" s="50">
        <v>1.0</v>
      </c>
      <c r="K308" s="50">
        <v>3.0</v>
      </c>
      <c r="L308" s="50">
        <v>12.0</v>
      </c>
      <c r="M308" s="51">
        <v>8.0</v>
      </c>
      <c r="N308" s="51">
        <v>18.0</v>
      </c>
      <c r="O308" s="51">
        <v>44.0</v>
      </c>
      <c r="P308" s="52">
        <v>0.0</v>
      </c>
      <c r="Q308" s="52">
        <v>0.0</v>
      </c>
      <c r="R308" s="52">
        <v>27.0</v>
      </c>
      <c r="S308" s="29">
        <f t="shared" si="2"/>
        <v>129</v>
      </c>
      <c r="T308" s="30">
        <f t="shared" si="3"/>
        <v>26</v>
      </c>
      <c r="U308" s="30">
        <f t="shared" si="4"/>
        <v>32</v>
      </c>
      <c r="V308" s="30">
        <f t="shared" si="5"/>
        <v>44</v>
      </c>
      <c r="W308" s="30">
        <f t="shared" si="6"/>
        <v>27</v>
      </c>
      <c r="X308" s="31">
        <f t="shared" si="7"/>
        <v>0.5789473684</v>
      </c>
      <c r="Y308" s="32">
        <f t="shared" si="8"/>
        <v>0.04490500864</v>
      </c>
      <c r="Z308" s="33">
        <f t="shared" si="9"/>
        <v>0.04663212435</v>
      </c>
      <c r="AA308" s="34">
        <f t="shared" ref="AA308:AJ308" si="317">AA$2*POWER($X308,AA$3)*POWER($Y308,AA$4)*POWER($Z308,AA$5)</f>
        <v>0.1283647541</v>
      </c>
      <c r="AB308" s="34">
        <f t="shared" si="317"/>
        <v>-0.1537628263</v>
      </c>
      <c r="AC308" s="34">
        <f t="shared" si="317"/>
        <v>0.2030437887</v>
      </c>
      <c r="AD308" s="34">
        <f t="shared" si="317"/>
        <v>0.4666557924</v>
      </c>
      <c r="AE308" s="34">
        <f t="shared" si="317"/>
        <v>0.04569095431</v>
      </c>
      <c r="AF308" s="34">
        <f t="shared" si="317"/>
        <v>0.0001535185206</v>
      </c>
      <c r="AG308" s="34">
        <f t="shared" si="317"/>
        <v>-0.01952634857</v>
      </c>
      <c r="AH308" s="34">
        <f t="shared" si="317"/>
        <v>-0.05706798554</v>
      </c>
      <c r="AI308" s="34">
        <f t="shared" si="317"/>
        <v>-0.06615436846</v>
      </c>
      <c r="AJ308" s="34">
        <f t="shared" si="317"/>
        <v>-0.007728026884</v>
      </c>
      <c r="AK308" s="34">
        <f t="shared" si="11"/>
        <v>0.5396692522</v>
      </c>
      <c r="AL308" s="35">
        <f t="shared" si="12"/>
        <v>0.5426356589</v>
      </c>
      <c r="AM308" s="36">
        <f t="shared" si="13"/>
        <v>0.002966406727</v>
      </c>
      <c r="AN308" s="37">
        <f t="shared" si="14"/>
        <v>70</v>
      </c>
      <c r="AO308" s="37">
        <f t="shared" si="15"/>
        <v>70</v>
      </c>
      <c r="AP308" s="37">
        <f t="shared" si="16"/>
        <v>0</v>
      </c>
    </row>
    <row r="309">
      <c r="A309" s="53">
        <f t="shared" si="17"/>
        <v>303</v>
      </c>
      <c r="B309" s="46" t="s">
        <v>167</v>
      </c>
      <c r="C309" s="47">
        <v>780.0</v>
      </c>
      <c r="D309" s="48">
        <v>0.0</v>
      </c>
      <c r="E309" s="48">
        <v>0.0</v>
      </c>
      <c r="F309" s="48">
        <v>14.0</v>
      </c>
      <c r="G309" s="49">
        <v>8.0</v>
      </c>
      <c r="H309" s="49">
        <v>0.0</v>
      </c>
      <c r="I309" s="49">
        <v>12.0</v>
      </c>
      <c r="J309" s="50">
        <v>3.0</v>
      </c>
      <c r="K309" s="50">
        <v>2.0</v>
      </c>
      <c r="L309" s="50">
        <v>20.0</v>
      </c>
      <c r="M309" s="51">
        <v>14.0</v>
      </c>
      <c r="N309" s="51">
        <v>24.0</v>
      </c>
      <c r="O309" s="51">
        <v>65.0</v>
      </c>
      <c r="P309" s="52">
        <v>4.0</v>
      </c>
      <c r="Q309" s="52">
        <v>1.0</v>
      </c>
      <c r="R309" s="52">
        <v>23.0</v>
      </c>
      <c r="S309" s="29">
        <f t="shared" si="2"/>
        <v>172</v>
      </c>
      <c r="T309" s="30">
        <f t="shared" si="3"/>
        <v>38</v>
      </c>
      <c r="U309" s="30">
        <f t="shared" si="4"/>
        <v>46</v>
      </c>
      <c r="V309" s="30">
        <f t="shared" si="5"/>
        <v>65</v>
      </c>
      <c r="W309" s="30">
        <f t="shared" si="6"/>
        <v>23</v>
      </c>
      <c r="X309" s="31">
        <f t="shared" si="7"/>
        <v>0.5855855856</v>
      </c>
      <c r="Y309" s="32">
        <f t="shared" si="8"/>
        <v>0.04871794872</v>
      </c>
      <c r="Z309" s="33">
        <f t="shared" si="9"/>
        <v>0.02948717949</v>
      </c>
      <c r="AA309" s="34">
        <f t="shared" ref="AA309:AJ309" si="318">AA$2*POWER($X309,AA$3)*POWER($Y309,AA$4)*POWER($Z309,AA$5)</f>
        <v>0.1283647541</v>
      </c>
      <c r="AB309" s="34">
        <f t="shared" si="318"/>
        <v>-0.09722979859</v>
      </c>
      <c r="AC309" s="34">
        <f t="shared" si="318"/>
        <v>0.2202844891</v>
      </c>
      <c r="AD309" s="34">
        <f t="shared" si="318"/>
        <v>0.472006473</v>
      </c>
      <c r="AE309" s="34">
        <f t="shared" si="318"/>
        <v>0.01826948456</v>
      </c>
      <c r="AF309" s="34">
        <f t="shared" si="318"/>
        <v>0.0001053181009</v>
      </c>
      <c r="AG309" s="34">
        <f t="shared" si="318"/>
        <v>-0.02298314501</v>
      </c>
      <c r="AH309" s="34">
        <f t="shared" si="318"/>
        <v>-0.03649991634</v>
      </c>
      <c r="AI309" s="34">
        <f t="shared" si="318"/>
        <v>-0.07259455229</v>
      </c>
      <c r="AJ309" s="34">
        <f t="shared" si="318"/>
        <v>-0.007906262173</v>
      </c>
      <c r="AK309" s="34">
        <f t="shared" si="11"/>
        <v>0.6018168445</v>
      </c>
      <c r="AL309" s="35">
        <f t="shared" si="12"/>
        <v>0.5988372093</v>
      </c>
      <c r="AM309" s="36">
        <f t="shared" si="13"/>
        <v>0.002979635167</v>
      </c>
      <c r="AN309" s="37">
        <f t="shared" si="14"/>
        <v>103</v>
      </c>
      <c r="AO309" s="37">
        <f t="shared" si="15"/>
        <v>103</v>
      </c>
      <c r="AP309" s="37">
        <f t="shared" si="16"/>
        <v>0</v>
      </c>
    </row>
    <row r="310">
      <c r="A310" s="53">
        <f t="shared" si="17"/>
        <v>304</v>
      </c>
      <c r="B310" s="46" t="s">
        <v>250</v>
      </c>
      <c r="C310" s="47">
        <v>436.0</v>
      </c>
      <c r="D310" s="48">
        <v>9.0</v>
      </c>
      <c r="E310" s="48">
        <v>3.0</v>
      </c>
      <c r="F310" s="48">
        <v>7.0</v>
      </c>
      <c r="G310" s="49">
        <v>3.0</v>
      </c>
      <c r="H310" s="49">
        <v>0.0</v>
      </c>
      <c r="I310" s="49">
        <v>10.0</v>
      </c>
      <c r="J310" s="50">
        <v>6.0</v>
      </c>
      <c r="K310" s="50">
        <v>0.0</v>
      </c>
      <c r="L310" s="50">
        <v>6.0</v>
      </c>
      <c r="M310" s="51">
        <v>15.0</v>
      </c>
      <c r="N310" s="51">
        <v>8.0</v>
      </c>
      <c r="O310" s="51">
        <v>22.0</v>
      </c>
      <c r="P310" s="52">
        <v>8.0</v>
      </c>
      <c r="Q310" s="52">
        <v>3.0</v>
      </c>
      <c r="R310" s="52">
        <v>19.0</v>
      </c>
      <c r="S310" s="29">
        <f t="shared" si="2"/>
        <v>87</v>
      </c>
      <c r="T310" s="30">
        <f t="shared" si="3"/>
        <v>23</v>
      </c>
      <c r="U310" s="30">
        <f t="shared" si="4"/>
        <v>23</v>
      </c>
      <c r="V310" s="30">
        <f t="shared" si="5"/>
        <v>22</v>
      </c>
      <c r="W310" s="30">
        <f t="shared" si="6"/>
        <v>19</v>
      </c>
      <c r="X310" s="31">
        <f t="shared" si="7"/>
        <v>0.4888888889</v>
      </c>
      <c r="Y310" s="32">
        <f t="shared" si="8"/>
        <v>0.05275229358</v>
      </c>
      <c r="Z310" s="33">
        <f t="shared" si="9"/>
        <v>0.04357798165</v>
      </c>
      <c r="AA310" s="34">
        <f t="shared" ref="AA310:AJ310" si="319">AA$2*POWER($X310,AA$3)*POWER($Y310,AA$4)*POWER($Z310,AA$5)</f>
        <v>0.1283647541</v>
      </c>
      <c r="AB310" s="34">
        <f t="shared" si="319"/>
        <v>-0.1436922233</v>
      </c>
      <c r="AC310" s="34">
        <f t="shared" si="319"/>
        <v>0.2385262997</v>
      </c>
      <c r="AD310" s="34">
        <f t="shared" si="319"/>
        <v>0.3940648913</v>
      </c>
      <c r="AE310" s="34">
        <f t="shared" si="319"/>
        <v>0.03990194369</v>
      </c>
      <c r="AF310" s="34">
        <f t="shared" si="319"/>
        <v>0.0001685346682</v>
      </c>
      <c r="AG310" s="34">
        <f t="shared" si="319"/>
        <v>-0.02694723209</v>
      </c>
      <c r="AH310" s="34">
        <f t="shared" si="319"/>
        <v>-0.04503451983</v>
      </c>
      <c r="AI310" s="34">
        <f t="shared" si="319"/>
        <v>-0.06562603611</v>
      </c>
      <c r="AJ310" s="34">
        <f t="shared" si="319"/>
        <v>-0.005510751022</v>
      </c>
      <c r="AK310" s="34">
        <f t="shared" si="11"/>
        <v>0.5142156612</v>
      </c>
      <c r="AL310" s="35">
        <f t="shared" si="12"/>
        <v>0.5172413793</v>
      </c>
      <c r="AM310" s="36">
        <f t="shared" si="13"/>
        <v>0.00302571813</v>
      </c>
      <c r="AN310" s="37">
        <f t="shared" si="14"/>
        <v>45</v>
      </c>
      <c r="AO310" s="37">
        <f t="shared" si="15"/>
        <v>45</v>
      </c>
      <c r="AP310" s="37">
        <f t="shared" si="16"/>
        <v>0</v>
      </c>
    </row>
    <row r="311">
      <c r="A311" s="53">
        <f t="shared" si="17"/>
        <v>305</v>
      </c>
      <c r="B311" s="46" t="s">
        <v>194</v>
      </c>
      <c r="C311" s="47">
        <v>628.0</v>
      </c>
      <c r="D311" s="48">
        <v>0.0</v>
      </c>
      <c r="E311" s="48">
        <v>1.0</v>
      </c>
      <c r="F311" s="48">
        <v>12.0</v>
      </c>
      <c r="G311" s="49">
        <v>0.0</v>
      </c>
      <c r="H311" s="49">
        <v>1.0</v>
      </c>
      <c r="I311" s="49">
        <v>5.0</v>
      </c>
      <c r="J311" s="50">
        <v>5.0</v>
      </c>
      <c r="K311" s="50">
        <v>0.0</v>
      </c>
      <c r="L311" s="50">
        <v>8.0</v>
      </c>
      <c r="M311" s="51">
        <v>16.0</v>
      </c>
      <c r="N311" s="51">
        <v>15.0</v>
      </c>
      <c r="O311" s="51">
        <v>41.0</v>
      </c>
      <c r="P311" s="52">
        <v>4.0</v>
      </c>
      <c r="Q311" s="52">
        <v>3.0</v>
      </c>
      <c r="R311" s="52">
        <v>31.0</v>
      </c>
      <c r="S311" s="29">
        <f t="shared" si="2"/>
        <v>128</v>
      </c>
      <c r="T311" s="30">
        <f t="shared" si="3"/>
        <v>31</v>
      </c>
      <c r="U311" s="30">
        <f t="shared" si="4"/>
        <v>25</v>
      </c>
      <c r="V311" s="30">
        <f t="shared" si="5"/>
        <v>41</v>
      </c>
      <c r="W311" s="30">
        <f t="shared" si="6"/>
        <v>31</v>
      </c>
      <c r="X311" s="31">
        <f t="shared" si="7"/>
        <v>0.6212121212</v>
      </c>
      <c r="Y311" s="32">
        <f t="shared" si="8"/>
        <v>0.04936305732</v>
      </c>
      <c r="Z311" s="33">
        <f t="shared" si="9"/>
        <v>0.04936305732</v>
      </c>
      <c r="AA311" s="34">
        <f t="shared" ref="AA311:AJ311" si="320">AA$2*POWER($X311,AA$3)*POWER($Y311,AA$4)*POWER($Z311,AA$5)</f>
        <v>0.1283647541</v>
      </c>
      <c r="AB311" s="34">
        <f t="shared" si="320"/>
        <v>-0.1627676911</v>
      </c>
      <c r="AC311" s="34">
        <f t="shared" si="320"/>
        <v>0.2232014308</v>
      </c>
      <c r="AD311" s="34">
        <f t="shared" si="320"/>
        <v>0.5007229508</v>
      </c>
      <c r="AE311" s="34">
        <f t="shared" si="320"/>
        <v>0.0511992888</v>
      </c>
      <c r="AF311" s="34">
        <f t="shared" si="320"/>
        <v>0.0001786425429</v>
      </c>
      <c r="AG311" s="34">
        <f t="shared" si="320"/>
        <v>-0.02359584689</v>
      </c>
      <c r="AH311" s="34">
        <f t="shared" si="320"/>
        <v>-0.06482017947</v>
      </c>
      <c r="AI311" s="34">
        <f t="shared" si="320"/>
        <v>-0.07803090263</v>
      </c>
      <c r="AJ311" s="34">
        <f t="shared" si="320"/>
        <v>-0.008897547151</v>
      </c>
      <c r="AK311" s="34">
        <f t="shared" si="11"/>
        <v>0.5655548998</v>
      </c>
      <c r="AL311" s="35">
        <f t="shared" si="12"/>
        <v>0.5625</v>
      </c>
      <c r="AM311" s="36">
        <f t="shared" si="13"/>
        <v>0.003054899837</v>
      </c>
      <c r="AN311" s="37">
        <f t="shared" si="14"/>
        <v>72</v>
      </c>
      <c r="AO311" s="37">
        <f t="shared" si="15"/>
        <v>72</v>
      </c>
      <c r="AP311" s="37">
        <f t="shared" si="16"/>
        <v>0</v>
      </c>
    </row>
    <row r="312">
      <c r="A312" s="53">
        <f t="shared" si="17"/>
        <v>306</v>
      </c>
      <c r="B312" s="46" t="s">
        <v>642</v>
      </c>
      <c r="C312" s="47">
        <v>628.0</v>
      </c>
      <c r="D312" s="48">
        <v>0.0</v>
      </c>
      <c r="E312" s="48">
        <v>1.0</v>
      </c>
      <c r="F312" s="48">
        <v>17.0</v>
      </c>
      <c r="G312" s="49">
        <v>0.0</v>
      </c>
      <c r="H312" s="49">
        <v>0.0</v>
      </c>
      <c r="I312" s="49">
        <v>18.0</v>
      </c>
      <c r="J312" s="50">
        <v>2.0</v>
      </c>
      <c r="K312" s="50">
        <v>5.0</v>
      </c>
      <c r="L312" s="50">
        <v>30.0</v>
      </c>
      <c r="M312" s="51">
        <v>16.0</v>
      </c>
      <c r="N312" s="51">
        <v>12.0</v>
      </c>
      <c r="O312" s="51">
        <v>54.0</v>
      </c>
      <c r="P312" s="52">
        <v>3.0</v>
      </c>
      <c r="Q312" s="52">
        <v>2.0</v>
      </c>
      <c r="R312" s="52">
        <v>47.0</v>
      </c>
      <c r="S312" s="29">
        <f t="shared" si="2"/>
        <v>194</v>
      </c>
      <c r="T312" s="30">
        <f t="shared" si="3"/>
        <v>28</v>
      </c>
      <c r="U312" s="30">
        <f t="shared" si="4"/>
        <v>65</v>
      </c>
      <c r="V312" s="30">
        <f t="shared" si="5"/>
        <v>54</v>
      </c>
      <c r="W312" s="30">
        <f t="shared" si="6"/>
        <v>47</v>
      </c>
      <c r="X312" s="31">
        <f t="shared" si="7"/>
        <v>0.4537815126</v>
      </c>
      <c r="Y312" s="32">
        <f t="shared" si="8"/>
        <v>0.04458598726</v>
      </c>
      <c r="Z312" s="33">
        <f t="shared" si="9"/>
        <v>0.07484076433</v>
      </c>
      <c r="AA312" s="34">
        <f t="shared" ref="AA312:AJ312" si="321">AA$2*POWER($X312,AA$3)*POWER($Y312,AA$4)*POWER($Z312,AA$5)</f>
        <v>0.1283647541</v>
      </c>
      <c r="AB312" s="34">
        <f t="shared" si="321"/>
        <v>-0.246776822</v>
      </c>
      <c r="AC312" s="34">
        <f t="shared" si="321"/>
        <v>0.2016012924</v>
      </c>
      <c r="AD312" s="34">
        <f t="shared" si="321"/>
        <v>0.3657668778</v>
      </c>
      <c r="AE312" s="34">
        <f t="shared" si="321"/>
        <v>0.117689104</v>
      </c>
      <c r="AF312" s="34">
        <f t="shared" si="321"/>
        <v>0.0002446343252</v>
      </c>
      <c r="AG312" s="34">
        <f t="shared" si="321"/>
        <v>-0.01924988966</v>
      </c>
      <c r="AH312" s="34">
        <f t="shared" si="321"/>
        <v>-0.07178823412</v>
      </c>
      <c r="AI312" s="34">
        <f t="shared" si="321"/>
        <v>-0.0514837112</v>
      </c>
      <c r="AJ312" s="34">
        <f t="shared" si="321"/>
        <v>-0.00474770857</v>
      </c>
      <c r="AK312" s="34">
        <f t="shared" si="11"/>
        <v>0.4196202971</v>
      </c>
      <c r="AL312" s="35">
        <f t="shared" si="12"/>
        <v>0.4226804124</v>
      </c>
      <c r="AM312" s="36">
        <f t="shared" si="13"/>
        <v>0.003060115319</v>
      </c>
      <c r="AN312" s="37">
        <f t="shared" si="14"/>
        <v>82</v>
      </c>
      <c r="AO312" s="37">
        <f t="shared" si="15"/>
        <v>82</v>
      </c>
      <c r="AP312" s="37">
        <f t="shared" si="16"/>
        <v>0</v>
      </c>
    </row>
    <row r="313">
      <c r="A313" s="53">
        <f t="shared" si="17"/>
        <v>307</v>
      </c>
      <c r="B313" s="46" t="s">
        <v>601</v>
      </c>
      <c r="C313" s="47">
        <v>721.0</v>
      </c>
      <c r="D313" s="48">
        <v>0.0</v>
      </c>
      <c r="E313" s="48">
        <v>1.0</v>
      </c>
      <c r="F313" s="48">
        <v>9.0</v>
      </c>
      <c r="G313" s="49">
        <v>0.0</v>
      </c>
      <c r="H313" s="49">
        <v>0.0</v>
      </c>
      <c r="I313" s="49">
        <v>1.0</v>
      </c>
      <c r="J313" s="50">
        <v>0.0</v>
      </c>
      <c r="K313" s="50">
        <v>5.0</v>
      </c>
      <c r="L313" s="50">
        <v>13.0</v>
      </c>
      <c r="M313" s="51">
        <v>12.0</v>
      </c>
      <c r="N313" s="51">
        <v>19.0</v>
      </c>
      <c r="O313" s="51">
        <v>42.0</v>
      </c>
      <c r="P313" s="52">
        <v>0.0</v>
      </c>
      <c r="Q313" s="52">
        <v>1.0</v>
      </c>
      <c r="R313" s="52">
        <v>11.0</v>
      </c>
      <c r="S313" s="29">
        <f t="shared" si="2"/>
        <v>107</v>
      </c>
      <c r="T313" s="30">
        <f t="shared" si="3"/>
        <v>31</v>
      </c>
      <c r="U313" s="30">
        <f t="shared" si="4"/>
        <v>23</v>
      </c>
      <c r="V313" s="30">
        <f t="shared" si="5"/>
        <v>42</v>
      </c>
      <c r="W313" s="30">
        <f t="shared" si="6"/>
        <v>11</v>
      </c>
      <c r="X313" s="31">
        <f t="shared" si="7"/>
        <v>0.6461538462</v>
      </c>
      <c r="Y313" s="32">
        <f t="shared" si="8"/>
        <v>0.04299583911</v>
      </c>
      <c r="Z313" s="33">
        <f t="shared" si="9"/>
        <v>0.01525658807</v>
      </c>
      <c r="AA313" s="34">
        <f t="shared" ref="AA313:AJ313" si="322">AA$2*POWER($X313,AA$3)*POWER($Y313,AA$4)*POWER($Z313,AA$5)</f>
        <v>0.1283647541</v>
      </c>
      <c r="AB313" s="34">
        <f t="shared" si="322"/>
        <v>-0.05030643864</v>
      </c>
      <c r="AC313" s="34">
        <f t="shared" si="322"/>
        <v>0.1944112324</v>
      </c>
      <c r="AD313" s="34">
        <f t="shared" si="322"/>
        <v>0.5208270242</v>
      </c>
      <c r="AE313" s="34">
        <f t="shared" si="322"/>
        <v>0.004890741051</v>
      </c>
      <c r="AF313" s="34">
        <f t="shared" si="322"/>
        <v>0.00004809109232</v>
      </c>
      <c r="AG313" s="34">
        <f t="shared" si="322"/>
        <v>-0.01790128997</v>
      </c>
      <c r="AH313" s="34">
        <f t="shared" si="322"/>
        <v>-0.02083826766</v>
      </c>
      <c r="AI313" s="34">
        <f t="shared" si="322"/>
        <v>-0.07069472709</v>
      </c>
      <c r="AJ313" s="34">
        <f t="shared" si="322"/>
        <v>-0.00962636497</v>
      </c>
      <c r="AK313" s="34">
        <f t="shared" si="11"/>
        <v>0.6791747545</v>
      </c>
      <c r="AL313" s="35">
        <f t="shared" si="12"/>
        <v>0.6822429907</v>
      </c>
      <c r="AM313" s="36">
        <f t="shared" si="13"/>
        <v>0.003068236107</v>
      </c>
      <c r="AN313" s="37">
        <f t="shared" si="14"/>
        <v>73</v>
      </c>
      <c r="AO313" s="37">
        <f t="shared" si="15"/>
        <v>73</v>
      </c>
      <c r="AP313" s="37">
        <f t="shared" si="16"/>
        <v>0</v>
      </c>
    </row>
    <row r="314">
      <c r="A314" s="53">
        <f t="shared" si="17"/>
        <v>308</v>
      </c>
      <c r="B314" s="46" t="s">
        <v>407</v>
      </c>
      <c r="C314" s="47">
        <v>675.0</v>
      </c>
      <c r="D314" s="48">
        <v>2.0</v>
      </c>
      <c r="E314" s="48">
        <v>1.0</v>
      </c>
      <c r="F314" s="48">
        <v>5.0</v>
      </c>
      <c r="G314" s="49">
        <v>0.0</v>
      </c>
      <c r="H314" s="49">
        <v>0.0</v>
      </c>
      <c r="I314" s="49">
        <v>3.0</v>
      </c>
      <c r="J314" s="50">
        <v>9.0</v>
      </c>
      <c r="K314" s="50">
        <v>1.0</v>
      </c>
      <c r="L314" s="50">
        <v>10.0</v>
      </c>
      <c r="M314" s="51">
        <v>26.0</v>
      </c>
      <c r="N314" s="51">
        <v>13.0</v>
      </c>
      <c r="O314" s="51">
        <v>50.0</v>
      </c>
      <c r="P314" s="52">
        <v>10.0</v>
      </c>
      <c r="Q314" s="52">
        <v>3.0</v>
      </c>
      <c r="R314" s="52">
        <v>18.0</v>
      </c>
      <c r="S314" s="29">
        <f t="shared" si="2"/>
        <v>125</v>
      </c>
      <c r="T314" s="30">
        <f t="shared" si="3"/>
        <v>39</v>
      </c>
      <c r="U314" s="30">
        <f t="shared" si="4"/>
        <v>18</v>
      </c>
      <c r="V314" s="30">
        <f t="shared" si="5"/>
        <v>50</v>
      </c>
      <c r="W314" s="30">
        <f t="shared" si="6"/>
        <v>18</v>
      </c>
      <c r="X314" s="31">
        <f t="shared" si="7"/>
        <v>0.7352941176</v>
      </c>
      <c r="Y314" s="32">
        <f t="shared" si="8"/>
        <v>0.05777777778</v>
      </c>
      <c r="Z314" s="33">
        <f t="shared" si="9"/>
        <v>0.02666666667</v>
      </c>
      <c r="AA314" s="34">
        <f t="shared" ref="AA314:AJ314" si="323">AA$2*POWER($X314,AA$3)*POWER($Y314,AA$4)*POWER($Z314,AA$5)</f>
        <v>0.1283647541</v>
      </c>
      <c r="AB314" s="34">
        <f t="shared" si="323"/>
        <v>-0.08792955699</v>
      </c>
      <c r="AC314" s="34">
        <f t="shared" si="323"/>
        <v>0.2612496747</v>
      </c>
      <c r="AD314" s="34">
        <f t="shared" si="323"/>
        <v>0.5926778112</v>
      </c>
      <c r="AE314" s="34">
        <f t="shared" si="323"/>
        <v>0.01494160643</v>
      </c>
      <c r="AF314" s="34">
        <f t="shared" si="323"/>
        <v>0.0001129562741</v>
      </c>
      <c r="AG314" s="34">
        <f t="shared" si="323"/>
        <v>-0.03232608702</v>
      </c>
      <c r="AH314" s="34">
        <f t="shared" si="323"/>
        <v>-0.04144747533</v>
      </c>
      <c r="AI314" s="34">
        <f t="shared" si="323"/>
        <v>-0.1081052002</v>
      </c>
      <c r="AJ314" s="34">
        <f t="shared" si="323"/>
        <v>-0.01246558427</v>
      </c>
      <c r="AK314" s="34">
        <f t="shared" si="11"/>
        <v>0.715072899</v>
      </c>
      <c r="AL314" s="35">
        <f t="shared" si="12"/>
        <v>0.712</v>
      </c>
      <c r="AM314" s="36">
        <f t="shared" si="13"/>
        <v>0.003072898958</v>
      </c>
      <c r="AN314" s="37">
        <f t="shared" si="14"/>
        <v>89</v>
      </c>
      <c r="AO314" s="37">
        <f t="shared" si="15"/>
        <v>89</v>
      </c>
      <c r="AP314" s="37">
        <f t="shared" si="16"/>
        <v>0</v>
      </c>
    </row>
    <row r="315">
      <c r="A315" s="53">
        <f t="shared" si="17"/>
        <v>309</v>
      </c>
      <c r="B315" s="46" t="s">
        <v>763</v>
      </c>
      <c r="C315" s="47">
        <v>841.0</v>
      </c>
      <c r="D315" s="48">
        <v>3.0</v>
      </c>
      <c r="E315" s="48">
        <v>1.0</v>
      </c>
      <c r="F315" s="48">
        <v>21.0</v>
      </c>
      <c r="G315" s="49">
        <v>0.0</v>
      </c>
      <c r="H315" s="49">
        <v>0.0</v>
      </c>
      <c r="I315" s="49">
        <v>7.0</v>
      </c>
      <c r="J315" s="50">
        <v>3.0</v>
      </c>
      <c r="K315" s="50">
        <v>1.0</v>
      </c>
      <c r="L315" s="50">
        <v>17.0</v>
      </c>
      <c r="M315" s="51">
        <v>23.0</v>
      </c>
      <c r="N315" s="51">
        <v>37.0</v>
      </c>
      <c r="O315" s="51">
        <v>79.0</v>
      </c>
      <c r="P315" s="52">
        <v>7.0</v>
      </c>
      <c r="Q315" s="52">
        <v>0.0</v>
      </c>
      <c r="R315" s="52">
        <v>39.0</v>
      </c>
      <c r="S315" s="29">
        <f t="shared" si="2"/>
        <v>223</v>
      </c>
      <c r="T315" s="30">
        <f t="shared" si="3"/>
        <v>60</v>
      </c>
      <c r="U315" s="30">
        <f t="shared" si="4"/>
        <v>45</v>
      </c>
      <c r="V315" s="30">
        <f t="shared" si="5"/>
        <v>79</v>
      </c>
      <c r="W315" s="30">
        <f t="shared" si="6"/>
        <v>39</v>
      </c>
      <c r="X315" s="31">
        <f t="shared" si="7"/>
        <v>0.6370967742</v>
      </c>
      <c r="Y315" s="32">
        <f t="shared" si="8"/>
        <v>0.07134363853</v>
      </c>
      <c r="Z315" s="33">
        <f t="shared" si="9"/>
        <v>0.04637336504</v>
      </c>
      <c r="AA315" s="34">
        <f t="shared" ref="AA315:AJ315" si="324">AA$2*POWER($X315,AA$3)*POWER($Y315,AA$4)*POWER($Z315,AA$5)</f>
        <v>0.1283647541</v>
      </c>
      <c r="AB315" s="34">
        <f t="shared" si="324"/>
        <v>-0.1529096042</v>
      </c>
      <c r="AC315" s="34">
        <f t="shared" si="324"/>
        <v>0.3225894639</v>
      </c>
      <c r="AD315" s="34">
        <f t="shared" si="324"/>
        <v>0.5135266454</v>
      </c>
      <c r="AE315" s="34">
        <f t="shared" si="324"/>
        <v>0.04518528757</v>
      </c>
      <c r="AF315" s="34">
        <f t="shared" si="324"/>
        <v>0.0002425518871</v>
      </c>
      <c r="AG315" s="34">
        <f t="shared" si="324"/>
        <v>-0.04928808883</v>
      </c>
      <c r="AH315" s="34">
        <f t="shared" si="324"/>
        <v>-0.06245141389</v>
      </c>
      <c r="AI315" s="34">
        <f t="shared" si="324"/>
        <v>-0.1156605678</v>
      </c>
      <c r="AJ315" s="34">
        <f t="shared" si="324"/>
        <v>-0.009358392761</v>
      </c>
      <c r="AK315" s="34">
        <f t="shared" si="11"/>
        <v>0.6202406354</v>
      </c>
      <c r="AL315" s="35">
        <f t="shared" si="12"/>
        <v>0.6233183857</v>
      </c>
      <c r="AM315" s="36">
        <f t="shared" si="13"/>
        <v>0.003077750206</v>
      </c>
      <c r="AN315" s="37">
        <f t="shared" si="14"/>
        <v>139</v>
      </c>
      <c r="AO315" s="37">
        <f t="shared" si="15"/>
        <v>139</v>
      </c>
      <c r="AP315" s="37">
        <f t="shared" si="16"/>
        <v>0</v>
      </c>
    </row>
    <row r="316">
      <c r="A316" s="53">
        <f t="shared" si="17"/>
        <v>310</v>
      </c>
      <c r="B316" s="46" t="s">
        <v>818</v>
      </c>
      <c r="C316" s="47">
        <v>367.0</v>
      </c>
      <c r="D316" s="48">
        <v>0.0</v>
      </c>
      <c r="E316" s="48">
        <v>0.0</v>
      </c>
      <c r="F316" s="48">
        <v>0.0</v>
      </c>
      <c r="G316" s="49">
        <v>0.0</v>
      </c>
      <c r="H316" s="49">
        <v>0.0</v>
      </c>
      <c r="I316" s="49">
        <v>4.0</v>
      </c>
      <c r="J316" s="50">
        <v>1.0</v>
      </c>
      <c r="K316" s="50">
        <v>0.0</v>
      </c>
      <c r="L316" s="50">
        <v>3.0</v>
      </c>
      <c r="M316" s="51">
        <v>4.0</v>
      </c>
      <c r="N316" s="51">
        <v>15.0</v>
      </c>
      <c r="O316" s="51">
        <v>16.0</v>
      </c>
      <c r="P316" s="52">
        <v>2.0</v>
      </c>
      <c r="Q316" s="52">
        <v>0.0</v>
      </c>
      <c r="R316" s="52">
        <v>7.0</v>
      </c>
      <c r="S316" s="29">
        <f t="shared" si="2"/>
        <v>49</v>
      </c>
      <c r="T316" s="30">
        <f t="shared" si="3"/>
        <v>19</v>
      </c>
      <c r="U316" s="30">
        <f t="shared" si="4"/>
        <v>7</v>
      </c>
      <c r="V316" s="30">
        <f t="shared" si="5"/>
        <v>16</v>
      </c>
      <c r="W316" s="30">
        <f t="shared" si="6"/>
        <v>7</v>
      </c>
      <c r="X316" s="31">
        <f t="shared" si="7"/>
        <v>0.6956521739</v>
      </c>
      <c r="Y316" s="32">
        <f t="shared" si="8"/>
        <v>0.05177111717</v>
      </c>
      <c r="Z316" s="33">
        <f t="shared" si="9"/>
        <v>0.01907356948</v>
      </c>
      <c r="AA316" s="34">
        <f t="shared" ref="AA316:AJ316" si="325">AA$2*POWER($X316,AA$3)*POWER($Y316,AA$4)*POWER($Z316,AA$5)</f>
        <v>0.1283647541</v>
      </c>
      <c r="AB316" s="34">
        <f t="shared" si="325"/>
        <v>-0.0628923943</v>
      </c>
      <c r="AC316" s="34">
        <f t="shared" si="325"/>
        <v>0.234089784</v>
      </c>
      <c r="AD316" s="34">
        <f t="shared" si="325"/>
        <v>0.5607247466</v>
      </c>
      <c r="AE316" s="34">
        <f t="shared" si="325"/>
        <v>0.007644054585</v>
      </c>
      <c r="AF316" s="34">
        <f t="shared" si="325"/>
        <v>0.00007239362177</v>
      </c>
      <c r="AG316" s="34">
        <f t="shared" si="325"/>
        <v>-0.02595413401</v>
      </c>
      <c r="AH316" s="34">
        <f t="shared" si="325"/>
        <v>-0.02804738527</v>
      </c>
      <c r="AI316" s="34">
        <f t="shared" si="325"/>
        <v>-0.09164406459</v>
      </c>
      <c r="AJ316" s="34">
        <f t="shared" si="325"/>
        <v>-0.01115770177</v>
      </c>
      <c r="AK316" s="34">
        <f t="shared" si="11"/>
        <v>0.711200053</v>
      </c>
      <c r="AL316" s="35">
        <f t="shared" si="12"/>
        <v>0.7142857143</v>
      </c>
      <c r="AM316" s="36">
        <f t="shared" si="13"/>
        <v>0.003085661331</v>
      </c>
      <c r="AN316" s="37">
        <f t="shared" si="14"/>
        <v>35</v>
      </c>
      <c r="AO316" s="37">
        <f t="shared" si="15"/>
        <v>35</v>
      </c>
      <c r="AP316" s="37">
        <f t="shared" si="16"/>
        <v>0</v>
      </c>
    </row>
    <row r="317">
      <c r="A317" s="53">
        <f t="shared" si="17"/>
        <v>311</v>
      </c>
      <c r="B317" s="46" t="s">
        <v>335</v>
      </c>
      <c r="C317" s="47">
        <v>545.0</v>
      </c>
      <c r="D317" s="48">
        <v>0.0</v>
      </c>
      <c r="E317" s="48">
        <v>0.0</v>
      </c>
      <c r="F317" s="48">
        <v>11.0</v>
      </c>
      <c r="G317" s="49">
        <v>0.0</v>
      </c>
      <c r="H317" s="49">
        <v>1.0</v>
      </c>
      <c r="I317" s="49">
        <v>11.0</v>
      </c>
      <c r="J317" s="50">
        <v>0.0</v>
      </c>
      <c r="K317" s="50">
        <v>1.0</v>
      </c>
      <c r="L317" s="50">
        <v>8.0</v>
      </c>
      <c r="M317" s="51">
        <v>7.0</v>
      </c>
      <c r="N317" s="51">
        <v>17.0</v>
      </c>
      <c r="O317" s="51">
        <v>23.0</v>
      </c>
      <c r="P317" s="52">
        <v>4.0</v>
      </c>
      <c r="Q317" s="52">
        <v>2.0</v>
      </c>
      <c r="R317" s="52">
        <v>36.0</v>
      </c>
      <c r="S317" s="29">
        <f t="shared" si="2"/>
        <v>113</v>
      </c>
      <c r="T317" s="30">
        <f t="shared" si="3"/>
        <v>24</v>
      </c>
      <c r="U317" s="30">
        <f t="shared" si="4"/>
        <v>30</v>
      </c>
      <c r="V317" s="30">
        <f t="shared" si="5"/>
        <v>23</v>
      </c>
      <c r="W317" s="30">
        <f t="shared" si="6"/>
        <v>36</v>
      </c>
      <c r="X317" s="31">
        <f t="shared" si="7"/>
        <v>0.4339622642</v>
      </c>
      <c r="Y317" s="32">
        <f t="shared" si="8"/>
        <v>0.04403669725</v>
      </c>
      <c r="Z317" s="33">
        <f t="shared" si="9"/>
        <v>0.06605504587</v>
      </c>
      <c r="AA317" s="34">
        <f t="shared" ref="AA317:AJ317" si="326">AA$2*POWER($X317,AA$3)*POWER($Y317,AA$4)*POWER($Z317,AA$5)</f>
        <v>0.1283647541</v>
      </c>
      <c r="AB317" s="34">
        <f t="shared" si="326"/>
        <v>-0.2178071595</v>
      </c>
      <c r="AC317" s="34">
        <f t="shared" si="326"/>
        <v>0.1991176067</v>
      </c>
      <c r="AD317" s="34">
        <f t="shared" si="326"/>
        <v>0.3497917346</v>
      </c>
      <c r="AE317" s="34">
        <f t="shared" si="326"/>
        <v>0.09167941323</v>
      </c>
      <c r="AF317" s="34">
        <f t="shared" si="326"/>
        <v>0.000213256133</v>
      </c>
      <c r="AG317" s="34">
        <f t="shared" si="326"/>
        <v>-0.01877850215</v>
      </c>
      <c r="AH317" s="34">
        <f t="shared" si="326"/>
        <v>-0.06059352565</v>
      </c>
      <c r="AI317" s="34">
        <f t="shared" si="326"/>
        <v>-0.04862855506</v>
      </c>
      <c r="AJ317" s="34">
        <f t="shared" si="326"/>
        <v>-0.004342045685</v>
      </c>
      <c r="AK317" s="34">
        <f t="shared" si="11"/>
        <v>0.4190169767</v>
      </c>
      <c r="AL317" s="35">
        <f t="shared" si="12"/>
        <v>0.4159292035</v>
      </c>
      <c r="AM317" s="36">
        <f t="shared" si="13"/>
        <v>0.003087773193</v>
      </c>
      <c r="AN317" s="37">
        <f t="shared" si="14"/>
        <v>47</v>
      </c>
      <c r="AO317" s="37">
        <f t="shared" si="15"/>
        <v>47</v>
      </c>
      <c r="AP317" s="37">
        <f t="shared" si="16"/>
        <v>0</v>
      </c>
    </row>
    <row r="318">
      <c r="A318" s="53">
        <f t="shared" si="17"/>
        <v>312</v>
      </c>
      <c r="B318" s="46" t="s">
        <v>257</v>
      </c>
      <c r="C318" s="47">
        <v>635.0</v>
      </c>
      <c r="D318" s="48">
        <v>5.0</v>
      </c>
      <c r="E318" s="48">
        <v>1.0</v>
      </c>
      <c r="F318" s="48">
        <v>14.0</v>
      </c>
      <c r="G318" s="49">
        <v>2.0</v>
      </c>
      <c r="H318" s="49">
        <v>2.0</v>
      </c>
      <c r="I318" s="49">
        <v>6.0</v>
      </c>
      <c r="J318" s="50">
        <v>5.0</v>
      </c>
      <c r="K318" s="50">
        <v>8.0</v>
      </c>
      <c r="L318" s="50">
        <v>28.0</v>
      </c>
      <c r="M318" s="51">
        <v>8.0</v>
      </c>
      <c r="N318" s="51">
        <v>14.0</v>
      </c>
      <c r="O318" s="51">
        <v>40.0</v>
      </c>
      <c r="P318" s="52">
        <v>11.0</v>
      </c>
      <c r="Q318" s="52">
        <v>2.0</v>
      </c>
      <c r="R318" s="52">
        <v>40.0</v>
      </c>
      <c r="S318" s="29">
        <f t="shared" si="2"/>
        <v>150</v>
      </c>
      <c r="T318" s="30">
        <f t="shared" si="3"/>
        <v>22</v>
      </c>
      <c r="U318" s="30">
        <f t="shared" si="4"/>
        <v>48</v>
      </c>
      <c r="V318" s="30">
        <f t="shared" si="5"/>
        <v>40</v>
      </c>
      <c r="W318" s="30">
        <f t="shared" si="6"/>
        <v>40</v>
      </c>
      <c r="X318" s="31">
        <f t="shared" si="7"/>
        <v>0.4545454545</v>
      </c>
      <c r="Y318" s="32">
        <f t="shared" si="8"/>
        <v>0.03464566929</v>
      </c>
      <c r="Z318" s="33">
        <f t="shared" si="9"/>
        <v>0.06299212598</v>
      </c>
      <c r="AA318" s="34">
        <f t="shared" ref="AA318:AJ318" si="327">AA$2*POWER($X318,AA$3)*POWER($Y318,AA$4)*POWER($Z318,AA$5)</f>
        <v>0.1283647541</v>
      </c>
      <c r="AB318" s="34">
        <f t="shared" si="327"/>
        <v>-0.2077076149</v>
      </c>
      <c r="AC318" s="34">
        <f t="shared" si="327"/>
        <v>0.1566548625</v>
      </c>
      <c r="AD318" s="34">
        <f t="shared" si="327"/>
        <v>0.3663826469</v>
      </c>
      <c r="AE318" s="34">
        <f t="shared" si="327"/>
        <v>0.08337433062</v>
      </c>
      <c r="AF318" s="34">
        <f t="shared" si="327"/>
        <v>0.0001599985377</v>
      </c>
      <c r="AG318" s="34">
        <f t="shared" si="327"/>
        <v>-0.01162329821</v>
      </c>
      <c r="AH318" s="34">
        <f t="shared" si="327"/>
        <v>-0.06052458817</v>
      </c>
      <c r="AI318" s="34">
        <f t="shared" si="327"/>
        <v>-0.0400729149</v>
      </c>
      <c r="AJ318" s="34">
        <f t="shared" si="327"/>
        <v>-0.004763707576</v>
      </c>
      <c r="AK318" s="34">
        <f t="shared" si="11"/>
        <v>0.4102444689</v>
      </c>
      <c r="AL318" s="35">
        <f t="shared" si="12"/>
        <v>0.4133333333</v>
      </c>
      <c r="AM318" s="36">
        <f t="shared" si="13"/>
        <v>0.003088864449</v>
      </c>
      <c r="AN318" s="37">
        <f t="shared" si="14"/>
        <v>62</v>
      </c>
      <c r="AO318" s="37">
        <f t="shared" si="15"/>
        <v>62</v>
      </c>
      <c r="AP318" s="37">
        <f t="shared" si="16"/>
        <v>0</v>
      </c>
    </row>
    <row r="319">
      <c r="A319" s="53">
        <f t="shared" si="17"/>
        <v>313</v>
      </c>
      <c r="B319" s="46" t="s">
        <v>162</v>
      </c>
      <c r="C319" s="47">
        <v>526.0</v>
      </c>
      <c r="D319" s="48">
        <v>0.0</v>
      </c>
      <c r="E319" s="48">
        <v>0.0</v>
      </c>
      <c r="F319" s="48">
        <v>3.0</v>
      </c>
      <c r="G319" s="49">
        <v>1.0</v>
      </c>
      <c r="H319" s="49">
        <v>0.0</v>
      </c>
      <c r="I319" s="49">
        <v>6.0</v>
      </c>
      <c r="J319" s="50">
        <v>4.0</v>
      </c>
      <c r="K319" s="50">
        <v>1.0</v>
      </c>
      <c r="L319" s="50">
        <v>6.0</v>
      </c>
      <c r="M319" s="51">
        <v>7.0</v>
      </c>
      <c r="N319" s="51">
        <v>10.0</v>
      </c>
      <c r="O319" s="51">
        <v>33.0</v>
      </c>
      <c r="P319" s="52">
        <v>1.0</v>
      </c>
      <c r="Q319" s="52">
        <v>0.0</v>
      </c>
      <c r="R319" s="52">
        <v>11.0</v>
      </c>
      <c r="S319" s="29">
        <f t="shared" si="2"/>
        <v>76</v>
      </c>
      <c r="T319" s="30">
        <f t="shared" si="3"/>
        <v>17</v>
      </c>
      <c r="U319" s="30">
        <f t="shared" si="4"/>
        <v>15</v>
      </c>
      <c r="V319" s="30">
        <f t="shared" si="5"/>
        <v>33</v>
      </c>
      <c r="W319" s="30">
        <f t="shared" si="6"/>
        <v>11</v>
      </c>
      <c r="X319" s="31">
        <f t="shared" si="7"/>
        <v>0.6875</v>
      </c>
      <c r="Y319" s="32">
        <f t="shared" si="8"/>
        <v>0.03231939163</v>
      </c>
      <c r="Z319" s="33">
        <f t="shared" si="9"/>
        <v>0.02091254753</v>
      </c>
      <c r="AA319" s="34">
        <f t="shared" ref="AA319:AJ319" si="328">AA$2*POWER($X319,AA$3)*POWER($Y319,AA$4)*POWER($Z319,AA$5)</f>
        <v>0.1283647541</v>
      </c>
      <c r="AB319" s="34">
        <f t="shared" si="328"/>
        <v>-0.06895616399</v>
      </c>
      <c r="AC319" s="34">
        <f t="shared" si="328"/>
        <v>0.146136298</v>
      </c>
      <c r="AD319" s="34">
        <f t="shared" si="328"/>
        <v>0.5541537535</v>
      </c>
      <c r="AE319" s="34">
        <f t="shared" si="328"/>
        <v>0.009189115496</v>
      </c>
      <c r="AF319" s="34">
        <f t="shared" si="328"/>
        <v>0.00004955082734</v>
      </c>
      <c r="AG319" s="34">
        <f t="shared" si="328"/>
        <v>-0.0101148122</v>
      </c>
      <c r="AH319" s="34">
        <f t="shared" si="328"/>
        <v>-0.03039120369</v>
      </c>
      <c r="AI319" s="34">
        <f t="shared" si="328"/>
        <v>-0.05654061644</v>
      </c>
      <c r="AJ319" s="34">
        <f t="shared" si="328"/>
        <v>-0.01089772541</v>
      </c>
      <c r="AK319" s="34">
        <f t="shared" si="11"/>
        <v>0.6609929502</v>
      </c>
      <c r="AL319" s="35">
        <f t="shared" si="12"/>
        <v>0.6578947368</v>
      </c>
      <c r="AM319" s="36">
        <f t="shared" si="13"/>
        <v>0.003098213327</v>
      </c>
      <c r="AN319" s="37">
        <f t="shared" si="14"/>
        <v>50</v>
      </c>
      <c r="AO319" s="37">
        <f t="shared" si="15"/>
        <v>50</v>
      </c>
      <c r="AP319" s="37">
        <f t="shared" si="16"/>
        <v>0</v>
      </c>
    </row>
    <row r="320">
      <c r="A320" s="53">
        <f t="shared" si="17"/>
        <v>314</v>
      </c>
      <c r="B320" s="46" t="s">
        <v>276</v>
      </c>
      <c r="C320" s="47">
        <v>803.0</v>
      </c>
      <c r="D320" s="48">
        <v>5.0</v>
      </c>
      <c r="E320" s="48">
        <v>0.0</v>
      </c>
      <c r="F320" s="48">
        <v>16.0</v>
      </c>
      <c r="G320" s="49">
        <v>2.0</v>
      </c>
      <c r="H320" s="49">
        <v>1.0</v>
      </c>
      <c r="I320" s="49">
        <v>2.0</v>
      </c>
      <c r="J320" s="50">
        <v>15.0</v>
      </c>
      <c r="K320" s="50">
        <v>6.0</v>
      </c>
      <c r="L320" s="50">
        <v>6.0</v>
      </c>
      <c r="M320" s="51">
        <v>41.0</v>
      </c>
      <c r="N320" s="51">
        <v>38.0</v>
      </c>
      <c r="O320" s="51">
        <v>67.0</v>
      </c>
      <c r="P320" s="52">
        <v>2.0</v>
      </c>
      <c r="Q320" s="52">
        <v>0.0</v>
      </c>
      <c r="R320" s="52">
        <v>25.0</v>
      </c>
      <c r="S320" s="29">
        <f t="shared" si="2"/>
        <v>195</v>
      </c>
      <c r="T320" s="30">
        <f t="shared" si="3"/>
        <v>79</v>
      </c>
      <c r="U320" s="30">
        <f t="shared" si="4"/>
        <v>24</v>
      </c>
      <c r="V320" s="30">
        <f t="shared" si="5"/>
        <v>67</v>
      </c>
      <c r="W320" s="30">
        <f t="shared" si="6"/>
        <v>25</v>
      </c>
      <c r="X320" s="31">
        <f t="shared" si="7"/>
        <v>0.7362637363</v>
      </c>
      <c r="Y320" s="32">
        <f t="shared" si="8"/>
        <v>0.09838107098</v>
      </c>
      <c r="Z320" s="33">
        <f t="shared" si="9"/>
        <v>0.03113325031</v>
      </c>
      <c r="AA320" s="34">
        <f t="shared" ref="AA320:AJ320" si="329">AA$2*POWER($X320,AA$3)*POWER($Y320,AA$4)*POWER($Z320,AA$5)</f>
        <v>0.1283647541</v>
      </c>
      <c r="AB320" s="34">
        <f t="shared" si="329"/>
        <v>-0.102657484</v>
      </c>
      <c r="AC320" s="34">
        <f t="shared" si="329"/>
        <v>0.4448427022</v>
      </c>
      <c r="AD320" s="34">
        <f t="shared" si="329"/>
        <v>0.5934593643</v>
      </c>
      <c r="AE320" s="34">
        <f t="shared" si="329"/>
        <v>0.02036614141</v>
      </c>
      <c r="AF320" s="34">
        <f t="shared" si="329"/>
        <v>0.0002245519348</v>
      </c>
      <c r="AG320" s="34">
        <f t="shared" si="329"/>
        <v>-0.09372480841</v>
      </c>
      <c r="AH320" s="34">
        <f t="shared" si="329"/>
        <v>-0.04845360914</v>
      </c>
      <c r="AI320" s="34">
        <f t="shared" si="329"/>
        <v>-0.1843187921</v>
      </c>
      <c r="AJ320" s="34">
        <f t="shared" si="329"/>
        <v>-0.01249848222</v>
      </c>
      <c r="AK320" s="34">
        <f t="shared" si="11"/>
        <v>0.7456043381</v>
      </c>
      <c r="AL320" s="35">
        <f t="shared" si="12"/>
        <v>0.7487179487</v>
      </c>
      <c r="AM320" s="36">
        <f t="shared" si="13"/>
        <v>0.003113610635</v>
      </c>
      <c r="AN320" s="37">
        <f t="shared" si="14"/>
        <v>146</v>
      </c>
      <c r="AO320" s="37">
        <f t="shared" si="15"/>
        <v>146</v>
      </c>
      <c r="AP320" s="37">
        <f t="shared" si="16"/>
        <v>0</v>
      </c>
    </row>
    <row r="321">
      <c r="A321" s="53">
        <f t="shared" si="17"/>
        <v>315</v>
      </c>
      <c r="B321" s="46" t="s">
        <v>745</v>
      </c>
      <c r="C321" s="47">
        <v>770.0</v>
      </c>
      <c r="D321" s="48">
        <v>4.0</v>
      </c>
      <c r="E321" s="48">
        <v>1.0</v>
      </c>
      <c r="F321" s="48">
        <v>7.0</v>
      </c>
      <c r="G321" s="49">
        <v>0.0</v>
      </c>
      <c r="H321" s="49">
        <v>0.0</v>
      </c>
      <c r="I321" s="49">
        <v>1.0</v>
      </c>
      <c r="J321" s="50">
        <v>0.0</v>
      </c>
      <c r="K321" s="50">
        <v>1.0</v>
      </c>
      <c r="L321" s="50">
        <v>4.0</v>
      </c>
      <c r="M321" s="51">
        <v>4.0</v>
      </c>
      <c r="N321" s="51">
        <v>19.0</v>
      </c>
      <c r="O321" s="51">
        <v>24.0</v>
      </c>
      <c r="P321" s="52">
        <v>0.0</v>
      </c>
      <c r="Q321" s="52">
        <v>2.0</v>
      </c>
      <c r="R321" s="52">
        <v>11.0</v>
      </c>
      <c r="S321" s="29">
        <f t="shared" si="2"/>
        <v>70</v>
      </c>
      <c r="T321" s="30">
        <f t="shared" si="3"/>
        <v>23</v>
      </c>
      <c r="U321" s="30">
        <f t="shared" si="4"/>
        <v>12</v>
      </c>
      <c r="V321" s="30">
        <f t="shared" si="5"/>
        <v>24</v>
      </c>
      <c r="W321" s="30">
        <f t="shared" si="6"/>
        <v>11</v>
      </c>
      <c r="X321" s="31">
        <f t="shared" si="7"/>
        <v>0.6666666667</v>
      </c>
      <c r="Y321" s="32">
        <f t="shared" si="8"/>
        <v>0.02987012987</v>
      </c>
      <c r="Z321" s="33">
        <f t="shared" si="9"/>
        <v>0.01428571429</v>
      </c>
      <c r="AA321" s="34">
        <f t="shared" ref="AA321:AJ321" si="330">AA$2*POWER($X321,AA$3)*POWER($Y321,AA$4)*POWER($Z321,AA$5)</f>
        <v>0.1283647541</v>
      </c>
      <c r="AB321" s="34">
        <f t="shared" si="330"/>
        <v>-0.04710511981</v>
      </c>
      <c r="AC321" s="34">
        <f t="shared" si="330"/>
        <v>0.135061645</v>
      </c>
      <c r="AD321" s="34">
        <f t="shared" si="330"/>
        <v>0.5373612155</v>
      </c>
      <c r="AE321" s="34">
        <f t="shared" si="330"/>
        <v>0.00428808858</v>
      </c>
      <c r="AF321" s="34">
        <f t="shared" si="330"/>
        <v>0.00003128382608</v>
      </c>
      <c r="AG321" s="34">
        <f t="shared" si="330"/>
        <v>-0.008639839822</v>
      </c>
      <c r="AH321" s="34">
        <f t="shared" si="330"/>
        <v>-0.02013163088</v>
      </c>
      <c r="AI321" s="34">
        <f t="shared" si="330"/>
        <v>-0.05067228763</v>
      </c>
      <c r="AJ321" s="34">
        <f t="shared" si="330"/>
        <v>-0.0102472643</v>
      </c>
      <c r="AK321" s="34">
        <f t="shared" si="11"/>
        <v>0.6683108446</v>
      </c>
      <c r="AL321" s="35">
        <f t="shared" si="12"/>
        <v>0.6714285714</v>
      </c>
      <c r="AM321" s="36">
        <f t="shared" si="13"/>
        <v>0.003117726856</v>
      </c>
      <c r="AN321" s="37">
        <f t="shared" si="14"/>
        <v>47</v>
      </c>
      <c r="AO321" s="37">
        <f t="shared" si="15"/>
        <v>47</v>
      </c>
      <c r="AP321" s="37">
        <f t="shared" si="16"/>
        <v>0</v>
      </c>
    </row>
    <row r="322">
      <c r="A322" s="53">
        <f t="shared" si="17"/>
        <v>316</v>
      </c>
      <c r="B322" s="46" t="s">
        <v>572</v>
      </c>
      <c r="C322" s="47">
        <v>634.0</v>
      </c>
      <c r="D322" s="48">
        <v>1.0</v>
      </c>
      <c r="E322" s="48">
        <v>4.0</v>
      </c>
      <c r="F322" s="48">
        <v>26.0</v>
      </c>
      <c r="G322" s="49">
        <v>4.0</v>
      </c>
      <c r="H322" s="49">
        <v>1.0</v>
      </c>
      <c r="I322" s="49">
        <v>12.0</v>
      </c>
      <c r="J322" s="50">
        <v>2.0</v>
      </c>
      <c r="K322" s="50">
        <v>3.0</v>
      </c>
      <c r="L322" s="50">
        <v>17.0</v>
      </c>
      <c r="M322" s="51">
        <v>2.0</v>
      </c>
      <c r="N322" s="51">
        <v>12.0</v>
      </c>
      <c r="O322" s="51">
        <v>47.0</v>
      </c>
      <c r="P322" s="52">
        <v>3.0</v>
      </c>
      <c r="Q322" s="52">
        <v>2.0</v>
      </c>
      <c r="R322" s="52">
        <v>24.0</v>
      </c>
      <c r="S322" s="29">
        <f t="shared" si="2"/>
        <v>140</v>
      </c>
      <c r="T322" s="30">
        <f t="shared" si="3"/>
        <v>14</v>
      </c>
      <c r="U322" s="30">
        <f t="shared" si="4"/>
        <v>55</v>
      </c>
      <c r="V322" s="30">
        <f t="shared" si="5"/>
        <v>47</v>
      </c>
      <c r="W322" s="30">
        <f t="shared" si="6"/>
        <v>24</v>
      </c>
      <c r="X322" s="31">
        <f t="shared" si="7"/>
        <v>0.4607843137</v>
      </c>
      <c r="Y322" s="32">
        <f t="shared" si="8"/>
        <v>0.02208201893</v>
      </c>
      <c r="Z322" s="33">
        <f t="shared" si="9"/>
        <v>0.03785488959</v>
      </c>
      <c r="AA322" s="34">
        <f t="shared" ref="AA322:AJ322" si="331">AA$2*POWER($X322,AA$3)*POWER($Y322,AA$4)*POWER($Z322,AA$5)</f>
        <v>0.1283647541</v>
      </c>
      <c r="AB322" s="34">
        <f t="shared" si="331"/>
        <v>-0.1248211377</v>
      </c>
      <c r="AC322" s="34">
        <f t="shared" si="331"/>
        <v>0.09984669685</v>
      </c>
      <c r="AD322" s="34">
        <f t="shared" si="331"/>
        <v>0.3714114283</v>
      </c>
      <c r="AE322" s="34">
        <f t="shared" si="331"/>
        <v>0.03010951748</v>
      </c>
      <c r="AF322" s="34">
        <f t="shared" si="331"/>
        <v>0.0000612832168</v>
      </c>
      <c r="AG322" s="34">
        <f t="shared" si="331"/>
        <v>-0.004721815624</v>
      </c>
      <c r="AH322" s="34">
        <f t="shared" si="331"/>
        <v>-0.03687125566</v>
      </c>
      <c r="AI322" s="34">
        <f t="shared" si="331"/>
        <v>-0.02589173321</v>
      </c>
      <c r="AJ322" s="34">
        <f t="shared" si="331"/>
        <v>-0.00489537345</v>
      </c>
      <c r="AK322" s="34">
        <f t="shared" si="11"/>
        <v>0.4325923644</v>
      </c>
      <c r="AL322" s="35">
        <f t="shared" si="12"/>
        <v>0.4357142857</v>
      </c>
      <c r="AM322" s="36">
        <f t="shared" si="13"/>
        <v>0.003121921352</v>
      </c>
      <c r="AN322" s="37">
        <f t="shared" si="14"/>
        <v>61</v>
      </c>
      <c r="AO322" s="37">
        <f t="shared" si="15"/>
        <v>61</v>
      </c>
      <c r="AP322" s="37">
        <f t="shared" si="16"/>
        <v>0</v>
      </c>
    </row>
    <row r="323">
      <c r="A323" s="53">
        <f t="shared" si="17"/>
        <v>317</v>
      </c>
      <c r="B323" s="46" t="s">
        <v>877</v>
      </c>
      <c r="C323" s="47">
        <v>787.0</v>
      </c>
      <c r="D323" s="48">
        <v>2.0</v>
      </c>
      <c r="E323" s="48">
        <v>2.0</v>
      </c>
      <c r="F323" s="48">
        <v>5.0</v>
      </c>
      <c r="G323" s="49">
        <v>0.0</v>
      </c>
      <c r="H323" s="49">
        <v>0.0</v>
      </c>
      <c r="I323" s="49">
        <v>1.0</v>
      </c>
      <c r="J323" s="50">
        <v>0.0</v>
      </c>
      <c r="K323" s="50">
        <v>0.0</v>
      </c>
      <c r="L323" s="50">
        <v>5.0</v>
      </c>
      <c r="M323" s="51">
        <v>18.0</v>
      </c>
      <c r="N323" s="51">
        <v>31.0</v>
      </c>
      <c r="O323" s="51">
        <v>35.0</v>
      </c>
      <c r="P323" s="52">
        <v>2.0</v>
      </c>
      <c r="Q323" s="52">
        <v>1.0</v>
      </c>
      <c r="R323" s="52">
        <v>12.0</v>
      </c>
      <c r="S323" s="29">
        <f t="shared" si="2"/>
        <v>107</v>
      </c>
      <c r="T323" s="30">
        <f t="shared" si="3"/>
        <v>49</v>
      </c>
      <c r="U323" s="30">
        <f t="shared" si="4"/>
        <v>11</v>
      </c>
      <c r="V323" s="30">
        <f t="shared" si="5"/>
        <v>35</v>
      </c>
      <c r="W323" s="30">
        <f t="shared" si="6"/>
        <v>12</v>
      </c>
      <c r="X323" s="31">
        <f t="shared" si="7"/>
        <v>0.7608695652</v>
      </c>
      <c r="Y323" s="32">
        <f t="shared" si="8"/>
        <v>0.06226175349</v>
      </c>
      <c r="Z323" s="33">
        <f t="shared" si="9"/>
        <v>0.01524777637</v>
      </c>
      <c r="AA323" s="34">
        <f t="shared" ref="AA323:AJ323" si="332">AA$2*POWER($X323,AA$3)*POWER($Y323,AA$4)*POWER($Z323,AA$5)</f>
        <v>0.1283647541</v>
      </c>
      <c r="AB323" s="34">
        <f t="shared" si="332"/>
        <v>-0.05027738328</v>
      </c>
      <c r="AC323" s="34">
        <f t="shared" si="332"/>
        <v>0.2815245493</v>
      </c>
      <c r="AD323" s="34">
        <f t="shared" si="332"/>
        <v>0.6132926916</v>
      </c>
      <c r="AE323" s="34">
        <f t="shared" si="332"/>
        <v>0.004885093219</v>
      </c>
      <c r="AF323" s="34">
        <f t="shared" si="332"/>
        <v>0.00006959990605</v>
      </c>
      <c r="AG323" s="34">
        <f t="shared" si="332"/>
        <v>-0.0375382623</v>
      </c>
      <c r="AH323" s="34">
        <f t="shared" si="332"/>
        <v>-0.02452364294</v>
      </c>
      <c r="AI323" s="34">
        <f t="shared" si="332"/>
        <v>-0.1205469481</v>
      </c>
      <c r="AJ323" s="34">
        <f t="shared" si="332"/>
        <v>-0.01334783659</v>
      </c>
      <c r="AK323" s="34">
        <f t="shared" si="11"/>
        <v>0.7819026149</v>
      </c>
      <c r="AL323" s="35">
        <f t="shared" si="12"/>
        <v>0.785046729</v>
      </c>
      <c r="AM323" s="36">
        <f t="shared" si="13"/>
        <v>0.003144114058</v>
      </c>
      <c r="AN323" s="37">
        <f t="shared" si="14"/>
        <v>84</v>
      </c>
      <c r="AO323" s="37">
        <f t="shared" si="15"/>
        <v>84</v>
      </c>
      <c r="AP323" s="37">
        <f t="shared" si="16"/>
        <v>0</v>
      </c>
    </row>
    <row r="324">
      <c r="A324" s="53">
        <f t="shared" si="17"/>
        <v>318</v>
      </c>
      <c r="B324" s="46" t="s">
        <v>526</v>
      </c>
      <c r="C324" s="47">
        <v>991.0</v>
      </c>
      <c r="D324" s="48">
        <v>5.0</v>
      </c>
      <c r="E324" s="48">
        <v>3.0</v>
      </c>
      <c r="F324" s="48">
        <v>14.0</v>
      </c>
      <c r="G324" s="49">
        <v>5.0</v>
      </c>
      <c r="H324" s="49">
        <v>1.0</v>
      </c>
      <c r="I324" s="49">
        <v>9.0</v>
      </c>
      <c r="J324" s="50">
        <v>14.0</v>
      </c>
      <c r="K324" s="50">
        <v>9.0</v>
      </c>
      <c r="L324" s="50">
        <v>38.0</v>
      </c>
      <c r="M324" s="51">
        <v>15.0</v>
      </c>
      <c r="N324" s="51">
        <v>28.0</v>
      </c>
      <c r="O324" s="51">
        <v>44.0</v>
      </c>
      <c r="P324" s="52">
        <v>12.0</v>
      </c>
      <c r="Q324" s="52">
        <v>3.0</v>
      </c>
      <c r="R324" s="52">
        <v>49.0</v>
      </c>
      <c r="S324" s="29">
        <f t="shared" si="2"/>
        <v>197</v>
      </c>
      <c r="T324" s="30">
        <f t="shared" si="3"/>
        <v>43</v>
      </c>
      <c r="U324" s="30">
        <f t="shared" si="4"/>
        <v>61</v>
      </c>
      <c r="V324" s="30">
        <f t="shared" si="5"/>
        <v>44</v>
      </c>
      <c r="W324" s="30">
        <f t="shared" si="6"/>
        <v>49</v>
      </c>
      <c r="X324" s="31">
        <f t="shared" si="7"/>
        <v>0.419047619</v>
      </c>
      <c r="Y324" s="32">
        <f t="shared" si="8"/>
        <v>0.04339051463</v>
      </c>
      <c r="Z324" s="33">
        <f t="shared" si="9"/>
        <v>0.04944500505</v>
      </c>
      <c r="AA324" s="34">
        <f t="shared" ref="AA324:AJ324" si="333">AA$2*POWER($X324,AA$3)*POWER($Y324,AA$4)*POWER($Z324,AA$5)</f>
        <v>0.1283647541</v>
      </c>
      <c r="AB324" s="34">
        <f t="shared" si="333"/>
        <v>-0.1630379021</v>
      </c>
      <c r="AC324" s="34">
        <f t="shared" si="333"/>
        <v>0.1961958087</v>
      </c>
      <c r="AD324" s="34">
        <f t="shared" si="333"/>
        <v>0.3377699069</v>
      </c>
      <c r="AE324" s="34">
        <f t="shared" si="333"/>
        <v>0.051369422</v>
      </c>
      <c r="AF324" s="34">
        <f t="shared" si="333"/>
        <v>0.0001572888795</v>
      </c>
      <c r="AG324" s="34">
        <f t="shared" si="333"/>
        <v>-0.01823144415</v>
      </c>
      <c r="AH324" s="34">
        <f t="shared" si="333"/>
        <v>-0.04379797797</v>
      </c>
      <c r="AI324" s="34">
        <f t="shared" si="333"/>
        <v>-0.0462682249</v>
      </c>
      <c r="AJ324" s="34">
        <f t="shared" si="333"/>
        <v>-0.004048715037</v>
      </c>
      <c r="AK324" s="34">
        <f t="shared" si="11"/>
        <v>0.4384729164</v>
      </c>
      <c r="AL324" s="35">
        <f t="shared" si="12"/>
        <v>0.4416243655</v>
      </c>
      <c r="AM324" s="36">
        <f t="shared" si="13"/>
        <v>0.003151449099</v>
      </c>
      <c r="AN324" s="37">
        <f t="shared" si="14"/>
        <v>87</v>
      </c>
      <c r="AO324" s="37">
        <f t="shared" si="15"/>
        <v>87</v>
      </c>
      <c r="AP324" s="37">
        <f t="shared" si="16"/>
        <v>0</v>
      </c>
    </row>
    <row r="325">
      <c r="A325" s="53">
        <f t="shared" si="17"/>
        <v>319</v>
      </c>
      <c r="B325" s="46" t="s">
        <v>458</v>
      </c>
      <c r="C325" s="47">
        <v>767.0</v>
      </c>
      <c r="D325" s="48">
        <v>5.0</v>
      </c>
      <c r="E325" s="48">
        <v>1.0</v>
      </c>
      <c r="F325" s="48">
        <v>8.0</v>
      </c>
      <c r="G325" s="49">
        <v>2.0</v>
      </c>
      <c r="H325" s="49">
        <v>1.0</v>
      </c>
      <c r="I325" s="49">
        <v>5.0</v>
      </c>
      <c r="J325" s="50">
        <v>1.0</v>
      </c>
      <c r="K325" s="50">
        <v>5.0</v>
      </c>
      <c r="L325" s="50">
        <v>14.0</v>
      </c>
      <c r="M325" s="51">
        <v>54.0</v>
      </c>
      <c r="N325" s="51">
        <v>36.0</v>
      </c>
      <c r="O325" s="51">
        <v>63.0</v>
      </c>
      <c r="P325" s="52">
        <v>3.0</v>
      </c>
      <c r="Q325" s="52">
        <v>4.0</v>
      </c>
      <c r="R325" s="52">
        <v>12.0</v>
      </c>
      <c r="S325" s="29">
        <f t="shared" si="2"/>
        <v>192</v>
      </c>
      <c r="T325" s="30">
        <f t="shared" si="3"/>
        <v>90</v>
      </c>
      <c r="U325" s="30">
        <f t="shared" si="4"/>
        <v>27</v>
      </c>
      <c r="V325" s="30">
        <f t="shared" si="5"/>
        <v>63</v>
      </c>
      <c r="W325" s="30">
        <f t="shared" si="6"/>
        <v>12</v>
      </c>
      <c r="X325" s="31">
        <f t="shared" si="7"/>
        <v>0.7</v>
      </c>
      <c r="Y325" s="32">
        <f t="shared" si="8"/>
        <v>0.1173402868</v>
      </c>
      <c r="Z325" s="33">
        <f t="shared" si="9"/>
        <v>0.01564537158</v>
      </c>
      <c r="AA325" s="34">
        <f t="shared" ref="AA325:AJ325" si="334">AA$2*POWER($X325,AA$3)*POWER($Y325,AA$4)*POWER($Z325,AA$5)</f>
        <v>0.1283647541</v>
      </c>
      <c r="AB325" s="34">
        <f t="shared" si="334"/>
        <v>-0.05158839719</v>
      </c>
      <c r="AC325" s="34">
        <f t="shared" si="334"/>
        <v>0.5305692422</v>
      </c>
      <c r="AD325" s="34">
        <f t="shared" si="334"/>
        <v>0.5642292762</v>
      </c>
      <c r="AE325" s="34">
        <f t="shared" si="334"/>
        <v>0.005143178441</v>
      </c>
      <c r="AF325" s="34">
        <f t="shared" si="334"/>
        <v>0.0001345903181</v>
      </c>
      <c r="AG325" s="34">
        <f t="shared" si="334"/>
        <v>-0.1333293495</v>
      </c>
      <c r="AH325" s="34">
        <f t="shared" si="334"/>
        <v>-0.02315006315</v>
      </c>
      <c r="AI325" s="34">
        <f t="shared" si="334"/>
        <v>-0.2090113377</v>
      </c>
      <c r="AJ325" s="34">
        <f t="shared" si="334"/>
        <v>-0.01129760889</v>
      </c>
      <c r="AK325" s="34">
        <f t="shared" si="11"/>
        <v>0.8000642848</v>
      </c>
      <c r="AL325" s="35">
        <f t="shared" si="12"/>
        <v>0.796875</v>
      </c>
      <c r="AM325" s="36">
        <f t="shared" si="13"/>
        <v>0.00318928479</v>
      </c>
      <c r="AN325" s="37">
        <f t="shared" si="14"/>
        <v>153</v>
      </c>
      <c r="AO325" s="37">
        <f t="shared" si="15"/>
        <v>153</v>
      </c>
      <c r="AP325" s="37">
        <f t="shared" si="16"/>
        <v>0</v>
      </c>
    </row>
    <row r="326">
      <c r="A326" s="53">
        <f t="shared" si="17"/>
        <v>320</v>
      </c>
      <c r="B326" s="46" t="s">
        <v>420</v>
      </c>
      <c r="C326" s="47">
        <v>679.0</v>
      </c>
      <c r="D326" s="48">
        <v>2.0</v>
      </c>
      <c r="E326" s="48">
        <v>0.0</v>
      </c>
      <c r="F326" s="48">
        <v>7.0</v>
      </c>
      <c r="G326" s="49">
        <v>0.0</v>
      </c>
      <c r="H326" s="49">
        <v>0.0</v>
      </c>
      <c r="I326" s="49">
        <v>5.0</v>
      </c>
      <c r="J326" s="50">
        <v>0.0</v>
      </c>
      <c r="K326" s="50">
        <v>2.0</v>
      </c>
      <c r="L326" s="50">
        <v>19.0</v>
      </c>
      <c r="M326" s="51">
        <v>6.0</v>
      </c>
      <c r="N326" s="51">
        <v>17.0</v>
      </c>
      <c r="O326" s="51">
        <v>42.0</v>
      </c>
      <c r="P326" s="52">
        <v>0.0</v>
      </c>
      <c r="Q326" s="52">
        <v>0.0</v>
      </c>
      <c r="R326" s="52">
        <v>32.0</v>
      </c>
      <c r="S326" s="29">
        <f t="shared" si="2"/>
        <v>128</v>
      </c>
      <c r="T326" s="30">
        <f t="shared" si="3"/>
        <v>23</v>
      </c>
      <c r="U326" s="30">
        <f t="shared" si="4"/>
        <v>31</v>
      </c>
      <c r="V326" s="30">
        <f t="shared" si="5"/>
        <v>42</v>
      </c>
      <c r="W326" s="30">
        <f t="shared" si="6"/>
        <v>32</v>
      </c>
      <c r="X326" s="31">
        <f t="shared" si="7"/>
        <v>0.5753424658</v>
      </c>
      <c r="Y326" s="32">
        <f t="shared" si="8"/>
        <v>0.03387334315</v>
      </c>
      <c r="Z326" s="33">
        <f t="shared" si="9"/>
        <v>0.0471281296</v>
      </c>
      <c r="AA326" s="34">
        <f t="shared" ref="AA326:AJ326" si="335">AA$2*POWER($X326,AA$3)*POWER($Y326,AA$4)*POWER($Z326,AA$5)</f>
        <v>0.1283647541</v>
      </c>
      <c r="AB326" s="34">
        <f t="shared" si="335"/>
        <v>-0.1553983334</v>
      </c>
      <c r="AC326" s="34">
        <f t="shared" si="335"/>
        <v>0.1531626902</v>
      </c>
      <c r="AD326" s="34">
        <f t="shared" si="335"/>
        <v>0.4637500901</v>
      </c>
      <c r="AE326" s="34">
        <f t="shared" si="335"/>
        <v>0.0466681125</v>
      </c>
      <c r="AF326" s="34">
        <f t="shared" si="335"/>
        <v>0.0001170358888</v>
      </c>
      <c r="AG326" s="34">
        <f t="shared" si="335"/>
        <v>-0.01111085789</v>
      </c>
      <c r="AH326" s="34">
        <f t="shared" si="335"/>
        <v>-0.05731587042</v>
      </c>
      <c r="AI326" s="34">
        <f t="shared" si="335"/>
        <v>-0.04959171773</v>
      </c>
      <c r="AJ326" s="34">
        <f t="shared" si="335"/>
        <v>-0.00763208707</v>
      </c>
      <c r="AK326" s="34">
        <f t="shared" si="11"/>
        <v>0.5110138163</v>
      </c>
      <c r="AL326" s="35">
        <f t="shared" si="12"/>
        <v>0.5078125</v>
      </c>
      <c r="AM326" s="36">
        <f t="shared" si="13"/>
        <v>0.003201316283</v>
      </c>
      <c r="AN326" s="37">
        <f t="shared" si="14"/>
        <v>65</v>
      </c>
      <c r="AO326" s="37">
        <f t="shared" si="15"/>
        <v>65</v>
      </c>
      <c r="AP326" s="37">
        <f t="shared" si="16"/>
        <v>0</v>
      </c>
    </row>
    <row r="327">
      <c r="A327" s="53">
        <f t="shared" si="17"/>
        <v>321</v>
      </c>
      <c r="B327" s="46" t="s">
        <v>878</v>
      </c>
      <c r="C327" s="47">
        <v>727.0</v>
      </c>
      <c r="D327" s="48">
        <v>0.0</v>
      </c>
      <c r="E327" s="48">
        <v>1.0</v>
      </c>
      <c r="F327" s="48">
        <v>7.0</v>
      </c>
      <c r="G327" s="49">
        <v>0.0</v>
      </c>
      <c r="H327" s="49">
        <v>0.0</v>
      </c>
      <c r="I327" s="49">
        <v>1.0</v>
      </c>
      <c r="J327" s="50">
        <v>0.0</v>
      </c>
      <c r="K327" s="50">
        <v>2.0</v>
      </c>
      <c r="L327" s="50">
        <v>3.0</v>
      </c>
      <c r="M327" s="51">
        <v>1.0</v>
      </c>
      <c r="N327" s="51">
        <v>11.0</v>
      </c>
      <c r="O327" s="51">
        <v>26.0</v>
      </c>
      <c r="P327" s="52">
        <v>0.0</v>
      </c>
      <c r="Q327" s="52">
        <v>1.0</v>
      </c>
      <c r="R327" s="52">
        <v>7.0</v>
      </c>
      <c r="S327" s="29">
        <f t="shared" si="2"/>
        <v>56</v>
      </c>
      <c r="T327" s="30">
        <f t="shared" si="3"/>
        <v>12</v>
      </c>
      <c r="U327" s="30">
        <f t="shared" si="4"/>
        <v>11</v>
      </c>
      <c r="V327" s="30">
        <f t="shared" si="5"/>
        <v>26</v>
      </c>
      <c r="W327" s="30">
        <f t="shared" si="6"/>
        <v>7</v>
      </c>
      <c r="X327" s="31">
        <f t="shared" si="7"/>
        <v>0.7027027027</v>
      </c>
      <c r="Y327" s="32">
        <f t="shared" si="8"/>
        <v>0.01650618982</v>
      </c>
      <c r="Z327" s="33">
        <f t="shared" si="9"/>
        <v>0.009628610729</v>
      </c>
      <c r="AA327" s="34">
        <f t="shared" ref="AA327:AJ327" si="336">AA$2*POWER($X327,AA$3)*POWER($Y327,AA$4)*POWER($Z327,AA$5)</f>
        <v>0.1283647541</v>
      </c>
      <c r="AB327" s="34">
        <f t="shared" si="336"/>
        <v>-0.03174898034</v>
      </c>
      <c r="AC327" s="34">
        <f t="shared" si="336"/>
        <v>0.07463486634</v>
      </c>
      <c r="AD327" s="34">
        <f t="shared" si="336"/>
        <v>0.5664077677</v>
      </c>
      <c r="AE327" s="34">
        <f t="shared" si="336"/>
        <v>0.00194799163</v>
      </c>
      <c r="AF327" s="34">
        <f t="shared" si="336"/>
        <v>0.00001165175264</v>
      </c>
      <c r="AG327" s="34">
        <f t="shared" si="336"/>
        <v>-0.002638305845</v>
      </c>
      <c r="AH327" s="34">
        <f t="shared" si="336"/>
        <v>-0.01430222187</v>
      </c>
      <c r="AI327" s="34">
        <f t="shared" si="336"/>
        <v>-0.02951502249</v>
      </c>
      <c r="AJ327" s="34">
        <f t="shared" si="336"/>
        <v>-0.01138501753</v>
      </c>
      <c r="AK327" s="34">
        <f t="shared" si="11"/>
        <v>0.6817774834</v>
      </c>
      <c r="AL327" s="35">
        <f t="shared" si="12"/>
        <v>0.6785714286</v>
      </c>
      <c r="AM327" s="36">
        <f t="shared" si="13"/>
        <v>0.003206054834</v>
      </c>
      <c r="AN327" s="37">
        <f t="shared" si="14"/>
        <v>38</v>
      </c>
      <c r="AO327" s="37">
        <f t="shared" si="15"/>
        <v>38</v>
      </c>
      <c r="AP327" s="37">
        <f t="shared" si="16"/>
        <v>0</v>
      </c>
    </row>
    <row r="328">
      <c r="A328" s="53">
        <f t="shared" si="17"/>
        <v>322</v>
      </c>
      <c r="B328" s="46" t="s">
        <v>457</v>
      </c>
      <c r="C328" s="47">
        <v>778.0</v>
      </c>
      <c r="D328" s="48">
        <v>4.0</v>
      </c>
      <c r="E328" s="48">
        <v>0.0</v>
      </c>
      <c r="F328" s="48">
        <v>12.0</v>
      </c>
      <c r="G328" s="49">
        <v>2.0</v>
      </c>
      <c r="H328" s="49">
        <v>0.0</v>
      </c>
      <c r="I328" s="49">
        <v>7.0</v>
      </c>
      <c r="J328" s="50">
        <v>2.0</v>
      </c>
      <c r="K328" s="50">
        <v>2.0</v>
      </c>
      <c r="L328" s="50">
        <v>13.0</v>
      </c>
      <c r="M328" s="51">
        <v>21.0</v>
      </c>
      <c r="N328" s="51">
        <v>13.0</v>
      </c>
      <c r="O328" s="51">
        <v>67.0</v>
      </c>
      <c r="P328" s="52">
        <v>9.0</v>
      </c>
      <c r="Q328" s="52">
        <v>2.0</v>
      </c>
      <c r="R328" s="52">
        <v>29.0</v>
      </c>
      <c r="S328" s="29">
        <f t="shared" si="2"/>
        <v>162</v>
      </c>
      <c r="T328" s="30">
        <f t="shared" si="3"/>
        <v>34</v>
      </c>
      <c r="U328" s="30">
        <f t="shared" si="4"/>
        <v>32</v>
      </c>
      <c r="V328" s="30">
        <f t="shared" si="5"/>
        <v>67</v>
      </c>
      <c r="W328" s="30">
        <f t="shared" si="6"/>
        <v>29</v>
      </c>
      <c r="X328" s="31">
        <f t="shared" si="7"/>
        <v>0.6767676768</v>
      </c>
      <c r="Y328" s="32">
        <f t="shared" si="8"/>
        <v>0.04370179949</v>
      </c>
      <c r="Z328" s="33">
        <f t="shared" si="9"/>
        <v>0.03727506427</v>
      </c>
      <c r="AA328" s="34">
        <f t="shared" ref="AA328:AJ328" si="337">AA$2*POWER($X328,AA$3)*POWER($Y328,AA$4)*POWER($Z328,AA$5)</f>
        <v>0.1283647541</v>
      </c>
      <c r="AB328" s="34">
        <f t="shared" si="337"/>
        <v>-0.1229092458</v>
      </c>
      <c r="AC328" s="34">
        <f t="shared" si="337"/>
        <v>0.1976033233</v>
      </c>
      <c r="AD328" s="34">
        <f t="shared" si="337"/>
        <v>0.5455030521</v>
      </c>
      <c r="AE328" s="34">
        <f t="shared" si="337"/>
        <v>0.02919420343</v>
      </c>
      <c r="AF328" s="34">
        <f t="shared" si="337"/>
        <v>0.0001194258973</v>
      </c>
      <c r="AG328" s="34">
        <f t="shared" si="337"/>
        <v>-0.01849396832</v>
      </c>
      <c r="AH328" s="34">
        <f t="shared" si="337"/>
        <v>-0.05332443553</v>
      </c>
      <c r="AI328" s="34">
        <f t="shared" si="337"/>
        <v>-0.07525989144</v>
      </c>
      <c r="AJ328" s="34">
        <f t="shared" si="337"/>
        <v>-0.01056013991</v>
      </c>
      <c r="AK328" s="34">
        <f t="shared" si="11"/>
        <v>0.6202370778</v>
      </c>
      <c r="AL328" s="35">
        <f t="shared" si="12"/>
        <v>0.6234567901</v>
      </c>
      <c r="AM328" s="36">
        <f t="shared" si="13"/>
        <v>0.003219712324</v>
      </c>
      <c r="AN328" s="37">
        <f t="shared" si="14"/>
        <v>101</v>
      </c>
      <c r="AO328" s="37">
        <f t="shared" si="15"/>
        <v>101</v>
      </c>
      <c r="AP328" s="37">
        <f t="shared" si="16"/>
        <v>0</v>
      </c>
    </row>
    <row r="329">
      <c r="A329" s="53">
        <f t="shared" si="17"/>
        <v>323</v>
      </c>
      <c r="B329" s="46" t="s">
        <v>224</v>
      </c>
      <c r="C329" s="47">
        <v>825.0</v>
      </c>
      <c r="D329" s="48">
        <v>2.0</v>
      </c>
      <c r="E329" s="48">
        <v>1.0</v>
      </c>
      <c r="F329" s="48">
        <v>10.0</v>
      </c>
      <c r="G329" s="49">
        <v>1.0</v>
      </c>
      <c r="H329" s="49">
        <v>1.0</v>
      </c>
      <c r="I329" s="49">
        <v>2.0</v>
      </c>
      <c r="J329" s="50">
        <v>2.0</v>
      </c>
      <c r="K329" s="50">
        <v>0.0</v>
      </c>
      <c r="L329" s="50">
        <v>12.0</v>
      </c>
      <c r="M329" s="51">
        <v>25.0</v>
      </c>
      <c r="N329" s="51">
        <v>27.0</v>
      </c>
      <c r="O329" s="51">
        <v>57.0</v>
      </c>
      <c r="P329" s="52">
        <v>3.0</v>
      </c>
      <c r="Q329" s="52">
        <v>0.0</v>
      </c>
      <c r="R329" s="52">
        <v>31.0</v>
      </c>
      <c r="S329" s="29">
        <f t="shared" si="2"/>
        <v>164</v>
      </c>
      <c r="T329" s="30">
        <f t="shared" si="3"/>
        <v>52</v>
      </c>
      <c r="U329" s="30">
        <f t="shared" si="4"/>
        <v>24</v>
      </c>
      <c r="V329" s="30">
        <f t="shared" si="5"/>
        <v>57</v>
      </c>
      <c r="W329" s="30">
        <f t="shared" si="6"/>
        <v>31</v>
      </c>
      <c r="X329" s="31">
        <f t="shared" si="7"/>
        <v>0.7037037037</v>
      </c>
      <c r="Y329" s="32">
        <f t="shared" si="8"/>
        <v>0.06303030303</v>
      </c>
      <c r="Z329" s="33">
        <f t="shared" si="9"/>
        <v>0.03757575758</v>
      </c>
      <c r="AA329" s="34">
        <f t="shared" ref="AA329:AJ329" si="338">AA$2*POWER($X329,AA$3)*POWER($Y329,AA$4)*POWER($Z329,AA$5)</f>
        <v>0.1283647541</v>
      </c>
      <c r="AB329" s="34">
        <f t="shared" si="338"/>
        <v>-0.1239007394</v>
      </c>
      <c r="AC329" s="34">
        <f t="shared" si="338"/>
        <v>0.2849996452</v>
      </c>
      <c r="AD329" s="34">
        <f t="shared" si="338"/>
        <v>0.5672146163</v>
      </c>
      <c r="AE329" s="34">
        <f t="shared" si="338"/>
        <v>0.02966711524</v>
      </c>
      <c r="AF329" s="34">
        <f t="shared" si="338"/>
        <v>0.0001736352643</v>
      </c>
      <c r="AG329" s="34">
        <f t="shared" si="338"/>
        <v>-0.03847071513</v>
      </c>
      <c r="AH329" s="34">
        <f t="shared" si="338"/>
        <v>-0.05589408357</v>
      </c>
      <c r="AI329" s="34">
        <f t="shared" si="338"/>
        <v>-0.1128661969</v>
      </c>
      <c r="AJ329" s="34">
        <f t="shared" si="338"/>
        <v>-0.01141747658</v>
      </c>
      <c r="AK329" s="34">
        <f t="shared" si="11"/>
        <v>0.6678705546</v>
      </c>
      <c r="AL329" s="35">
        <f t="shared" si="12"/>
        <v>0.6646341463</v>
      </c>
      <c r="AM329" s="36">
        <f t="shared" si="13"/>
        <v>0.00323640825</v>
      </c>
      <c r="AN329" s="37">
        <f t="shared" si="14"/>
        <v>109</v>
      </c>
      <c r="AO329" s="37">
        <f t="shared" si="15"/>
        <v>109</v>
      </c>
      <c r="AP329" s="37">
        <f t="shared" si="16"/>
        <v>0</v>
      </c>
    </row>
    <row r="330">
      <c r="A330" s="53">
        <f t="shared" si="17"/>
        <v>324</v>
      </c>
      <c r="B330" s="46" t="s">
        <v>543</v>
      </c>
      <c r="C330" s="47">
        <v>802.0</v>
      </c>
      <c r="D330" s="48">
        <v>3.0</v>
      </c>
      <c r="E330" s="48">
        <v>4.0</v>
      </c>
      <c r="F330" s="48">
        <v>12.0</v>
      </c>
      <c r="G330" s="49">
        <v>4.0</v>
      </c>
      <c r="H330" s="49">
        <v>1.0</v>
      </c>
      <c r="I330" s="49">
        <v>12.0</v>
      </c>
      <c r="J330" s="50">
        <v>1.0</v>
      </c>
      <c r="K330" s="50">
        <v>2.0</v>
      </c>
      <c r="L330" s="50">
        <v>16.0</v>
      </c>
      <c r="M330" s="51">
        <v>9.0</v>
      </c>
      <c r="N330" s="51">
        <v>18.0</v>
      </c>
      <c r="O330" s="51">
        <v>35.0</v>
      </c>
      <c r="P330" s="52">
        <v>10.0</v>
      </c>
      <c r="Q330" s="52">
        <v>1.0</v>
      </c>
      <c r="R330" s="52">
        <v>41.0</v>
      </c>
      <c r="S330" s="29">
        <f t="shared" si="2"/>
        <v>143</v>
      </c>
      <c r="T330" s="30">
        <f t="shared" si="3"/>
        <v>27</v>
      </c>
      <c r="U330" s="30">
        <f t="shared" si="4"/>
        <v>40</v>
      </c>
      <c r="V330" s="30">
        <f t="shared" si="5"/>
        <v>35</v>
      </c>
      <c r="W330" s="30">
        <f t="shared" si="6"/>
        <v>41</v>
      </c>
      <c r="X330" s="31">
        <f t="shared" si="7"/>
        <v>0.4666666667</v>
      </c>
      <c r="Y330" s="32">
        <f t="shared" si="8"/>
        <v>0.03366583541</v>
      </c>
      <c r="Z330" s="33">
        <f t="shared" si="9"/>
        <v>0.05112219451</v>
      </c>
      <c r="AA330" s="34">
        <f t="shared" ref="AA330:AJ330" si="339">AA$2*POWER($X330,AA$3)*POWER($Y330,AA$4)*POWER($Z330,AA$5)</f>
        <v>0.1283647541</v>
      </c>
      <c r="AB330" s="34">
        <f t="shared" si="339"/>
        <v>-0.1685681968</v>
      </c>
      <c r="AC330" s="34">
        <f t="shared" si="339"/>
        <v>0.1522244172</v>
      </c>
      <c r="AD330" s="34">
        <f t="shared" si="339"/>
        <v>0.3761528508</v>
      </c>
      <c r="AE330" s="34">
        <f t="shared" si="339"/>
        <v>0.05491345953</v>
      </c>
      <c r="AF330" s="34">
        <f t="shared" si="339"/>
        <v>0.0001261768486</v>
      </c>
      <c r="AG330" s="34">
        <f t="shared" si="339"/>
        <v>-0.01097514486</v>
      </c>
      <c r="AH330" s="34">
        <f t="shared" si="339"/>
        <v>-0.05042948433</v>
      </c>
      <c r="AI330" s="34">
        <f t="shared" si="339"/>
        <v>-0.03997797906</v>
      </c>
      <c r="AJ330" s="34">
        <f t="shared" si="339"/>
        <v>-0.005021159506</v>
      </c>
      <c r="AK330" s="34">
        <f t="shared" si="11"/>
        <v>0.4368096939</v>
      </c>
      <c r="AL330" s="35">
        <f t="shared" si="12"/>
        <v>0.4335664336</v>
      </c>
      <c r="AM330" s="36">
        <f t="shared" si="13"/>
        <v>0.003243260374</v>
      </c>
      <c r="AN330" s="37">
        <f t="shared" si="14"/>
        <v>62</v>
      </c>
      <c r="AO330" s="37">
        <f t="shared" si="15"/>
        <v>62</v>
      </c>
      <c r="AP330" s="37">
        <f t="shared" si="16"/>
        <v>0</v>
      </c>
    </row>
    <row r="331">
      <c r="A331" s="53">
        <f t="shared" si="17"/>
        <v>325</v>
      </c>
      <c r="B331" s="46" t="s">
        <v>165</v>
      </c>
      <c r="C331" s="54">
        <v>678.0</v>
      </c>
      <c r="D331" s="48">
        <v>0.0</v>
      </c>
      <c r="E331" s="48">
        <v>0.0</v>
      </c>
      <c r="F331" s="48">
        <v>6.0</v>
      </c>
      <c r="G331" s="49">
        <v>2.0</v>
      </c>
      <c r="H331" s="49">
        <v>0.0</v>
      </c>
      <c r="I331" s="49">
        <v>5.0</v>
      </c>
      <c r="J331" s="50">
        <v>0.0</v>
      </c>
      <c r="K331" s="50">
        <v>1.0</v>
      </c>
      <c r="L331" s="50">
        <v>6.0</v>
      </c>
      <c r="M331" s="51">
        <v>17.0</v>
      </c>
      <c r="N331" s="51">
        <v>32.0</v>
      </c>
      <c r="O331" s="51">
        <v>50.0</v>
      </c>
      <c r="P331" s="52">
        <v>7.0</v>
      </c>
      <c r="Q331" s="52">
        <v>0.0</v>
      </c>
      <c r="R331" s="52">
        <v>28.0</v>
      </c>
      <c r="S331" s="29">
        <f t="shared" si="2"/>
        <v>144</v>
      </c>
      <c r="T331" s="30">
        <f t="shared" si="3"/>
        <v>49</v>
      </c>
      <c r="U331" s="30">
        <f t="shared" si="4"/>
        <v>17</v>
      </c>
      <c r="V331" s="30">
        <f t="shared" si="5"/>
        <v>50</v>
      </c>
      <c r="W331" s="30">
        <f t="shared" si="6"/>
        <v>28</v>
      </c>
      <c r="X331" s="31">
        <f t="shared" si="7"/>
        <v>0.7462686567</v>
      </c>
      <c r="Y331" s="32">
        <f t="shared" si="8"/>
        <v>0.07227138643</v>
      </c>
      <c r="Z331" s="33">
        <f t="shared" si="9"/>
        <v>0.0412979351</v>
      </c>
      <c r="AA331" s="34">
        <f t="shared" ref="AA331:AJ331" si="340">AA$2*POWER($X331,AA$3)*POWER($Y331,AA$4)*POWER($Z331,AA$5)</f>
        <v>0.1283647541</v>
      </c>
      <c r="AB331" s="34">
        <f t="shared" si="340"/>
        <v>-0.1361740927</v>
      </c>
      <c r="AC331" s="34">
        <f t="shared" si="340"/>
        <v>0.3267843957</v>
      </c>
      <c r="AD331" s="34">
        <f t="shared" si="340"/>
        <v>0.6015237487</v>
      </c>
      <c r="AE331" s="34">
        <f t="shared" si="340"/>
        <v>0.0358357504</v>
      </c>
      <c r="AF331" s="34">
        <f t="shared" si="340"/>
        <v>0.0002188142068</v>
      </c>
      <c r="AG331" s="34">
        <f t="shared" si="340"/>
        <v>-0.05057830158</v>
      </c>
      <c r="AH331" s="34">
        <f t="shared" si="340"/>
        <v>-0.06514660632</v>
      </c>
      <c r="AI331" s="34">
        <f t="shared" si="340"/>
        <v>-0.13724175</v>
      </c>
      <c r="AJ331" s="34">
        <f t="shared" si="340"/>
        <v>-0.01284046818</v>
      </c>
      <c r="AK331" s="34">
        <f t="shared" si="11"/>
        <v>0.6907462444</v>
      </c>
      <c r="AL331" s="35">
        <f t="shared" si="12"/>
        <v>0.6875</v>
      </c>
      <c r="AM331" s="36">
        <f t="shared" si="13"/>
        <v>0.003246244354</v>
      </c>
      <c r="AN331" s="37">
        <f t="shared" si="14"/>
        <v>99</v>
      </c>
      <c r="AO331" s="37">
        <f t="shared" si="15"/>
        <v>99</v>
      </c>
      <c r="AP331" s="37">
        <f t="shared" si="16"/>
        <v>0</v>
      </c>
    </row>
    <row r="332">
      <c r="A332" s="53">
        <f t="shared" si="17"/>
        <v>326</v>
      </c>
      <c r="B332" s="46" t="s">
        <v>170</v>
      </c>
      <c r="C332" s="54">
        <v>1022.0</v>
      </c>
      <c r="D332" s="48">
        <v>3.0</v>
      </c>
      <c r="E332" s="48">
        <v>1.0</v>
      </c>
      <c r="F332" s="48">
        <v>13.0</v>
      </c>
      <c r="G332" s="49">
        <v>1.0</v>
      </c>
      <c r="H332" s="49">
        <v>0.0</v>
      </c>
      <c r="I332" s="49">
        <v>10.0</v>
      </c>
      <c r="J332" s="50">
        <v>0.0</v>
      </c>
      <c r="K332" s="50">
        <v>2.0</v>
      </c>
      <c r="L332" s="50">
        <v>12.0</v>
      </c>
      <c r="M332" s="51">
        <v>12.0</v>
      </c>
      <c r="N332" s="51">
        <v>26.0</v>
      </c>
      <c r="O332" s="51">
        <v>77.0</v>
      </c>
      <c r="P332" s="52">
        <v>0.0</v>
      </c>
      <c r="Q332" s="52">
        <v>0.0</v>
      </c>
      <c r="R332" s="52">
        <v>45.0</v>
      </c>
      <c r="S332" s="29">
        <f t="shared" si="2"/>
        <v>195</v>
      </c>
      <c r="T332" s="30">
        <f t="shared" si="3"/>
        <v>38</v>
      </c>
      <c r="U332" s="30">
        <f t="shared" si="4"/>
        <v>35</v>
      </c>
      <c r="V332" s="30">
        <f t="shared" si="5"/>
        <v>77</v>
      </c>
      <c r="W332" s="30">
        <f t="shared" si="6"/>
        <v>45</v>
      </c>
      <c r="X332" s="31">
        <f t="shared" si="7"/>
        <v>0.6875</v>
      </c>
      <c r="Y332" s="32">
        <f t="shared" si="8"/>
        <v>0.03718199609</v>
      </c>
      <c r="Z332" s="33">
        <f t="shared" si="9"/>
        <v>0.04403131115</v>
      </c>
      <c r="AA332" s="34">
        <f t="shared" ref="AA332:AJ332" si="341">AA$2*POWER($X332,AA$3)*POWER($Y332,AA$4)*POWER($Z332,AA$5)</f>
        <v>0.1283647541</v>
      </c>
      <c r="AB332" s="34">
        <f t="shared" si="341"/>
        <v>-0.1451870131</v>
      </c>
      <c r="AC332" s="34">
        <f t="shared" si="341"/>
        <v>0.1681231913</v>
      </c>
      <c r="AD332" s="34">
        <f t="shared" si="341"/>
        <v>0.5541537535</v>
      </c>
      <c r="AE332" s="34">
        <f t="shared" si="341"/>
        <v>0.04073643917</v>
      </c>
      <c r="AF332" s="34">
        <f t="shared" si="341"/>
        <v>0.0001200259386</v>
      </c>
      <c r="AG332" s="34">
        <f t="shared" si="341"/>
        <v>-0.01338741945</v>
      </c>
      <c r="AH332" s="34">
        <f t="shared" si="341"/>
        <v>-0.06398859557</v>
      </c>
      <c r="AI332" s="34">
        <f t="shared" si="341"/>
        <v>-0.06504741806</v>
      </c>
      <c r="AJ332" s="34">
        <f t="shared" si="341"/>
        <v>-0.01089772541</v>
      </c>
      <c r="AK332" s="34">
        <f t="shared" si="11"/>
        <v>0.5929899923</v>
      </c>
      <c r="AL332" s="35">
        <f t="shared" si="12"/>
        <v>0.5897435897</v>
      </c>
      <c r="AM332" s="36">
        <f t="shared" si="13"/>
        <v>0.003246402552</v>
      </c>
      <c r="AN332" s="37">
        <f t="shared" si="14"/>
        <v>115</v>
      </c>
      <c r="AO332" s="37">
        <f t="shared" si="15"/>
        <v>115</v>
      </c>
      <c r="AP332" s="37">
        <f t="shared" si="16"/>
        <v>0</v>
      </c>
    </row>
    <row r="333">
      <c r="A333" s="53">
        <f t="shared" si="17"/>
        <v>327</v>
      </c>
      <c r="B333" s="46" t="s">
        <v>406</v>
      </c>
      <c r="C333" s="47">
        <v>970.0</v>
      </c>
      <c r="D333" s="48">
        <v>1.0</v>
      </c>
      <c r="E333" s="48">
        <v>1.0</v>
      </c>
      <c r="F333" s="48">
        <v>8.0</v>
      </c>
      <c r="G333" s="49">
        <v>1.0</v>
      </c>
      <c r="H333" s="49">
        <v>0.0</v>
      </c>
      <c r="I333" s="49">
        <v>5.0</v>
      </c>
      <c r="J333" s="50">
        <v>5.0</v>
      </c>
      <c r="K333" s="50">
        <v>6.0</v>
      </c>
      <c r="L333" s="50">
        <v>15.0</v>
      </c>
      <c r="M333" s="51">
        <v>30.0</v>
      </c>
      <c r="N333" s="51">
        <v>60.0</v>
      </c>
      <c r="O333" s="51">
        <v>74.0</v>
      </c>
      <c r="P333" s="52">
        <v>6.0</v>
      </c>
      <c r="Q333" s="52">
        <v>2.0</v>
      </c>
      <c r="R333" s="52">
        <v>35.0</v>
      </c>
      <c r="S333" s="29">
        <f t="shared" si="2"/>
        <v>227</v>
      </c>
      <c r="T333" s="30">
        <f t="shared" si="3"/>
        <v>90</v>
      </c>
      <c r="U333" s="30">
        <f t="shared" si="4"/>
        <v>28</v>
      </c>
      <c r="V333" s="30">
        <f t="shared" si="5"/>
        <v>74</v>
      </c>
      <c r="W333" s="30">
        <f t="shared" si="6"/>
        <v>35</v>
      </c>
      <c r="X333" s="31">
        <f t="shared" si="7"/>
        <v>0.7254901961</v>
      </c>
      <c r="Y333" s="32">
        <f t="shared" si="8"/>
        <v>0.09278350515</v>
      </c>
      <c r="Z333" s="33">
        <f t="shared" si="9"/>
        <v>0.03608247423</v>
      </c>
      <c r="AA333" s="34">
        <f t="shared" ref="AA333:AJ333" si="342">AA$2*POWER($X333,AA$3)*POWER($Y333,AA$4)*POWER($Z333,AA$5)</f>
        <v>0.1283647541</v>
      </c>
      <c r="AB333" s="34">
        <f t="shared" si="342"/>
        <v>-0.118976849</v>
      </c>
      <c r="AC333" s="34">
        <f t="shared" si="342"/>
        <v>0.4195325863</v>
      </c>
      <c r="AD333" s="34">
        <f t="shared" si="342"/>
        <v>0.5847754404</v>
      </c>
      <c r="AE333" s="34">
        <f t="shared" si="342"/>
        <v>0.02735599075</v>
      </c>
      <c r="AF333" s="34">
        <f t="shared" si="342"/>
        <v>0.0002454414326</v>
      </c>
      <c r="AG333" s="34">
        <f t="shared" si="342"/>
        <v>-0.08336293941</v>
      </c>
      <c r="AH333" s="34">
        <f t="shared" si="342"/>
        <v>-0.05533451604</v>
      </c>
      <c r="AI333" s="34">
        <f t="shared" si="342"/>
        <v>-0.1712880174</v>
      </c>
      <c r="AJ333" s="34">
        <f t="shared" si="342"/>
        <v>-0.0121353848</v>
      </c>
      <c r="AK333" s="34">
        <f t="shared" si="11"/>
        <v>0.7191765063</v>
      </c>
      <c r="AL333" s="35">
        <f t="shared" si="12"/>
        <v>0.7224669604</v>
      </c>
      <c r="AM333" s="36">
        <f t="shared" si="13"/>
        <v>0.003290454015</v>
      </c>
      <c r="AN333" s="37">
        <f t="shared" si="14"/>
        <v>164</v>
      </c>
      <c r="AO333" s="37">
        <f t="shared" si="15"/>
        <v>164</v>
      </c>
      <c r="AP333" s="37">
        <f t="shared" si="16"/>
        <v>0</v>
      </c>
    </row>
    <row r="334">
      <c r="A334" s="53">
        <f t="shared" si="17"/>
        <v>328</v>
      </c>
      <c r="B334" s="46" t="s">
        <v>424</v>
      </c>
      <c r="C334" s="47">
        <v>808.0</v>
      </c>
      <c r="D334" s="48">
        <v>1.0</v>
      </c>
      <c r="E334" s="48">
        <v>2.0</v>
      </c>
      <c r="F334" s="48">
        <v>18.0</v>
      </c>
      <c r="G334" s="49">
        <v>2.0</v>
      </c>
      <c r="H334" s="49">
        <v>1.0</v>
      </c>
      <c r="I334" s="49">
        <v>5.0</v>
      </c>
      <c r="J334" s="50">
        <v>4.0</v>
      </c>
      <c r="K334" s="50">
        <v>0.0</v>
      </c>
      <c r="L334" s="50">
        <v>14.0</v>
      </c>
      <c r="M334" s="51">
        <v>10.0</v>
      </c>
      <c r="N334" s="51">
        <v>20.0</v>
      </c>
      <c r="O334" s="51">
        <v>56.0</v>
      </c>
      <c r="P334" s="52">
        <v>13.0</v>
      </c>
      <c r="Q334" s="52">
        <v>1.0</v>
      </c>
      <c r="R334" s="52">
        <v>49.0</v>
      </c>
      <c r="S334" s="29">
        <f t="shared" si="2"/>
        <v>172</v>
      </c>
      <c r="T334" s="30">
        <f t="shared" si="3"/>
        <v>30</v>
      </c>
      <c r="U334" s="30">
        <f t="shared" si="4"/>
        <v>37</v>
      </c>
      <c r="V334" s="30">
        <f t="shared" si="5"/>
        <v>56</v>
      </c>
      <c r="W334" s="30">
        <f t="shared" si="6"/>
        <v>49</v>
      </c>
      <c r="X334" s="31">
        <f t="shared" si="7"/>
        <v>0.6021505376</v>
      </c>
      <c r="Y334" s="32">
        <f t="shared" si="8"/>
        <v>0.03712871287</v>
      </c>
      <c r="Z334" s="33">
        <f t="shared" si="9"/>
        <v>0.06064356436</v>
      </c>
      <c r="AA334" s="34">
        <f t="shared" ref="AA334:AJ334" si="343">AA$2*POWER($X334,AA$3)*POWER($Y334,AA$4)*POWER($Z334,AA$5)</f>
        <v>0.1283647541</v>
      </c>
      <c r="AB334" s="34">
        <f t="shared" si="343"/>
        <v>-0.1999635655</v>
      </c>
      <c r="AC334" s="34">
        <f t="shared" si="343"/>
        <v>0.1678822643</v>
      </c>
      <c r="AD334" s="34">
        <f t="shared" si="343"/>
        <v>0.4853585172</v>
      </c>
      <c r="AE334" s="34">
        <f t="shared" si="343"/>
        <v>0.07727326569</v>
      </c>
      <c r="AF334" s="34">
        <f t="shared" si="343"/>
        <v>0.0001650727571</v>
      </c>
      <c r="AG334" s="34">
        <f t="shared" si="343"/>
        <v>-0.01334907758</v>
      </c>
      <c r="AH334" s="34">
        <f t="shared" si="343"/>
        <v>-0.07718946939</v>
      </c>
      <c r="AI334" s="34">
        <f t="shared" si="343"/>
        <v>-0.05689048442</v>
      </c>
      <c r="AJ334" s="34">
        <f t="shared" si="343"/>
        <v>-0.008359890957</v>
      </c>
      <c r="AK334" s="34">
        <f t="shared" si="11"/>
        <v>0.5032913862</v>
      </c>
      <c r="AL334" s="35">
        <f t="shared" si="12"/>
        <v>0.5</v>
      </c>
      <c r="AM334" s="36">
        <f t="shared" si="13"/>
        <v>0.00329138617</v>
      </c>
      <c r="AN334" s="37">
        <f t="shared" si="14"/>
        <v>86</v>
      </c>
      <c r="AO334" s="37">
        <f t="shared" si="15"/>
        <v>86</v>
      </c>
      <c r="AP334" s="37">
        <f t="shared" si="16"/>
        <v>0</v>
      </c>
    </row>
    <row r="335">
      <c r="A335" s="53">
        <f t="shared" si="17"/>
        <v>329</v>
      </c>
      <c r="B335" s="46" t="s">
        <v>611</v>
      </c>
      <c r="C335" s="47">
        <v>637.0</v>
      </c>
      <c r="D335" s="48">
        <v>1.0</v>
      </c>
      <c r="E335" s="48">
        <v>2.0</v>
      </c>
      <c r="F335" s="48">
        <v>9.0</v>
      </c>
      <c r="G335" s="49">
        <v>0.0</v>
      </c>
      <c r="H335" s="49">
        <v>1.0</v>
      </c>
      <c r="I335" s="49">
        <v>2.0</v>
      </c>
      <c r="J335" s="50">
        <v>0.0</v>
      </c>
      <c r="K335" s="50">
        <v>1.0</v>
      </c>
      <c r="L335" s="50">
        <v>5.0</v>
      </c>
      <c r="M335" s="51">
        <v>14.0</v>
      </c>
      <c r="N335" s="51">
        <v>25.0</v>
      </c>
      <c r="O335" s="51">
        <v>46.0</v>
      </c>
      <c r="P335" s="52">
        <v>7.0</v>
      </c>
      <c r="Q335" s="52">
        <v>2.0</v>
      </c>
      <c r="R335" s="52">
        <v>16.0</v>
      </c>
      <c r="S335" s="29">
        <f t="shared" si="2"/>
        <v>117</v>
      </c>
      <c r="T335" s="30">
        <f t="shared" si="3"/>
        <v>39</v>
      </c>
      <c r="U335" s="30">
        <f t="shared" si="4"/>
        <v>16</v>
      </c>
      <c r="V335" s="30">
        <f t="shared" si="5"/>
        <v>46</v>
      </c>
      <c r="W335" s="30">
        <f t="shared" si="6"/>
        <v>16</v>
      </c>
      <c r="X335" s="31">
        <f t="shared" si="7"/>
        <v>0.7419354839</v>
      </c>
      <c r="Y335" s="32">
        <f t="shared" si="8"/>
        <v>0.0612244898</v>
      </c>
      <c r="Z335" s="33">
        <f t="shared" si="9"/>
        <v>0.0251177394</v>
      </c>
      <c r="AA335" s="34">
        <f t="shared" ref="AA335:AJ335" si="344">AA$2*POWER($X335,AA$3)*POWER($Y335,AA$4)*POWER($Z335,AA$5)</f>
        <v>0.1283647541</v>
      </c>
      <c r="AB335" s="34">
        <f t="shared" si="344"/>
        <v>-0.08282218868</v>
      </c>
      <c r="AC335" s="34">
        <f t="shared" si="344"/>
        <v>0.2768344277</v>
      </c>
      <c r="AD335" s="34">
        <f t="shared" si="344"/>
        <v>0.5980310301</v>
      </c>
      <c r="AE335" s="34">
        <f t="shared" si="344"/>
        <v>0.01325625741</v>
      </c>
      <c r="AF335" s="34">
        <f t="shared" si="344"/>
        <v>0.0001127422031</v>
      </c>
      <c r="AG335" s="34">
        <f t="shared" si="344"/>
        <v>-0.03629792665</v>
      </c>
      <c r="AH335" s="34">
        <f t="shared" si="344"/>
        <v>-0.03939262759</v>
      </c>
      <c r="AI335" s="34">
        <f t="shared" si="344"/>
        <v>-0.1155888589</v>
      </c>
      <c r="AJ335" s="34">
        <f t="shared" si="344"/>
        <v>-0.01269178598</v>
      </c>
      <c r="AK335" s="34">
        <f t="shared" si="11"/>
        <v>0.7298058238</v>
      </c>
      <c r="AL335" s="35">
        <f t="shared" si="12"/>
        <v>0.7264957265</v>
      </c>
      <c r="AM335" s="36">
        <f t="shared" si="13"/>
        <v>0.003310097273</v>
      </c>
      <c r="AN335" s="37">
        <f t="shared" si="14"/>
        <v>85</v>
      </c>
      <c r="AO335" s="37">
        <f t="shared" si="15"/>
        <v>85</v>
      </c>
      <c r="AP335" s="37">
        <f t="shared" si="16"/>
        <v>0</v>
      </c>
    </row>
    <row r="336">
      <c r="A336" s="53">
        <f t="shared" si="17"/>
        <v>330</v>
      </c>
      <c r="B336" s="46" t="s">
        <v>295</v>
      </c>
      <c r="C336" s="47">
        <v>864.0</v>
      </c>
      <c r="D336" s="48">
        <v>2.0</v>
      </c>
      <c r="E336" s="48">
        <v>1.0</v>
      </c>
      <c r="F336" s="48">
        <v>10.0</v>
      </c>
      <c r="G336" s="49">
        <v>0.0</v>
      </c>
      <c r="H336" s="49">
        <v>1.0</v>
      </c>
      <c r="I336" s="49">
        <v>5.0</v>
      </c>
      <c r="J336" s="50">
        <v>1.0</v>
      </c>
      <c r="K336" s="50">
        <v>0.0</v>
      </c>
      <c r="L336" s="50">
        <v>7.0</v>
      </c>
      <c r="M336" s="51">
        <v>31.0</v>
      </c>
      <c r="N336" s="51">
        <v>27.0</v>
      </c>
      <c r="O336" s="51">
        <v>66.0</v>
      </c>
      <c r="P336" s="52">
        <v>5.0</v>
      </c>
      <c r="Q336" s="52">
        <v>2.0</v>
      </c>
      <c r="R336" s="52">
        <v>33.0</v>
      </c>
      <c r="S336" s="29">
        <f t="shared" si="2"/>
        <v>179</v>
      </c>
      <c r="T336" s="30">
        <f t="shared" si="3"/>
        <v>58</v>
      </c>
      <c r="U336" s="30">
        <f t="shared" si="4"/>
        <v>22</v>
      </c>
      <c r="V336" s="30">
        <f t="shared" si="5"/>
        <v>66</v>
      </c>
      <c r="W336" s="30">
        <f t="shared" si="6"/>
        <v>33</v>
      </c>
      <c r="X336" s="31">
        <f t="shared" si="7"/>
        <v>0.75</v>
      </c>
      <c r="Y336" s="32">
        <f t="shared" si="8"/>
        <v>0.06712962963</v>
      </c>
      <c r="Z336" s="33">
        <f t="shared" si="9"/>
        <v>0.03819444444</v>
      </c>
      <c r="AA336" s="34">
        <f t="shared" ref="AA336:AJ336" si="345">AA$2*POWER($X336,AA$3)*POWER($Y336,AA$4)*POWER($Z336,AA$5)</f>
        <v>0.1283647541</v>
      </c>
      <c r="AB336" s="34">
        <f t="shared" si="345"/>
        <v>-0.1259407717</v>
      </c>
      <c r="AC336" s="34">
        <f t="shared" si="345"/>
        <v>0.3035352792</v>
      </c>
      <c r="AD336" s="34">
        <f t="shared" si="345"/>
        <v>0.6045313674</v>
      </c>
      <c r="AE336" s="34">
        <f t="shared" si="345"/>
        <v>0.03065209923</v>
      </c>
      <c r="AF336" s="34">
        <f t="shared" si="345"/>
        <v>0.0001879728995</v>
      </c>
      <c r="AG336" s="34">
        <f t="shared" si="345"/>
        <v>-0.04363751102</v>
      </c>
      <c r="AH336" s="34">
        <f t="shared" si="345"/>
        <v>-0.06055217099</v>
      </c>
      <c r="AI336" s="34">
        <f t="shared" si="345"/>
        <v>-0.1281150569</v>
      </c>
      <c r="AJ336" s="34">
        <f t="shared" si="345"/>
        <v>-0.01296919388</v>
      </c>
      <c r="AK336" s="34">
        <f t="shared" si="11"/>
        <v>0.6960567683</v>
      </c>
      <c r="AL336" s="35">
        <f t="shared" si="12"/>
        <v>0.6927374302</v>
      </c>
      <c r="AM336" s="36">
        <f t="shared" si="13"/>
        <v>0.003319338089</v>
      </c>
      <c r="AN336" s="37">
        <f t="shared" si="14"/>
        <v>124</v>
      </c>
      <c r="AO336" s="37">
        <f t="shared" si="15"/>
        <v>124</v>
      </c>
      <c r="AP336" s="37">
        <f t="shared" si="16"/>
        <v>0</v>
      </c>
    </row>
    <row r="337">
      <c r="A337" s="53">
        <f t="shared" si="17"/>
        <v>331</v>
      </c>
      <c r="B337" s="46" t="s">
        <v>260</v>
      </c>
      <c r="C337" s="47">
        <v>803.0</v>
      </c>
      <c r="D337" s="48">
        <v>0.0</v>
      </c>
      <c r="E337" s="48">
        <v>0.0</v>
      </c>
      <c r="F337" s="48">
        <v>14.0</v>
      </c>
      <c r="G337" s="49">
        <v>0.0</v>
      </c>
      <c r="H337" s="49">
        <v>1.0</v>
      </c>
      <c r="I337" s="49">
        <v>6.0</v>
      </c>
      <c r="J337" s="50">
        <v>1.0</v>
      </c>
      <c r="K337" s="50">
        <v>0.0</v>
      </c>
      <c r="L337" s="50">
        <v>9.0</v>
      </c>
      <c r="M337" s="51">
        <v>10.0</v>
      </c>
      <c r="N337" s="51">
        <v>16.0</v>
      </c>
      <c r="O337" s="51">
        <v>42.0</v>
      </c>
      <c r="P337" s="52">
        <v>0.0</v>
      </c>
      <c r="Q337" s="52">
        <v>2.0</v>
      </c>
      <c r="R337" s="52">
        <v>11.0</v>
      </c>
      <c r="S337" s="29">
        <f t="shared" si="2"/>
        <v>108</v>
      </c>
      <c r="T337" s="30">
        <f t="shared" si="3"/>
        <v>26</v>
      </c>
      <c r="U337" s="30">
        <f t="shared" si="4"/>
        <v>29</v>
      </c>
      <c r="V337" s="30">
        <f t="shared" si="5"/>
        <v>42</v>
      </c>
      <c r="W337" s="30">
        <f t="shared" si="6"/>
        <v>11</v>
      </c>
      <c r="X337" s="31">
        <f t="shared" si="7"/>
        <v>0.5915492958</v>
      </c>
      <c r="Y337" s="32">
        <f t="shared" si="8"/>
        <v>0.03237858032</v>
      </c>
      <c r="Z337" s="33">
        <f t="shared" si="9"/>
        <v>0.01369863014</v>
      </c>
      <c r="AA337" s="34">
        <f t="shared" ref="AA337:AJ337" si="346">AA$2*POWER($X337,AA$3)*POWER($Y337,AA$4)*POWER($Z337,AA$5)</f>
        <v>0.1283647541</v>
      </c>
      <c r="AB337" s="34">
        <f t="shared" si="346"/>
        <v>-0.04516929297</v>
      </c>
      <c r="AC337" s="34">
        <f t="shared" si="346"/>
        <v>0.1464039273</v>
      </c>
      <c r="AD337" s="34">
        <f t="shared" si="346"/>
        <v>0.4768134729</v>
      </c>
      <c r="AE337" s="34">
        <f t="shared" si="346"/>
        <v>0.003942884977</v>
      </c>
      <c r="AF337" s="34">
        <f t="shared" si="346"/>
        <v>0.0000325173941</v>
      </c>
      <c r="AG337" s="34">
        <f t="shared" si="346"/>
        <v>-0.010151894</v>
      </c>
      <c r="AH337" s="34">
        <f t="shared" si="346"/>
        <v>-0.01712917078</v>
      </c>
      <c r="AI337" s="34">
        <f t="shared" si="346"/>
        <v>-0.04873863969</v>
      </c>
      <c r="AJ337" s="34">
        <f t="shared" si="346"/>
        <v>-0.008068119817</v>
      </c>
      <c r="AK337" s="34">
        <f t="shared" si="11"/>
        <v>0.6263004394</v>
      </c>
      <c r="AL337" s="35">
        <f t="shared" si="12"/>
        <v>0.6296296296</v>
      </c>
      <c r="AM337" s="36">
        <f t="shared" si="13"/>
        <v>0.003329190232</v>
      </c>
      <c r="AN337" s="37">
        <f t="shared" si="14"/>
        <v>68</v>
      </c>
      <c r="AO337" s="37">
        <f t="shared" si="15"/>
        <v>68</v>
      </c>
      <c r="AP337" s="37">
        <f t="shared" si="16"/>
        <v>0</v>
      </c>
    </row>
    <row r="338">
      <c r="A338" s="53">
        <f t="shared" si="17"/>
        <v>332</v>
      </c>
      <c r="B338" s="46" t="s">
        <v>312</v>
      </c>
      <c r="C338" s="47">
        <v>850.0</v>
      </c>
      <c r="D338" s="48">
        <v>1.0</v>
      </c>
      <c r="E338" s="48">
        <v>3.0</v>
      </c>
      <c r="F338" s="48">
        <v>17.0</v>
      </c>
      <c r="G338" s="49">
        <v>2.0</v>
      </c>
      <c r="H338" s="49">
        <v>0.0</v>
      </c>
      <c r="I338" s="49">
        <v>7.0</v>
      </c>
      <c r="J338" s="50">
        <v>1.0</v>
      </c>
      <c r="K338" s="50">
        <v>5.0</v>
      </c>
      <c r="L338" s="50">
        <v>11.0</v>
      </c>
      <c r="M338" s="51">
        <v>10.0</v>
      </c>
      <c r="N338" s="51">
        <v>24.0</v>
      </c>
      <c r="O338" s="51">
        <v>71.0</v>
      </c>
      <c r="P338" s="52">
        <v>1.0</v>
      </c>
      <c r="Q338" s="52">
        <v>5.0</v>
      </c>
      <c r="R338" s="52">
        <v>37.0</v>
      </c>
      <c r="S338" s="29">
        <f t="shared" si="2"/>
        <v>177</v>
      </c>
      <c r="T338" s="30">
        <f t="shared" si="3"/>
        <v>34</v>
      </c>
      <c r="U338" s="30">
        <f t="shared" si="4"/>
        <v>35</v>
      </c>
      <c r="V338" s="30">
        <f t="shared" si="5"/>
        <v>71</v>
      </c>
      <c r="W338" s="30">
        <f t="shared" si="6"/>
        <v>37</v>
      </c>
      <c r="X338" s="31">
        <f t="shared" si="7"/>
        <v>0.6698113208</v>
      </c>
      <c r="Y338" s="32">
        <f t="shared" si="8"/>
        <v>0.04</v>
      </c>
      <c r="Z338" s="33">
        <f t="shared" si="9"/>
        <v>0.04352941176</v>
      </c>
      <c r="AA338" s="34">
        <f t="shared" ref="AA338:AJ338" si="347">AA$2*POWER($X338,AA$3)*POWER($Y338,AA$4)*POWER($Z338,AA$5)</f>
        <v>0.1283647541</v>
      </c>
      <c r="AB338" s="34">
        <f t="shared" si="347"/>
        <v>-0.143532071</v>
      </c>
      <c r="AC338" s="34">
        <f t="shared" si="347"/>
        <v>0.1808651594</v>
      </c>
      <c r="AD338" s="34">
        <f t="shared" si="347"/>
        <v>0.5398959382</v>
      </c>
      <c r="AE338" s="34">
        <f t="shared" si="347"/>
        <v>0.03981304775</v>
      </c>
      <c r="AF338" s="34">
        <f t="shared" si="347"/>
        <v>0.000127650812</v>
      </c>
      <c r="AG338" s="34">
        <f t="shared" si="347"/>
        <v>-0.01549356833</v>
      </c>
      <c r="AH338" s="34">
        <f t="shared" si="347"/>
        <v>-0.06163161379</v>
      </c>
      <c r="AI338" s="34">
        <f t="shared" si="347"/>
        <v>-0.06817688182</v>
      </c>
      <c r="AJ338" s="34">
        <f t="shared" si="347"/>
        <v>-0.0103441646</v>
      </c>
      <c r="AK338" s="34">
        <f t="shared" si="11"/>
        <v>0.5898882508</v>
      </c>
      <c r="AL338" s="35">
        <f t="shared" si="12"/>
        <v>0.593220339</v>
      </c>
      <c r="AM338" s="36">
        <f t="shared" si="13"/>
        <v>0.003332088209</v>
      </c>
      <c r="AN338" s="37">
        <f t="shared" si="14"/>
        <v>105</v>
      </c>
      <c r="AO338" s="37">
        <f t="shared" si="15"/>
        <v>105</v>
      </c>
      <c r="AP338" s="37">
        <f t="shared" si="16"/>
        <v>0</v>
      </c>
    </row>
    <row r="339">
      <c r="A339" s="53">
        <f t="shared" si="17"/>
        <v>333</v>
      </c>
      <c r="B339" s="46" t="s">
        <v>181</v>
      </c>
      <c r="C339" s="47">
        <v>653.0</v>
      </c>
      <c r="D339" s="48">
        <v>1.0</v>
      </c>
      <c r="E339" s="48">
        <v>2.0</v>
      </c>
      <c r="F339" s="48">
        <v>6.0</v>
      </c>
      <c r="G339" s="49">
        <v>6.0</v>
      </c>
      <c r="H339" s="49">
        <v>0.0</v>
      </c>
      <c r="I339" s="49">
        <v>17.0</v>
      </c>
      <c r="J339" s="50">
        <v>5.0</v>
      </c>
      <c r="K339" s="50">
        <v>1.0</v>
      </c>
      <c r="L339" s="50">
        <v>19.0</v>
      </c>
      <c r="M339" s="51">
        <v>11.0</v>
      </c>
      <c r="N339" s="51">
        <v>29.0</v>
      </c>
      <c r="O339" s="51">
        <v>62.0</v>
      </c>
      <c r="P339" s="52">
        <v>4.0</v>
      </c>
      <c r="Q339" s="52">
        <v>1.0</v>
      </c>
      <c r="R339" s="52">
        <v>23.0</v>
      </c>
      <c r="S339" s="29">
        <f t="shared" si="2"/>
        <v>167</v>
      </c>
      <c r="T339" s="30">
        <f t="shared" si="3"/>
        <v>40</v>
      </c>
      <c r="U339" s="30">
        <f t="shared" si="4"/>
        <v>42</v>
      </c>
      <c r="V339" s="30">
        <f t="shared" si="5"/>
        <v>62</v>
      </c>
      <c r="W339" s="30">
        <f t="shared" si="6"/>
        <v>23</v>
      </c>
      <c r="X339" s="31">
        <f t="shared" si="7"/>
        <v>0.5961538462</v>
      </c>
      <c r="Y339" s="32">
        <f t="shared" si="8"/>
        <v>0.06125574273</v>
      </c>
      <c r="Z339" s="33">
        <f t="shared" si="9"/>
        <v>0.03522205207</v>
      </c>
      <c r="AA339" s="34">
        <f t="shared" ref="AA339:AJ339" si="348">AA$2*POWER($X339,AA$3)*POWER($Y339,AA$4)*POWER($Z339,AA$5)</f>
        <v>0.1283647541</v>
      </c>
      <c r="AB339" s="34">
        <f t="shared" si="348"/>
        <v>-0.1161397288</v>
      </c>
      <c r="AC339" s="34">
        <f t="shared" si="348"/>
        <v>0.2769757419</v>
      </c>
      <c r="AD339" s="34">
        <f t="shared" si="348"/>
        <v>0.4805249331</v>
      </c>
      <c r="AE339" s="34">
        <f t="shared" si="348"/>
        <v>0.0260668851</v>
      </c>
      <c r="AF339" s="34">
        <f t="shared" si="348"/>
        <v>0.0001581766075</v>
      </c>
      <c r="AG339" s="34">
        <f t="shared" si="348"/>
        <v>-0.03633499371</v>
      </c>
      <c r="AH339" s="34">
        <f t="shared" si="348"/>
        <v>-0.04438551495</v>
      </c>
      <c r="AI339" s="34">
        <f t="shared" si="348"/>
        <v>-0.09292441156</v>
      </c>
      <c r="AJ339" s="34">
        <f t="shared" si="348"/>
        <v>-0.008194211253</v>
      </c>
      <c r="AK339" s="34">
        <f t="shared" si="11"/>
        <v>0.6141116305</v>
      </c>
      <c r="AL339" s="35">
        <f t="shared" si="12"/>
        <v>0.6107784431</v>
      </c>
      <c r="AM339" s="36">
        <f t="shared" si="13"/>
        <v>0.003333187352</v>
      </c>
      <c r="AN339" s="37">
        <f t="shared" si="14"/>
        <v>102</v>
      </c>
      <c r="AO339" s="37">
        <f t="shared" si="15"/>
        <v>102</v>
      </c>
      <c r="AP339" s="37">
        <f t="shared" si="16"/>
        <v>0</v>
      </c>
    </row>
    <row r="340">
      <c r="A340" s="53">
        <f t="shared" si="17"/>
        <v>334</v>
      </c>
      <c r="B340" s="46" t="s">
        <v>258</v>
      </c>
      <c r="C340" s="47">
        <v>719.0</v>
      </c>
      <c r="D340" s="48">
        <v>0.0</v>
      </c>
      <c r="E340" s="48">
        <v>1.0</v>
      </c>
      <c r="F340" s="48">
        <v>23.0</v>
      </c>
      <c r="G340" s="49">
        <v>0.0</v>
      </c>
      <c r="H340" s="49">
        <v>0.0</v>
      </c>
      <c r="I340" s="49">
        <v>5.0</v>
      </c>
      <c r="J340" s="50">
        <v>6.0</v>
      </c>
      <c r="K340" s="50">
        <v>7.0</v>
      </c>
      <c r="L340" s="50">
        <v>31.0</v>
      </c>
      <c r="M340" s="51">
        <v>12.0</v>
      </c>
      <c r="N340" s="51">
        <v>23.0</v>
      </c>
      <c r="O340" s="51">
        <v>41.0</v>
      </c>
      <c r="P340" s="52">
        <v>3.0</v>
      </c>
      <c r="Q340" s="52">
        <v>1.0</v>
      </c>
      <c r="R340" s="52">
        <v>51.0</v>
      </c>
      <c r="S340" s="29">
        <f t="shared" si="2"/>
        <v>186</v>
      </c>
      <c r="T340" s="30">
        <f t="shared" si="3"/>
        <v>35</v>
      </c>
      <c r="U340" s="30">
        <f t="shared" si="4"/>
        <v>59</v>
      </c>
      <c r="V340" s="30">
        <f t="shared" si="5"/>
        <v>41</v>
      </c>
      <c r="W340" s="30">
        <f t="shared" si="6"/>
        <v>51</v>
      </c>
      <c r="X340" s="31">
        <f t="shared" si="7"/>
        <v>0.41</v>
      </c>
      <c r="Y340" s="32">
        <f t="shared" si="8"/>
        <v>0.04867872045</v>
      </c>
      <c r="Z340" s="33">
        <f t="shared" si="9"/>
        <v>0.07093184979</v>
      </c>
      <c r="AA340" s="34">
        <f t="shared" ref="AA340:AJ340" si="349">AA$2*POWER($X340,AA$3)*POWER($Y340,AA$4)*POWER($Z340,AA$5)</f>
        <v>0.1283647541</v>
      </c>
      <c r="AB340" s="34">
        <f t="shared" si="349"/>
        <v>-0.2338877298</v>
      </c>
      <c r="AC340" s="34">
        <f t="shared" si="349"/>
        <v>0.2201071134</v>
      </c>
      <c r="AD340" s="34">
        <f t="shared" si="349"/>
        <v>0.3304771475</v>
      </c>
      <c r="AE340" s="34">
        <f t="shared" si="349"/>
        <v>0.1057164083</v>
      </c>
      <c r="AF340" s="34">
        <f t="shared" si="349"/>
        <v>0.0002531402657</v>
      </c>
      <c r="AG340" s="34">
        <f t="shared" si="349"/>
        <v>-0.0229461473</v>
      </c>
      <c r="AH340" s="34">
        <f t="shared" si="349"/>
        <v>-0.06147427284</v>
      </c>
      <c r="AI340" s="34">
        <f t="shared" si="349"/>
        <v>-0.0507864282</v>
      </c>
      <c r="AJ340" s="34">
        <f t="shared" si="349"/>
        <v>-0.003875771539</v>
      </c>
      <c r="AK340" s="34">
        <f t="shared" si="11"/>
        <v>0.4119482138</v>
      </c>
      <c r="AL340" s="35">
        <f t="shared" si="12"/>
        <v>0.4086021505</v>
      </c>
      <c r="AM340" s="36">
        <f t="shared" si="13"/>
        <v>0.003346063283</v>
      </c>
      <c r="AN340" s="37">
        <f t="shared" si="14"/>
        <v>76</v>
      </c>
      <c r="AO340" s="37">
        <f t="shared" si="15"/>
        <v>76</v>
      </c>
      <c r="AP340" s="37">
        <f t="shared" si="16"/>
        <v>0</v>
      </c>
    </row>
    <row r="341">
      <c r="A341" s="53">
        <f t="shared" si="17"/>
        <v>335</v>
      </c>
      <c r="B341" s="46" t="s">
        <v>206</v>
      </c>
      <c r="C341" s="47">
        <v>667.0</v>
      </c>
      <c r="D341" s="48">
        <v>1.0</v>
      </c>
      <c r="E341" s="48">
        <v>1.0</v>
      </c>
      <c r="F341" s="48">
        <v>8.0</v>
      </c>
      <c r="G341" s="49">
        <v>0.0</v>
      </c>
      <c r="H341" s="49">
        <v>2.0</v>
      </c>
      <c r="I341" s="49">
        <v>4.0</v>
      </c>
      <c r="J341" s="50">
        <v>6.0</v>
      </c>
      <c r="K341" s="50">
        <v>3.0</v>
      </c>
      <c r="L341" s="50">
        <v>15.0</v>
      </c>
      <c r="M341" s="51">
        <v>16.0</v>
      </c>
      <c r="N341" s="51">
        <v>14.0</v>
      </c>
      <c r="O341" s="51">
        <v>38.0</v>
      </c>
      <c r="P341" s="52">
        <v>2.0</v>
      </c>
      <c r="Q341" s="52">
        <v>1.0</v>
      </c>
      <c r="R341" s="52">
        <v>30.0</v>
      </c>
      <c r="S341" s="29">
        <f t="shared" si="2"/>
        <v>125</v>
      </c>
      <c r="T341" s="30">
        <f t="shared" si="3"/>
        <v>30</v>
      </c>
      <c r="U341" s="30">
        <f t="shared" si="4"/>
        <v>27</v>
      </c>
      <c r="V341" s="30">
        <f t="shared" si="5"/>
        <v>38</v>
      </c>
      <c r="W341" s="30">
        <f t="shared" si="6"/>
        <v>30</v>
      </c>
      <c r="X341" s="31">
        <f t="shared" si="7"/>
        <v>0.5846153846</v>
      </c>
      <c r="Y341" s="32">
        <f t="shared" si="8"/>
        <v>0.04497751124</v>
      </c>
      <c r="Z341" s="33">
        <f t="shared" si="9"/>
        <v>0.04497751124</v>
      </c>
      <c r="AA341" s="34">
        <f t="shared" ref="AA341:AJ341" si="350">AA$2*POWER($X341,AA$3)*POWER($Y341,AA$4)*POWER($Z341,AA$5)</f>
        <v>0.1283647541</v>
      </c>
      <c r="AB341" s="34">
        <f t="shared" si="350"/>
        <v>-0.1483069739</v>
      </c>
      <c r="AC341" s="34">
        <f t="shared" si="350"/>
        <v>0.2033716186</v>
      </c>
      <c r="AD341" s="34">
        <f t="shared" si="350"/>
        <v>0.4712244505</v>
      </c>
      <c r="AE341" s="34">
        <f t="shared" si="350"/>
        <v>0.04250604226</v>
      </c>
      <c r="AF341" s="34">
        <f t="shared" si="350"/>
        <v>0.0001483104094</v>
      </c>
      <c r="AG341" s="34">
        <f t="shared" si="350"/>
        <v>-0.01958945307</v>
      </c>
      <c r="AH341" s="34">
        <f t="shared" si="350"/>
        <v>-0.05558196784</v>
      </c>
      <c r="AI341" s="34">
        <f t="shared" si="350"/>
        <v>-0.06690989066</v>
      </c>
      <c r="AJ341" s="34">
        <f t="shared" si="350"/>
        <v>-0.00788008561</v>
      </c>
      <c r="AK341" s="34">
        <f t="shared" si="11"/>
        <v>0.5473468047</v>
      </c>
      <c r="AL341" s="35">
        <f t="shared" si="12"/>
        <v>0.544</v>
      </c>
      <c r="AM341" s="36">
        <f t="shared" si="13"/>
        <v>0.003346804706</v>
      </c>
      <c r="AN341" s="37">
        <f t="shared" si="14"/>
        <v>68</v>
      </c>
      <c r="AO341" s="37">
        <f t="shared" si="15"/>
        <v>68</v>
      </c>
      <c r="AP341" s="37">
        <f t="shared" si="16"/>
        <v>0</v>
      </c>
    </row>
    <row r="342">
      <c r="A342" s="53">
        <f t="shared" si="17"/>
        <v>336</v>
      </c>
      <c r="B342" s="46" t="s">
        <v>497</v>
      </c>
      <c r="C342" s="47">
        <v>484.0</v>
      </c>
      <c r="D342" s="48">
        <v>2.0</v>
      </c>
      <c r="E342" s="48">
        <v>3.0</v>
      </c>
      <c r="F342" s="48">
        <v>6.0</v>
      </c>
      <c r="G342" s="49">
        <v>0.0</v>
      </c>
      <c r="H342" s="49">
        <v>0.0</v>
      </c>
      <c r="I342" s="49">
        <v>1.0</v>
      </c>
      <c r="J342" s="50">
        <v>6.0</v>
      </c>
      <c r="K342" s="50">
        <v>6.0</v>
      </c>
      <c r="L342" s="50">
        <v>17.0</v>
      </c>
      <c r="M342" s="51">
        <v>7.0</v>
      </c>
      <c r="N342" s="51">
        <v>7.0</v>
      </c>
      <c r="O342" s="51">
        <v>26.0</v>
      </c>
      <c r="P342" s="52">
        <v>2.0</v>
      </c>
      <c r="Q342" s="52">
        <v>1.0</v>
      </c>
      <c r="R342" s="52">
        <v>15.0</v>
      </c>
      <c r="S342" s="29">
        <f t="shared" si="2"/>
        <v>79</v>
      </c>
      <c r="T342" s="30">
        <f t="shared" si="3"/>
        <v>14</v>
      </c>
      <c r="U342" s="30">
        <f t="shared" si="4"/>
        <v>24</v>
      </c>
      <c r="V342" s="30">
        <f t="shared" si="5"/>
        <v>26</v>
      </c>
      <c r="W342" s="30">
        <f t="shared" si="6"/>
        <v>15</v>
      </c>
      <c r="X342" s="31">
        <f t="shared" si="7"/>
        <v>0.52</v>
      </c>
      <c r="Y342" s="32">
        <f t="shared" si="8"/>
        <v>0.02892561983</v>
      </c>
      <c r="Z342" s="33">
        <f t="shared" si="9"/>
        <v>0.03099173554</v>
      </c>
      <c r="AA342" s="34">
        <f t="shared" ref="AA342:AJ342" si="351">AA$2*POWER($X342,AA$3)*POWER($Y342,AA$4)*POWER($Z342,AA$5)</f>
        <v>0.1283647541</v>
      </c>
      <c r="AB342" s="34">
        <f t="shared" si="351"/>
        <v>-0.1021908591</v>
      </c>
      <c r="AC342" s="34">
        <f t="shared" si="351"/>
        <v>0.1307909211</v>
      </c>
      <c r="AD342" s="34">
        <f t="shared" si="351"/>
        <v>0.4191417481</v>
      </c>
      <c r="AE342" s="34">
        <f t="shared" si="351"/>
        <v>0.02018141546</v>
      </c>
      <c r="AF342" s="34">
        <f t="shared" si="351"/>
        <v>0.00006572178698</v>
      </c>
      <c r="AG342" s="34">
        <f t="shared" si="351"/>
        <v>-0.008102085415</v>
      </c>
      <c r="AH342" s="34">
        <f t="shared" si="351"/>
        <v>-0.03406571423</v>
      </c>
      <c r="AI342" s="34">
        <f t="shared" si="351"/>
        <v>-0.03827460144</v>
      </c>
      <c r="AJ342" s="34">
        <f t="shared" si="351"/>
        <v>-0.006234435599</v>
      </c>
      <c r="AK342" s="34">
        <f t="shared" si="11"/>
        <v>0.5096768647</v>
      </c>
      <c r="AL342" s="35">
        <f t="shared" si="12"/>
        <v>0.5063291139</v>
      </c>
      <c r="AM342" s="36">
        <f t="shared" si="13"/>
        <v>0.003347750776</v>
      </c>
      <c r="AN342" s="37">
        <f t="shared" si="14"/>
        <v>40</v>
      </c>
      <c r="AO342" s="37">
        <f t="shared" si="15"/>
        <v>40</v>
      </c>
      <c r="AP342" s="37">
        <f t="shared" si="16"/>
        <v>0</v>
      </c>
    </row>
    <row r="343">
      <c r="A343" s="53">
        <f t="shared" si="17"/>
        <v>337</v>
      </c>
      <c r="B343" s="46" t="s">
        <v>778</v>
      </c>
      <c r="C343" s="47">
        <v>819.0</v>
      </c>
      <c r="D343" s="48">
        <v>11.0</v>
      </c>
      <c r="E343" s="48">
        <v>0.0</v>
      </c>
      <c r="F343" s="48">
        <v>8.0</v>
      </c>
      <c r="G343" s="49">
        <v>4.0</v>
      </c>
      <c r="H343" s="49">
        <v>0.0</v>
      </c>
      <c r="I343" s="49">
        <v>4.0</v>
      </c>
      <c r="J343" s="50">
        <v>15.0</v>
      </c>
      <c r="K343" s="50">
        <v>6.0</v>
      </c>
      <c r="L343" s="50">
        <v>29.0</v>
      </c>
      <c r="M343" s="51">
        <v>5.0</v>
      </c>
      <c r="N343" s="51">
        <v>16.0</v>
      </c>
      <c r="O343" s="51">
        <v>30.0</v>
      </c>
      <c r="P343" s="52">
        <v>8.0</v>
      </c>
      <c r="Q343" s="52">
        <v>1.0</v>
      </c>
      <c r="R343" s="52">
        <v>29.0</v>
      </c>
      <c r="S343" s="29">
        <f t="shared" si="2"/>
        <v>121</v>
      </c>
      <c r="T343" s="30">
        <f t="shared" si="3"/>
        <v>21</v>
      </c>
      <c r="U343" s="30">
        <f t="shared" si="4"/>
        <v>41</v>
      </c>
      <c r="V343" s="30">
        <f t="shared" si="5"/>
        <v>30</v>
      </c>
      <c r="W343" s="30">
        <f t="shared" si="6"/>
        <v>29</v>
      </c>
      <c r="X343" s="31">
        <f t="shared" si="7"/>
        <v>0.4225352113</v>
      </c>
      <c r="Y343" s="32">
        <f t="shared" si="8"/>
        <v>0.02564102564</v>
      </c>
      <c r="Z343" s="33">
        <f t="shared" si="9"/>
        <v>0.03540903541</v>
      </c>
      <c r="AA343" s="34">
        <f t="shared" ref="AA343:AJ343" si="352">AA$2*POWER($X343,AA$3)*POWER($Y343,AA$4)*POWER($Z343,AA$5)</f>
        <v>0.1283647541</v>
      </c>
      <c r="AB343" s="34">
        <f t="shared" si="352"/>
        <v>-0.1167562799</v>
      </c>
      <c r="AC343" s="34">
        <f t="shared" si="352"/>
        <v>0.1159392048</v>
      </c>
      <c r="AD343" s="34">
        <f t="shared" si="352"/>
        <v>0.3405810521</v>
      </c>
      <c r="AE343" s="34">
        <f t="shared" si="352"/>
        <v>0.02634438232</v>
      </c>
      <c r="AF343" s="34">
        <f t="shared" si="352"/>
        <v>0.00006656260054</v>
      </c>
      <c r="AG343" s="34">
        <f t="shared" si="352"/>
        <v>-0.006366522162</v>
      </c>
      <c r="AH343" s="34">
        <f t="shared" si="352"/>
        <v>-0.03162607234</v>
      </c>
      <c r="AI343" s="34">
        <f t="shared" si="352"/>
        <v>-0.02756912347</v>
      </c>
      <c r="AJ343" s="34">
        <f t="shared" si="352"/>
        <v>-0.004116387662</v>
      </c>
      <c r="AK343" s="34">
        <f t="shared" si="11"/>
        <v>0.4248615703</v>
      </c>
      <c r="AL343" s="35">
        <f t="shared" si="12"/>
        <v>0.4214876033</v>
      </c>
      <c r="AM343" s="36">
        <f t="shared" si="13"/>
        <v>0.003373967024</v>
      </c>
      <c r="AN343" s="37">
        <f t="shared" si="14"/>
        <v>51</v>
      </c>
      <c r="AO343" s="37">
        <f t="shared" si="15"/>
        <v>51</v>
      </c>
      <c r="AP343" s="37">
        <f t="shared" si="16"/>
        <v>0</v>
      </c>
    </row>
    <row r="344">
      <c r="A344" s="53">
        <f t="shared" si="17"/>
        <v>338</v>
      </c>
      <c r="B344" s="46" t="s">
        <v>534</v>
      </c>
      <c r="C344" s="47">
        <v>941.0</v>
      </c>
      <c r="D344" s="48">
        <v>2.0</v>
      </c>
      <c r="E344" s="48">
        <v>2.0</v>
      </c>
      <c r="F344" s="48">
        <v>5.0</v>
      </c>
      <c r="G344" s="49">
        <v>2.0</v>
      </c>
      <c r="H344" s="49">
        <v>0.0</v>
      </c>
      <c r="I344" s="49">
        <v>5.0</v>
      </c>
      <c r="J344" s="50">
        <v>1.0</v>
      </c>
      <c r="K344" s="50">
        <v>5.0</v>
      </c>
      <c r="L344" s="50">
        <v>9.0</v>
      </c>
      <c r="M344" s="51">
        <v>11.0</v>
      </c>
      <c r="N344" s="51">
        <v>17.0</v>
      </c>
      <c r="O344" s="51">
        <v>50.0</v>
      </c>
      <c r="P344" s="52">
        <v>1.0</v>
      </c>
      <c r="Q344" s="52">
        <v>2.0</v>
      </c>
      <c r="R344" s="52">
        <v>15.0</v>
      </c>
      <c r="S344" s="29">
        <f t="shared" si="2"/>
        <v>112</v>
      </c>
      <c r="T344" s="30">
        <f t="shared" si="3"/>
        <v>28</v>
      </c>
      <c r="U344" s="30">
        <f t="shared" si="4"/>
        <v>19</v>
      </c>
      <c r="V344" s="30">
        <f t="shared" si="5"/>
        <v>50</v>
      </c>
      <c r="W344" s="30">
        <f t="shared" si="6"/>
        <v>15</v>
      </c>
      <c r="X344" s="31">
        <f t="shared" si="7"/>
        <v>0.7246376812</v>
      </c>
      <c r="Y344" s="32">
        <f t="shared" si="8"/>
        <v>0.02975557917</v>
      </c>
      <c r="Z344" s="33">
        <f t="shared" si="9"/>
        <v>0.01594048884</v>
      </c>
      <c r="AA344" s="34">
        <f t="shared" ref="AA344:AJ344" si="353">AA$2*POWER($X344,AA$3)*POWER($Y344,AA$4)*POWER($Z344,AA$5)</f>
        <v>0.1283647541</v>
      </c>
      <c r="AB344" s="34">
        <f t="shared" si="353"/>
        <v>-0.05256150457</v>
      </c>
      <c r="AC344" s="34">
        <f t="shared" si="353"/>
        <v>0.1345436893</v>
      </c>
      <c r="AD344" s="34">
        <f t="shared" si="353"/>
        <v>0.5840882777</v>
      </c>
      <c r="AE344" s="34">
        <f t="shared" si="353"/>
        <v>0.005339039075</v>
      </c>
      <c r="AF344" s="34">
        <f t="shared" si="353"/>
        <v>0.00003477369459</v>
      </c>
      <c r="AG344" s="34">
        <f t="shared" si="353"/>
        <v>-0.008573700039</v>
      </c>
      <c r="AH344" s="34">
        <f t="shared" si="353"/>
        <v>-0.02441691589</v>
      </c>
      <c r="AI344" s="34">
        <f t="shared" si="353"/>
        <v>-0.05486734948</v>
      </c>
      <c r="AJ344" s="34">
        <f t="shared" si="353"/>
        <v>-0.01210688126</v>
      </c>
      <c r="AK344" s="34">
        <f t="shared" si="11"/>
        <v>0.6998441826</v>
      </c>
      <c r="AL344" s="35">
        <f t="shared" si="12"/>
        <v>0.6964285714</v>
      </c>
      <c r="AM344" s="36">
        <f t="shared" si="13"/>
        <v>0.003415611159</v>
      </c>
      <c r="AN344" s="37">
        <f t="shared" si="14"/>
        <v>78</v>
      </c>
      <c r="AO344" s="37">
        <f t="shared" si="15"/>
        <v>78</v>
      </c>
      <c r="AP344" s="37">
        <f t="shared" si="16"/>
        <v>0</v>
      </c>
    </row>
    <row r="345">
      <c r="A345" s="53">
        <f t="shared" si="17"/>
        <v>339</v>
      </c>
      <c r="B345" s="46" t="s">
        <v>306</v>
      </c>
      <c r="C345" s="47">
        <v>961.0</v>
      </c>
      <c r="D345" s="48">
        <v>1.0</v>
      </c>
      <c r="E345" s="48">
        <v>0.0</v>
      </c>
      <c r="F345" s="48">
        <v>11.0</v>
      </c>
      <c r="G345" s="49">
        <v>0.0</v>
      </c>
      <c r="H345" s="49">
        <v>0.0</v>
      </c>
      <c r="I345" s="49">
        <v>4.0</v>
      </c>
      <c r="J345" s="50">
        <v>7.0</v>
      </c>
      <c r="K345" s="50">
        <v>8.0</v>
      </c>
      <c r="L345" s="50">
        <v>18.0</v>
      </c>
      <c r="M345" s="51">
        <v>8.0</v>
      </c>
      <c r="N345" s="51">
        <v>17.0</v>
      </c>
      <c r="O345" s="51">
        <v>67.0</v>
      </c>
      <c r="P345" s="52">
        <v>1.0</v>
      </c>
      <c r="Q345" s="52">
        <v>1.0</v>
      </c>
      <c r="R345" s="52">
        <v>26.0</v>
      </c>
      <c r="S345" s="29">
        <f t="shared" si="2"/>
        <v>151</v>
      </c>
      <c r="T345" s="30">
        <f t="shared" si="3"/>
        <v>25</v>
      </c>
      <c r="U345" s="30">
        <f t="shared" si="4"/>
        <v>33</v>
      </c>
      <c r="V345" s="30">
        <f t="shared" si="5"/>
        <v>67</v>
      </c>
      <c r="W345" s="30">
        <f t="shared" si="6"/>
        <v>26</v>
      </c>
      <c r="X345" s="31">
        <f t="shared" si="7"/>
        <v>0.67</v>
      </c>
      <c r="Y345" s="32">
        <f t="shared" si="8"/>
        <v>0.02601456816</v>
      </c>
      <c r="Z345" s="33">
        <f t="shared" si="9"/>
        <v>0.02705515088</v>
      </c>
      <c r="AA345" s="34">
        <f t="shared" ref="AA345:AJ345" si="354">AA$2*POWER($X345,AA$3)*POWER($Y345,AA$4)*POWER($Z345,AA$5)</f>
        <v>0.1283647541</v>
      </c>
      <c r="AB345" s="34">
        <f t="shared" si="354"/>
        <v>-0.08921052868</v>
      </c>
      <c r="AC345" s="34">
        <f t="shared" si="354"/>
        <v>0.1176282254</v>
      </c>
      <c r="AD345" s="34">
        <f t="shared" si="354"/>
        <v>0.5400480215</v>
      </c>
      <c r="AE345" s="34">
        <f t="shared" si="354"/>
        <v>0.01538012088</v>
      </c>
      <c r="AF345" s="34">
        <f t="shared" si="354"/>
        <v>0.00005159972336</v>
      </c>
      <c r="AG345" s="34">
        <f t="shared" si="354"/>
        <v>-0.006553370341</v>
      </c>
      <c r="AH345" s="34">
        <f t="shared" si="354"/>
        <v>-0.03831713427</v>
      </c>
      <c r="AI345" s="34">
        <f t="shared" si="354"/>
        <v>-0.04435229356</v>
      </c>
      <c r="AJ345" s="34">
        <f t="shared" si="354"/>
        <v>-0.01034999312</v>
      </c>
      <c r="AK345" s="34">
        <f t="shared" si="11"/>
        <v>0.6126894017</v>
      </c>
      <c r="AL345" s="35">
        <f t="shared" si="12"/>
        <v>0.6092715232</v>
      </c>
      <c r="AM345" s="36">
        <f t="shared" si="13"/>
        <v>0.003417878533</v>
      </c>
      <c r="AN345" s="37">
        <f t="shared" si="14"/>
        <v>92</v>
      </c>
      <c r="AO345" s="37">
        <f t="shared" si="15"/>
        <v>92</v>
      </c>
      <c r="AP345" s="37">
        <f t="shared" si="16"/>
        <v>0</v>
      </c>
    </row>
    <row r="346">
      <c r="A346" s="53">
        <f t="shared" si="17"/>
        <v>340</v>
      </c>
      <c r="B346" s="46" t="s">
        <v>305</v>
      </c>
      <c r="C346" s="54">
        <v>690.0</v>
      </c>
      <c r="D346" s="48">
        <v>0.0</v>
      </c>
      <c r="E346" s="48">
        <v>0.0</v>
      </c>
      <c r="F346" s="48">
        <v>4.0</v>
      </c>
      <c r="G346" s="49">
        <v>1.0</v>
      </c>
      <c r="H346" s="49">
        <v>2.0</v>
      </c>
      <c r="I346" s="49">
        <v>5.0</v>
      </c>
      <c r="J346" s="50">
        <v>8.0</v>
      </c>
      <c r="K346" s="50">
        <v>2.0</v>
      </c>
      <c r="L346" s="50">
        <v>27.0</v>
      </c>
      <c r="M346" s="51">
        <v>11.0</v>
      </c>
      <c r="N346" s="51">
        <v>20.0</v>
      </c>
      <c r="O346" s="51">
        <v>32.0</v>
      </c>
      <c r="P346" s="52">
        <v>2.0</v>
      </c>
      <c r="Q346" s="52">
        <v>0.0</v>
      </c>
      <c r="R346" s="52">
        <v>12.0</v>
      </c>
      <c r="S346" s="29">
        <f t="shared" si="2"/>
        <v>111</v>
      </c>
      <c r="T346" s="30">
        <f t="shared" si="3"/>
        <v>31</v>
      </c>
      <c r="U346" s="30">
        <f t="shared" si="4"/>
        <v>36</v>
      </c>
      <c r="V346" s="30">
        <f t="shared" si="5"/>
        <v>32</v>
      </c>
      <c r="W346" s="30">
        <f t="shared" si="6"/>
        <v>12</v>
      </c>
      <c r="X346" s="31">
        <f t="shared" si="7"/>
        <v>0.4705882353</v>
      </c>
      <c r="Y346" s="32">
        <f t="shared" si="8"/>
        <v>0.04492753623</v>
      </c>
      <c r="Z346" s="33">
        <f t="shared" si="9"/>
        <v>0.01739130435</v>
      </c>
      <c r="AA346" s="34">
        <f t="shared" ref="AA346:AJ346" si="355">AA$2*POWER($X346,AA$3)*POWER($Y346,AA$4)*POWER($Z346,AA$5)</f>
        <v>0.1283647541</v>
      </c>
      <c r="AB346" s="34">
        <f t="shared" si="355"/>
        <v>-0.05734536325</v>
      </c>
      <c r="AC346" s="34">
        <f t="shared" si="355"/>
        <v>0.2031456501</v>
      </c>
      <c r="AD346" s="34">
        <f t="shared" si="355"/>
        <v>0.3793137992</v>
      </c>
      <c r="AE346" s="34">
        <f t="shared" si="355"/>
        <v>0.006355125608</v>
      </c>
      <c r="AF346" s="34">
        <f t="shared" si="355"/>
        <v>0.00005728297307</v>
      </c>
      <c r="AG346" s="34">
        <f t="shared" si="355"/>
        <v>-0.01954594514</v>
      </c>
      <c r="AH346" s="34">
        <f t="shared" si="355"/>
        <v>-0.01729981579</v>
      </c>
      <c r="AI346" s="34">
        <f t="shared" si="355"/>
        <v>-0.05379951098</v>
      </c>
      <c r="AJ346" s="34">
        <f t="shared" si="355"/>
        <v>-0.005105903318</v>
      </c>
      <c r="AK346" s="34">
        <f t="shared" si="11"/>
        <v>0.5641400734</v>
      </c>
      <c r="AL346" s="35">
        <f t="shared" si="12"/>
        <v>0.5675675676</v>
      </c>
      <c r="AM346" s="36">
        <f t="shared" si="13"/>
        <v>0.00342749412</v>
      </c>
      <c r="AN346" s="37">
        <f t="shared" si="14"/>
        <v>63</v>
      </c>
      <c r="AO346" s="37">
        <f t="shared" si="15"/>
        <v>63</v>
      </c>
      <c r="AP346" s="37">
        <f t="shared" si="16"/>
        <v>0</v>
      </c>
    </row>
    <row r="347">
      <c r="A347" s="53">
        <f t="shared" si="17"/>
        <v>341</v>
      </c>
      <c r="B347" s="46" t="s">
        <v>187</v>
      </c>
      <c r="C347" s="47">
        <v>776.0</v>
      </c>
      <c r="D347" s="48">
        <v>4.0</v>
      </c>
      <c r="E347" s="48">
        <v>5.0</v>
      </c>
      <c r="F347" s="48">
        <v>17.0</v>
      </c>
      <c r="G347" s="49">
        <v>1.0</v>
      </c>
      <c r="H347" s="49">
        <v>0.0</v>
      </c>
      <c r="I347" s="49">
        <v>6.0</v>
      </c>
      <c r="J347" s="50">
        <v>7.0</v>
      </c>
      <c r="K347" s="50">
        <v>7.0</v>
      </c>
      <c r="L347" s="50">
        <v>19.0</v>
      </c>
      <c r="M347" s="51">
        <v>16.0</v>
      </c>
      <c r="N347" s="51">
        <v>45.0</v>
      </c>
      <c r="O347" s="51">
        <v>68.0</v>
      </c>
      <c r="P347" s="52">
        <v>23.0</v>
      </c>
      <c r="Q347" s="52">
        <v>10.0</v>
      </c>
      <c r="R347" s="52">
        <v>46.0</v>
      </c>
      <c r="S347" s="29">
        <f t="shared" si="2"/>
        <v>217</v>
      </c>
      <c r="T347" s="30">
        <f t="shared" si="3"/>
        <v>61</v>
      </c>
      <c r="U347" s="30">
        <f t="shared" si="4"/>
        <v>42</v>
      </c>
      <c r="V347" s="30">
        <f t="shared" si="5"/>
        <v>68</v>
      </c>
      <c r="W347" s="30">
        <f t="shared" si="6"/>
        <v>46</v>
      </c>
      <c r="X347" s="31">
        <f t="shared" si="7"/>
        <v>0.6181818182</v>
      </c>
      <c r="Y347" s="32">
        <f t="shared" si="8"/>
        <v>0.07860824742</v>
      </c>
      <c r="Z347" s="33">
        <f t="shared" si="9"/>
        <v>0.05927835052</v>
      </c>
      <c r="AA347" s="34">
        <f t="shared" ref="AA347:AJ347" si="356">AA$2*POWER($X347,AA$3)*POWER($Y347,AA$4)*POWER($Z347,AA$5)</f>
        <v>0.1283647541</v>
      </c>
      <c r="AB347" s="34">
        <f t="shared" si="356"/>
        <v>-0.1954619662</v>
      </c>
      <c r="AC347" s="34">
        <f t="shared" si="356"/>
        <v>0.3554373301</v>
      </c>
      <c r="AD347" s="34">
        <f t="shared" si="356"/>
        <v>0.4982803998</v>
      </c>
      <c r="AE347" s="34">
        <f t="shared" si="356"/>
        <v>0.07383326076</v>
      </c>
      <c r="AF347" s="34">
        <f t="shared" si="356"/>
        <v>0.0003416213591</v>
      </c>
      <c r="AG347" s="34">
        <f t="shared" si="356"/>
        <v>-0.05983670863</v>
      </c>
      <c r="AH347" s="34">
        <f t="shared" si="356"/>
        <v>-0.07746055348</v>
      </c>
      <c r="AI347" s="34">
        <f t="shared" si="356"/>
        <v>-0.1236542366</v>
      </c>
      <c r="AJ347" s="34">
        <f t="shared" si="356"/>
        <v>-0.008810953533</v>
      </c>
      <c r="AK347" s="34">
        <f t="shared" si="11"/>
        <v>0.5910329476</v>
      </c>
      <c r="AL347" s="35">
        <f t="shared" si="12"/>
        <v>0.5944700461</v>
      </c>
      <c r="AM347" s="36">
        <f t="shared" si="13"/>
        <v>0.003437098496</v>
      </c>
      <c r="AN347" s="37">
        <f t="shared" si="14"/>
        <v>129</v>
      </c>
      <c r="AO347" s="37">
        <f t="shared" si="15"/>
        <v>129</v>
      </c>
      <c r="AP347" s="37">
        <f t="shared" si="16"/>
        <v>0</v>
      </c>
    </row>
    <row r="348">
      <c r="A348" s="53">
        <f t="shared" si="17"/>
        <v>342</v>
      </c>
      <c r="B348" s="46" t="s">
        <v>229</v>
      </c>
      <c r="C348" s="47">
        <v>876.0</v>
      </c>
      <c r="D348" s="48">
        <v>6.0</v>
      </c>
      <c r="E348" s="48">
        <v>1.0</v>
      </c>
      <c r="F348" s="48">
        <v>16.0</v>
      </c>
      <c r="G348" s="49">
        <v>0.0</v>
      </c>
      <c r="H348" s="49">
        <v>1.0</v>
      </c>
      <c r="I348" s="49">
        <v>6.0</v>
      </c>
      <c r="J348" s="50">
        <v>5.0</v>
      </c>
      <c r="K348" s="50">
        <v>3.0</v>
      </c>
      <c r="L348" s="50">
        <v>28.0</v>
      </c>
      <c r="M348" s="51">
        <v>11.0</v>
      </c>
      <c r="N348" s="51">
        <v>18.0</v>
      </c>
      <c r="O348" s="51">
        <v>45.0</v>
      </c>
      <c r="P348" s="52">
        <v>6.0</v>
      </c>
      <c r="Q348" s="52">
        <v>6.0</v>
      </c>
      <c r="R348" s="52">
        <v>54.0</v>
      </c>
      <c r="S348" s="29">
        <f t="shared" si="2"/>
        <v>178</v>
      </c>
      <c r="T348" s="30">
        <f t="shared" si="3"/>
        <v>29</v>
      </c>
      <c r="U348" s="30">
        <f t="shared" si="4"/>
        <v>50</v>
      </c>
      <c r="V348" s="30">
        <f t="shared" si="5"/>
        <v>45</v>
      </c>
      <c r="W348" s="30">
        <f t="shared" si="6"/>
        <v>54</v>
      </c>
      <c r="X348" s="31">
        <f t="shared" si="7"/>
        <v>0.4736842105</v>
      </c>
      <c r="Y348" s="32">
        <f t="shared" si="8"/>
        <v>0.03310502283</v>
      </c>
      <c r="Z348" s="33">
        <f t="shared" si="9"/>
        <v>0.06164383562</v>
      </c>
      <c r="AA348" s="34">
        <f t="shared" ref="AA348:AJ348" si="357">AA$2*POWER($X348,AA$3)*POWER($Y348,AA$4)*POWER($Z348,AA$5)</f>
        <v>0.1283647541</v>
      </c>
      <c r="AB348" s="34">
        <f t="shared" si="357"/>
        <v>-0.2032618184</v>
      </c>
      <c r="AC348" s="34">
        <f t="shared" si="357"/>
        <v>0.1496886308</v>
      </c>
      <c r="AD348" s="34">
        <f t="shared" si="357"/>
        <v>0.3818092847</v>
      </c>
      <c r="AE348" s="34">
        <f t="shared" si="357"/>
        <v>0.07984342078</v>
      </c>
      <c r="AF348" s="34">
        <f t="shared" si="357"/>
        <v>0.0001496112796</v>
      </c>
      <c r="AG348" s="34">
        <f t="shared" si="357"/>
        <v>-0.01061253786</v>
      </c>
      <c r="AH348" s="34">
        <f t="shared" si="357"/>
        <v>-0.06172297066</v>
      </c>
      <c r="AI348" s="34">
        <f t="shared" si="357"/>
        <v>-0.03990317562</v>
      </c>
      <c r="AJ348" s="34">
        <f t="shared" si="357"/>
        <v>-0.005173307253</v>
      </c>
      <c r="AK348" s="34">
        <f t="shared" si="11"/>
        <v>0.4191818919</v>
      </c>
      <c r="AL348" s="35">
        <f t="shared" si="12"/>
        <v>0.4157303371</v>
      </c>
      <c r="AM348" s="36">
        <f t="shared" si="13"/>
        <v>0.003451554792</v>
      </c>
      <c r="AN348" s="37">
        <f t="shared" si="14"/>
        <v>74</v>
      </c>
      <c r="AO348" s="37">
        <f t="shared" si="15"/>
        <v>74</v>
      </c>
      <c r="AP348" s="37">
        <f t="shared" si="16"/>
        <v>0</v>
      </c>
    </row>
    <row r="349">
      <c r="A349" s="53">
        <f t="shared" si="17"/>
        <v>343</v>
      </c>
      <c r="B349" s="46" t="s">
        <v>417</v>
      </c>
      <c r="C349" s="47">
        <v>936.0</v>
      </c>
      <c r="D349" s="48">
        <v>5.0</v>
      </c>
      <c r="E349" s="48">
        <v>1.0</v>
      </c>
      <c r="F349" s="48">
        <v>12.0</v>
      </c>
      <c r="G349" s="49">
        <v>1.0</v>
      </c>
      <c r="H349" s="49">
        <v>0.0</v>
      </c>
      <c r="I349" s="49">
        <v>2.0</v>
      </c>
      <c r="J349" s="50">
        <v>3.0</v>
      </c>
      <c r="K349" s="50">
        <v>1.0</v>
      </c>
      <c r="L349" s="50">
        <v>6.0</v>
      </c>
      <c r="M349" s="51">
        <v>21.0</v>
      </c>
      <c r="N349" s="51">
        <v>11.0</v>
      </c>
      <c r="O349" s="51">
        <v>45.0</v>
      </c>
      <c r="P349" s="52">
        <v>8.0</v>
      </c>
      <c r="Q349" s="52">
        <v>0.0</v>
      </c>
      <c r="R349" s="52">
        <v>17.0</v>
      </c>
      <c r="S349" s="29">
        <f t="shared" si="2"/>
        <v>114</v>
      </c>
      <c r="T349" s="30">
        <f t="shared" si="3"/>
        <v>32</v>
      </c>
      <c r="U349" s="30">
        <f t="shared" si="4"/>
        <v>20</v>
      </c>
      <c r="V349" s="30">
        <f t="shared" si="5"/>
        <v>45</v>
      </c>
      <c r="W349" s="30">
        <f t="shared" si="6"/>
        <v>17</v>
      </c>
      <c r="X349" s="31">
        <f t="shared" si="7"/>
        <v>0.6923076923</v>
      </c>
      <c r="Y349" s="32">
        <f t="shared" si="8"/>
        <v>0.03418803419</v>
      </c>
      <c r="Z349" s="33">
        <f t="shared" si="9"/>
        <v>0.01816239316</v>
      </c>
      <c r="AA349" s="34">
        <f t="shared" ref="AA349:AJ349" si="358">AA$2*POWER($X349,AA$3)*POWER($Y349,AA$4)*POWER($Z349,AA$5)</f>
        <v>0.1283647541</v>
      </c>
      <c r="AB349" s="34">
        <f t="shared" si="358"/>
        <v>-0.05988791942</v>
      </c>
      <c r="AC349" s="34">
        <f t="shared" si="358"/>
        <v>0.1545856064</v>
      </c>
      <c r="AD349" s="34">
        <f t="shared" si="358"/>
        <v>0.5580289545</v>
      </c>
      <c r="AE349" s="34">
        <f t="shared" si="358"/>
        <v>0.006931160783</v>
      </c>
      <c r="AF349" s="34">
        <f t="shared" si="358"/>
        <v>0.00004552269807</v>
      </c>
      <c r="AG349" s="34">
        <f t="shared" si="358"/>
        <v>-0.01131826162</v>
      </c>
      <c r="AH349" s="34">
        <f t="shared" si="358"/>
        <v>-0.02657911325</v>
      </c>
      <c r="AI349" s="34">
        <f t="shared" si="358"/>
        <v>-0.06022793127</v>
      </c>
      <c r="AJ349" s="34">
        <f t="shared" si="358"/>
        <v>-0.01105067407</v>
      </c>
      <c r="AK349" s="34">
        <f t="shared" si="11"/>
        <v>0.6788920988</v>
      </c>
      <c r="AL349" s="35">
        <f t="shared" si="12"/>
        <v>0.6754385965</v>
      </c>
      <c r="AM349" s="36">
        <f t="shared" si="13"/>
        <v>0.003453502339</v>
      </c>
      <c r="AN349" s="37">
        <f t="shared" si="14"/>
        <v>77</v>
      </c>
      <c r="AO349" s="37">
        <f t="shared" si="15"/>
        <v>77</v>
      </c>
      <c r="AP349" s="37">
        <f t="shared" si="16"/>
        <v>0</v>
      </c>
    </row>
    <row r="350">
      <c r="A350" s="53">
        <f t="shared" si="17"/>
        <v>344</v>
      </c>
      <c r="B350" s="46" t="s">
        <v>487</v>
      </c>
      <c r="C350" s="47">
        <v>713.0</v>
      </c>
      <c r="D350" s="48">
        <v>1.0</v>
      </c>
      <c r="E350" s="48">
        <v>1.0</v>
      </c>
      <c r="F350" s="48">
        <v>5.0</v>
      </c>
      <c r="G350" s="49">
        <v>1.0</v>
      </c>
      <c r="H350" s="49">
        <v>0.0</v>
      </c>
      <c r="I350" s="49">
        <v>3.0</v>
      </c>
      <c r="J350" s="50">
        <v>5.0</v>
      </c>
      <c r="K350" s="50">
        <v>5.0</v>
      </c>
      <c r="L350" s="50">
        <v>18.0</v>
      </c>
      <c r="M350" s="51">
        <v>16.0</v>
      </c>
      <c r="N350" s="51">
        <v>24.0</v>
      </c>
      <c r="O350" s="51">
        <v>43.0</v>
      </c>
      <c r="P350" s="52">
        <v>6.0</v>
      </c>
      <c r="Q350" s="52">
        <v>4.0</v>
      </c>
      <c r="R350" s="52">
        <v>34.0</v>
      </c>
      <c r="S350" s="29">
        <f t="shared" si="2"/>
        <v>143</v>
      </c>
      <c r="T350" s="30">
        <f t="shared" si="3"/>
        <v>40</v>
      </c>
      <c r="U350" s="30">
        <f t="shared" si="4"/>
        <v>26</v>
      </c>
      <c r="V350" s="30">
        <f t="shared" si="5"/>
        <v>43</v>
      </c>
      <c r="W350" s="30">
        <f t="shared" si="6"/>
        <v>34</v>
      </c>
      <c r="X350" s="31">
        <f t="shared" si="7"/>
        <v>0.6231884058</v>
      </c>
      <c r="Y350" s="32">
        <f t="shared" si="8"/>
        <v>0.05610098177</v>
      </c>
      <c r="Z350" s="33">
        <f t="shared" si="9"/>
        <v>0.0476858345</v>
      </c>
      <c r="AA350" s="34">
        <f t="shared" ref="AA350:AJ350" si="359">AA$2*POWER($X350,AA$3)*POWER($Y350,AA$4)*POWER($Z350,AA$5)</f>
        <v>0.1283647541</v>
      </c>
      <c r="AB350" s="34">
        <f t="shared" si="359"/>
        <v>-0.1572372863</v>
      </c>
      <c r="AC350" s="34">
        <f t="shared" si="359"/>
        <v>0.2536678253</v>
      </c>
      <c r="AD350" s="34">
        <f t="shared" si="359"/>
        <v>0.5023159188</v>
      </c>
      <c r="AE350" s="34">
        <f t="shared" si="359"/>
        <v>0.04777917015</v>
      </c>
      <c r="AF350" s="34">
        <f t="shared" si="359"/>
        <v>0.0001961284701</v>
      </c>
      <c r="AG350" s="34">
        <f t="shared" si="359"/>
        <v>-0.03047701243</v>
      </c>
      <c r="AH350" s="34">
        <f t="shared" si="359"/>
        <v>-0.06281697371</v>
      </c>
      <c r="AI350" s="34">
        <f t="shared" si="359"/>
        <v>-0.08896403775</v>
      </c>
      <c r="AJ350" s="34">
        <f t="shared" si="359"/>
        <v>-0.008954249379</v>
      </c>
      <c r="AK350" s="34">
        <f t="shared" si="11"/>
        <v>0.5838742372</v>
      </c>
      <c r="AL350" s="35">
        <f t="shared" si="12"/>
        <v>0.5804195804</v>
      </c>
      <c r="AM350" s="36">
        <f t="shared" si="13"/>
        <v>0.003454656795</v>
      </c>
      <c r="AN350" s="37">
        <f t="shared" si="14"/>
        <v>83</v>
      </c>
      <c r="AO350" s="37">
        <f t="shared" si="15"/>
        <v>83</v>
      </c>
      <c r="AP350" s="37">
        <f t="shared" si="16"/>
        <v>0</v>
      </c>
    </row>
    <row r="351">
      <c r="A351" s="53">
        <f t="shared" si="17"/>
        <v>345</v>
      </c>
      <c r="B351" s="46" t="s">
        <v>699</v>
      </c>
      <c r="C351" s="47">
        <v>615.0</v>
      </c>
      <c r="D351" s="48">
        <v>0.0</v>
      </c>
      <c r="E351" s="48">
        <v>1.0</v>
      </c>
      <c r="F351" s="48">
        <v>11.0</v>
      </c>
      <c r="G351" s="49">
        <v>0.0</v>
      </c>
      <c r="H351" s="49">
        <v>0.0</v>
      </c>
      <c r="I351" s="49">
        <v>7.0</v>
      </c>
      <c r="J351" s="50">
        <v>2.0</v>
      </c>
      <c r="K351" s="50">
        <v>5.0</v>
      </c>
      <c r="L351" s="50">
        <v>15.0</v>
      </c>
      <c r="M351" s="51">
        <v>28.0</v>
      </c>
      <c r="N351" s="51">
        <v>18.0</v>
      </c>
      <c r="O351" s="51">
        <v>46.0</v>
      </c>
      <c r="P351" s="52">
        <v>9.0</v>
      </c>
      <c r="Q351" s="52">
        <v>5.0</v>
      </c>
      <c r="R351" s="52">
        <v>45.0</v>
      </c>
      <c r="S351" s="29">
        <f t="shared" si="2"/>
        <v>170</v>
      </c>
      <c r="T351" s="30">
        <f t="shared" si="3"/>
        <v>46</v>
      </c>
      <c r="U351" s="30">
        <f t="shared" si="4"/>
        <v>33</v>
      </c>
      <c r="V351" s="30">
        <f t="shared" si="5"/>
        <v>46</v>
      </c>
      <c r="W351" s="30">
        <f t="shared" si="6"/>
        <v>45</v>
      </c>
      <c r="X351" s="31">
        <f t="shared" si="7"/>
        <v>0.582278481</v>
      </c>
      <c r="Y351" s="32">
        <f t="shared" si="8"/>
        <v>0.07479674797</v>
      </c>
      <c r="Z351" s="33">
        <f t="shared" si="9"/>
        <v>0.07317073171</v>
      </c>
      <c r="AA351" s="34">
        <f t="shared" ref="AA351:AJ351" si="360">AA$2*POWER($X351,AA$3)*POWER($Y351,AA$4)*POWER($Z351,AA$5)</f>
        <v>0.1283647541</v>
      </c>
      <c r="AB351" s="34">
        <f t="shared" si="360"/>
        <v>-0.2412701259</v>
      </c>
      <c r="AC351" s="34">
        <f t="shared" si="360"/>
        <v>0.3382031437</v>
      </c>
      <c r="AD351" s="34">
        <f t="shared" si="360"/>
        <v>0.4693408084</v>
      </c>
      <c r="AE351" s="34">
        <f t="shared" si="360"/>
        <v>0.1124953637</v>
      </c>
      <c r="AF351" s="34">
        <f t="shared" si="360"/>
        <v>0.0004012369365</v>
      </c>
      <c r="AG351" s="34">
        <f t="shared" si="360"/>
        <v>-0.05417474816</v>
      </c>
      <c r="AH351" s="34">
        <f t="shared" si="360"/>
        <v>-0.09006092356</v>
      </c>
      <c r="AI351" s="34">
        <f t="shared" si="360"/>
        <v>-0.1108250959</v>
      </c>
      <c r="AJ351" s="34">
        <f t="shared" si="360"/>
        <v>-0.007817212838</v>
      </c>
      <c r="AK351" s="34">
        <f t="shared" si="11"/>
        <v>0.5446572005</v>
      </c>
      <c r="AL351" s="35">
        <f t="shared" si="12"/>
        <v>0.5411764706</v>
      </c>
      <c r="AM351" s="36">
        <f t="shared" si="13"/>
        <v>0.003480729945</v>
      </c>
      <c r="AN351" s="37">
        <f t="shared" si="14"/>
        <v>92</v>
      </c>
      <c r="AO351" s="37">
        <f t="shared" si="15"/>
        <v>92</v>
      </c>
      <c r="AP351" s="37">
        <f t="shared" si="16"/>
        <v>0</v>
      </c>
    </row>
    <row r="352">
      <c r="A352" s="53">
        <f t="shared" si="17"/>
        <v>346</v>
      </c>
      <c r="B352" s="46" t="s">
        <v>437</v>
      </c>
      <c r="C352" s="47">
        <v>856.0</v>
      </c>
      <c r="D352" s="48">
        <v>3.0</v>
      </c>
      <c r="E352" s="48">
        <v>1.0</v>
      </c>
      <c r="F352" s="48">
        <v>9.0</v>
      </c>
      <c r="G352" s="49">
        <v>3.0</v>
      </c>
      <c r="H352" s="49">
        <v>1.0</v>
      </c>
      <c r="I352" s="49">
        <v>3.0</v>
      </c>
      <c r="J352" s="50">
        <v>3.0</v>
      </c>
      <c r="K352" s="50">
        <v>1.0</v>
      </c>
      <c r="L352" s="50">
        <v>17.0</v>
      </c>
      <c r="M352" s="51">
        <v>36.0</v>
      </c>
      <c r="N352" s="51">
        <v>31.0</v>
      </c>
      <c r="O352" s="51">
        <v>65.0</v>
      </c>
      <c r="P352" s="52">
        <v>7.0</v>
      </c>
      <c r="Q352" s="52">
        <v>1.0</v>
      </c>
      <c r="R352" s="52">
        <v>18.0</v>
      </c>
      <c r="S352" s="29">
        <f t="shared" si="2"/>
        <v>179</v>
      </c>
      <c r="T352" s="30">
        <f t="shared" si="3"/>
        <v>67</v>
      </c>
      <c r="U352" s="30">
        <f t="shared" si="4"/>
        <v>29</v>
      </c>
      <c r="V352" s="30">
        <f t="shared" si="5"/>
        <v>65</v>
      </c>
      <c r="W352" s="30">
        <f t="shared" si="6"/>
        <v>18</v>
      </c>
      <c r="X352" s="31">
        <f t="shared" si="7"/>
        <v>0.6914893617</v>
      </c>
      <c r="Y352" s="32">
        <f t="shared" si="8"/>
        <v>0.07827102804</v>
      </c>
      <c r="Z352" s="33">
        <f t="shared" si="9"/>
        <v>0.02102803738</v>
      </c>
      <c r="AA352" s="34">
        <f t="shared" ref="AA352:AJ352" si="361">AA$2*POWER($X352,AA$3)*POWER($Y352,AA$4)*POWER($Z352,AA$5)</f>
        <v>0.1283647541</v>
      </c>
      <c r="AB352" s="34">
        <f t="shared" si="361"/>
        <v>-0.06933697543</v>
      </c>
      <c r="AC352" s="34">
        <f t="shared" si="361"/>
        <v>0.3539125491</v>
      </c>
      <c r="AD352" s="34">
        <f t="shared" si="361"/>
        <v>0.5573693458</v>
      </c>
      <c r="AE352" s="34">
        <f t="shared" si="361"/>
        <v>0.009290889801</v>
      </c>
      <c r="AF352" s="34">
        <f t="shared" si="361"/>
        <v>0.0001206647925</v>
      </c>
      <c r="AG352" s="34">
        <f t="shared" si="361"/>
        <v>-0.05932442607</v>
      </c>
      <c r="AH352" s="34">
        <f t="shared" si="361"/>
        <v>-0.03073636475</v>
      </c>
      <c r="AI352" s="34">
        <f t="shared" si="361"/>
        <v>-0.1377244988</v>
      </c>
      <c r="AJ352" s="34">
        <f t="shared" si="361"/>
        <v>-0.01102456499</v>
      </c>
      <c r="AK352" s="34">
        <f t="shared" si="11"/>
        <v>0.7409113737</v>
      </c>
      <c r="AL352" s="35">
        <f t="shared" si="12"/>
        <v>0.7374301676</v>
      </c>
      <c r="AM352" s="36">
        <f t="shared" si="13"/>
        <v>0.003481206074</v>
      </c>
      <c r="AN352" s="37">
        <f t="shared" si="14"/>
        <v>132</v>
      </c>
      <c r="AO352" s="37">
        <f t="shared" si="15"/>
        <v>132</v>
      </c>
      <c r="AP352" s="37">
        <f t="shared" si="16"/>
        <v>0</v>
      </c>
    </row>
    <row r="353">
      <c r="A353" s="53">
        <f t="shared" si="17"/>
        <v>347</v>
      </c>
      <c r="B353" s="46" t="s">
        <v>350</v>
      </c>
      <c r="C353" s="47">
        <v>565.0</v>
      </c>
      <c r="D353" s="48">
        <v>1.0</v>
      </c>
      <c r="E353" s="48">
        <v>1.0</v>
      </c>
      <c r="F353" s="48">
        <v>11.0</v>
      </c>
      <c r="G353" s="49">
        <v>2.0</v>
      </c>
      <c r="H353" s="49">
        <v>0.0</v>
      </c>
      <c r="I353" s="49">
        <v>13.0</v>
      </c>
      <c r="J353" s="50">
        <v>0.0</v>
      </c>
      <c r="K353" s="50">
        <v>0.0</v>
      </c>
      <c r="L353" s="50">
        <v>10.0</v>
      </c>
      <c r="M353" s="51">
        <v>10.0</v>
      </c>
      <c r="N353" s="51">
        <v>8.0</v>
      </c>
      <c r="O353" s="51">
        <v>40.0</v>
      </c>
      <c r="P353" s="52">
        <v>3.0</v>
      </c>
      <c r="Q353" s="52">
        <v>3.0</v>
      </c>
      <c r="R353" s="52">
        <v>26.0</v>
      </c>
      <c r="S353" s="29">
        <f t="shared" si="2"/>
        <v>118</v>
      </c>
      <c r="T353" s="30">
        <f t="shared" si="3"/>
        <v>18</v>
      </c>
      <c r="U353" s="30">
        <f t="shared" si="4"/>
        <v>34</v>
      </c>
      <c r="V353" s="30">
        <f t="shared" si="5"/>
        <v>40</v>
      </c>
      <c r="W353" s="30">
        <f t="shared" si="6"/>
        <v>26</v>
      </c>
      <c r="X353" s="31">
        <f t="shared" si="7"/>
        <v>0.5405405405</v>
      </c>
      <c r="Y353" s="32">
        <f t="shared" si="8"/>
        <v>0.03185840708</v>
      </c>
      <c r="Z353" s="33">
        <f t="shared" si="9"/>
        <v>0.04601769912</v>
      </c>
      <c r="AA353" s="34">
        <f t="shared" ref="AA353:AJ353" si="362">AA$2*POWER($X353,AA$3)*POWER($Y353,AA$4)*POWER($Z353,AA$5)</f>
        <v>0.1283647541</v>
      </c>
      <c r="AB353" s="34">
        <f t="shared" si="362"/>
        <v>-0.1517368461</v>
      </c>
      <c r="AC353" s="34">
        <f t="shared" si="362"/>
        <v>0.1440518969</v>
      </c>
      <c r="AD353" s="34">
        <f t="shared" si="362"/>
        <v>0.4356982828</v>
      </c>
      <c r="AE353" s="34">
        <f t="shared" si="362"/>
        <v>0.04449483784</v>
      </c>
      <c r="AF353" s="34">
        <f t="shared" si="362"/>
        <v>0.0001074805177</v>
      </c>
      <c r="AG353" s="34">
        <f t="shared" si="362"/>
        <v>-0.00982832669</v>
      </c>
      <c r="AH353" s="34">
        <f t="shared" si="362"/>
        <v>-0.05258010265</v>
      </c>
      <c r="AI353" s="34">
        <f t="shared" si="362"/>
        <v>-0.04382046566</v>
      </c>
      <c r="AJ353" s="34">
        <f t="shared" si="362"/>
        <v>-0.006736696763</v>
      </c>
      <c r="AK353" s="34">
        <f t="shared" si="11"/>
        <v>0.4880148143</v>
      </c>
      <c r="AL353" s="35">
        <f t="shared" si="12"/>
        <v>0.4915254237</v>
      </c>
      <c r="AM353" s="36">
        <f t="shared" si="13"/>
        <v>0.003510609441</v>
      </c>
      <c r="AN353" s="37">
        <f t="shared" si="14"/>
        <v>58</v>
      </c>
      <c r="AO353" s="37">
        <f t="shared" si="15"/>
        <v>58</v>
      </c>
      <c r="AP353" s="37">
        <f t="shared" si="16"/>
        <v>0</v>
      </c>
    </row>
    <row r="354">
      <c r="A354" s="53">
        <f t="shared" si="17"/>
        <v>348</v>
      </c>
      <c r="B354" s="46" t="s">
        <v>760</v>
      </c>
      <c r="C354" s="47">
        <v>671.0</v>
      </c>
      <c r="D354" s="48">
        <v>1.0</v>
      </c>
      <c r="E354" s="48">
        <v>1.0</v>
      </c>
      <c r="F354" s="48">
        <v>16.0</v>
      </c>
      <c r="G354" s="49">
        <v>0.0</v>
      </c>
      <c r="H354" s="49">
        <v>1.0</v>
      </c>
      <c r="I354" s="49">
        <v>13.0</v>
      </c>
      <c r="J354" s="50">
        <v>0.0</v>
      </c>
      <c r="K354" s="50">
        <v>5.0</v>
      </c>
      <c r="L354" s="50">
        <v>8.0</v>
      </c>
      <c r="M354" s="51">
        <v>6.0</v>
      </c>
      <c r="N354" s="51">
        <v>13.0</v>
      </c>
      <c r="O354" s="51">
        <v>32.0</v>
      </c>
      <c r="P354" s="52">
        <v>8.0</v>
      </c>
      <c r="Q354" s="52">
        <v>5.0</v>
      </c>
      <c r="R354" s="52">
        <v>17.0</v>
      </c>
      <c r="S354" s="29">
        <f t="shared" si="2"/>
        <v>105</v>
      </c>
      <c r="T354" s="30">
        <f t="shared" si="3"/>
        <v>19</v>
      </c>
      <c r="U354" s="30">
        <f t="shared" si="4"/>
        <v>37</v>
      </c>
      <c r="V354" s="30">
        <f t="shared" si="5"/>
        <v>32</v>
      </c>
      <c r="W354" s="30">
        <f t="shared" si="6"/>
        <v>17</v>
      </c>
      <c r="X354" s="31">
        <f t="shared" si="7"/>
        <v>0.4637681159</v>
      </c>
      <c r="Y354" s="32">
        <f t="shared" si="8"/>
        <v>0.02831594635</v>
      </c>
      <c r="Z354" s="33">
        <f t="shared" si="9"/>
        <v>0.02533532042</v>
      </c>
      <c r="AA354" s="34">
        <f t="shared" ref="AA354:AJ354" si="363">AA$2*POWER($X354,AA$3)*POWER($Y354,AA$4)*POWER($Z354,AA$5)</f>
        <v>0.1283647541</v>
      </c>
      <c r="AB354" s="34">
        <f t="shared" si="363"/>
        <v>-0.08353963127</v>
      </c>
      <c r="AC354" s="34">
        <f t="shared" si="363"/>
        <v>0.1280342038</v>
      </c>
      <c r="AD354" s="34">
        <f t="shared" si="363"/>
        <v>0.3738164977</v>
      </c>
      <c r="AE354" s="34">
        <f t="shared" si="363"/>
        <v>0.01348691531</v>
      </c>
      <c r="AF354" s="34">
        <f t="shared" si="363"/>
        <v>0.00005259425092</v>
      </c>
      <c r="AG354" s="34">
        <f t="shared" si="363"/>
        <v>-0.007764144881</v>
      </c>
      <c r="AH354" s="34">
        <f t="shared" si="363"/>
        <v>-0.02483679465</v>
      </c>
      <c r="AI354" s="34">
        <f t="shared" si="363"/>
        <v>-0.03341616662</v>
      </c>
      <c r="AJ354" s="34">
        <f t="shared" si="363"/>
        <v>-0.004958978564</v>
      </c>
      <c r="AK354" s="34">
        <f t="shared" si="11"/>
        <v>0.4892392492</v>
      </c>
      <c r="AL354" s="35">
        <f t="shared" si="12"/>
        <v>0.4857142857</v>
      </c>
      <c r="AM354" s="36">
        <f t="shared" si="13"/>
        <v>0.003524963458</v>
      </c>
      <c r="AN354" s="37">
        <f t="shared" si="14"/>
        <v>51</v>
      </c>
      <c r="AO354" s="37">
        <f t="shared" si="15"/>
        <v>51</v>
      </c>
      <c r="AP354" s="37">
        <f t="shared" si="16"/>
        <v>0</v>
      </c>
    </row>
    <row r="355">
      <c r="A355" s="53">
        <f t="shared" si="17"/>
        <v>349</v>
      </c>
      <c r="B355" s="46" t="s">
        <v>695</v>
      </c>
      <c r="C355" s="47">
        <v>427.0</v>
      </c>
      <c r="D355" s="48">
        <v>3.0</v>
      </c>
      <c r="E355" s="48">
        <v>4.0</v>
      </c>
      <c r="F355" s="48">
        <v>8.0</v>
      </c>
      <c r="G355" s="49">
        <v>2.0</v>
      </c>
      <c r="H355" s="49">
        <v>0.0</v>
      </c>
      <c r="I355" s="49">
        <v>6.0</v>
      </c>
      <c r="J355" s="50">
        <v>2.0</v>
      </c>
      <c r="K355" s="50">
        <v>5.0</v>
      </c>
      <c r="L355" s="50">
        <v>13.0</v>
      </c>
      <c r="M355" s="51">
        <v>8.0</v>
      </c>
      <c r="N355" s="51">
        <v>8.0</v>
      </c>
      <c r="O355" s="51">
        <v>30.0</v>
      </c>
      <c r="P355" s="52">
        <v>9.0</v>
      </c>
      <c r="Q355" s="52">
        <v>2.0</v>
      </c>
      <c r="R355" s="52">
        <v>25.0</v>
      </c>
      <c r="S355" s="29">
        <f t="shared" si="2"/>
        <v>98</v>
      </c>
      <c r="T355" s="30">
        <f t="shared" si="3"/>
        <v>16</v>
      </c>
      <c r="U355" s="30">
        <f t="shared" si="4"/>
        <v>27</v>
      </c>
      <c r="V355" s="30">
        <f t="shared" si="5"/>
        <v>30</v>
      </c>
      <c r="W355" s="30">
        <f t="shared" si="6"/>
        <v>25</v>
      </c>
      <c r="X355" s="31">
        <f t="shared" si="7"/>
        <v>0.5263157895</v>
      </c>
      <c r="Y355" s="32">
        <f t="shared" si="8"/>
        <v>0.037470726</v>
      </c>
      <c r="Z355" s="33">
        <f t="shared" si="9"/>
        <v>0.05854800937</v>
      </c>
      <c r="AA355" s="34">
        <f t="shared" ref="AA355:AJ355" si="364">AA$2*POWER($X355,AA$3)*POWER($Y355,AA$4)*POWER($Z355,AA$5)</f>
        <v>0.1283647541</v>
      </c>
      <c r="AB355" s="34">
        <f t="shared" si="364"/>
        <v>-0.1930537697</v>
      </c>
      <c r="AC355" s="34">
        <f t="shared" si="364"/>
        <v>0.1694287208</v>
      </c>
      <c r="AD355" s="34">
        <f t="shared" si="364"/>
        <v>0.4242325385</v>
      </c>
      <c r="AE355" s="34">
        <f t="shared" si="364"/>
        <v>0.07202513739</v>
      </c>
      <c r="AF355" s="34">
        <f t="shared" si="364"/>
        <v>0.0001608366554</v>
      </c>
      <c r="AG355" s="34">
        <f t="shared" si="364"/>
        <v>-0.01359614177</v>
      </c>
      <c r="AH355" s="34">
        <f t="shared" si="364"/>
        <v>-0.06513685573</v>
      </c>
      <c r="AI355" s="34">
        <f t="shared" si="364"/>
        <v>-0.05018375636</v>
      </c>
      <c r="AJ355" s="34">
        <f t="shared" si="364"/>
        <v>-0.006386799078</v>
      </c>
      <c r="AK355" s="34">
        <f t="shared" si="11"/>
        <v>0.4658546648</v>
      </c>
      <c r="AL355" s="35">
        <f t="shared" si="12"/>
        <v>0.4693877551</v>
      </c>
      <c r="AM355" s="36">
        <f t="shared" si="13"/>
        <v>0.003533090313</v>
      </c>
      <c r="AN355" s="37">
        <f t="shared" si="14"/>
        <v>46</v>
      </c>
      <c r="AO355" s="37">
        <f t="shared" si="15"/>
        <v>46</v>
      </c>
      <c r="AP355" s="37">
        <f t="shared" si="16"/>
        <v>0</v>
      </c>
    </row>
    <row r="356">
      <c r="A356" s="53">
        <f t="shared" si="17"/>
        <v>350</v>
      </c>
      <c r="B356" s="46" t="s">
        <v>803</v>
      </c>
      <c r="C356" s="47">
        <v>694.0</v>
      </c>
      <c r="D356" s="48">
        <v>3.0</v>
      </c>
      <c r="E356" s="48">
        <v>3.0</v>
      </c>
      <c r="F356" s="48">
        <v>15.0</v>
      </c>
      <c r="G356" s="49">
        <v>2.0</v>
      </c>
      <c r="H356" s="49">
        <v>0.0</v>
      </c>
      <c r="I356" s="49">
        <v>17.0</v>
      </c>
      <c r="J356" s="50">
        <v>11.0</v>
      </c>
      <c r="K356" s="50">
        <v>5.0</v>
      </c>
      <c r="L356" s="50">
        <v>29.0</v>
      </c>
      <c r="M356" s="51">
        <v>13.0</v>
      </c>
      <c r="N356" s="51">
        <v>19.0</v>
      </c>
      <c r="O356" s="51">
        <v>50.0</v>
      </c>
      <c r="P356" s="52">
        <v>4.0</v>
      </c>
      <c r="Q356" s="52">
        <v>2.0</v>
      </c>
      <c r="R356" s="52">
        <v>30.0</v>
      </c>
      <c r="S356" s="29">
        <f t="shared" si="2"/>
        <v>173</v>
      </c>
      <c r="T356" s="30">
        <f t="shared" si="3"/>
        <v>32</v>
      </c>
      <c r="U356" s="30">
        <f t="shared" si="4"/>
        <v>61</v>
      </c>
      <c r="V356" s="30">
        <f t="shared" si="5"/>
        <v>50</v>
      </c>
      <c r="W356" s="30">
        <f t="shared" si="6"/>
        <v>30</v>
      </c>
      <c r="X356" s="31">
        <f t="shared" si="7"/>
        <v>0.4504504505</v>
      </c>
      <c r="Y356" s="32">
        <f t="shared" si="8"/>
        <v>0.04610951009</v>
      </c>
      <c r="Z356" s="33">
        <f t="shared" si="9"/>
        <v>0.04322766571</v>
      </c>
      <c r="AA356" s="34">
        <f t="shared" ref="AA356:AJ356" si="365">AA$2*POWER($X356,AA$3)*POWER($Y356,AA$4)*POWER($Z356,AA$5)</f>
        <v>0.1283647541</v>
      </c>
      <c r="AB356" s="34">
        <f t="shared" si="365"/>
        <v>-0.1425371061</v>
      </c>
      <c r="AC356" s="34">
        <f t="shared" si="365"/>
        <v>0.2084900973</v>
      </c>
      <c r="AD356" s="34">
        <f t="shared" si="365"/>
        <v>0.3630819023</v>
      </c>
      <c r="AE356" s="34">
        <f t="shared" si="365"/>
        <v>0.03926299246</v>
      </c>
      <c r="AF356" s="34">
        <f t="shared" si="365"/>
        <v>0.0001461278802</v>
      </c>
      <c r="AG356" s="34">
        <f t="shared" si="365"/>
        <v>-0.02058792062</v>
      </c>
      <c r="AH356" s="34">
        <f t="shared" si="365"/>
        <v>-0.04116016127</v>
      </c>
      <c r="AI356" s="34">
        <f t="shared" si="365"/>
        <v>-0.05285209328</v>
      </c>
      <c r="AJ356" s="34">
        <f t="shared" si="365"/>
        <v>-0.004678261641</v>
      </c>
      <c r="AK356" s="34">
        <f t="shared" si="11"/>
        <v>0.4775303313</v>
      </c>
      <c r="AL356" s="35">
        <f t="shared" si="12"/>
        <v>0.4739884393</v>
      </c>
      <c r="AM356" s="36">
        <f t="shared" si="13"/>
        <v>0.003541891944</v>
      </c>
      <c r="AN356" s="37">
        <f t="shared" si="14"/>
        <v>82</v>
      </c>
      <c r="AO356" s="37">
        <f t="shared" si="15"/>
        <v>82</v>
      </c>
      <c r="AP356" s="37">
        <f t="shared" si="16"/>
        <v>0</v>
      </c>
    </row>
    <row r="357">
      <c r="A357" s="53">
        <f t="shared" si="17"/>
        <v>351</v>
      </c>
      <c r="B357" s="46" t="s">
        <v>186</v>
      </c>
      <c r="C357" s="47">
        <v>707.0</v>
      </c>
      <c r="D357" s="48">
        <v>3.0</v>
      </c>
      <c r="E357" s="48">
        <v>8.0</v>
      </c>
      <c r="F357" s="48">
        <v>14.0</v>
      </c>
      <c r="G357" s="49">
        <v>1.0</v>
      </c>
      <c r="H357" s="49">
        <v>0.0</v>
      </c>
      <c r="I357" s="49">
        <v>5.0</v>
      </c>
      <c r="J357" s="50">
        <v>5.0</v>
      </c>
      <c r="K357" s="50">
        <v>2.0</v>
      </c>
      <c r="L357" s="50">
        <v>16.0</v>
      </c>
      <c r="M357" s="51">
        <v>24.0</v>
      </c>
      <c r="N357" s="51">
        <v>25.0</v>
      </c>
      <c r="O357" s="51">
        <v>39.0</v>
      </c>
      <c r="P357" s="52">
        <v>5.0</v>
      </c>
      <c r="Q357" s="52">
        <v>8.0</v>
      </c>
      <c r="R357" s="52">
        <v>26.0</v>
      </c>
      <c r="S357" s="29">
        <f t="shared" si="2"/>
        <v>149</v>
      </c>
      <c r="T357" s="30">
        <f t="shared" si="3"/>
        <v>49</v>
      </c>
      <c r="U357" s="30">
        <f t="shared" si="4"/>
        <v>35</v>
      </c>
      <c r="V357" s="30">
        <f t="shared" si="5"/>
        <v>39</v>
      </c>
      <c r="W357" s="30">
        <f t="shared" si="6"/>
        <v>26</v>
      </c>
      <c r="X357" s="31">
        <f t="shared" si="7"/>
        <v>0.527027027</v>
      </c>
      <c r="Y357" s="32">
        <f t="shared" si="8"/>
        <v>0.06930693069</v>
      </c>
      <c r="Z357" s="33">
        <f t="shared" si="9"/>
        <v>0.03677510608</v>
      </c>
      <c r="AA357" s="34">
        <f t="shared" ref="AA357:AJ357" si="366">AA$2*POWER($X357,AA$3)*POWER($Y357,AA$4)*POWER($Z357,AA$5)</f>
        <v>0.1283647541</v>
      </c>
      <c r="AB357" s="34">
        <f t="shared" si="366"/>
        <v>-0.1212607045</v>
      </c>
      <c r="AC357" s="34">
        <f t="shared" si="366"/>
        <v>0.3133802268</v>
      </c>
      <c r="AD357" s="34">
        <f t="shared" si="366"/>
        <v>0.4248058257</v>
      </c>
      <c r="AE357" s="34">
        <f t="shared" si="366"/>
        <v>0.02841631095</v>
      </c>
      <c r="AF357" s="34">
        <f t="shared" si="366"/>
        <v>0.0001868578693</v>
      </c>
      <c r="AG357" s="34">
        <f t="shared" si="366"/>
        <v>-0.04651411923</v>
      </c>
      <c r="AH357" s="34">
        <f t="shared" si="366"/>
        <v>-0.04096897319</v>
      </c>
      <c r="AI357" s="34">
        <f t="shared" si="366"/>
        <v>-0.0929467509</v>
      </c>
      <c r="AJ357" s="34">
        <f t="shared" si="366"/>
        <v>-0.00640407236</v>
      </c>
      <c r="AK357" s="34">
        <f t="shared" si="11"/>
        <v>0.5870593553</v>
      </c>
      <c r="AL357" s="35">
        <f t="shared" si="12"/>
        <v>0.5906040268</v>
      </c>
      <c r="AM357" s="36">
        <f t="shared" si="13"/>
        <v>0.003544671583</v>
      </c>
      <c r="AN357" s="37">
        <f t="shared" si="14"/>
        <v>88</v>
      </c>
      <c r="AO357" s="37">
        <f t="shared" si="15"/>
        <v>88</v>
      </c>
      <c r="AP357" s="37">
        <f t="shared" si="16"/>
        <v>0</v>
      </c>
    </row>
    <row r="358">
      <c r="A358" s="53">
        <f t="shared" si="17"/>
        <v>352</v>
      </c>
      <c r="B358" s="46" t="s">
        <v>774</v>
      </c>
      <c r="C358" s="47">
        <v>386.0</v>
      </c>
      <c r="D358" s="48">
        <v>1.0</v>
      </c>
      <c r="E358" s="48">
        <v>1.0</v>
      </c>
      <c r="F358" s="48">
        <v>12.0</v>
      </c>
      <c r="G358" s="49">
        <v>3.0</v>
      </c>
      <c r="H358" s="49">
        <v>0.0</v>
      </c>
      <c r="I358" s="49">
        <v>4.0</v>
      </c>
      <c r="J358" s="50">
        <v>0.0</v>
      </c>
      <c r="K358" s="50">
        <v>1.0</v>
      </c>
      <c r="L358" s="50">
        <v>16.0</v>
      </c>
      <c r="M358" s="51">
        <v>15.0</v>
      </c>
      <c r="N358" s="51">
        <v>11.0</v>
      </c>
      <c r="O358" s="51">
        <v>31.0</v>
      </c>
      <c r="P358" s="52">
        <v>7.0</v>
      </c>
      <c r="Q358" s="52">
        <v>2.0</v>
      </c>
      <c r="R358" s="52">
        <v>26.0</v>
      </c>
      <c r="S358" s="29">
        <f t="shared" si="2"/>
        <v>115</v>
      </c>
      <c r="T358" s="30">
        <f t="shared" si="3"/>
        <v>26</v>
      </c>
      <c r="U358" s="30">
        <f t="shared" si="4"/>
        <v>32</v>
      </c>
      <c r="V358" s="30">
        <f t="shared" si="5"/>
        <v>31</v>
      </c>
      <c r="W358" s="30">
        <f t="shared" si="6"/>
        <v>26</v>
      </c>
      <c r="X358" s="31">
        <f t="shared" si="7"/>
        <v>0.4920634921</v>
      </c>
      <c r="Y358" s="32">
        <f t="shared" si="8"/>
        <v>0.06735751295</v>
      </c>
      <c r="Z358" s="33">
        <f t="shared" si="9"/>
        <v>0.06735751295</v>
      </c>
      <c r="AA358" s="34">
        <f t="shared" ref="AA358:AJ358" si="367">AA$2*POWER($X358,AA$3)*POWER($Y358,AA$4)*POWER($Z358,AA$5)</f>
        <v>0.1283647541</v>
      </c>
      <c r="AB358" s="34">
        <f t="shared" si="367"/>
        <v>-0.2221018603</v>
      </c>
      <c r="AC358" s="34">
        <f t="shared" si="367"/>
        <v>0.304565683</v>
      </c>
      <c r="AD358" s="34">
        <f t="shared" si="367"/>
        <v>0.3966237543</v>
      </c>
      <c r="AE358" s="34">
        <f t="shared" si="367"/>
        <v>0.09533050962</v>
      </c>
      <c r="AF358" s="34">
        <f t="shared" si="367"/>
        <v>0.0003326234613</v>
      </c>
      <c r="AG358" s="34">
        <f t="shared" si="367"/>
        <v>-0.04393428428</v>
      </c>
      <c r="AH358" s="34">
        <f t="shared" si="367"/>
        <v>-0.07006085702</v>
      </c>
      <c r="AI358" s="34">
        <f t="shared" si="367"/>
        <v>-0.08433966023</v>
      </c>
      <c r="AJ358" s="34">
        <f t="shared" si="367"/>
        <v>-0.005582551582</v>
      </c>
      <c r="AK358" s="34">
        <f t="shared" si="11"/>
        <v>0.4991981111</v>
      </c>
      <c r="AL358" s="35">
        <f t="shared" si="12"/>
        <v>0.4956521739</v>
      </c>
      <c r="AM358" s="36">
        <f t="shared" si="13"/>
        <v>0.003545937156</v>
      </c>
      <c r="AN358" s="37">
        <f t="shared" si="14"/>
        <v>57</v>
      </c>
      <c r="AO358" s="37">
        <f t="shared" si="15"/>
        <v>57</v>
      </c>
      <c r="AP358" s="37">
        <f t="shared" si="16"/>
        <v>0</v>
      </c>
    </row>
    <row r="359">
      <c r="A359" s="53">
        <f t="shared" si="17"/>
        <v>353</v>
      </c>
      <c r="B359" s="46" t="s">
        <v>177</v>
      </c>
      <c r="C359" s="47">
        <v>796.0</v>
      </c>
      <c r="D359" s="48">
        <v>0.0</v>
      </c>
      <c r="E359" s="48">
        <v>9.0</v>
      </c>
      <c r="F359" s="48">
        <v>31.0</v>
      </c>
      <c r="G359" s="49">
        <v>0.0</v>
      </c>
      <c r="H359" s="49">
        <v>1.0</v>
      </c>
      <c r="I359" s="49">
        <v>9.0</v>
      </c>
      <c r="J359" s="50">
        <v>7.0</v>
      </c>
      <c r="K359" s="50">
        <v>2.0</v>
      </c>
      <c r="L359" s="50">
        <v>15.0</v>
      </c>
      <c r="M359" s="51">
        <v>22.0</v>
      </c>
      <c r="N359" s="51">
        <v>40.0</v>
      </c>
      <c r="O359" s="51">
        <v>80.0</v>
      </c>
      <c r="P359" s="52">
        <v>14.0</v>
      </c>
      <c r="Q359" s="52">
        <v>4.0</v>
      </c>
      <c r="R359" s="52">
        <v>51.0</v>
      </c>
      <c r="S359" s="29">
        <f t="shared" si="2"/>
        <v>248</v>
      </c>
      <c r="T359" s="30">
        <f t="shared" si="3"/>
        <v>62</v>
      </c>
      <c r="U359" s="30">
        <f t="shared" si="4"/>
        <v>55</v>
      </c>
      <c r="V359" s="30">
        <f t="shared" si="5"/>
        <v>80</v>
      </c>
      <c r="W359" s="30">
        <f t="shared" si="6"/>
        <v>51</v>
      </c>
      <c r="X359" s="31">
        <f t="shared" si="7"/>
        <v>0.5925925926</v>
      </c>
      <c r="Y359" s="32">
        <f t="shared" si="8"/>
        <v>0.07788944724</v>
      </c>
      <c r="Z359" s="33">
        <f t="shared" si="9"/>
        <v>0.06407035176</v>
      </c>
      <c r="AA359" s="34">
        <f t="shared" ref="AA359:AJ359" si="368">AA$2*POWER($X359,AA$3)*POWER($Y359,AA$4)*POWER($Z359,AA$5)</f>
        <v>0.1283647541</v>
      </c>
      <c r="AB359" s="34">
        <f t="shared" si="368"/>
        <v>-0.2112629117</v>
      </c>
      <c r="AC359" s="34">
        <f t="shared" si="368"/>
        <v>0.3521871823</v>
      </c>
      <c r="AD359" s="34">
        <f t="shared" si="368"/>
        <v>0.4776544137</v>
      </c>
      <c r="AE359" s="34">
        <f t="shared" si="368"/>
        <v>0.08625296731</v>
      </c>
      <c r="AF359" s="34">
        <f t="shared" si="368"/>
        <v>0.0003658613412</v>
      </c>
      <c r="AG359" s="34">
        <f t="shared" si="368"/>
        <v>-0.0587474084</v>
      </c>
      <c r="AH359" s="34">
        <f t="shared" si="368"/>
        <v>-0.08025675291</v>
      </c>
      <c r="AI359" s="34">
        <f t="shared" si="368"/>
        <v>-0.1174517521</v>
      </c>
      <c r="AJ359" s="34">
        <f t="shared" si="368"/>
        <v>-0.00809660389</v>
      </c>
      <c r="AK359" s="34">
        <f t="shared" si="11"/>
        <v>0.5690097498</v>
      </c>
      <c r="AL359" s="35">
        <f t="shared" si="12"/>
        <v>0.5725806452</v>
      </c>
      <c r="AM359" s="36">
        <f t="shared" si="13"/>
        <v>0.003570895319</v>
      </c>
      <c r="AN359" s="37">
        <f t="shared" si="14"/>
        <v>142</v>
      </c>
      <c r="AO359" s="37">
        <f t="shared" si="15"/>
        <v>142</v>
      </c>
      <c r="AP359" s="37">
        <f t="shared" si="16"/>
        <v>0</v>
      </c>
    </row>
    <row r="360">
      <c r="A360" s="53">
        <f t="shared" si="17"/>
        <v>354</v>
      </c>
      <c r="B360" s="46" t="s">
        <v>124</v>
      </c>
      <c r="C360" s="47">
        <v>897.0</v>
      </c>
      <c r="D360" s="48">
        <v>2.0</v>
      </c>
      <c r="E360" s="48">
        <v>2.0</v>
      </c>
      <c r="F360" s="48">
        <v>20.0</v>
      </c>
      <c r="G360" s="49">
        <v>1.0</v>
      </c>
      <c r="H360" s="49">
        <v>0.0</v>
      </c>
      <c r="I360" s="49">
        <v>13.0</v>
      </c>
      <c r="J360" s="50">
        <v>2.0</v>
      </c>
      <c r="K360" s="50">
        <v>2.0</v>
      </c>
      <c r="L360" s="50">
        <v>17.0</v>
      </c>
      <c r="M360" s="51">
        <v>11.0</v>
      </c>
      <c r="N360" s="51">
        <v>26.0</v>
      </c>
      <c r="O360" s="51">
        <v>70.0</v>
      </c>
      <c r="P360" s="52">
        <v>7.0</v>
      </c>
      <c r="Q360" s="52">
        <v>2.0</v>
      </c>
      <c r="R360" s="52">
        <v>56.0</v>
      </c>
      <c r="S360" s="29">
        <f t="shared" si="2"/>
        <v>213</v>
      </c>
      <c r="T360" s="30">
        <f t="shared" si="3"/>
        <v>37</v>
      </c>
      <c r="U360" s="30">
        <f t="shared" si="4"/>
        <v>50</v>
      </c>
      <c r="V360" s="30">
        <f t="shared" si="5"/>
        <v>70</v>
      </c>
      <c r="W360" s="30">
        <f t="shared" si="6"/>
        <v>56</v>
      </c>
      <c r="X360" s="31">
        <f t="shared" si="7"/>
        <v>0.5833333333</v>
      </c>
      <c r="Y360" s="32">
        <f t="shared" si="8"/>
        <v>0.04124860647</v>
      </c>
      <c r="Z360" s="33">
        <f t="shared" si="9"/>
        <v>0.0624303233</v>
      </c>
      <c r="AA360" s="34">
        <f t="shared" ref="AA360:AJ360" si="369">AA$2*POWER($X360,AA$3)*POWER($Y360,AA$4)*POWER($Z360,AA$5)</f>
        <v>0.1283647541</v>
      </c>
      <c r="AB360" s="34">
        <f t="shared" si="369"/>
        <v>-0.2058551501</v>
      </c>
      <c r="AC360" s="34">
        <f t="shared" si="369"/>
        <v>0.1865108946</v>
      </c>
      <c r="AD360" s="34">
        <f t="shared" si="369"/>
        <v>0.4701910635</v>
      </c>
      <c r="AE360" s="34">
        <f t="shared" si="369"/>
        <v>0.08189379481</v>
      </c>
      <c r="AF360" s="34">
        <f t="shared" si="369"/>
        <v>0.0001887928997</v>
      </c>
      <c r="AG360" s="34">
        <f t="shared" si="369"/>
        <v>-0.01647593354</v>
      </c>
      <c r="AH360" s="34">
        <f t="shared" si="369"/>
        <v>-0.07698048373</v>
      </c>
      <c r="AI360" s="34">
        <f t="shared" si="369"/>
        <v>-0.06122809317</v>
      </c>
      <c r="AJ360" s="34">
        <f t="shared" si="369"/>
        <v>-0.007845561728</v>
      </c>
      <c r="AK360" s="34">
        <f t="shared" si="11"/>
        <v>0.4987640777</v>
      </c>
      <c r="AL360" s="35">
        <f t="shared" si="12"/>
        <v>0.5023474178</v>
      </c>
      <c r="AM360" s="36">
        <f t="shared" si="13"/>
        <v>0.003583340164</v>
      </c>
      <c r="AN360" s="37">
        <f t="shared" si="14"/>
        <v>107</v>
      </c>
      <c r="AO360" s="37">
        <f t="shared" si="15"/>
        <v>107</v>
      </c>
      <c r="AP360" s="37">
        <f t="shared" si="16"/>
        <v>0</v>
      </c>
    </row>
    <row r="361">
      <c r="A361" s="53">
        <f t="shared" si="17"/>
        <v>355</v>
      </c>
      <c r="B361" s="46" t="s">
        <v>388</v>
      </c>
      <c r="C361" s="47">
        <v>467.0</v>
      </c>
      <c r="D361" s="48">
        <v>2.0</v>
      </c>
      <c r="E361" s="48">
        <v>0.0</v>
      </c>
      <c r="F361" s="48">
        <v>7.0</v>
      </c>
      <c r="G361" s="49">
        <v>0.0</v>
      </c>
      <c r="H361" s="49">
        <v>1.0</v>
      </c>
      <c r="I361" s="49">
        <v>4.0</v>
      </c>
      <c r="J361" s="50">
        <v>10.0</v>
      </c>
      <c r="K361" s="50">
        <v>5.0</v>
      </c>
      <c r="L361" s="50">
        <v>23.0</v>
      </c>
      <c r="M361" s="51">
        <v>2.0</v>
      </c>
      <c r="N361" s="51">
        <v>7.0</v>
      </c>
      <c r="O361" s="51">
        <v>7.0</v>
      </c>
      <c r="P361" s="52">
        <v>5.0</v>
      </c>
      <c r="Q361" s="52">
        <v>1.0</v>
      </c>
      <c r="R361" s="52">
        <v>17.0</v>
      </c>
      <c r="S361" s="29">
        <f t="shared" si="2"/>
        <v>67</v>
      </c>
      <c r="T361" s="30">
        <f t="shared" si="3"/>
        <v>9</v>
      </c>
      <c r="U361" s="30">
        <f t="shared" si="4"/>
        <v>34</v>
      </c>
      <c r="V361" s="30">
        <f t="shared" si="5"/>
        <v>7</v>
      </c>
      <c r="W361" s="30">
        <f t="shared" si="6"/>
        <v>17</v>
      </c>
      <c r="X361" s="31">
        <f t="shared" si="7"/>
        <v>0.1707317073</v>
      </c>
      <c r="Y361" s="32">
        <f t="shared" si="8"/>
        <v>0.01927194861</v>
      </c>
      <c r="Z361" s="33">
        <f t="shared" si="9"/>
        <v>0.03640256959</v>
      </c>
      <c r="AA361" s="34">
        <f t="shared" ref="AA361:AJ361" si="370">AA$2*POWER($X361,AA$3)*POWER($Y361,AA$4)*POWER($Z361,AA$5)</f>
        <v>0.1283647541</v>
      </c>
      <c r="AB361" s="34">
        <f t="shared" si="370"/>
        <v>-0.1200323182</v>
      </c>
      <c r="AC361" s="34">
        <f t="shared" si="370"/>
        <v>0.08714060144</v>
      </c>
      <c r="AD361" s="34">
        <f t="shared" si="370"/>
        <v>0.1376168966</v>
      </c>
      <c r="AE361" s="34">
        <f t="shared" si="370"/>
        <v>0.02784350535</v>
      </c>
      <c r="AF361" s="34">
        <f t="shared" si="370"/>
        <v>0.00005143259793</v>
      </c>
      <c r="AG361" s="34">
        <f t="shared" si="370"/>
        <v>-0.003596522048</v>
      </c>
      <c r="AH361" s="34">
        <f t="shared" si="370"/>
        <v>-0.01313755303</v>
      </c>
      <c r="AI361" s="34">
        <f t="shared" si="370"/>
        <v>-0.008372679587</v>
      </c>
      <c r="AJ361" s="34">
        <f t="shared" si="370"/>
        <v>-0.0006720766739</v>
      </c>
      <c r="AK361" s="34">
        <f t="shared" si="11"/>
        <v>0.2352060406</v>
      </c>
      <c r="AL361" s="35">
        <f t="shared" si="12"/>
        <v>0.2388059701</v>
      </c>
      <c r="AM361" s="36">
        <f t="shared" si="13"/>
        <v>0.003599929509</v>
      </c>
      <c r="AN361" s="37">
        <f t="shared" si="14"/>
        <v>16</v>
      </c>
      <c r="AO361" s="37">
        <f t="shared" si="15"/>
        <v>16</v>
      </c>
      <c r="AP361" s="37">
        <f t="shared" si="16"/>
        <v>0</v>
      </c>
    </row>
    <row r="362">
      <c r="A362" s="53">
        <f t="shared" si="17"/>
        <v>356</v>
      </c>
      <c r="B362" s="46" t="s">
        <v>433</v>
      </c>
      <c r="C362" s="47">
        <v>697.0</v>
      </c>
      <c r="D362" s="48">
        <v>1.0</v>
      </c>
      <c r="E362" s="48">
        <v>1.0</v>
      </c>
      <c r="F362" s="48">
        <v>13.0</v>
      </c>
      <c r="G362" s="49">
        <v>3.0</v>
      </c>
      <c r="H362" s="49">
        <v>0.0</v>
      </c>
      <c r="I362" s="49">
        <v>5.0</v>
      </c>
      <c r="J362" s="50">
        <v>2.0</v>
      </c>
      <c r="K362" s="50">
        <v>4.0</v>
      </c>
      <c r="L362" s="50">
        <v>13.0</v>
      </c>
      <c r="M362" s="51">
        <v>7.0</v>
      </c>
      <c r="N362" s="51">
        <v>24.0</v>
      </c>
      <c r="O362" s="51">
        <v>27.0</v>
      </c>
      <c r="P362" s="52">
        <v>6.0</v>
      </c>
      <c r="Q362" s="52">
        <v>2.0</v>
      </c>
      <c r="R362" s="52">
        <v>32.0</v>
      </c>
      <c r="S362" s="29">
        <f t="shared" si="2"/>
        <v>121</v>
      </c>
      <c r="T362" s="30">
        <f t="shared" si="3"/>
        <v>31</v>
      </c>
      <c r="U362" s="30">
        <f t="shared" si="4"/>
        <v>31</v>
      </c>
      <c r="V362" s="30">
        <f t="shared" si="5"/>
        <v>27</v>
      </c>
      <c r="W362" s="30">
        <f t="shared" si="6"/>
        <v>32</v>
      </c>
      <c r="X362" s="31">
        <f t="shared" si="7"/>
        <v>0.4655172414</v>
      </c>
      <c r="Y362" s="32">
        <f t="shared" si="8"/>
        <v>0.04447632712</v>
      </c>
      <c r="Z362" s="33">
        <f t="shared" si="9"/>
        <v>0.04591104735</v>
      </c>
      <c r="AA362" s="34">
        <f t="shared" ref="AA362:AJ362" si="371">AA$2*POWER($X362,AA$3)*POWER($Y362,AA$4)*POWER($Z362,AA$5)</f>
        <v>0.1283647541</v>
      </c>
      <c r="AB362" s="34">
        <f t="shared" si="371"/>
        <v>-0.151385177</v>
      </c>
      <c r="AC362" s="34">
        <f t="shared" si="371"/>
        <v>0.2011054499</v>
      </c>
      <c r="AD362" s="34">
        <f t="shared" si="371"/>
        <v>0.375226366</v>
      </c>
      <c r="AE362" s="34">
        <f t="shared" si="371"/>
        <v>0.04428883215</v>
      </c>
      <c r="AF362" s="34">
        <f t="shared" si="371"/>
        <v>0.0001497017606</v>
      </c>
      <c r="AG362" s="34">
        <f t="shared" si="371"/>
        <v>-0.01915531512</v>
      </c>
      <c r="AH362" s="34">
        <f t="shared" si="371"/>
        <v>-0.04517739952</v>
      </c>
      <c r="AI362" s="34">
        <f t="shared" si="371"/>
        <v>-0.05268528646</v>
      </c>
      <c r="AJ362" s="34">
        <f t="shared" si="371"/>
        <v>-0.004996455192</v>
      </c>
      <c r="AK362" s="34">
        <f t="shared" si="11"/>
        <v>0.4757354706</v>
      </c>
      <c r="AL362" s="35">
        <f t="shared" si="12"/>
        <v>0.479338843</v>
      </c>
      <c r="AM362" s="36">
        <f t="shared" si="13"/>
        <v>0.003603372423</v>
      </c>
      <c r="AN362" s="37">
        <f t="shared" si="14"/>
        <v>58</v>
      </c>
      <c r="AO362" s="37">
        <f t="shared" si="15"/>
        <v>58</v>
      </c>
      <c r="AP362" s="37">
        <f t="shared" si="16"/>
        <v>0</v>
      </c>
    </row>
    <row r="363">
      <c r="A363" s="53">
        <f t="shared" si="17"/>
        <v>357</v>
      </c>
      <c r="B363" s="46" t="s">
        <v>506</v>
      </c>
      <c r="C363" s="47">
        <v>993.0</v>
      </c>
      <c r="D363" s="48">
        <v>8.0</v>
      </c>
      <c r="E363" s="48">
        <v>4.0</v>
      </c>
      <c r="F363" s="48">
        <v>22.0</v>
      </c>
      <c r="G363" s="49">
        <v>1.0</v>
      </c>
      <c r="H363" s="49">
        <v>1.0</v>
      </c>
      <c r="I363" s="49">
        <v>6.0</v>
      </c>
      <c r="J363" s="50">
        <v>3.0</v>
      </c>
      <c r="K363" s="50">
        <v>3.0</v>
      </c>
      <c r="L363" s="50">
        <v>14.0</v>
      </c>
      <c r="M363" s="51">
        <v>12.0</v>
      </c>
      <c r="N363" s="51">
        <v>28.0</v>
      </c>
      <c r="O363" s="51">
        <v>54.0</v>
      </c>
      <c r="P363" s="52">
        <v>2.0</v>
      </c>
      <c r="Q363" s="52">
        <v>4.0</v>
      </c>
      <c r="R363" s="52">
        <v>44.0</v>
      </c>
      <c r="S363" s="29">
        <f t="shared" si="2"/>
        <v>180</v>
      </c>
      <c r="T363" s="30">
        <f t="shared" si="3"/>
        <v>40</v>
      </c>
      <c r="U363" s="30">
        <f t="shared" si="4"/>
        <v>42</v>
      </c>
      <c r="V363" s="30">
        <f t="shared" si="5"/>
        <v>54</v>
      </c>
      <c r="W363" s="30">
        <f t="shared" si="6"/>
        <v>44</v>
      </c>
      <c r="X363" s="31">
        <f t="shared" si="7"/>
        <v>0.5625</v>
      </c>
      <c r="Y363" s="32">
        <f t="shared" si="8"/>
        <v>0.04028197382</v>
      </c>
      <c r="Z363" s="33">
        <f t="shared" si="9"/>
        <v>0.0443101712</v>
      </c>
      <c r="AA363" s="34">
        <f t="shared" ref="AA363:AJ363" si="372">AA$2*POWER($X363,AA$3)*POWER($Y363,AA$4)*POWER($Z363,AA$5)</f>
        <v>0.1283647541</v>
      </c>
      <c r="AB363" s="34">
        <f t="shared" si="372"/>
        <v>-0.1461065146</v>
      </c>
      <c r="AC363" s="34">
        <f t="shared" si="372"/>
        <v>0.1821401404</v>
      </c>
      <c r="AD363" s="34">
        <f t="shared" si="372"/>
        <v>0.4533985256</v>
      </c>
      <c r="AE363" s="34">
        <f t="shared" si="372"/>
        <v>0.04125405888</v>
      </c>
      <c r="AF363" s="34">
        <f t="shared" si="372"/>
        <v>0.0001308563984</v>
      </c>
      <c r="AG363" s="34">
        <f t="shared" si="372"/>
        <v>-0.01571277729</v>
      </c>
      <c r="AH363" s="34">
        <f t="shared" si="372"/>
        <v>-0.05268587688</v>
      </c>
      <c r="AI363" s="34">
        <f t="shared" si="372"/>
        <v>-0.05765778163</v>
      </c>
      <c r="AJ363" s="34">
        <f t="shared" si="372"/>
        <v>-0.007295171556</v>
      </c>
      <c r="AK363" s="34">
        <f t="shared" si="11"/>
        <v>0.5258302134</v>
      </c>
      <c r="AL363" s="35">
        <f t="shared" si="12"/>
        <v>0.5222222222</v>
      </c>
      <c r="AM363" s="36">
        <f t="shared" si="13"/>
        <v>0.00360799114</v>
      </c>
      <c r="AN363" s="37">
        <f t="shared" si="14"/>
        <v>94</v>
      </c>
      <c r="AO363" s="37">
        <f t="shared" si="15"/>
        <v>94</v>
      </c>
      <c r="AP363" s="37">
        <f t="shared" si="16"/>
        <v>0</v>
      </c>
    </row>
    <row r="364">
      <c r="A364" s="53">
        <f t="shared" si="17"/>
        <v>358</v>
      </c>
      <c r="B364" s="46" t="s">
        <v>55</v>
      </c>
      <c r="C364" s="47">
        <v>709.0</v>
      </c>
      <c r="D364" s="48">
        <v>2.0</v>
      </c>
      <c r="E364" s="48">
        <v>4.0</v>
      </c>
      <c r="F364" s="48">
        <v>25.0</v>
      </c>
      <c r="G364" s="49">
        <v>1.0</v>
      </c>
      <c r="H364" s="49">
        <v>0.0</v>
      </c>
      <c r="I364" s="49">
        <v>7.0</v>
      </c>
      <c r="J364" s="50">
        <v>2.0</v>
      </c>
      <c r="K364" s="50">
        <v>2.0</v>
      </c>
      <c r="L364" s="50">
        <v>8.0</v>
      </c>
      <c r="M364" s="51">
        <v>4.0</v>
      </c>
      <c r="N364" s="51">
        <v>13.0</v>
      </c>
      <c r="O364" s="51">
        <v>43.0</v>
      </c>
      <c r="P364" s="52">
        <v>1.0</v>
      </c>
      <c r="Q364" s="52">
        <v>6.0</v>
      </c>
      <c r="R364" s="52">
        <v>46.0</v>
      </c>
      <c r="S364" s="29">
        <f t="shared" si="2"/>
        <v>146</v>
      </c>
      <c r="T364" s="30">
        <f t="shared" si="3"/>
        <v>17</v>
      </c>
      <c r="U364" s="30">
        <f t="shared" si="4"/>
        <v>40</v>
      </c>
      <c r="V364" s="30">
        <f t="shared" si="5"/>
        <v>43</v>
      </c>
      <c r="W364" s="30">
        <f t="shared" si="6"/>
        <v>46</v>
      </c>
      <c r="X364" s="31">
        <f t="shared" si="7"/>
        <v>0.5180722892</v>
      </c>
      <c r="Y364" s="32">
        <f t="shared" si="8"/>
        <v>0.023977433</v>
      </c>
      <c r="Z364" s="33">
        <f t="shared" si="9"/>
        <v>0.06488011283</v>
      </c>
      <c r="AA364" s="34">
        <f t="shared" ref="AA364:AJ364" si="373">AA$2*POWER($X364,AA$3)*POWER($Y364,AA$4)*POWER($Z364,AA$5)</f>
        <v>0.1283647541</v>
      </c>
      <c r="AB364" s="34">
        <f t="shared" si="373"/>
        <v>-0.2139329842</v>
      </c>
      <c r="AC364" s="34">
        <f t="shared" si="373"/>
        <v>0.1084170561</v>
      </c>
      <c r="AD364" s="34">
        <f t="shared" si="373"/>
        <v>0.4175879325</v>
      </c>
      <c r="AE364" s="34">
        <f t="shared" si="373"/>
        <v>0.08844698254</v>
      </c>
      <c r="AF364" s="34">
        <f t="shared" si="373"/>
        <v>0.0001140499436</v>
      </c>
      <c r="AG364" s="34">
        <f t="shared" si="373"/>
        <v>-0.005567200233</v>
      </c>
      <c r="AH364" s="34">
        <f t="shared" si="373"/>
        <v>-0.07105100373</v>
      </c>
      <c r="AI364" s="34">
        <f t="shared" si="373"/>
        <v>-0.03160950601</v>
      </c>
      <c r="AJ364" s="34">
        <f t="shared" si="373"/>
        <v>-0.006188297473</v>
      </c>
      <c r="AK364" s="34">
        <f t="shared" si="11"/>
        <v>0.4145817835</v>
      </c>
      <c r="AL364" s="35">
        <f t="shared" si="12"/>
        <v>0.4109589041</v>
      </c>
      <c r="AM364" s="36">
        <f t="shared" si="13"/>
        <v>0.003622879398</v>
      </c>
      <c r="AN364" s="37">
        <f t="shared" si="14"/>
        <v>60</v>
      </c>
      <c r="AO364" s="37">
        <f t="shared" si="15"/>
        <v>60</v>
      </c>
      <c r="AP364" s="37">
        <f t="shared" si="16"/>
        <v>0</v>
      </c>
    </row>
    <row r="365">
      <c r="A365" s="53">
        <f t="shared" si="17"/>
        <v>359</v>
      </c>
      <c r="B365" s="46" t="s">
        <v>297</v>
      </c>
      <c r="C365" s="47">
        <v>567.0</v>
      </c>
      <c r="D365" s="48">
        <v>2.0</v>
      </c>
      <c r="E365" s="48">
        <v>0.0</v>
      </c>
      <c r="F365" s="48">
        <v>5.0</v>
      </c>
      <c r="G365" s="49">
        <v>2.0</v>
      </c>
      <c r="H365" s="49">
        <v>0.0</v>
      </c>
      <c r="I365" s="49">
        <v>1.0</v>
      </c>
      <c r="J365" s="50">
        <v>3.0</v>
      </c>
      <c r="K365" s="50">
        <v>0.0</v>
      </c>
      <c r="L365" s="50">
        <v>6.0</v>
      </c>
      <c r="M365" s="51">
        <v>24.0</v>
      </c>
      <c r="N365" s="51">
        <v>19.0</v>
      </c>
      <c r="O365" s="51">
        <v>43.0</v>
      </c>
      <c r="P365" s="52">
        <v>5.0</v>
      </c>
      <c r="Q365" s="52">
        <v>1.0</v>
      </c>
      <c r="R365" s="52">
        <v>18.0</v>
      </c>
      <c r="S365" s="29">
        <f t="shared" si="2"/>
        <v>116</v>
      </c>
      <c r="T365" s="30">
        <f t="shared" si="3"/>
        <v>43</v>
      </c>
      <c r="U365" s="30">
        <f t="shared" si="4"/>
        <v>12</v>
      </c>
      <c r="V365" s="30">
        <f t="shared" si="5"/>
        <v>43</v>
      </c>
      <c r="W365" s="30">
        <f t="shared" si="6"/>
        <v>18</v>
      </c>
      <c r="X365" s="31">
        <f t="shared" si="7"/>
        <v>0.7818181818</v>
      </c>
      <c r="Y365" s="32">
        <f t="shared" si="8"/>
        <v>0.0758377425</v>
      </c>
      <c r="Z365" s="33">
        <f t="shared" si="9"/>
        <v>0.03174603175</v>
      </c>
      <c r="AA365" s="34">
        <f t="shared" ref="AA365:AJ365" si="374">AA$2*POWER($X365,AA$3)*POWER($Y365,AA$4)*POWER($Z365,AA$5)</f>
        <v>0.1283647541</v>
      </c>
      <c r="AB365" s="34">
        <f t="shared" si="374"/>
        <v>-0.104678044</v>
      </c>
      <c r="AC365" s="34">
        <f t="shared" si="374"/>
        <v>0.3429101347</v>
      </c>
      <c r="AD365" s="34">
        <f t="shared" si="374"/>
        <v>0.6301781527</v>
      </c>
      <c r="AE365" s="34">
        <f t="shared" si="374"/>
        <v>0.02117574607</v>
      </c>
      <c r="AF365" s="34">
        <f t="shared" si="374"/>
        <v>0.0001765044401</v>
      </c>
      <c r="AG365" s="34">
        <f t="shared" si="374"/>
        <v>-0.05569321161</v>
      </c>
      <c r="AH365" s="34">
        <f t="shared" si="374"/>
        <v>-0.05246425016</v>
      </c>
      <c r="AI365" s="34">
        <f t="shared" si="374"/>
        <v>-0.1508744925</v>
      </c>
      <c r="AJ365" s="34">
        <f t="shared" si="374"/>
        <v>-0.01409295249</v>
      </c>
      <c r="AK365" s="34">
        <f t="shared" si="11"/>
        <v>0.7450023413</v>
      </c>
      <c r="AL365" s="35">
        <f t="shared" si="12"/>
        <v>0.7413793103</v>
      </c>
      <c r="AM365" s="36">
        <f t="shared" si="13"/>
        <v>0.003623030932</v>
      </c>
      <c r="AN365" s="37">
        <f t="shared" si="14"/>
        <v>86</v>
      </c>
      <c r="AO365" s="37">
        <f t="shared" si="15"/>
        <v>86</v>
      </c>
      <c r="AP365" s="37">
        <f t="shared" si="16"/>
        <v>0</v>
      </c>
    </row>
    <row r="366">
      <c r="A366" s="53">
        <f t="shared" si="17"/>
        <v>360</v>
      </c>
      <c r="B366" s="46" t="s">
        <v>140</v>
      </c>
      <c r="C366" s="47">
        <v>545.0</v>
      </c>
      <c r="D366" s="48">
        <v>0.0</v>
      </c>
      <c r="E366" s="48">
        <v>0.0</v>
      </c>
      <c r="F366" s="48">
        <v>15.0</v>
      </c>
      <c r="G366" s="49">
        <v>0.0</v>
      </c>
      <c r="H366" s="49">
        <v>0.0</v>
      </c>
      <c r="I366" s="49">
        <v>6.0</v>
      </c>
      <c r="J366" s="50">
        <v>1.0</v>
      </c>
      <c r="K366" s="50">
        <v>1.0</v>
      </c>
      <c r="L366" s="50">
        <v>16.0</v>
      </c>
      <c r="M366" s="51">
        <v>5.0</v>
      </c>
      <c r="N366" s="51">
        <v>11.0</v>
      </c>
      <c r="O366" s="51">
        <v>35.0</v>
      </c>
      <c r="P366" s="52">
        <v>7.0</v>
      </c>
      <c r="Q366" s="52">
        <v>1.0</v>
      </c>
      <c r="R366" s="52">
        <v>16.0</v>
      </c>
      <c r="S366" s="29">
        <f t="shared" si="2"/>
        <v>104</v>
      </c>
      <c r="T366" s="30">
        <f t="shared" si="3"/>
        <v>16</v>
      </c>
      <c r="U366" s="30">
        <f t="shared" si="4"/>
        <v>37</v>
      </c>
      <c r="V366" s="30">
        <f t="shared" si="5"/>
        <v>35</v>
      </c>
      <c r="W366" s="30">
        <f t="shared" si="6"/>
        <v>16</v>
      </c>
      <c r="X366" s="31">
        <f t="shared" si="7"/>
        <v>0.4861111111</v>
      </c>
      <c r="Y366" s="32">
        <f t="shared" si="8"/>
        <v>0.02935779817</v>
      </c>
      <c r="Z366" s="33">
        <f t="shared" si="9"/>
        <v>0.02935779817</v>
      </c>
      <c r="AA366" s="34">
        <f t="shared" ref="AA366:AJ366" si="375">AA$2*POWER($X366,AA$3)*POWER($Y366,AA$4)*POWER($Z366,AA$5)</f>
        <v>0.1283647541</v>
      </c>
      <c r="AB366" s="34">
        <f t="shared" si="375"/>
        <v>-0.096803182</v>
      </c>
      <c r="AC366" s="34">
        <f t="shared" si="375"/>
        <v>0.1327450711</v>
      </c>
      <c r="AD366" s="34">
        <f t="shared" si="375"/>
        <v>0.3918258863</v>
      </c>
      <c r="AE366" s="34">
        <f t="shared" si="375"/>
        <v>0.01810951373</v>
      </c>
      <c r="AF366" s="34">
        <f t="shared" si="375"/>
        <v>0.00006318700238</v>
      </c>
      <c r="AG366" s="34">
        <f t="shared" si="375"/>
        <v>-0.008346000954</v>
      </c>
      <c r="AH366" s="34">
        <f t="shared" si="375"/>
        <v>-0.030166664</v>
      </c>
      <c r="AI366" s="34">
        <f t="shared" si="375"/>
        <v>-0.03631480259</v>
      </c>
      <c r="AJ366" s="34">
        <f t="shared" si="375"/>
        <v>-0.005448306756</v>
      </c>
      <c r="AK366" s="34">
        <f t="shared" si="11"/>
        <v>0.4940294559</v>
      </c>
      <c r="AL366" s="35">
        <f t="shared" si="12"/>
        <v>0.4903846154</v>
      </c>
      <c r="AM366" s="36">
        <f t="shared" si="13"/>
        <v>0.003644840558</v>
      </c>
      <c r="AN366" s="37">
        <f t="shared" si="14"/>
        <v>51</v>
      </c>
      <c r="AO366" s="37">
        <f t="shared" si="15"/>
        <v>51</v>
      </c>
      <c r="AP366" s="37">
        <f t="shared" si="16"/>
        <v>0</v>
      </c>
    </row>
    <row r="367">
      <c r="A367" s="53">
        <f t="shared" si="17"/>
        <v>361</v>
      </c>
      <c r="B367" s="46" t="s">
        <v>525</v>
      </c>
      <c r="C367" s="47">
        <v>879.0</v>
      </c>
      <c r="D367" s="48">
        <v>2.0</v>
      </c>
      <c r="E367" s="48">
        <v>1.0</v>
      </c>
      <c r="F367" s="48">
        <v>20.0</v>
      </c>
      <c r="G367" s="49">
        <v>4.0</v>
      </c>
      <c r="H367" s="49">
        <v>1.0</v>
      </c>
      <c r="I367" s="49">
        <v>11.0</v>
      </c>
      <c r="J367" s="50">
        <v>3.0</v>
      </c>
      <c r="K367" s="50">
        <v>0.0</v>
      </c>
      <c r="L367" s="50">
        <v>16.0</v>
      </c>
      <c r="M367" s="51">
        <v>12.0</v>
      </c>
      <c r="N367" s="51">
        <v>15.0</v>
      </c>
      <c r="O367" s="51">
        <v>71.0</v>
      </c>
      <c r="P367" s="52">
        <v>6.0</v>
      </c>
      <c r="Q367" s="52">
        <v>3.0</v>
      </c>
      <c r="R367" s="52">
        <v>30.0</v>
      </c>
      <c r="S367" s="29">
        <f t="shared" si="2"/>
        <v>175</v>
      </c>
      <c r="T367" s="30">
        <f t="shared" si="3"/>
        <v>27</v>
      </c>
      <c r="U367" s="30">
        <f t="shared" si="4"/>
        <v>47</v>
      </c>
      <c r="V367" s="30">
        <f t="shared" si="5"/>
        <v>71</v>
      </c>
      <c r="W367" s="30">
        <f t="shared" si="6"/>
        <v>30</v>
      </c>
      <c r="X367" s="31">
        <f t="shared" si="7"/>
        <v>0.6016949153</v>
      </c>
      <c r="Y367" s="32">
        <f t="shared" si="8"/>
        <v>0.03071672355</v>
      </c>
      <c r="Z367" s="33">
        <f t="shared" si="9"/>
        <v>0.03412969283</v>
      </c>
      <c r="AA367" s="34">
        <f t="shared" ref="AA367:AJ367" si="376">AA$2*POWER($X367,AA$3)*POWER($Y367,AA$4)*POWER($Z367,AA$5)</f>
        <v>0.1283647541</v>
      </c>
      <c r="AB367" s="34">
        <f t="shared" si="376"/>
        <v>-0.1125378289</v>
      </c>
      <c r="AC367" s="34">
        <f t="shared" si="376"/>
        <v>0.1388896276</v>
      </c>
      <c r="AD367" s="34">
        <f t="shared" si="376"/>
        <v>0.4849912665</v>
      </c>
      <c r="AE367" s="34">
        <f t="shared" si="376"/>
        <v>0.02447510634</v>
      </c>
      <c r="AF367" s="34">
        <f t="shared" si="376"/>
        <v>0.00007685781978</v>
      </c>
      <c r="AG367" s="34">
        <f t="shared" si="376"/>
        <v>-0.009136529219</v>
      </c>
      <c r="AH367" s="34">
        <f t="shared" si="376"/>
        <v>-0.0434087199</v>
      </c>
      <c r="AI367" s="34">
        <f t="shared" si="376"/>
        <v>-0.04703009867</v>
      </c>
      <c r="AJ367" s="34">
        <f t="shared" si="376"/>
        <v>-0.008347244576</v>
      </c>
      <c r="AK367" s="34">
        <f t="shared" si="11"/>
        <v>0.556337191</v>
      </c>
      <c r="AL367" s="35">
        <f t="shared" si="12"/>
        <v>0.56</v>
      </c>
      <c r="AM367" s="36">
        <f t="shared" si="13"/>
        <v>0.003662808955</v>
      </c>
      <c r="AN367" s="37">
        <f t="shared" si="14"/>
        <v>98</v>
      </c>
      <c r="AO367" s="37">
        <f t="shared" si="15"/>
        <v>98</v>
      </c>
      <c r="AP367" s="37">
        <f t="shared" si="16"/>
        <v>0</v>
      </c>
    </row>
    <row r="368">
      <c r="A368" s="53">
        <f t="shared" si="17"/>
        <v>362</v>
      </c>
      <c r="B368" s="46" t="s">
        <v>454</v>
      </c>
      <c r="C368" s="47">
        <v>483.0</v>
      </c>
      <c r="D368" s="48">
        <v>1.0</v>
      </c>
      <c r="E368" s="48">
        <v>0.0</v>
      </c>
      <c r="F368" s="48">
        <v>5.0</v>
      </c>
      <c r="G368" s="49">
        <v>1.0</v>
      </c>
      <c r="H368" s="49">
        <v>1.0</v>
      </c>
      <c r="I368" s="49">
        <v>4.0</v>
      </c>
      <c r="J368" s="50">
        <v>0.0</v>
      </c>
      <c r="K368" s="50">
        <v>0.0</v>
      </c>
      <c r="L368" s="50">
        <v>8.0</v>
      </c>
      <c r="M368" s="51">
        <v>12.0</v>
      </c>
      <c r="N368" s="51">
        <v>21.0</v>
      </c>
      <c r="O368" s="51">
        <v>28.0</v>
      </c>
      <c r="P368" s="52">
        <v>6.0</v>
      </c>
      <c r="Q368" s="52">
        <v>0.0</v>
      </c>
      <c r="R368" s="52">
        <v>27.0</v>
      </c>
      <c r="S368" s="29">
        <f t="shared" si="2"/>
        <v>105</v>
      </c>
      <c r="T368" s="30">
        <f t="shared" si="3"/>
        <v>33</v>
      </c>
      <c r="U368" s="30">
        <f t="shared" si="4"/>
        <v>17</v>
      </c>
      <c r="V368" s="30">
        <f t="shared" si="5"/>
        <v>28</v>
      </c>
      <c r="W368" s="30">
        <f t="shared" si="6"/>
        <v>27</v>
      </c>
      <c r="X368" s="31">
        <f t="shared" si="7"/>
        <v>0.6222222222</v>
      </c>
      <c r="Y368" s="32">
        <f t="shared" si="8"/>
        <v>0.06832298137</v>
      </c>
      <c r="Z368" s="33">
        <f t="shared" si="9"/>
        <v>0.05590062112</v>
      </c>
      <c r="AA368" s="34">
        <f t="shared" ref="AA368:AJ368" si="377">AA$2*POWER($X368,AA$3)*POWER($Y368,AA$4)*POWER($Z368,AA$5)</f>
        <v>0.1283647541</v>
      </c>
      <c r="AB368" s="34">
        <f t="shared" si="377"/>
        <v>-0.1843243819</v>
      </c>
      <c r="AC368" s="34">
        <f t="shared" si="377"/>
        <v>0.308931173</v>
      </c>
      <c r="AD368" s="34">
        <f t="shared" si="377"/>
        <v>0.5015371344</v>
      </c>
      <c r="AE368" s="34">
        <f t="shared" si="377"/>
        <v>0.06565882324</v>
      </c>
      <c r="AF368" s="34">
        <f t="shared" si="377"/>
        <v>0.0002800039994</v>
      </c>
      <c r="AG368" s="34">
        <f t="shared" si="377"/>
        <v>-0.04520277402</v>
      </c>
      <c r="AH368" s="34">
        <f t="shared" si="377"/>
        <v>-0.07352421711</v>
      </c>
      <c r="AI368" s="34">
        <f t="shared" si="377"/>
        <v>-0.1081775113</v>
      </c>
      <c r="AJ368" s="34">
        <f t="shared" si="377"/>
        <v>-0.008926505788</v>
      </c>
      <c r="AK368" s="34">
        <f t="shared" si="11"/>
        <v>0.5846164986</v>
      </c>
      <c r="AL368" s="35">
        <f t="shared" si="12"/>
        <v>0.580952381</v>
      </c>
      <c r="AM368" s="36">
        <f t="shared" si="13"/>
        <v>0.003664117653</v>
      </c>
      <c r="AN368" s="37">
        <f t="shared" si="14"/>
        <v>61</v>
      </c>
      <c r="AO368" s="37">
        <f t="shared" si="15"/>
        <v>61</v>
      </c>
      <c r="AP368" s="37">
        <f t="shared" si="16"/>
        <v>0</v>
      </c>
    </row>
    <row r="369">
      <c r="A369" s="53">
        <f t="shared" si="17"/>
        <v>363</v>
      </c>
      <c r="B369" s="46" t="s">
        <v>473</v>
      </c>
      <c r="C369" s="47">
        <v>726.0</v>
      </c>
      <c r="D369" s="48">
        <v>2.0</v>
      </c>
      <c r="E369" s="48">
        <v>7.0</v>
      </c>
      <c r="F369" s="48">
        <v>16.0</v>
      </c>
      <c r="G369" s="49">
        <v>0.0</v>
      </c>
      <c r="H369" s="49">
        <v>0.0</v>
      </c>
      <c r="I369" s="49">
        <v>10.0</v>
      </c>
      <c r="J369" s="50">
        <v>3.0</v>
      </c>
      <c r="K369" s="50">
        <v>8.0</v>
      </c>
      <c r="L369" s="50">
        <v>10.0</v>
      </c>
      <c r="M369" s="51">
        <v>11.0</v>
      </c>
      <c r="N369" s="51">
        <v>18.0</v>
      </c>
      <c r="O369" s="51">
        <v>61.0</v>
      </c>
      <c r="P369" s="52">
        <v>3.0</v>
      </c>
      <c r="Q369" s="52">
        <v>9.0</v>
      </c>
      <c r="R369" s="52">
        <v>48.0</v>
      </c>
      <c r="S369" s="29">
        <f t="shared" si="2"/>
        <v>174</v>
      </c>
      <c r="T369" s="30">
        <f t="shared" si="3"/>
        <v>29</v>
      </c>
      <c r="U369" s="30">
        <f t="shared" si="4"/>
        <v>36</v>
      </c>
      <c r="V369" s="30">
        <f t="shared" si="5"/>
        <v>61</v>
      </c>
      <c r="W369" s="30">
        <f t="shared" si="6"/>
        <v>48</v>
      </c>
      <c r="X369" s="31">
        <f t="shared" si="7"/>
        <v>0.6288659794</v>
      </c>
      <c r="Y369" s="32">
        <f t="shared" si="8"/>
        <v>0.03994490358</v>
      </c>
      <c r="Z369" s="33">
        <f t="shared" si="9"/>
        <v>0.06611570248</v>
      </c>
      <c r="AA369" s="34">
        <f t="shared" ref="AA369:AJ369" si="378">AA$2*POWER($X369,AA$3)*POWER($Y369,AA$4)*POWER($Z369,AA$5)</f>
        <v>0.1283647541</v>
      </c>
      <c r="AB369" s="34">
        <f t="shared" si="378"/>
        <v>-0.2180071661</v>
      </c>
      <c r="AC369" s="34">
        <f t="shared" si="378"/>
        <v>0.1806160339</v>
      </c>
      <c r="AD369" s="34">
        <f t="shared" si="378"/>
        <v>0.5068922806</v>
      </c>
      <c r="AE369" s="34">
        <f t="shared" si="378"/>
        <v>0.09184786412</v>
      </c>
      <c r="AF369" s="34">
        <f t="shared" si="378"/>
        <v>0.0001936184709</v>
      </c>
      <c r="AG369" s="34">
        <f t="shared" si="378"/>
        <v>-0.01545091572</v>
      </c>
      <c r="AH369" s="34">
        <f t="shared" si="378"/>
        <v>-0.08788828202</v>
      </c>
      <c r="AI369" s="34">
        <f t="shared" si="378"/>
        <v>-0.06392108489</v>
      </c>
      <c r="AJ369" s="34">
        <f t="shared" si="378"/>
        <v>-0.009118148424</v>
      </c>
      <c r="AK369" s="34">
        <f t="shared" si="11"/>
        <v>0.513528954</v>
      </c>
      <c r="AL369" s="35">
        <f t="shared" si="12"/>
        <v>0.5172413793</v>
      </c>
      <c r="AM369" s="36">
        <f t="shared" si="13"/>
        <v>0.003712425313</v>
      </c>
      <c r="AN369" s="37">
        <f t="shared" si="14"/>
        <v>90</v>
      </c>
      <c r="AO369" s="37">
        <f t="shared" si="15"/>
        <v>90</v>
      </c>
      <c r="AP369" s="37">
        <f t="shared" si="16"/>
        <v>0</v>
      </c>
    </row>
    <row r="370">
      <c r="A370" s="53">
        <f t="shared" si="17"/>
        <v>364</v>
      </c>
      <c r="B370" s="46" t="s">
        <v>702</v>
      </c>
      <c r="C370" s="47">
        <v>360.0</v>
      </c>
      <c r="D370" s="48">
        <v>0.0</v>
      </c>
      <c r="E370" s="48">
        <v>1.0</v>
      </c>
      <c r="F370" s="48">
        <v>2.0</v>
      </c>
      <c r="G370" s="49">
        <v>0.0</v>
      </c>
      <c r="H370" s="49">
        <v>0.0</v>
      </c>
      <c r="I370" s="49">
        <v>3.0</v>
      </c>
      <c r="J370" s="50">
        <v>1.0</v>
      </c>
      <c r="K370" s="50">
        <v>1.0</v>
      </c>
      <c r="L370" s="50">
        <v>4.0</v>
      </c>
      <c r="M370" s="51">
        <v>5.0</v>
      </c>
      <c r="N370" s="51">
        <v>6.0</v>
      </c>
      <c r="O370" s="51">
        <v>17.0</v>
      </c>
      <c r="P370" s="52">
        <v>1.0</v>
      </c>
      <c r="Q370" s="52">
        <v>5.0</v>
      </c>
      <c r="R370" s="52">
        <v>5.0</v>
      </c>
      <c r="S370" s="29">
        <f t="shared" si="2"/>
        <v>42</v>
      </c>
      <c r="T370" s="30">
        <f t="shared" si="3"/>
        <v>11</v>
      </c>
      <c r="U370" s="30">
        <f t="shared" si="4"/>
        <v>9</v>
      </c>
      <c r="V370" s="30">
        <f t="shared" si="5"/>
        <v>17</v>
      </c>
      <c r="W370" s="30">
        <f t="shared" si="6"/>
        <v>5</v>
      </c>
      <c r="X370" s="31">
        <f t="shared" si="7"/>
        <v>0.6538461538</v>
      </c>
      <c r="Y370" s="32">
        <f t="shared" si="8"/>
        <v>0.03055555556</v>
      </c>
      <c r="Z370" s="33">
        <f t="shared" si="9"/>
        <v>0.01388888889</v>
      </c>
      <c r="AA370" s="34">
        <f t="shared" ref="AA370:AJ370" si="379">AA$2*POWER($X370,AA$3)*POWER($Y370,AA$4)*POWER($Z370,AA$5)</f>
        <v>0.1283647541</v>
      </c>
      <c r="AB370" s="34">
        <f t="shared" si="379"/>
        <v>-0.04579664426</v>
      </c>
      <c r="AC370" s="34">
        <f t="shared" si="379"/>
        <v>0.1381608857</v>
      </c>
      <c r="AD370" s="34">
        <f t="shared" si="379"/>
        <v>0.5270273459</v>
      </c>
      <c r="AE370" s="34">
        <f t="shared" si="379"/>
        <v>0.004053170147</v>
      </c>
      <c r="AF370" s="34">
        <f t="shared" si="379"/>
        <v>0.00003111275578</v>
      </c>
      <c r="AG370" s="34">
        <f t="shared" si="379"/>
        <v>-0.00904090359</v>
      </c>
      <c r="AH370" s="34">
        <f t="shared" si="379"/>
        <v>-0.01919602624</v>
      </c>
      <c r="AI370" s="34">
        <f t="shared" si="379"/>
        <v>-0.05083822948</v>
      </c>
      <c r="AJ370" s="34">
        <f t="shared" si="379"/>
        <v>-0.009856928417</v>
      </c>
      <c r="AK370" s="34">
        <f t="shared" si="11"/>
        <v>0.6629085366</v>
      </c>
      <c r="AL370" s="35">
        <f t="shared" si="12"/>
        <v>0.6666666667</v>
      </c>
      <c r="AM370" s="36">
        <f t="shared" si="13"/>
        <v>0.003758130031</v>
      </c>
      <c r="AN370" s="37">
        <f t="shared" si="14"/>
        <v>28</v>
      </c>
      <c r="AO370" s="37">
        <f t="shared" si="15"/>
        <v>28</v>
      </c>
      <c r="AP370" s="37">
        <f t="shared" si="16"/>
        <v>0</v>
      </c>
    </row>
    <row r="371">
      <c r="A371" s="53">
        <f t="shared" si="17"/>
        <v>365</v>
      </c>
      <c r="B371" s="46" t="s">
        <v>384</v>
      </c>
      <c r="C371" s="47">
        <v>765.0</v>
      </c>
      <c r="D371" s="48">
        <v>5.0</v>
      </c>
      <c r="E371" s="48">
        <v>2.0</v>
      </c>
      <c r="F371" s="48">
        <v>17.0</v>
      </c>
      <c r="G371" s="49">
        <v>5.0</v>
      </c>
      <c r="H371" s="49">
        <v>0.0</v>
      </c>
      <c r="I371" s="49">
        <v>7.0</v>
      </c>
      <c r="J371" s="50">
        <v>2.0</v>
      </c>
      <c r="K371" s="50">
        <v>4.0</v>
      </c>
      <c r="L371" s="50">
        <v>11.0</v>
      </c>
      <c r="M371" s="51">
        <v>14.0</v>
      </c>
      <c r="N371" s="51">
        <v>15.0</v>
      </c>
      <c r="O371" s="51">
        <v>33.0</v>
      </c>
      <c r="P371" s="52">
        <v>14.0</v>
      </c>
      <c r="Q371" s="52">
        <v>3.0</v>
      </c>
      <c r="R371" s="52">
        <v>40.0</v>
      </c>
      <c r="S371" s="29">
        <f t="shared" si="2"/>
        <v>137</v>
      </c>
      <c r="T371" s="30">
        <f t="shared" si="3"/>
        <v>29</v>
      </c>
      <c r="U371" s="30">
        <f t="shared" si="4"/>
        <v>35</v>
      </c>
      <c r="V371" s="30">
        <f t="shared" si="5"/>
        <v>33</v>
      </c>
      <c r="W371" s="30">
        <f t="shared" si="6"/>
        <v>40</v>
      </c>
      <c r="X371" s="31">
        <f t="shared" si="7"/>
        <v>0.4852941176</v>
      </c>
      <c r="Y371" s="32">
        <f t="shared" si="8"/>
        <v>0.03790849673</v>
      </c>
      <c r="Z371" s="33">
        <f t="shared" si="9"/>
        <v>0.0522875817</v>
      </c>
      <c r="AA371" s="34">
        <f t="shared" ref="AA371:AJ371" si="380">AA$2*POWER($X371,AA$3)*POWER($Y371,AA$4)*POWER($Z371,AA$5)</f>
        <v>0.1283647541</v>
      </c>
      <c r="AB371" s="34">
        <f t="shared" si="380"/>
        <v>-0.1724108961</v>
      </c>
      <c r="AC371" s="34">
        <f t="shared" si="380"/>
        <v>0.1714081576</v>
      </c>
      <c r="AD371" s="34">
        <f t="shared" si="380"/>
        <v>0.3911673554</v>
      </c>
      <c r="AE371" s="34">
        <f t="shared" si="380"/>
        <v>0.05744562256</v>
      </c>
      <c r="AF371" s="34">
        <f t="shared" si="380"/>
        <v>0.0001453168285</v>
      </c>
      <c r="AG371" s="34">
        <f t="shared" si="380"/>
        <v>-0.01391568517</v>
      </c>
      <c r="AH371" s="34">
        <f t="shared" si="380"/>
        <v>-0.05363790925</v>
      </c>
      <c r="AI371" s="34">
        <f t="shared" si="380"/>
        <v>-0.04681297581</v>
      </c>
      <c r="AJ371" s="34">
        <f t="shared" si="380"/>
        <v>-0.005430008509</v>
      </c>
      <c r="AK371" s="34">
        <f t="shared" si="11"/>
        <v>0.4563237317</v>
      </c>
      <c r="AL371" s="35">
        <f t="shared" si="12"/>
        <v>0.4525547445</v>
      </c>
      <c r="AM371" s="36">
        <f t="shared" si="13"/>
        <v>0.003768987176</v>
      </c>
      <c r="AN371" s="37">
        <f t="shared" si="14"/>
        <v>62</v>
      </c>
      <c r="AO371" s="37">
        <f t="shared" si="15"/>
        <v>62</v>
      </c>
      <c r="AP371" s="37">
        <f t="shared" si="16"/>
        <v>0</v>
      </c>
    </row>
    <row r="372">
      <c r="A372" s="53">
        <f t="shared" si="17"/>
        <v>366</v>
      </c>
      <c r="B372" s="46" t="s">
        <v>787</v>
      </c>
      <c r="C372" s="47">
        <v>591.0</v>
      </c>
      <c r="D372" s="48">
        <v>0.0</v>
      </c>
      <c r="E372" s="48">
        <v>2.0</v>
      </c>
      <c r="F372" s="48">
        <v>8.0</v>
      </c>
      <c r="G372" s="49">
        <v>1.0</v>
      </c>
      <c r="H372" s="49">
        <v>0.0</v>
      </c>
      <c r="I372" s="49">
        <v>4.0</v>
      </c>
      <c r="J372" s="50">
        <v>1.0</v>
      </c>
      <c r="K372" s="50">
        <v>4.0</v>
      </c>
      <c r="L372" s="50">
        <v>11.0</v>
      </c>
      <c r="M372" s="51">
        <v>8.0</v>
      </c>
      <c r="N372" s="51">
        <v>13.0</v>
      </c>
      <c r="O372" s="51">
        <v>29.0</v>
      </c>
      <c r="P372" s="52">
        <v>2.0</v>
      </c>
      <c r="Q372" s="52">
        <v>0.0</v>
      </c>
      <c r="R372" s="52">
        <v>20.0</v>
      </c>
      <c r="S372" s="29">
        <f t="shared" si="2"/>
        <v>93</v>
      </c>
      <c r="T372" s="30">
        <f t="shared" si="3"/>
        <v>21</v>
      </c>
      <c r="U372" s="30">
        <f t="shared" si="4"/>
        <v>23</v>
      </c>
      <c r="V372" s="30">
        <f t="shared" si="5"/>
        <v>29</v>
      </c>
      <c r="W372" s="30">
        <f t="shared" si="6"/>
        <v>20</v>
      </c>
      <c r="X372" s="31">
        <f t="shared" si="7"/>
        <v>0.5576923077</v>
      </c>
      <c r="Y372" s="32">
        <f t="shared" si="8"/>
        <v>0.03553299492</v>
      </c>
      <c r="Z372" s="33">
        <f t="shared" si="9"/>
        <v>0.03384094755</v>
      </c>
      <c r="AA372" s="34">
        <f t="shared" ref="AA372:AJ372" si="381">AA$2*POWER($X372,AA$3)*POWER($Y372,AA$4)*POWER($Z372,AA$5)</f>
        <v>0.1283647541</v>
      </c>
      <c r="AB372" s="34">
        <f t="shared" si="381"/>
        <v>-0.1115857322</v>
      </c>
      <c r="AC372" s="34">
        <f t="shared" si="381"/>
        <v>0.1606670198</v>
      </c>
      <c r="AD372" s="34">
        <f t="shared" si="381"/>
        <v>0.4495233245</v>
      </c>
      <c r="AE372" s="34">
        <f t="shared" si="381"/>
        <v>0.02406272776</v>
      </c>
      <c r="AF372" s="34">
        <f t="shared" si="381"/>
        <v>0.00008815665857</v>
      </c>
      <c r="AG372" s="34">
        <f t="shared" si="381"/>
        <v>-0.01222630138</v>
      </c>
      <c r="AH372" s="34">
        <f t="shared" si="381"/>
        <v>-0.03989380191</v>
      </c>
      <c r="AI372" s="34">
        <f t="shared" si="381"/>
        <v>-0.05042560616</v>
      </c>
      <c r="AJ372" s="34">
        <f t="shared" si="381"/>
        <v>-0.007171000691</v>
      </c>
      <c r="AK372" s="34">
        <f t="shared" si="11"/>
        <v>0.5414035404</v>
      </c>
      <c r="AL372" s="35">
        <f t="shared" si="12"/>
        <v>0.5376344086</v>
      </c>
      <c r="AM372" s="36">
        <f t="shared" si="13"/>
        <v>0.003769131847</v>
      </c>
      <c r="AN372" s="37">
        <f t="shared" si="14"/>
        <v>50</v>
      </c>
      <c r="AO372" s="37">
        <f t="shared" si="15"/>
        <v>50</v>
      </c>
      <c r="AP372" s="37">
        <f t="shared" si="16"/>
        <v>0</v>
      </c>
    </row>
    <row r="373">
      <c r="A373" s="53">
        <f t="shared" si="17"/>
        <v>367</v>
      </c>
      <c r="B373" s="46" t="s">
        <v>814</v>
      </c>
      <c r="C373" s="47">
        <v>694.0</v>
      </c>
      <c r="D373" s="48">
        <v>1.0</v>
      </c>
      <c r="E373" s="48">
        <v>0.0</v>
      </c>
      <c r="F373" s="48">
        <v>2.0</v>
      </c>
      <c r="G373" s="49">
        <v>0.0</v>
      </c>
      <c r="H373" s="49">
        <v>0.0</v>
      </c>
      <c r="I373" s="49">
        <v>7.0</v>
      </c>
      <c r="J373" s="50">
        <v>1.0</v>
      </c>
      <c r="K373" s="50">
        <v>3.0</v>
      </c>
      <c r="L373" s="50">
        <v>6.0</v>
      </c>
      <c r="M373" s="51">
        <v>15.0</v>
      </c>
      <c r="N373" s="51">
        <v>14.0</v>
      </c>
      <c r="O373" s="51">
        <v>26.0</v>
      </c>
      <c r="P373" s="52">
        <v>3.0</v>
      </c>
      <c r="Q373" s="52">
        <v>1.0</v>
      </c>
      <c r="R373" s="52">
        <v>18.0</v>
      </c>
      <c r="S373" s="29">
        <f t="shared" si="2"/>
        <v>88</v>
      </c>
      <c r="T373" s="30">
        <f t="shared" si="3"/>
        <v>29</v>
      </c>
      <c r="U373" s="30">
        <f t="shared" si="4"/>
        <v>15</v>
      </c>
      <c r="V373" s="30">
        <f t="shared" si="5"/>
        <v>26</v>
      </c>
      <c r="W373" s="30">
        <f t="shared" si="6"/>
        <v>18</v>
      </c>
      <c r="X373" s="31">
        <f t="shared" si="7"/>
        <v>0.6341463415</v>
      </c>
      <c r="Y373" s="32">
        <f t="shared" si="8"/>
        <v>0.04178674352</v>
      </c>
      <c r="Z373" s="33">
        <f t="shared" si="9"/>
        <v>0.02593659942</v>
      </c>
      <c r="AA373" s="34">
        <f t="shared" ref="AA373:AJ373" si="382">AA$2*POWER($X373,AA$3)*POWER($Y373,AA$4)*POWER($Z373,AA$5)</f>
        <v>0.1283647541</v>
      </c>
      <c r="AB373" s="34">
        <f t="shared" si="382"/>
        <v>-0.08552226364</v>
      </c>
      <c r="AC373" s="34">
        <f t="shared" si="382"/>
        <v>0.1889441507</v>
      </c>
      <c r="AD373" s="34">
        <f t="shared" si="382"/>
        <v>0.5111484732</v>
      </c>
      <c r="AE373" s="34">
        <f t="shared" si="382"/>
        <v>0.01413467729</v>
      </c>
      <c r="AF373" s="34">
        <f t="shared" si="382"/>
        <v>0.00007945703483</v>
      </c>
      <c r="AG373" s="34">
        <f t="shared" si="382"/>
        <v>-0.01690863402</v>
      </c>
      <c r="AH373" s="34">
        <f t="shared" si="382"/>
        <v>-0.03476728549</v>
      </c>
      <c r="AI373" s="34">
        <f t="shared" si="382"/>
        <v>-0.06742992523</v>
      </c>
      <c r="AJ373" s="34">
        <f t="shared" si="382"/>
        <v>-0.00927191493</v>
      </c>
      <c r="AK373" s="34">
        <f t="shared" si="11"/>
        <v>0.6287714891</v>
      </c>
      <c r="AL373" s="35">
        <f t="shared" si="12"/>
        <v>0.625</v>
      </c>
      <c r="AM373" s="36">
        <f t="shared" si="13"/>
        <v>0.003771489076</v>
      </c>
      <c r="AN373" s="37">
        <f t="shared" si="14"/>
        <v>55</v>
      </c>
      <c r="AO373" s="37">
        <f t="shared" si="15"/>
        <v>55</v>
      </c>
      <c r="AP373" s="37">
        <f t="shared" si="16"/>
        <v>0</v>
      </c>
    </row>
    <row r="374">
      <c r="A374" s="53">
        <f t="shared" si="17"/>
        <v>368</v>
      </c>
      <c r="B374" s="46" t="s">
        <v>578</v>
      </c>
      <c r="C374" s="47">
        <v>528.0</v>
      </c>
      <c r="D374" s="48">
        <v>0.0</v>
      </c>
      <c r="E374" s="48">
        <v>0.0</v>
      </c>
      <c r="F374" s="48">
        <v>8.0</v>
      </c>
      <c r="G374" s="49">
        <v>1.0</v>
      </c>
      <c r="H374" s="49">
        <v>0.0</v>
      </c>
      <c r="I374" s="49">
        <v>4.0</v>
      </c>
      <c r="J374" s="50">
        <v>3.0</v>
      </c>
      <c r="K374" s="50">
        <v>1.0</v>
      </c>
      <c r="L374" s="50">
        <v>6.0</v>
      </c>
      <c r="M374" s="51">
        <v>3.0</v>
      </c>
      <c r="N374" s="51">
        <v>9.0</v>
      </c>
      <c r="O374" s="51">
        <v>37.0</v>
      </c>
      <c r="P374" s="52">
        <v>0.0</v>
      </c>
      <c r="Q374" s="52">
        <v>2.0</v>
      </c>
      <c r="R374" s="52">
        <v>14.0</v>
      </c>
      <c r="S374" s="29">
        <f t="shared" si="2"/>
        <v>81</v>
      </c>
      <c r="T374" s="30">
        <f t="shared" si="3"/>
        <v>12</v>
      </c>
      <c r="U374" s="30">
        <f t="shared" si="4"/>
        <v>18</v>
      </c>
      <c r="V374" s="30">
        <f t="shared" si="5"/>
        <v>37</v>
      </c>
      <c r="W374" s="30">
        <f t="shared" si="6"/>
        <v>14</v>
      </c>
      <c r="X374" s="31">
        <f t="shared" si="7"/>
        <v>0.6727272727</v>
      </c>
      <c r="Y374" s="32">
        <f t="shared" si="8"/>
        <v>0.02272727273</v>
      </c>
      <c r="Z374" s="33">
        <f t="shared" si="9"/>
        <v>0.02651515152</v>
      </c>
      <c r="AA374" s="34">
        <f t="shared" ref="AA374:AJ374" si="383">AA$2*POWER($X374,AA$3)*POWER($Y374,AA$4)*POWER($Z374,AA$5)</f>
        <v>0.1283647541</v>
      </c>
      <c r="AB374" s="34">
        <f t="shared" si="383"/>
        <v>-0.08742995723</v>
      </c>
      <c r="AC374" s="34">
        <f t="shared" si="383"/>
        <v>0.1027642951</v>
      </c>
      <c r="AD374" s="34">
        <f t="shared" si="383"/>
        <v>0.5422463174</v>
      </c>
      <c r="AE374" s="34">
        <f t="shared" si="383"/>
        <v>0.01477229781</v>
      </c>
      <c r="AF374" s="34">
        <f t="shared" si="383"/>
        <v>0.00004417964569</v>
      </c>
      <c r="AG374" s="34">
        <f t="shared" si="383"/>
        <v>-0.005001797629</v>
      </c>
      <c r="AH374" s="34">
        <f t="shared" si="383"/>
        <v>-0.03770521361</v>
      </c>
      <c r="AI374" s="34">
        <f t="shared" si="383"/>
        <v>-0.03890550147</v>
      </c>
      <c r="AJ374" s="34">
        <f t="shared" si="383"/>
        <v>-0.01043442508</v>
      </c>
      <c r="AK374" s="34">
        <f t="shared" si="11"/>
        <v>0.6087149491</v>
      </c>
      <c r="AL374" s="35">
        <f t="shared" si="12"/>
        <v>0.6049382716</v>
      </c>
      <c r="AM374" s="36">
        <f t="shared" si="13"/>
        <v>0.003776677493</v>
      </c>
      <c r="AN374" s="37">
        <f t="shared" si="14"/>
        <v>49</v>
      </c>
      <c r="AO374" s="37">
        <f t="shared" si="15"/>
        <v>49</v>
      </c>
      <c r="AP374" s="37">
        <f t="shared" si="16"/>
        <v>0</v>
      </c>
    </row>
    <row r="375">
      <c r="A375" s="53">
        <f t="shared" si="17"/>
        <v>369</v>
      </c>
      <c r="B375" s="46" t="s">
        <v>53</v>
      </c>
      <c r="C375" s="47">
        <v>545.0</v>
      </c>
      <c r="D375" s="48">
        <v>1.0</v>
      </c>
      <c r="E375" s="48">
        <v>4.0</v>
      </c>
      <c r="F375" s="48">
        <v>9.0</v>
      </c>
      <c r="G375" s="49">
        <v>4.0</v>
      </c>
      <c r="H375" s="49">
        <v>0.0</v>
      </c>
      <c r="I375" s="49">
        <v>4.0</v>
      </c>
      <c r="J375" s="50">
        <v>2.0</v>
      </c>
      <c r="K375" s="50">
        <v>4.0</v>
      </c>
      <c r="L375" s="50">
        <v>17.0</v>
      </c>
      <c r="M375" s="51">
        <v>9.0</v>
      </c>
      <c r="N375" s="51">
        <v>10.0</v>
      </c>
      <c r="O375" s="51">
        <v>30.0</v>
      </c>
      <c r="P375" s="52">
        <v>4.0</v>
      </c>
      <c r="Q375" s="52">
        <v>3.0</v>
      </c>
      <c r="R375" s="52">
        <v>34.0</v>
      </c>
      <c r="S375" s="29">
        <f t="shared" si="2"/>
        <v>113</v>
      </c>
      <c r="T375" s="30">
        <f t="shared" si="3"/>
        <v>19</v>
      </c>
      <c r="U375" s="30">
        <f t="shared" si="4"/>
        <v>30</v>
      </c>
      <c r="V375" s="30">
        <f t="shared" si="5"/>
        <v>30</v>
      </c>
      <c r="W375" s="30">
        <f t="shared" si="6"/>
        <v>34</v>
      </c>
      <c r="X375" s="31">
        <f t="shared" si="7"/>
        <v>0.5</v>
      </c>
      <c r="Y375" s="32">
        <f t="shared" si="8"/>
        <v>0.03486238532</v>
      </c>
      <c r="Z375" s="33">
        <f t="shared" si="9"/>
        <v>0.0623853211</v>
      </c>
      <c r="AA375" s="34">
        <f t="shared" ref="AA375:AJ375" si="384">AA$2*POWER($X375,AA$3)*POWER($Y375,AA$4)*POWER($Z375,AA$5)</f>
        <v>0.1283647541</v>
      </c>
      <c r="AB375" s="34">
        <f t="shared" si="384"/>
        <v>-0.2057067618</v>
      </c>
      <c r="AC375" s="34">
        <f t="shared" si="384"/>
        <v>0.157634772</v>
      </c>
      <c r="AD375" s="34">
        <f t="shared" si="384"/>
        <v>0.4030209116</v>
      </c>
      <c r="AE375" s="34">
        <f t="shared" si="384"/>
        <v>0.08177577292</v>
      </c>
      <c r="AF375" s="34">
        <f t="shared" si="384"/>
        <v>0.0001594484513</v>
      </c>
      <c r="AG375" s="34">
        <f t="shared" si="384"/>
        <v>-0.01176916541</v>
      </c>
      <c r="AH375" s="34">
        <f t="shared" si="384"/>
        <v>-0.06593570847</v>
      </c>
      <c r="AI375" s="34">
        <f t="shared" si="384"/>
        <v>-0.04435593745</v>
      </c>
      <c r="AJ375" s="34">
        <f t="shared" si="384"/>
        <v>-0.005764086168</v>
      </c>
      <c r="AK375" s="34">
        <f t="shared" si="11"/>
        <v>0.4374239998</v>
      </c>
      <c r="AL375" s="35">
        <f t="shared" si="12"/>
        <v>0.4336283186</v>
      </c>
      <c r="AM375" s="36">
        <f t="shared" si="13"/>
        <v>0.003795681219</v>
      </c>
      <c r="AN375" s="37">
        <f t="shared" si="14"/>
        <v>49</v>
      </c>
      <c r="AO375" s="37">
        <f t="shared" si="15"/>
        <v>49</v>
      </c>
      <c r="AP375" s="37">
        <f t="shared" si="16"/>
        <v>0</v>
      </c>
    </row>
    <row r="376">
      <c r="A376" s="53">
        <f t="shared" si="17"/>
        <v>370</v>
      </c>
      <c r="B376" s="46" t="s">
        <v>719</v>
      </c>
      <c r="C376" s="47">
        <v>673.0</v>
      </c>
      <c r="D376" s="48">
        <v>1.0</v>
      </c>
      <c r="E376" s="48">
        <v>0.0</v>
      </c>
      <c r="F376" s="48">
        <v>6.0</v>
      </c>
      <c r="G376" s="49">
        <v>0.0</v>
      </c>
      <c r="H376" s="49">
        <v>1.0</v>
      </c>
      <c r="I376" s="49">
        <v>1.0</v>
      </c>
      <c r="J376" s="50">
        <v>2.0</v>
      </c>
      <c r="K376" s="50">
        <v>2.0</v>
      </c>
      <c r="L376" s="50">
        <v>10.0</v>
      </c>
      <c r="M376" s="51">
        <v>16.0</v>
      </c>
      <c r="N376" s="51">
        <v>23.0</v>
      </c>
      <c r="O376" s="51">
        <v>54.0</v>
      </c>
      <c r="P376" s="52">
        <v>3.0</v>
      </c>
      <c r="Q376" s="52">
        <v>2.0</v>
      </c>
      <c r="R376" s="52">
        <v>27.0</v>
      </c>
      <c r="S376" s="29">
        <f t="shared" si="2"/>
        <v>137</v>
      </c>
      <c r="T376" s="30">
        <f t="shared" si="3"/>
        <v>39</v>
      </c>
      <c r="U376" s="30">
        <f t="shared" si="4"/>
        <v>17</v>
      </c>
      <c r="V376" s="30">
        <f t="shared" si="5"/>
        <v>54</v>
      </c>
      <c r="W376" s="30">
        <f t="shared" si="6"/>
        <v>27</v>
      </c>
      <c r="X376" s="31">
        <f t="shared" si="7"/>
        <v>0.7605633803</v>
      </c>
      <c r="Y376" s="32">
        <f t="shared" si="8"/>
        <v>0.05794947994</v>
      </c>
      <c r="Z376" s="33">
        <f t="shared" si="9"/>
        <v>0.04011887073</v>
      </c>
      <c r="AA376" s="34">
        <f t="shared" ref="AA376:AJ376" si="385">AA$2*POWER($X376,AA$3)*POWER($Y376,AA$4)*POWER($Z376,AA$5)</f>
        <v>0.1283647541</v>
      </c>
      <c r="AB376" s="34">
        <f t="shared" si="385"/>
        <v>-0.1322862949</v>
      </c>
      <c r="AC376" s="34">
        <f t="shared" si="385"/>
        <v>0.2620260482</v>
      </c>
      <c r="AD376" s="34">
        <f t="shared" si="385"/>
        <v>0.6130458937</v>
      </c>
      <c r="AE376" s="34">
        <f t="shared" si="385"/>
        <v>0.03381872482</v>
      </c>
      <c r="AF376" s="34">
        <f t="shared" si="385"/>
        <v>0.000170442947</v>
      </c>
      <c r="AG376" s="34">
        <f t="shared" si="385"/>
        <v>-0.03251850378</v>
      </c>
      <c r="AH376" s="34">
        <f t="shared" si="385"/>
        <v>-0.06449890904</v>
      </c>
      <c r="AI376" s="34">
        <f t="shared" si="385"/>
        <v>-0.112152669</v>
      </c>
      <c r="AJ376" s="34">
        <f t="shared" si="385"/>
        <v>-0.01333709602</v>
      </c>
      <c r="AK376" s="34">
        <f t="shared" si="11"/>
        <v>0.6826323911</v>
      </c>
      <c r="AL376" s="35">
        <f t="shared" si="12"/>
        <v>0.6788321168</v>
      </c>
      <c r="AM376" s="36">
        <f t="shared" si="13"/>
        <v>0.003800274301</v>
      </c>
      <c r="AN376" s="37">
        <f t="shared" si="14"/>
        <v>93</v>
      </c>
      <c r="AO376" s="37">
        <f t="shared" si="15"/>
        <v>93</v>
      </c>
      <c r="AP376" s="37">
        <f t="shared" si="16"/>
        <v>0</v>
      </c>
    </row>
    <row r="377">
      <c r="A377" s="53">
        <f t="shared" si="17"/>
        <v>371</v>
      </c>
      <c r="B377" s="46" t="s">
        <v>242</v>
      </c>
      <c r="C377" s="47">
        <v>549.0</v>
      </c>
      <c r="D377" s="48">
        <v>1.0</v>
      </c>
      <c r="E377" s="48">
        <v>0.0</v>
      </c>
      <c r="F377" s="48">
        <v>5.0</v>
      </c>
      <c r="G377" s="49">
        <v>0.0</v>
      </c>
      <c r="H377" s="49">
        <v>0.0</v>
      </c>
      <c r="I377" s="49">
        <v>5.0</v>
      </c>
      <c r="J377" s="50">
        <v>0.0</v>
      </c>
      <c r="K377" s="50">
        <v>2.0</v>
      </c>
      <c r="L377" s="50">
        <v>4.0</v>
      </c>
      <c r="M377" s="51">
        <v>10.0</v>
      </c>
      <c r="N377" s="51">
        <v>6.0</v>
      </c>
      <c r="O377" s="51">
        <v>28.0</v>
      </c>
      <c r="P377" s="52">
        <v>1.0</v>
      </c>
      <c r="Q377" s="52">
        <v>0.0</v>
      </c>
      <c r="R377" s="52">
        <v>10.0</v>
      </c>
      <c r="S377" s="29">
        <f t="shared" si="2"/>
        <v>68</v>
      </c>
      <c r="T377" s="30">
        <f t="shared" si="3"/>
        <v>16</v>
      </c>
      <c r="U377" s="30">
        <f t="shared" si="4"/>
        <v>14</v>
      </c>
      <c r="V377" s="30">
        <f t="shared" si="5"/>
        <v>28</v>
      </c>
      <c r="W377" s="30">
        <f t="shared" si="6"/>
        <v>10</v>
      </c>
      <c r="X377" s="31">
        <f t="shared" si="7"/>
        <v>0.6666666667</v>
      </c>
      <c r="Y377" s="32">
        <f t="shared" si="8"/>
        <v>0.029143898</v>
      </c>
      <c r="Z377" s="33">
        <f t="shared" si="9"/>
        <v>0.01821493625</v>
      </c>
      <c r="AA377" s="34">
        <f t="shared" ref="AA377:AJ377" si="386">AA$2*POWER($X377,AA$3)*POWER($Y377,AA$4)*POWER($Z377,AA$5)</f>
        <v>0.1283647541</v>
      </c>
      <c r="AB377" s="34">
        <f t="shared" si="386"/>
        <v>-0.06006117281</v>
      </c>
      <c r="AC377" s="34">
        <f t="shared" si="386"/>
        <v>0.1317778939</v>
      </c>
      <c r="AD377" s="34">
        <f t="shared" si="386"/>
        <v>0.5373612155</v>
      </c>
      <c r="AE377" s="34">
        <f t="shared" si="386"/>
        <v>0.00697132194</v>
      </c>
      <c r="AF377" s="34">
        <f t="shared" si="386"/>
        <v>0.00003891849932</v>
      </c>
      <c r="AG377" s="34">
        <f t="shared" si="386"/>
        <v>-0.008224826505</v>
      </c>
      <c r="AH377" s="34">
        <f t="shared" si="386"/>
        <v>-0.02566874611</v>
      </c>
      <c r="AI377" s="34">
        <f t="shared" si="386"/>
        <v>-0.0494402933</v>
      </c>
      <c r="AJ377" s="34">
        <f t="shared" si="386"/>
        <v>-0.0102472643</v>
      </c>
      <c r="AK377" s="34">
        <f t="shared" si="11"/>
        <v>0.6508718009</v>
      </c>
      <c r="AL377" s="35">
        <f t="shared" si="12"/>
        <v>0.6470588235</v>
      </c>
      <c r="AM377" s="36">
        <f t="shared" si="13"/>
        <v>0.003812977401</v>
      </c>
      <c r="AN377" s="37">
        <f t="shared" si="14"/>
        <v>44</v>
      </c>
      <c r="AO377" s="37">
        <f t="shared" si="15"/>
        <v>44</v>
      </c>
      <c r="AP377" s="37">
        <f t="shared" si="16"/>
        <v>0</v>
      </c>
    </row>
    <row r="378">
      <c r="A378" s="53">
        <f t="shared" si="17"/>
        <v>372</v>
      </c>
      <c r="B378" s="46" t="s">
        <v>217</v>
      </c>
      <c r="C378" s="47">
        <v>749.0</v>
      </c>
      <c r="D378" s="48">
        <v>4.0</v>
      </c>
      <c r="E378" s="48">
        <v>1.0</v>
      </c>
      <c r="F378" s="48">
        <v>16.0</v>
      </c>
      <c r="G378" s="49">
        <v>0.0</v>
      </c>
      <c r="H378" s="49">
        <v>0.0</v>
      </c>
      <c r="I378" s="49">
        <v>4.0</v>
      </c>
      <c r="J378" s="50">
        <v>0.0</v>
      </c>
      <c r="K378" s="50">
        <v>0.0</v>
      </c>
      <c r="L378" s="50">
        <v>8.0</v>
      </c>
      <c r="M378" s="51">
        <v>12.0</v>
      </c>
      <c r="N378" s="51">
        <v>18.0</v>
      </c>
      <c r="O378" s="51">
        <v>47.0</v>
      </c>
      <c r="P378" s="52">
        <v>4.0</v>
      </c>
      <c r="Q378" s="52">
        <v>0.0</v>
      </c>
      <c r="R378" s="52">
        <v>28.0</v>
      </c>
      <c r="S378" s="29">
        <f t="shared" si="2"/>
        <v>133</v>
      </c>
      <c r="T378" s="30">
        <f t="shared" si="3"/>
        <v>30</v>
      </c>
      <c r="U378" s="30">
        <f t="shared" si="4"/>
        <v>28</v>
      </c>
      <c r="V378" s="30">
        <f t="shared" si="5"/>
        <v>47</v>
      </c>
      <c r="W378" s="30">
        <f t="shared" si="6"/>
        <v>28</v>
      </c>
      <c r="X378" s="31">
        <f t="shared" si="7"/>
        <v>0.6266666667</v>
      </c>
      <c r="Y378" s="32">
        <f t="shared" si="8"/>
        <v>0.04005340454</v>
      </c>
      <c r="Z378" s="33">
        <f t="shared" si="9"/>
        <v>0.03738317757</v>
      </c>
      <c r="AA378" s="34">
        <f t="shared" ref="AA378:AJ378" si="387">AA$2*POWER($X378,AA$3)*POWER($Y378,AA$4)*POWER($Z378,AA$5)</f>
        <v>0.1283647541</v>
      </c>
      <c r="AB378" s="34">
        <f t="shared" si="387"/>
        <v>-0.1232657341</v>
      </c>
      <c r="AC378" s="34">
        <f t="shared" si="387"/>
        <v>0.181106635</v>
      </c>
      <c r="AD378" s="34">
        <f t="shared" si="387"/>
        <v>0.5051195425</v>
      </c>
      <c r="AE378" s="34">
        <f t="shared" si="387"/>
        <v>0.02936379986</v>
      </c>
      <c r="AF378" s="34">
        <f t="shared" si="387"/>
        <v>0.0001097732299</v>
      </c>
      <c r="AG378" s="34">
        <f t="shared" si="387"/>
        <v>-0.0155349673</v>
      </c>
      <c r="AH378" s="34">
        <f t="shared" si="387"/>
        <v>-0.04952004903</v>
      </c>
      <c r="AI378" s="34">
        <f t="shared" si="387"/>
        <v>-0.06387055515</v>
      </c>
      <c r="AJ378" s="34">
        <f t="shared" si="387"/>
        <v>-0.009054482734</v>
      </c>
      <c r="AK378" s="34">
        <f t="shared" si="11"/>
        <v>0.5828187164</v>
      </c>
      <c r="AL378" s="35">
        <f t="shared" si="12"/>
        <v>0.5789473684</v>
      </c>
      <c r="AM378" s="36">
        <f t="shared" si="13"/>
        <v>0.003871347961</v>
      </c>
      <c r="AN378" s="37">
        <f t="shared" si="14"/>
        <v>77</v>
      </c>
      <c r="AO378" s="37">
        <f t="shared" si="15"/>
        <v>77</v>
      </c>
      <c r="AP378" s="37">
        <f t="shared" si="16"/>
        <v>0</v>
      </c>
    </row>
    <row r="379">
      <c r="A379" s="53">
        <f t="shared" si="17"/>
        <v>373</v>
      </c>
      <c r="B379" s="46" t="s">
        <v>730</v>
      </c>
      <c r="C379" s="47">
        <v>717.0</v>
      </c>
      <c r="D379" s="48">
        <v>0.0</v>
      </c>
      <c r="E379" s="48">
        <v>0.0</v>
      </c>
      <c r="F379" s="48">
        <v>15.0</v>
      </c>
      <c r="G379" s="49">
        <v>0.0</v>
      </c>
      <c r="H379" s="49">
        <v>0.0</v>
      </c>
      <c r="I379" s="49">
        <v>6.0</v>
      </c>
      <c r="J379" s="50">
        <v>4.0</v>
      </c>
      <c r="K379" s="50">
        <v>3.0</v>
      </c>
      <c r="L379" s="50">
        <v>20.0</v>
      </c>
      <c r="M379" s="51">
        <v>45.0</v>
      </c>
      <c r="N379" s="51">
        <v>16.0</v>
      </c>
      <c r="O379" s="51">
        <v>95.0</v>
      </c>
      <c r="P379" s="52">
        <v>7.0</v>
      </c>
      <c r="Q379" s="52">
        <v>0.0</v>
      </c>
      <c r="R379" s="52">
        <v>28.0</v>
      </c>
      <c r="S379" s="29">
        <f t="shared" si="2"/>
        <v>225</v>
      </c>
      <c r="T379" s="30">
        <f t="shared" si="3"/>
        <v>61</v>
      </c>
      <c r="U379" s="30">
        <f t="shared" si="4"/>
        <v>41</v>
      </c>
      <c r="V379" s="30">
        <f t="shared" si="5"/>
        <v>95</v>
      </c>
      <c r="W379" s="30">
        <f t="shared" si="6"/>
        <v>28</v>
      </c>
      <c r="X379" s="31">
        <f t="shared" si="7"/>
        <v>0.6985294118</v>
      </c>
      <c r="Y379" s="32">
        <f t="shared" si="8"/>
        <v>0.08507670851</v>
      </c>
      <c r="Z379" s="33">
        <f t="shared" si="9"/>
        <v>0.03905160391</v>
      </c>
      <c r="AA379" s="34">
        <f t="shared" ref="AA379:AJ379" si="388">AA$2*POWER($X379,AA$3)*POWER($Y379,AA$4)*POWER($Z379,AA$5)</f>
        <v>0.1283647541</v>
      </c>
      <c r="AB379" s="34">
        <f t="shared" si="388"/>
        <v>-0.1287671337</v>
      </c>
      <c r="AC379" s="34">
        <f t="shared" si="388"/>
        <v>0.3846853112</v>
      </c>
      <c r="AD379" s="34">
        <f t="shared" si="388"/>
        <v>0.5630439206</v>
      </c>
      <c r="AE379" s="34">
        <f t="shared" si="388"/>
        <v>0.03204332535</v>
      </c>
      <c r="AF379" s="34">
        <f t="shared" si="388"/>
        <v>0.000243573674</v>
      </c>
      <c r="AG379" s="34">
        <f t="shared" si="388"/>
        <v>-0.07008947839</v>
      </c>
      <c r="AH379" s="34">
        <f t="shared" si="388"/>
        <v>-0.05766228263</v>
      </c>
      <c r="AI379" s="34">
        <f t="shared" si="388"/>
        <v>-0.1512237612</v>
      </c>
      <c r="AJ379" s="34">
        <f t="shared" si="388"/>
        <v>-0.01125018981</v>
      </c>
      <c r="AK379" s="34">
        <f t="shared" si="11"/>
        <v>0.6893880392</v>
      </c>
      <c r="AL379" s="35">
        <f t="shared" si="12"/>
        <v>0.6933333333</v>
      </c>
      <c r="AM379" s="36">
        <f t="shared" si="13"/>
        <v>0.0039452941</v>
      </c>
      <c r="AN379" s="37">
        <f t="shared" si="14"/>
        <v>156</v>
      </c>
      <c r="AO379" s="37">
        <f t="shared" si="15"/>
        <v>156</v>
      </c>
      <c r="AP379" s="37">
        <f t="shared" si="16"/>
        <v>0</v>
      </c>
    </row>
    <row r="380">
      <c r="A380" s="53">
        <f t="shared" si="17"/>
        <v>374</v>
      </c>
      <c r="B380" s="46" t="s">
        <v>195</v>
      </c>
      <c r="C380" s="47">
        <v>559.0</v>
      </c>
      <c r="D380" s="48">
        <v>0.0</v>
      </c>
      <c r="E380" s="48">
        <v>0.0</v>
      </c>
      <c r="F380" s="48">
        <v>5.0</v>
      </c>
      <c r="G380" s="49">
        <v>0.0</v>
      </c>
      <c r="H380" s="49">
        <v>1.0</v>
      </c>
      <c r="I380" s="49">
        <v>6.0</v>
      </c>
      <c r="J380" s="50">
        <v>1.0</v>
      </c>
      <c r="K380" s="50">
        <v>5.0</v>
      </c>
      <c r="L380" s="50">
        <v>7.0</v>
      </c>
      <c r="M380" s="51">
        <v>8.0</v>
      </c>
      <c r="N380" s="51">
        <v>21.0</v>
      </c>
      <c r="O380" s="51">
        <v>36.0</v>
      </c>
      <c r="P380" s="52">
        <v>3.0</v>
      </c>
      <c r="Q380" s="52">
        <v>3.0</v>
      </c>
      <c r="R380" s="52">
        <v>21.0</v>
      </c>
      <c r="S380" s="29">
        <f t="shared" si="2"/>
        <v>104</v>
      </c>
      <c r="T380" s="30">
        <f t="shared" si="3"/>
        <v>29</v>
      </c>
      <c r="U380" s="30">
        <f t="shared" si="4"/>
        <v>18</v>
      </c>
      <c r="V380" s="30">
        <f t="shared" si="5"/>
        <v>36</v>
      </c>
      <c r="W380" s="30">
        <f t="shared" si="6"/>
        <v>21</v>
      </c>
      <c r="X380" s="31">
        <f t="shared" si="7"/>
        <v>0.6666666667</v>
      </c>
      <c r="Y380" s="32">
        <f t="shared" si="8"/>
        <v>0.0518783542</v>
      </c>
      <c r="Z380" s="33">
        <f t="shared" si="9"/>
        <v>0.03756708408</v>
      </c>
      <c r="AA380" s="34">
        <f t="shared" ref="AA380:AJ380" si="389">AA$2*POWER($X380,AA$3)*POWER($Y380,AA$4)*POWER($Z380,AA$5)</f>
        <v>0.1283647541</v>
      </c>
      <c r="AB380" s="34">
        <f t="shared" si="389"/>
        <v>-0.1238721398</v>
      </c>
      <c r="AC380" s="34">
        <f t="shared" si="389"/>
        <v>0.2345746701</v>
      </c>
      <c r="AD380" s="34">
        <f t="shared" si="389"/>
        <v>0.5373612155</v>
      </c>
      <c r="AE380" s="34">
        <f t="shared" si="389"/>
        <v>0.02965342089</v>
      </c>
      <c r="AF380" s="34">
        <f t="shared" si="389"/>
        <v>0.000142880996</v>
      </c>
      <c r="AG380" s="34">
        <f t="shared" si="389"/>
        <v>-0.02606176649</v>
      </c>
      <c r="AH380" s="34">
        <f t="shared" si="389"/>
        <v>-0.05294006688</v>
      </c>
      <c r="AI380" s="34">
        <f t="shared" si="389"/>
        <v>-0.08800748096</v>
      </c>
      <c r="AJ380" s="34">
        <f t="shared" si="389"/>
        <v>-0.0102472643</v>
      </c>
      <c r="AK380" s="34">
        <f t="shared" si="11"/>
        <v>0.6289682232</v>
      </c>
      <c r="AL380" s="35">
        <f t="shared" si="12"/>
        <v>0.625</v>
      </c>
      <c r="AM380" s="36">
        <f t="shared" si="13"/>
        <v>0.003968223166</v>
      </c>
      <c r="AN380" s="37">
        <f t="shared" si="14"/>
        <v>65</v>
      </c>
      <c r="AO380" s="37">
        <f t="shared" si="15"/>
        <v>65</v>
      </c>
      <c r="AP380" s="37">
        <f t="shared" si="16"/>
        <v>0</v>
      </c>
    </row>
    <row r="381">
      <c r="A381" s="53">
        <f t="shared" si="17"/>
        <v>375</v>
      </c>
      <c r="B381" s="46" t="s">
        <v>329</v>
      </c>
      <c r="C381" s="47">
        <v>672.0</v>
      </c>
      <c r="D381" s="48">
        <v>1.0</v>
      </c>
      <c r="E381" s="48">
        <v>2.0</v>
      </c>
      <c r="F381" s="48">
        <v>4.0</v>
      </c>
      <c r="G381" s="49">
        <v>0.0</v>
      </c>
      <c r="H381" s="49">
        <v>0.0</v>
      </c>
      <c r="I381" s="49">
        <v>4.0</v>
      </c>
      <c r="J381" s="50">
        <v>11.0</v>
      </c>
      <c r="K381" s="50">
        <v>10.0</v>
      </c>
      <c r="L381" s="50">
        <v>30.0</v>
      </c>
      <c r="M381" s="51">
        <v>7.0</v>
      </c>
      <c r="N381" s="51">
        <v>11.0</v>
      </c>
      <c r="O381" s="51">
        <v>19.0</v>
      </c>
      <c r="P381" s="52">
        <v>3.0</v>
      </c>
      <c r="Q381" s="52">
        <v>3.0</v>
      </c>
      <c r="R381" s="52">
        <v>20.0</v>
      </c>
      <c r="S381" s="29">
        <f t="shared" si="2"/>
        <v>95</v>
      </c>
      <c r="T381" s="30">
        <f t="shared" si="3"/>
        <v>18</v>
      </c>
      <c r="U381" s="30">
        <f t="shared" si="4"/>
        <v>38</v>
      </c>
      <c r="V381" s="30">
        <f t="shared" si="5"/>
        <v>19</v>
      </c>
      <c r="W381" s="30">
        <f t="shared" si="6"/>
        <v>20</v>
      </c>
      <c r="X381" s="31">
        <f t="shared" si="7"/>
        <v>0.3333333333</v>
      </c>
      <c r="Y381" s="32">
        <f t="shared" si="8"/>
        <v>0.02678571429</v>
      </c>
      <c r="Z381" s="33">
        <f t="shared" si="9"/>
        <v>0.02976190476</v>
      </c>
      <c r="AA381" s="34">
        <f t="shared" ref="AA381:AJ381" si="390">AA$2*POWER($X381,AA$3)*POWER($Y381,AA$4)*POWER($Z381,AA$5)</f>
        <v>0.1283647541</v>
      </c>
      <c r="AB381" s="34">
        <f t="shared" si="390"/>
        <v>-0.09813566628</v>
      </c>
      <c r="AC381" s="34">
        <f t="shared" si="390"/>
        <v>0.1211150621</v>
      </c>
      <c r="AD381" s="34">
        <f t="shared" si="390"/>
        <v>0.2686806077</v>
      </c>
      <c r="AE381" s="34">
        <f t="shared" si="390"/>
        <v>0.01861149557</v>
      </c>
      <c r="AF381" s="34">
        <f t="shared" si="390"/>
        <v>0.00005844464791</v>
      </c>
      <c r="AG381" s="34">
        <f t="shared" si="390"/>
        <v>-0.006947650022</v>
      </c>
      <c r="AH381" s="34">
        <f t="shared" si="390"/>
        <v>-0.02097044883</v>
      </c>
      <c r="AI381" s="34">
        <f t="shared" si="390"/>
        <v>-0.02271991157</v>
      </c>
      <c r="AJ381" s="34">
        <f t="shared" si="390"/>
        <v>-0.002561816074</v>
      </c>
      <c r="AK381" s="34">
        <f t="shared" si="11"/>
        <v>0.3854948714</v>
      </c>
      <c r="AL381" s="35">
        <f t="shared" si="12"/>
        <v>0.3894736842</v>
      </c>
      <c r="AM381" s="36">
        <f t="shared" si="13"/>
        <v>0.003978812811</v>
      </c>
      <c r="AN381" s="37">
        <f t="shared" si="14"/>
        <v>37</v>
      </c>
      <c r="AO381" s="37">
        <f t="shared" si="15"/>
        <v>37</v>
      </c>
      <c r="AP381" s="37">
        <f t="shared" si="16"/>
        <v>0</v>
      </c>
    </row>
    <row r="382">
      <c r="A382" s="53">
        <f t="shared" si="17"/>
        <v>376</v>
      </c>
      <c r="B382" s="46" t="s">
        <v>385</v>
      </c>
      <c r="C382" s="47">
        <v>603.0</v>
      </c>
      <c r="D382" s="48">
        <v>2.0</v>
      </c>
      <c r="E382" s="48">
        <v>2.0</v>
      </c>
      <c r="F382" s="48">
        <v>9.0</v>
      </c>
      <c r="G382" s="49">
        <v>1.0</v>
      </c>
      <c r="H382" s="49">
        <v>0.0</v>
      </c>
      <c r="I382" s="49">
        <v>4.0</v>
      </c>
      <c r="J382" s="50">
        <v>0.0</v>
      </c>
      <c r="K382" s="50">
        <v>1.0</v>
      </c>
      <c r="L382" s="50">
        <v>7.0</v>
      </c>
      <c r="M382" s="51">
        <v>5.0</v>
      </c>
      <c r="N382" s="51">
        <v>16.0</v>
      </c>
      <c r="O382" s="51">
        <v>26.0</v>
      </c>
      <c r="P382" s="52">
        <v>4.0</v>
      </c>
      <c r="Q382" s="52">
        <v>2.0</v>
      </c>
      <c r="R382" s="52">
        <v>18.0</v>
      </c>
      <c r="S382" s="29">
        <f t="shared" si="2"/>
        <v>85</v>
      </c>
      <c r="T382" s="30">
        <f t="shared" si="3"/>
        <v>21</v>
      </c>
      <c r="U382" s="30">
        <f t="shared" si="4"/>
        <v>20</v>
      </c>
      <c r="V382" s="30">
        <f t="shared" si="5"/>
        <v>26</v>
      </c>
      <c r="W382" s="30">
        <f t="shared" si="6"/>
        <v>18</v>
      </c>
      <c r="X382" s="31">
        <f t="shared" si="7"/>
        <v>0.5652173913</v>
      </c>
      <c r="Y382" s="32">
        <f t="shared" si="8"/>
        <v>0.03482587065</v>
      </c>
      <c r="Z382" s="33">
        <f t="shared" si="9"/>
        <v>0.02985074627</v>
      </c>
      <c r="AA382" s="34">
        <f t="shared" ref="AA382:AJ382" si="391">AA$2*POWER($X382,AA$3)*POWER($Y382,AA$4)*POWER($Z382,AA$5)</f>
        <v>0.1283647541</v>
      </c>
      <c r="AB382" s="34">
        <f t="shared" si="391"/>
        <v>-0.09842860857</v>
      </c>
      <c r="AC382" s="34">
        <f t="shared" si="391"/>
        <v>0.1574696662</v>
      </c>
      <c r="AD382" s="34">
        <f t="shared" si="391"/>
        <v>0.4555888566</v>
      </c>
      <c r="AE382" s="34">
        <f t="shared" si="391"/>
        <v>0.01872277482</v>
      </c>
      <c r="AF382" s="34">
        <f t="shared" si="391"/>
        <v>0.00007621456366</v>
      </c>
      <c r="AG382" s="34">
        <f t="shared" si="391"/>
        <v>-0.0117445244</v>
      </c>
      <c r="AH382" s="34">
        <f t="shared" si="391"/>
        <v>-0.03566473218</v>
      </c>
      <c r="AI382" s="34">
        <f t="shared" si="391"/>
        <v>-0.05008897658</v>
      </c>
      <c r="AJ382" s="34">
        <f t="shared" si="391"/>
        <v>-0.007365826558</v>
      </c>
      <c r="AK382" s="34">
        <f t="shared" si="11"/>
        <v>0.556929598</v>
      </c>
      <c r="AL382" s="35">
        <f t="shared" si="12"/>
        <v>0.5529411765</v>
      </c>
      <c r="AM382" s="36">
        <f t="shared" si="13"/>
        <v>0.003988421495</v>
      </c>
      <c r="AN382" s="37">
        <f t="shared" si="14"/>
        <v>47</v>
      </c>
      <c r="AO382" s="37">
        <f t="shared" si="15"/>
        <v>47</v>
      </c>
      <c r="AP382" s="37">
        <f t="shared" si="16"/>
        <v>0</v>
      </c>
    </row>
    <row r="383">
      <c r="A383" s="53">
        <f t="shared" si="17"/>
        <v>377</v>
      </c>
      <c r="B383" s="46" t="s">
        <v>136</v>
      </c>
      <c r="C383" s="47">
        <v>787.0</v>
      </c>
      <c r="D383" s="48">
        <v>4.0</v>
      </c>
      <c r="E383" s="48">
        <v>1.0</v>
      </c>
      <c r="F383" s="48">
        <v>18.0</v>
      </c>
      <c r="G383" s="49">
        <v>2.0</v>
      </c>
      <c r="H383" s="49">
        <v>1.0</v>
      </c>
      <c r="I383" s="49">
        <v>9.0</v>
      </c>
      <c r="J383" s="50">
        <v>2.0</v>
      </c>
      <c r="K383" s="50">
        <v>2.0</v>
      </c>
      <c r="L383" s="50">
        <v>17.0</v>
      </c>
      <c r="M383" s="51">
        <v>21.0</v>
      </c>
      <c r="N383" s="51">
        <v>36.0</v>
      </c>
      <c r="O383" s="51">
        <v>76.0</v>
      </c>
      <c r="P383" s="52">
        <v>10.0</v>
      </c>
      <c r="Q383" s="52">
        <v>2.0</v>
      </c>
      <c r="R383" s="52">
        <v>39.0</v>
      </c>
      <c r="S383" s="29">
        <f t="shared" si="2"/>
        <v>216</v>
      </c>
      <c r="T383" s="30">
        <f t="shared" si="3"/>
        <v>57</v>
      </c>
      <c r="U383" s="30">
        <f t="shared" si="4"/>
        <v>44</v>
      </c>
      <c r="V383" s="30">
        <f t="shared" si="5"/>
        <v>76</v>
      </c>
      <c r="W383" s="30">
        <f t="shared" si="6"/>
        <v>39</v>
      </c>
      <c r="X383" s="31">
        <f t="shared" si="7"/>
        <v>0.6333333333</v>
      </c>
      <c r="Y383" s="32">
        <f t="shared" si="8"/>
        <v>0.07242693774</v>
      </c>
      <c r="Z383" s="33">
        <f t="shared" si="9"/>
        <v>0.04955527319</v>
      </c>
      <c r="AA383" s="34">
        <f t="shared" ref="AA383:AJ383" si="392">AA$2*POWER($X383,AA$3)*POWER($Y383,AA$4)*POWER($Z383,AA$5)</f>
        <v>0.1283647541</v>
      </c>
      <c r="AB383" s="34">
        <f t="shared" si="392"/>
        <v>-0.1634014957</v>
      </c>
      <c r="AC383" s="34">
        <f t="shared" si="392"/>
        <v>0.327487741</v>
      </c>
      <c r="AD383" s="34">
        <f t="shared" si="392"/>
        <v>0.5104931547</v>
      </c>
      <c r="AE383" s="34">
        <f t="shared" si="392"/>
        <v>0.05159879712</v>
      </c>
      <c r="AF383" s="34">
        <f t="shared" si="392"/>
        <v>0.000263130257</v>
      </c>
      <c r="AG383" s="34">
        <f t="shared" si="392"/>
        <v>-0.05079625748</v>
      </c>
      <c r="AH383" s="34">
        <f t="shared" si="392"/>
        <v>-0.06634229311</v>
      </c>
      <c r="AI383" s="34">
        <f t="shared" si="392"/>
        <v>-0.1167231848</v>
      </c>
      <c r="AJ383" s="34">
        <f t="shared" si="392"/>
        <v>-0.009248156029</v>
      </c>
      <c r="AK383" s="34">
        <f t="shared" si="11"/>
        <v>0.6116961901</v>
      </c>
      <c r="AL383" s="35">
        <f t="shared" si="12"/>
        <v>0.6157407407</v>
      </c>
      <c r="AM383" s="36">
        <f t="shared" si="13"/>
        <v>0.004044550648</v>
      </c>
      <c r="AN383" s="37">
        <f t="shared" si="14"/>
        <v>133</v>
      </c>
      <c r="AO383" s="37">
        <f t="shared" si="15"/>
        <v>133</v>
      </c>
      <c r="AP383" s="37">
        <f t="shared" si="16"/>
        <v>0</v>
      </c>
    </row>
    <row r="384">
      <c r="A384" s="53">
        <f t="shared" si="17"/>
        <v>378</v>
      </c>
      <c r="B384" s="46" t="s">
        <v>598</v>
      </c>
      <c r="C384" s="47">
        <v>781.0</v>
      </c>
      <c r="D384" s="48">
        <v>4.0</v>
      </c>
      <c r="E384" s="48">
        <v>1.0</v>
      </c>
      <c r="F384" s="48">
        <v>10.0</v>
      </c>
      <c r="G384" s="49">
        <v>5.0</v>
      </c>
      <c r="H384" s="49">
        <v>0.0</v>
      </c>
      <c r="I384" s="49">
        <v>0.0</v>
      </c>
      <c r="J384" s="50">
        <v>1.0</v>
      </c>
      <c r="K384" s="50">
        <v>7.0</v>
      </c>
      <c r="L384" s="50">
        <v>13.0</v>
      </c>
      <c r="M384" s="51">
        <v>26.0</v>
      </c>
      <c r="N384" s="51">
        <v>30.0</v>
      </c>
      <c r="O384" s="51">
        <v>40.0</v>
      </c>
      <c r="P384" s="52">
        <v>4.0</v>
      </c>
      <c r="Q384" s="52">
        <v>2.0</v>
      </c>
      <c r="R384" s="52">
        <v>25.0</v>
      </c>
      <c r="S384" s="29">
        <f t="shared" si="2"/>
        <v>144</v>
      </c>
      <c r="T384" s="30">
        <f t="shared" si="3"/>
        <v>56</v>
      </c>
      <c r="U384" s="30">
        <f t="shared" si="4"/>
        <v>23</v>
      </c>
      <c r="V384" s="30">
        <f t="shared" si="5"/>
        <v>40</v>
      </c>
      <c r="W384" s="30">
        <f t="shared" si="6"/>
        <v>25</v>
      </c>
      <c r="X384" s="31">
        <f t="shared" si="7"/>
        <v>0.6349206349</v>
      </c>
      <c r="Y384" s="32">
        <f t="shared" si="8"/>
        <v>0.07170294494</v>
      </c>
      <c r="Z384" s="33">
        <f t="shared" si="9"/>
        <v>0.03201024328</v>
      </c>
      <c r="AA384" s="34">
        <f t="shared" ref="AA384:AJ384" si="393">AA$2*POWER($X384,AA$3)*POWER($Y384,AA$4)*POWER($Z384,AA$5)</f>
        <v>0.1283647541</v>
      </c>
      <c r="AB384" s="34">
        <f t="shared" si="393"/>
        <v>-0.1055492441</v>
      </c>
      <c r="AC384" s="34">
        <f t="shared" si="393"/>
        <v>0.3242141142</v>
      </c>
      <c r="AD384" s="34">
        <f t="shared" si="393"/>
        <v>0.5117725862</v>
      </c>
      <c r="AE384" s="34">
        <f t="shared" si="393"/>
        <v>0.02152969005</v>
      </c>
      <c r="AF384" s="34">
        <f t="shared" si="393"/>
        <v>0.0001682700253</v>
      </c>
      <c r="AG384" s="34">
        <f t="shared" si="393"/>
        <v>-0.04978579604</v>
      </c>
      <c r="AH384" s="34">
        <f t="shared" si="393"/>
        <v>-0.0429612268</v>
      </c>
      <c r="AI384" s="34">
        <f t="shared" si="393"/>
        <v>-0.1158460138</v>
      </c>
      <c r="AJ384" s="34">
        <f t="shared" si="393"/>
        <v>-0.009294570792</v>
      </c>
      <c r="AK384" s="34">
        <f t="shared" si="11"/>
        <v>0.662612563</v>
      </c>
      <c r="AL384" s="35">
        <f t="shared" si="12"/>
        <v>0.6666666667</v>
      </c>
      <c r="AM384" s="36">
        <f t="shared" si="13"/>
        <v>0.00405410362</v>
      </c>
      <c r="AN384" s="37">
        <f t="shared" si="14"/>
        <v>96</v>
      </c>
      <c r="AO384" s="37">
        <f t="shared" si="15"/>
        <v>96</v>
      </c>
      <c r="AP384" s="37">
        <f t="shared" si="16"/>
        <v>0</v>
      </c>
    </row>
    <row r="385">
      <c r="A385" s="53">
        <f t="shared" si="17"/>
        <v>379</v>
      </c>
      <c r="B385" s="46" t="s">
        <v>314</v>
      </c>
      <c r="C385" s="47">
        <v>716.0</v>
      </c>
      <c r="D385" s="48">
        <v>2.0</v>
      </c>
      <c r="E385" s="48">
        <v>0.0</v>
      </c>
      <c r="F385" s="48">
        <v>11.0</v>
      </c>
      <c r="G385" s="49">
        <v>0.0</v>
      </c>
      <c r="H385" s="49">
        <v>0.0</v>
      </c>
      <c r="I385" s="49">
        <v>7.0</v>
      </c>
      <c r="J385" s="50">
        <v>2.0</v>
      </c>
      <c r="K385" s="50">
        <v>5.0</v>
      </c>
      <c r="L385" s="50">
        <v>12.0</v>
      </c>
      <c r="M385" s="51">
        <v>16.0</v>
      </c>
      <c r="N385" s="51">
        <v>18.0</v>
      </c>
      <c r="O385" s="51">
        <v>36.0</v>
      </c>
      <c r="P385" s="52">
        <v>4.0</v>
      </c>
      <c r="Q385" s="52">
        <v>4.0</v>
      </c>
      <c r="R385" s="52">
        <v>38.0</v>
      </c>
      <c r="S385" s="29">
        <f t="shared" si="2"/>
        <v>138</v>
      </c>
      <c r="T385" s="30">
        <f t="shared" si="3"/>
        <v>34</v>
      </c>
      <c r="U385" s="30">
        <f t="shared" si="4"/>
        <v>30</v>
      </c>
      <c r="V385" s="30">
        <f t="shared" si="5"/>
        <v>36</v>
      </c>
      <c r="W385" s="30">
        <f t="shared" si="6"/>
        <v>38</v>
      </c>
      <c r="X385" s="31">
        <f t="shared" si="7"/>
        <v>0.5454545455</v>
      </c>
      <c r="Y385" s="32">
        <f t="shared" si="8"/>
        <v>0.04748603352</v>
      </c>
      <c r="Z385" s="33">
        <f t="shared" si="9"/>
        <v>0.0530726257</v>
      </c>
      <c r="AA385" s="34">
        <f t="shared" ref="AA385:AJ385" si="394">AA$2*POWER($X385,AA$3)*POWER($Y385,AA$4)*POWER($Z385,AA$5)</f>
        <v>0.1283647541</v>
      </c>
      <c r="AB385" s="34">
        <f t="shared" si="394"/>
        <v>-0.1749994675</v>
      </c>
      <c r="AC385" s="34">
        <f t="shared" si="394"/>
        <v>0.2147142256</v>
      </c>
      <c r="AD385" s="34">
        <f t="shared" si="394"/>
        <v>0.4396591763</v>
      </c>
      <c r="AE385" s="34">
        <f t="shared" si="394"/>
        <v>0.05918354521</v>
      </c>
      <c r="AF385" s="34">
        <f t="shared" si="394"/>
        <v>0.0001847639597</v>
      </c>
      <c r="AG385" s="34">
        <f t="shared" si="394"/>
        <v>-0.02183550592</v>
      </c>
      <c r="AH385" s="34">
        <f t="shared" si="394"/>
        <v>-0.0611923874</v>
      </c>
      <c r="AI385" s="34">
        <f t="shared" si="394"/>
        <v>-0.06590966729</v>
      </c>
      <c r="AJ385" s="34">
        <f t="shared" si="394"/>
        <v>-0.00685973891</v>
      </c>
      <c r="AK385" s="34">
        <f t="shared" si="11"/>
        <v>0.5113096982</v>
      </c>
      <c r="AL385" s="35">
        <f t="shared" si="12"/>
        <v>0.5072463768</v>
      </c>
      <c r="AM385" s="36">
        <f t="shared" si="13"/>
        <v>0.004063321356</v>
      </c>
      <c r="AN385" s="37">
        <f t="shared" si="14"/>
        <v>70</v>
      </c>
      <c r="AO385" s="37">
        <f t="shared" si="15"/>
        <v>70</v>
      </c>
      <c r="AP385" s="37">
        <f t="shared" si="16"/>
        <v>0</v>
      </c>
    </row>
    <row r="386">
      <c r="A386" s="53">
        <f t="shared" si="17"/>
        <v>380</v>
      </c>
      <c r="B386" s="46" t="s">
        <v>779</v>
      </c>
      <c r="C386" s="47">
        <v>442.0</v>
      </c>
      <c r="D386" s="48">
        <v>2.0</v>
      </c>
      <c r="E386" s="48">
        <v>0.0</v>
      </c>
      <c r="F386" s="48">
        <v>8.0</v>
      </c>
      <c r="G386" s="49">
        <v>2.0</v>
      </c>
      <c r="H386" s="49">
        <v>1.0</v>
      </c>
      <c r="I386" s="49">
        <v>1.0</v>
      </c>
      <c r="J386" s="50">
        <v>1.0</v>
      </c>
      <c r="K386" s="50">
        <v>3.0</v>
      </c>
      <c r="L386" s="50">
        <v>9.0</v>
      </c>
      <c r="M386" s="51">
        <v>8.0</v>
      </c>
      <c r="N386" s="51">
        <v>19.0</v>
      </c>
      <c r="O386" s="51">
        <v>41.0</v>
      </c>
      <c r="P386" s="52">
        <v>1.0</v>
      </c>
      <c r="Q386" s="52">
        <v>5.0</v>
      </c>
      <c r="R386" s="52">
        <v>10.0</v>
      </c>
      <c r="S386" s="29">
        <f t="shared" si="2"/>
        <v>96</v>
      </c>
      <c r="T386" s="30">
        <f t="shared" si="3"/>
        <v>27</v>
      </c>
      <c r="U386" s="30">
        <f t="shared" si="4"/>
        <v>18</v>
      </c>
      <c r="V386" s="30">
        <f t="shared" si="5"/>
        <v>41</v>
      </c>
      <c r="W386" s="30">
        <f t="shared" si="6"/>
        <v>10</v>
      </c>
      <c r="X386" s="31">
        <f t="shared" si="7"/>
        <v>0.6949152542</v>
      </c>
      <c r="Y386" s="32">
        <f t="shared" si="8"/>
        <v>0.06108597285</v>
      </c>
      <c r="Z386" s="33">
        <f t="shared" si="9"/>
        <v>0.02262443439</v>
      </c>
      <c r="AA386" s="34">
        <f t="shared" ref="AA386:AJ386" si="395">AA$2*POWER($X386,AA$3)*POWER($Y386,AA$4)*POWER($Z386,AA$5)</f>
        <v>0.1283647541</v>
      </c>
      <c r="AB386" s="34">
        <f t="shared" si="395"/>
        <v>-0.07460086848</v>
      </c>
      <c r="AC386" s="34">
        <f t="shared" si="395"/>
        <v>0.2762081055</v>
      </c>
      <c r="AD386" s="34">
        <f t="shared" si="395"/>
        <v>0.5601307585</v>
      </c>
      <c r="AE386" s="34">
        <f t="shared" si="395"/>
        <v>0.01075512072</v>
      </c>
      <c r="AF386" s="34">
        <f t="shared" si="395"/>
        <v>0.0001013211283</v>
      </c>
      <c r="AG386" s="34">
        <f t="shared" si="395"/>
        <v>-0.03613386843</v>
      </c>
      <c r="AH386" s="34">
        <f t="shared" si="395"/>
        <v>-0.03323363407</v>
      </c>
      <c r="AI386" s="34">
        <f t="shared" si="395"/>
        <v>-0.1080184645</v>
      </c>
      <c r="AJ386" s="34">
        <f t="shared" si="395"/>
        <v>-0.01113407509</v>
      </c>
      <c r="AK386" s="34">
        <f t="shared" si="11"/>
        <v>0.7124391494</v>
      </c>
      <c r="AL386" s="35">
        <f t="shared" si="12"/>
        <v>0.7083333333</v>
      </c>
      <c r="AM386" s="36">
        <f t="shared" si="13"/>
        <v>0.00410581605</v>
      </c>
      <c r="AN386" s="37">
        <f t="shared" si="14"/>
        <v>68</v>
      </c>
      <c r="AO386" s="37">
        <f t="shared" si="15"/>
        <v>68</v>
      </c>
      <c r="AP386" s="37">
        <f t="shared" si="16"/>
        <v>0</v>
      </c>
    </row>
    <row r="387">
      <c r="A387" s="53">
        <f t="shared" si="17"/>
        <v>381</v>
      </c>
      <c r="B387" s="46" t="s">
        <v>749</v>
      </c>
      <c r="C387" s="54">
        <v>1028.0</v>
      </c>
      <c r="D387" s="48">
        <v>1.0</v>
      </c>
      <c r="E387" s="48">
        <v>4.0</v>
      </c>
      <c r="F387" s="48">
        <v>11.0</v>
      </c>
      <c r="G387" s="49">
        <v>5.0</v>
      </c>
      <c r="H387" s="49">
        <v>0.0</v>
      </c>
      <c r="I387" s="49">
        <v>18.0</v>
      </c>
      <c r="J387" s="50">
        <v>3.0</v>
      </c>
      <c r="K387" s="50">
        <v>1.0</v>
      </c>
      <c r="L387" s="50">
        <v>4.0</v>
      </c>
      <c r="M387" s="51">
        <v>9.0</v>
      </c>
      <c r="N387" s="51">
        <v>18.0</v>
      </c>
      <c r="O387" s="51">
        <v>28.0</v>
      </c>
      <c r="P387" s="52">
        <v>9.0</v>
      </c>
      <c r="Q387" s="52">
        <v>1.0</v>
      </c>
      <c r="R387" s="52">
        <v>32.0</v>
      </c>
      <c r="S387" s="29">
        <f t="shared" si="2"/>
        <v>120</v>
      </c>
      <c r="T387" s="30">
        <f t="shared" si="3"/>
        <v>27</v>
      </c>
      <c r="U387" s="30">
        <f t="shared" si="4"/>
        <v>33</v>
      </c>
      <c r="V387" s="30">
        <f t="shared" si="5"/>
        <v>28</v>
      </c>
      <c r="W387" s="30">
        <f t="shared" si="6"/>
        <v>32</v>
      </c>
      <c r="X387" s="31">
        <f t="shared" si="7"/>
        <v>0.4590163934</v>
      </c>
      <c r="Y387" s="32">
        <f t="shared" si="8"/>
        <v>0.02626459144</v>
      </c>
      <c r="Z387" s="33">
        <f t="shared" si="9"/>
        <v>0.03112840467</v>
      </c>
      <c r="AA387" s="34">
        <f t="shared" ref="AA387:AJ387" si="396">AA$2*POWER($X387,AA$3)*POWER($Y387,AA$4)*POWER($Z387,AA$5)</f>
        <v>0.1283647541</v>
      </c>
      <c r="AB387" s="34">
        <f t="shared" si="396"/>
        <v>-0.1026415062</v>
      </c>
      <c r="AC387" s="34">
        <f t="shared" si="396"/>
        <v>0.118758738</v>
      </c>
      <c r="AD387" s="34">
        <f t="shared" si="396"/>
        <v>0.3699864106</v>
      </c>
      <c r="AE387" s="34">
        <f t="shared" si="396"/>
        <v>0.02035980225</v>
      </c>
      <c r="AF387" s="34">
        <f t="shared" si="396"/>
        <v>0.00005993883605</v>
      </c>
      <c r="AG387" s="34">
        <f t="shared" si="396"/>
        <v>-0.006679943179</v>
      </c>
      <c r="AH387" s="34">
        <f t="shared" si="396"/>
        <v>-0.03020322499</v>
      </c>
      <c r="AI387" s="34">
        <f t="shared" si="396"/>
        <v>-0.03067775009</v>
      </c>
      <c r="AJ387" s="34">
        <f t="shared" si="396"/>
        <v>-0.004857880737</v>
      </c>
      <c r="AK387" s="34">
        <f t="shared" si="11"/>
        <v>0.4624693386</v>
      </c>
      <c r="AL387" s="35">
        <f t="shared" si="12"/>
        <v>0.4583333333</v>
      </c>
      <c r="AM387" s="36">
        <f t="shared" si="13"/>
        <v>0.00413600525</v>
      </c>
      <c r="AN387" s="37">
        <f t="shared" si="14"/>
        <v>55</v>
      </c>
      <c r="AO387" s="37">
        <f t="shared" si="15"/>
        <v>55</v>
      </c>
      <c r="AP387" s="37">
        <f t="shared" si="16"/>
        <v>0</v>
      </c>
    </row>
    <row r="388">
      <c r="A388" s="53">
        <f t="shared" si="17"/>
        <v>382</v>
      </c>
      <c r="B388" s="46" t="s">
        <v>811</v>
      </c>
      <c r="C388" s="47">
        <v>944.0</v>
      </c>
      <c r="D388" s="48">
        <v>0.0</v>
      </c>
      <c r="E388" s="48">
        <v>0.0</v>
      </c>
      <c r="F388" s="48">
        <v>2.0</v>
      </c>
      <c r="G388" s="49">
        <v>0.0</v>
      </c>
      <c r="H388" s="49">
        <v>0.0</v>
      </c>
      <c r="I388" s="49">
        <v>8.0</v>
      </c>
      <c r="J388" s="50">
        <v>0.0</v>
      </c>
      <c r="K388" s="50">
        <v>1.0</v>
      </c>
      <c r="L388" s="50">
        <v>5.0</v>
      </c>
      <c r="M388" s="51">
        <v>14.0</v>
      </c>
      <c r="N388" s="51">
        <v>18.0</v>
      </c>
      <c r="O388" s="51">
        <v>27.0</v>
      </c>
      <c r="P388" s="52">
        <v>2.0</v>
      </c>
      <c r="Q388" s="52">
        <v>1.0</v>
      </c>
      <c r="R388" s="52">
        <v>19.0</v>
      </c>
      <c r="S388" s="29">
        <f t="shared" si="2"/>
        <v>93</v>
      </c>
      <c r="T388" s="30">
        <f t="shared" si="3"/>
        <v>32</v>
      </c>
      <c r="U388" s="30">
        <f t="shared" si="4"/>
        <v>15</v>
      </c>
      <c r="V388" s="30">
        <f t="shared" si="5"/>
        <v>27</v>
      </c>
      <c r="W388" s="30">
        <f t="shared" si="6"/>
        <v>19</v>
      </c>
      <c r="X388" s="31">
        <f t="shared" si="7"/>
        <v>0.6428571429</v>
      </c>
      <c r="Y388" s="32">
        <f t="shared" si="8"/>
        <v>0.03389830508</v>
      </c>
      <c r="Z388" s="33">
        <f t="shared" si="9"/>
        <v>0.02012711864</v>
      </c>
      <c r="AA388" s="34">
        <f t="shared" ref="AA388:AJ388" si="397">AA$2*POWER($X388,AA$3)*POWER($Y388,AA$4)*POWER($Z388,AA$5)</f>
        <v>0.1283647541</v>
      </c>
      <c r="AB388" s="34">
        <f t="shared" si="397"/>
        <v>-0.06636632347</v>
      </c>
      <c r="AC388" s="34">
        <f t="shared" si="397"/>
        <v>0.1532755588</v>
      </c>
      <c r="AD388" s="34">
        <f t="shared" si="397"/>
        <v>0.5181697435</v>
      </c>
      <c r="AE388" s="34">
        <f t="shared" si="397"/>
        <v>0.008511831963</v>
      </c>
      <c r="AF388" s="34">
        <f t="shared" si="397"/>
        <v>0.00005001961938</v>
      </c>
      <c r="AG388" s="34">
        <f t="shared" si="397"/>
        <v>-0.01112723954</v>
      </c>
      <c r="AH388" s="34">
        <f t="shared" si="397"/>
        <v>-0.02735044131</v>
      </c>
      <c r="AI388" s="34">
        <f t="shared" si="397"/>
        <v>-0.05545198756</v>
      </c>
      <c r="AJ388" s="34">
        <f t="shared" si="397"/>
        <v>-0.009528387338</v>
      </c>
      <c r="AK388" s="34">
        <f t="shared" si="11"/>
        <v>0.6385475288</v>
      </c>
      <c r="AL388" s="35">
        <f t="shared" si="12"/>
        <v>0.6344086022</v>
      </c>
      <c r="AM388" s="36">
        <f t="shared" si="13"/>
        <v>0.004138926644</v>
      </c>
      <c r="AN388" s="37">
        <f t="shared" si="14"/>
        <v>59</v>
      </c>
      <c r="AO388" s="37">
        <f t="shared" si="15"/>
        <v>59</v>
      </c>
      <c r="AP388" s="37">
        <f t="shared" si="16"/>
        <v>0</v>
      </c>
    </row>
    <row r="389">
      <c r="A389" s="53">
        <f t="shared" si="17"/>
        <v>383</v>
      </c>
      <c r="B389" s="46" t="s">
        <v>584</v>
      </c>
      <c r="C389" s="47">
        <v>783.0</v>
      </c>
      <c r="D389" s="48">
        <v>1.0</v>
      </c>
      <c r="E389" s="48">
        <v>1.0</v>
      </c>
      <c r="F389" s="48">
        <v>14.0</v>
      </c>
      <c r="G389" s="49">
        <v>0.0</v>
      </c>
      <c r="H389" s="49">
        <v>0.0</v>
      </c>
      <c r="I389" s="49">
        <v>5.0</v>
      </c>
      <c r="J389" s="50">
        <v>3.0</v>
      </c>
      <c r="K389" s="50">
        <v>3.0</v>
      </c>
      <c r="L389" s="50">
        <v>17.0</v>
      </c>
      <c r="M389" s="51">
        <v>12.0</v>
      </c>
      <c r="N389" s="51">
        <v>17.0</v>
      </c>
      <c r="O389" s="51">
        <v>64.0</v>
      </c>
      <c r="P389" s="52">
        <v>4.0</v>
      </c>
      <c r="Q389" s="52">
        <v>1.0</v>
      </c>
      <c r="R389" s="52">
        <v>41.0</v>
      </c>
      <c r="S389" s="29">
        <f t="shared" si="2"/>
        <v>170</v>
      </c>
      <c r="T389" s="30">
        <f t="shared" si="3"/>
        <v>29</v>
      </c>
      <c r="U389" s="30">
        <f t="shared" si="4"/>
        <v>36</v>
      </c>
      <c r="V389" s="30">
        <f t="shared" si="5"/>
        <v>64</v>
      </c>
      <c r="W389" s="30">
        <f t="shared" si="6"/>
        <v>41</v>
      </c>
      <c r="X389" s="31">
        <f t="shared" si="7"/>
        <v>0.64</v>
      </c>
      <c r="Y389" s="32">
        <f t="shared" si="8"/>
        <v>0.03703703704</v>
      </c>
      <c r="Z389" s="33">
        <f t="shared" si="9"/>
        <v>0.05236270754</v>
      </c>
      <c r="AA389" s="34">
        <f t="shared" ref="AA389:AJ389" si="398">AA$2*POWER($X389,AA$3)*POWER($Y389,AA$4)*POWER($Z389,AA$5)</f>
        <v>0.1283647541</v>
      </c>
      <c r="AB389" s="34">
        <f t="shared" si="398"/>
        <v>-0.1726586129</v>
      </c>
      <c r="AC389" s="34">
        <f t="shared" si="398"/>
        <v>0.1674677402</v>
      </c>
      <c r="AD389" s="34">
        <f t="shared" si="398"/>
        <v>0.5158667668</v>
      </c>
      <c r="AE389" s="34">
        <f t="shared" si="398"/>
        <v>0.05761081478</v>
      </c>
      <c r="AF389" s="34">
        <f t="shared" si="398"/>
        <v>0.0001421802006</v>
      </c>
      <c r="AG389" s="34">
        <f t="shared" si="398"/>
        <v>-0.0132832376</v>
      </c>
      <c r="AH389" s="34">
        <f t="shared" si="398"/>
        <v>-0.07083865822</v>
      </c>
      <c r="AI389" s="34">
        <f t="shared" si="398"/>
        <v>-0.06031715783</v>
      </c>
      <c r="AJ389" s="34">
        <f t="shared" si="398"/>
        <v>-0.009443878777</v>
      </c>
      <c r="AK389" s="34">
        <f t="shared" si="11"/>
        <v>0.5429107109</v>
      </c>
      <c r="AL389" s="35">
        <f t="shared" si="12"/>
        <v>0.5470588235</v>
      </c>
      <c r="AM389" s="36">
        <f t="shared" si="13"/>
        <v>0.004148112669</v>
      </c>
      <c r="AN389" s="37">
        <f t="shared" si="14"/>
        <v>93</v>
      </c>
      <c r="AO389" s="37">
        <f t="shared" si="15"/>
        <v>93</v>
      </c>
      <c r="AP389" s="37">
        <f t="shared" si="16"/>
        <v>0</v>
      </c>
    </row>
    <row r="390">
      <c r="A390" s="53">
        <f t="shared" si="17"/>
        <v>384</v>
      </c>
      <c r="B390" s="46" t="s">
        <v>729</v>
      </c>
      <c r="C390" s="47">
        <v>462.0</v>
      </c>
      <c r="D390" s="48">
        <v>0.0</v>
      </c>
      <c r="E390" s="48">
        <v>0.0</v>
      </c>
      <c r="F390" s="48">
        <v>3.0</v>
      </c>
      <c r="G390" s="49">
        <v>0.0</v>
      </c>
      <c r="H390" s="49">
        <v>0.0</v>
      </c>
      <c r="I390" s="49">
        <v>0.0</v>
      </c>
      <c r="J390" s="50">
        <v>1.0</v>
      </c>
      <c r="K390" s="50">
        <v>5.0</v>
      </c>
      <c r="L390" s="50">
        <v>14.0</v>
      </c>
      <c r="M390" s="51">
        <v>4.0</v>
      </c>
      <c r="N390" s="51">
        <v>11.0</v>
      </c>
      <c r="O390" s="51">
        <v>12.0</v>
      </c>
      <c r="P390" s="52">
        <v>3.0</v>
      </c>
      <c r="Q390" s="52">
        <v>2.0</v>
      </c>
      <c r="R390" s="52">
        <v>19.0</v>
      </c>
      <c r="S390" s="29">
        <f t="shared" si="2"/>
        <v>63</v>
      </c>
      <c r="T390" s="30">
        <f t="shared" si="3"/>
        <v>15</v>
      </c>
      <c r="U390" s="30">
        <f t="shared" si="4"/>
        <v>17</v>
      </c>
      <c r="V390" s="30">
        <f t="shared" si="5"/>
        <v>12</v>
      </c>
      <c r="W390" s="30">
        <f t="shared" si="6"/>
        <v>19</v>
      </c>
      <c r="X390" s="31">
        <f t="shared" si="7"/>
        <v>0.4137931034</v>
      </c>
      <c r="Y390" s="32">
        <f t="shared" si="8"/>
        <v>0.03246753247</v>
      </c>
      <c r="Z390" s="33">
        <f t="shared" si="9"/>
        <v>0.04112554113</v>
      </c>
      <c r="AA390" s="34">
        <f t="shared" ref="AA390:AJ390" si="399">AA$2*POWER($X390,AA$3)*POWER($Y390,AA$4)*POWER($Z390,AA$5)</f>
        <v>0.1283647541</v>
      </c>
      <c r="AB390" s="34">
        <f t="shared" si="399"/>
        <v>-0.135605648</v>
      </c>
      <c r="AC390" s="34">
        <f t="shared" si="399"/>
        <v>0.1468061359</v>
      </c>
      <c r="AD390" s="34">
        <f t="shared" si="399"/>
        <v>0.3335345475</v>
      </c>
      <c r="AE390" s="34">
        <f t="shared" si="399"/>
        <v>0.03553718956</v>
      </c>
      <c r="AF390" s="34">
        <f t="shared" si="399"/>
        <v>0.00009789076014</v>
      </c>
      <c r="AG390" s="34">
        <f t="shared" si="399"/>
        <v>-0.01020775026</v>
      </c>
      <c r="AH390" s="34">
        <f t="shared" si="399"/>
        <v>-0.03597187962</v>
      </c>
      <c r="AI390" s="34">
        <f t="shared" si="399"/>
        <v>-0.0341867008</v>
      </c>
      <c r="AJ390" s="34">
        <f t="shared" si="399"/>
        <v>-0.003947816448</v>
      </c>
      <c r="AK390" s="34">
        <f t="shared" si="11"/>
        <v>0.4244207228</v>
      </c>
      <c r="AL390" s="35">
        <f t="shared" si="12"/>
        <v>0.4285714286</v>
      </c>
      <c r="AM390" s="36">
        <f t="shared" si="13"/>
        <v>0.004150705791</v>
      </c>
      <c r="AN390" s="37">
        <f t="shared" si="14"/>
        <v>27</v>
      </c>
      <c r="AO390" s="37">
        <f t="shared" si="15"/>
        <v>27</v>
      </c>
      <c r="AP390" s="37">
        <f t="shared" si="16"/>
        <v>0</v>
      </c>
    </row>
    <row r="391">
      <c r="A391" s="53">
        <f t="shared" si="17"/>
        <v>385</v>
      </c>
      <c r="B391" s="46" t="s">
        <v>494</v>
      </c>
      <c r="C391" s="47">
        <v>964.0</v>
      </c>
      <c r="D391" s="48">
        <v>0.0</v>
      </c>
      <c r="E391" s="48">
        <v>1.0</v>
      </c>
      <c r="F391" s="48">
        <v>8.0</v>
      </c>
      <c r="G391" s="49">
        <v>0.0</v>
      </c>
      <c r="H391" s="49">
        <v>2.0</v>
      </c>
      <c r="I391" s="49">
        <v>4.0</v>
      </c>
      <c r="J391" s="50">
        <v>2.0</v>
      </c>
      <c r="K391" s="50">
        <v>2.0</v>
      </c>
      <c r="L391" s="50">
        <v>9.0</v>
      </c>
      <c r="M391" s="51">
        <v>21.0</v>
      </c>
      <c r="N391" s="51">
        <v>40.0</v>
      </c>
      <c r="O391" s="51">
        <v>76.0</v>
      </c>
      <c r="P391" s="52">
        <v>3.0</v>
      </c>
      <c r="Q391" s="52">
        <v>3.0</v>
      </c>
      <c r="R391" s="52">
        <v>26.0</v>
      </c>
      <c r="S391" s="29">
        <f t="shared" si="2"/>
        <v>184</v>
      </c>
      <c r="T391" s="30">
        <f t="shared" si="3"/>
        <v>61</v>
      </c>
      <c r="U391" s="30">
        <f t="shared" si="4"/>
        <v>21</v>
      </c>
      <c r="V391" s="30">
        <f t="shared" si="5"/>
        <v>76</v>
      </c>
      <c r="W391" s="30">
        <f t="shared" si="6"/>
        <v>26</v>
      </c>
      <c r="X391" s="31">
        <f t="shared" si="7"/>
        <v>0.7835051546</v>
      </c>
      <c r="Y391" s="32">
        <f t="shared" si="8"/>
        <v>0.0632780083</v>
      </c>
      <c r="Z391" s="33">
        <f t="shared" si="9"/>
        <v>0.02697095436</v>
      </c>
      <c r="AA391" s="34">
        <f t="shared" ref="AA391:AJ391" si="400">AA$2*POWER($X391,AA$3)*POWER($Y391,AA$4)*POWER($Z391,AA$5)</f>
        <v>0.1283647541</v>
      </c>
      <c r="AB391" s="34">
        <f t="shared" si="400"/>
        <v>-0.08893290255</v>
      </c>
      <c r="AC391" s="34">
        <f t="shared" si="400"/>
        <v>0.2861196765</v>
      </c>
      <c r="AD391" s="34">
        <f t="shared" si="400"/>
        <v>0.6315379233</v>
      </c>
      <c r="AE391" s="34">
        <f t="shared" si="400"/>
        <v>0.01528454293</v>
      </c>
      <c r="AF391" s="34">
        <f t="shared" si="400"/>
        <v>0.0001251209137</v>
      </c>
      <c r="AG391" s="34">
        <f t="shared" si="400"/>
        <v>-0.03877368444</v>
      </c>
      <c r="AH391" s="34">
        <f t="shared" si="400"/>
        <v>-0.04466902056</v>
      </c>
      <c r="AI391" s="34">
        <f t="shared" si="400"/>
        <v>-0.1261593139</v>
      </c>
      <c r="AJ391" s="34">
        <f t="shared" si="400"/>
        <v>-0.01415383641</v>
      </c>
      <c r="AK391" s="34">
        <f t="shared" si="11"/>
        <v>0.7487432599</v>
      </c>
      <c r="AL391" s="35">
        <f t="shared" si="12"/>
        <v>0.7445652174</v>
      </c>
      <c r="AM391" s="36">
        <f t="shared" si="13"/>
        <v>0.004178042513</v>
      </c>
      <c r="AN391" s="37">
        <f t="shared" si="14"/>
        <v>137</v>
      </c>
      <c r="AO391" s="37">
        <f t="shared" si="15"/>
        <v>137</v>
      </c>
      <c r="AP391" s="37">
        <f t="shared" si="16"/>
        <v>0</v>
      </c>
    </row>
    <row r="392">
      <c r="A392" s="53">
        <f t="shared" si="17"/>
        <v>386</v>
      </c>
      <c r="B392" s="46" t="s">
        <v>465</v>
      </c>
      <c r="C392" s="47">
        <v>708.0</v>
      </c>
      <c r="D392" s="48">
        <v>0.0</v>
      </c>
      <c r="E392" s="48">
        <v>1.0</v>
      </c>
      <c r="F392" s="48">
        <v>7.0</v>
      </c>
      <c r="G392" s="49">
        <v>0.0</v>
      </c>
      <c r="H392" s="49">
        <v>0.0</v>
      </c>
      <c r="I392" s="49">
        <v>3.0</v>
      </c>
      <c r="J392" s="50">
        <v>5.0</v>
      </c>
      <c r="K392" s="50">
        <v>5.0</v>
      </c>
      <c r="L392" s="50">
        <v>9.0</v>
      </c>
      <c r="M392" s="51">
        <v>10.0</v>
      </c>
      <c r="N392" s="51">
        <v>20.0</v>
      </c>
      <c r="O392" s="51">
        <v>38.0</v>
      </c>
      <c r="P392" s="52">
        <v>4.0</v>
      </c>
      <c r="Q392" s="52">
        <v>3.0</v>
      </c>
      <c r="R392" s="52">
        <v>18.0</v>
      </c>
      <c r="S392" s="29">
        <f t="shared" si="2"/>
        <v>105</v>
      </c>
      <c r="T392" s="30">
        <f t="shared" si="3"/>
        <v>30</v>
      </c>
      <c r="U392" s="30">
        <f t="shared" si="4"/>
        <v>19</v>
      </c>
      <c r="V392" s="30">
        <f t="shared" si="5"/>
        <v>38</v>
      </c>
      <c r="W392" s="30">
        <f t="shared" si="6"/>
        <v>18</v>
      </c>
      <c r="X392" s="31">
        <f t="shared" si="7"/>
        <v>0.6666666667</v>
      </c>
      <c r="Y392" s="32">
        <f t="shared" si="8"/>
        <v>0.04237288136</v>
      </c>
      <c r="Z392" s="33">
        <f t="shared" si="9"/>
        <v>0.02542372881</v>
      </c>
      <c r="AA392" s="34">
        <f t="shared" ref="AA392:AJ392" si="401">AA$2*POWER($X392,AA$3)*POWER($Y392,AA$4)*POWER($Z392,AA$5)</f>
        <v>0.1283647541</v>
      </c>
      <c r="AB392" s="34">
        <f t="shared" si="401"/>
        <v>-0.08383114543</v>
      </c>
      <c r="AC392" s="34">
        <f t="shared" si="401"/>
        <v>0.1915944486</v>
      </c>
      <c r="AD392" s="34">
        <f t="shared" si="401"/>
        <v>0.5373612155</v>
      </c>
      <c r="AE392" s="34">
        <f t="shared" si="401"/>
        <v>0.01358120557</v>
      </c>
      <c r="AF392" s="34">
        <f t="shared" si="401"/>
        <v>0.00007897834639</v>
      </c>
      <c r="AG392" s="34">
        <f t="shared" si="401"/>
        <v>-0.01738631178</v>
      </c>
      <c r="AH392" s="34">
        <f t="shared" si="401"/>
        <v>-0.03582747868</v>
      </c>
      <c r="AI392" s="34">
        <f t="shared" si="401"/>
        <v>-0.0718822061</v>
      </c>
      <c r="AJ392" s="34">
        <f t="shared" si="401"/>
        <v>-0.0102472643</v>
      </c>
      <c r="AK392" s="34">
        <f t="shared" si="11"/>
        <v>0.6518061958</v>
      </c>
      <c r="AL392" s="35">
        <f t="shared" si="12"/>
        <v>0.6476190476</v>
      </c>
      <c r="AM392" s="36">
        <f t="shared" si="13"/>
        <v>0.004187148134</v>
      </c>
      <c r="AN392" s="37">
        <f t="shared" si="14"/>
        <v>68</v>
      </c>
      <c r="AO392" s="37">
        <f t="shared" si="15"/>
        <v>68</v>
      </c>
      <c r="AP392" s="37">
        <f t="shared" si="16"/>
        <v>0</v>
      </c>
    </row>
    <row r="393">
      <c r="A393" s="53">
        <f t="shared" si="17"/>
        <v>387</v>
      </c>
      <c r="B393" s="46" t="s">
        <v>510</v>
      </c>
      <c r="C393" s="47">
        <v>846.0</v>
      </c>
      <c r="D393" s="48">
        <v>1.0</v>
      </c>
      <c r="E393" s="48">
        <v>1.0</v>
      </c>
      <c r="F393" s="48">
        <v>9.0</v>
      </c>
      <c r="G393" s="49">
        <v>1.0</v>
      </c>
      <c r="H393" s="49">
        <v>0.0</v>
      </c>
      <c r="I393" s="49">
        <v>5.0</v>
      </c>
      <c r="J393" s="50">
        <v>1.0</v>
      </c>
      <c r="K393" s="50">
        <v>0.0</v>
      </c>
      <c r="L393" s="50">
        <v>7.0</v>
      </c>
      <c r="M393" s="51">
        <v>4.0</v>
      </c>
      <c r="N393" s="51">
        <v>22.0</v>
      </c>
      <c r="O393" s="51">
        <v>33.0</v>
      </c>
      <c r="P393" s="52">
        <v>2.0</v>
      </c>
      <c r="Q393" s="52">
        <v>1.0</v>
      </c>
      <c r="R393" s="52">
        <v>18.0</v>
      </c>
      <c r="S393" s="29">
        <f t="shared" si="2"/>
        <v>98</v>
      </c>
      <c r="T393" s="30">
        <f t="shared" si="3"/>
        <v>26</v>
      </c>
      <c r="U393" s="30">
        <f t="shared" si="4"/>
        <v>21</v>
      </c>
      <c r="V393" s="30">
        <f t="shared" si="5"/>
        <v>33</v>
      </c>
      <c r="W393" s="30">
        <f t="shared" si="6"/>
        <v>18</v>
      </c>
      <c r="X393" s="31">
        <f t="shared" si="7"/>
        <v>0.6111111111</v>
      </c>
      <c r="Y393" s="32">
        <f t="shared" si="8"/>
        <v>0.03073286052</v>
      </c>
      <c r="Z393" s="33">
        <f t="shared" si="9"/>
        <v>0.02127659574</v>
      </c>
      <c r="AA393" s="34">
        <f t="shared" ref="AA393:AJ393" si="402">AA$2*POWER($X393,AA$3)*POWER($Y393,AA$4)*POWER($Z393,AA$5)</f>
        <v>0.1283647541</v>
      </c>
      <c r="AB393" s="34">
        <f t="shared" si="402"/>
        <v>-0.07015656143</v>
      </c>
      <c r="AC393" s="34">
        <f t="shared" si="402"/>
        <v>0.138962593</v>
      </c>
      <c r="AD393" s="34">
        <f t="shared" si="402"/>
        <v>0.4925811142</v>
      </c>
      <c r="AE393" s="34">
        <f t="shared" si="402"/>
        <v>0.009511830711</v>
      </c>
      <c r="AF393" s="34">
        <f t="shared" si="402"/>
        <v>0.00004793866317</v>
      </c>
      <c r="AG393" s="34">
        <f t="shared" si="402"/>
        <v>-0.009146131456</v>
      </c>
      <c r="AH393" s="34">
        <f t="shared" si="402"/>
        <v>-0.02748467336</v>
      </c>
      <c r="AI393" s="34">
        <f t="shared" si="402"/>
        <v>-0.04779118778</v>
      </c>
      <c r="AJ393" s="34">
        <f t="shared" si="402"/>
        <v>-0.008610548472</v>
      </c>
      <c r="AK393" s="34">
        <f t="shared" si="11"/>
        <v>0.6062791281</v>
      </c>
      <c r="AL393" s="35">
        <f t="shared" si="12"/>
        <v>0.6020408163</v>
      </c>
      <c r="AM393" s="36">
        <f t="shared" si="13"/>
        <v>0.004238311786</v>
      </c>
      <c r="AN393" s="37">
        <f t="shared" si="14"/>
        <v>59</v>
      </c>
      <c r="AO393" s="37">
        <f t="shared" si="15"/>
        <v>59</v>
      </c>
      <c r="AP393" s="37">
        <f t="shared" si="16"/>
        <v>0</v>
      </c>
    </row>
    <row r="394">
      <c r="A394" s="53">
        <f t="shared" si="17"/>
        <v>388</v>
      </c>
      <c r="B394" s="46" t="s">
        <v>288</v>
      </c>
      <c r="C394" s="47">
        <v>713.0</v>
      </c>
      <c r="D394" s="48">
        <v>2.0</v>
      </c>
      <c r="E394" s="48">
        <v>4.0</v>
      </c>
      <c r="F394" s="48">
        <v>14.0</v>
      </c>
      <c r="G394" s="49">
        <v>3.0</v>
      </c>
      <c r="H394" s="49">
        <v>0.0</v>
      </c>
      <c r="I394" s="49">
        <v>3.0</v>
      </c>
      <c r="J394" s="50">
        <v>3.0</v>
      </c>
      <c r="K394" s="50">
        <v>1.0</v>
      </c>
      <c r="L394" s="50">
        <v>9.0</v>
      </c>
      <c r="M394" s="51">
        <v>12.0</v>
      </c>
      <c r="N394" s="51">
        <v>16.0</v>
      </c>
      <c r="O394" s="51">
        <v>53.0</v>
      </c>
      <c r="P394" s="52">
        <v>2.0</v>
      </c>
      <c r="Q394" s="52">
        <v>5.0</v>
      </c>
      <c r="R394" s="52">
        <v>38.0</v>
      </c>
      <c r="S394" s="29">
        <f t="shared" si="2"/>
        <v>145</v>
      </c>
      <c r="T394" s="30">
        <f t="shared" si="3"/>
        <v>28</v>
      </c>
      <c r="U394" s="30">
        <f t="shared" si="4"/>
        <v>26</v>
      </c>
      <c r="V394" s="30">
        <f t="shared" si="5"/>
        <v>53</v>
      </c>
      <c r="W394" s="30">
        <f t="shared" si="6"/>
        <v>38</v>
      </c>
      <c r="X394" s="31">
        <f t="shared" si="7"/>
        <v>0.6708860759</v>
      </c>
      <c r="Y394" s="32">
        <f t="shared" si="8"/>
        <v>0.03927068724</v>
      </c>
      <c r="Z394" s="33">
        <f t="shared" si="9"/>
        <v>0.05329593268</v>
      </c>
      <c r="AA394" s="34">
        <f t="shared" ref="AA394:AJ394" si="403">AA$2*POWER($X394,AA$3)*POWER($Y394,AA$4)*POWER($Z394,AA$5)</f>
        <v>0.1283647541</v>
      </c>
      <c r="AB394" s="34">
        <f t="shared" si="403"/>
        <v>-0.1757357906</v>
      </c>
      <c r="AC394" s="34">
        <f t="shared" si="403"/>
        <v>0.1775674777</v>
      </c>
      <c r="AD394" s="34">
        <f t="shared" si="403"/>
        <v>0.5407622358</v>
      </c>
      <c r="AE394" s="34">
        <f t="shared" si="403"/>
        <v>0.05968263123</v>
      </c>
      <c r="AF394" s="34">
        <f t="shared" si="403"/>
        <v>0.0001534416854</v>
      </c>
      <c r="AG394" s="34">
        <f t="shared" si="403"/>
        <v>-0.01493373609</v>
      </c>
      <c r="AH394" s="34">
        <f t="shared" si="403"/>
        <v>-0.0755807336</v>
      </c>
      <c r="AI394" s="34">
        <f t="shared" si="403"/>
        <v>-0.06704122468</v>
      </c>
      <c r="AJ394" s="34">
        <f t="shared" si="403"/>
        <v>-0.01037738699</v>
      </c>
      <c r="AK394" s="34">
        <f t="shared" si="11"/>
        <v>0.5628616686</v>
      </c>
      <c r="AL394" s="35">
        <f t="shared" si="12"/>
        <v>0.5586206897</v>
      </c>
      <c r="AM394" s="36">
        <f t="shared" si="13"/>
        <v>0.004240978918</v>
      </c>
      <c r="AN394" s="37">
        <f t="shared" si="14"/>
        <v>81</v>
      </c>
      <c r="AO394" s="37">
        <f t="shared" si="15"/>
        <v>81</v>
      </c>
      <c r="AP394" s="37">
        <f t="shared" si="16"/>
        <v>0</v>
      </c>
    </row>
    <row r="395">
      <c r="A395" s="53">
        <f t="shared" si="17"/>
        <v>389</v>
      </c>
      <c r="B395" s="46" t="s">
        <v>609</v>
      </c>
      <c r="C395" s="47">
        <v>548.0</v>
      </c>
      <c r="D395" s="48">
        <v>1.0</v>
      </c>
      <c r="E395" s="48">
        <v>0.0</v>
      </c>
      <c r="F395" s="48">
        <v>4.0</v>
      </c>
      <c r="G395" s="49">
        <v>0.0</v>
      </c>
      <c r="H395" s="49">
        <v>0.0</v>
      </c>
      <c r="I395" s="49">
        <v>2.0</v>
      </c>
      <c r="J395" s="50">
        <v>3.0</v>
      </c>
      <c r="K395" s="50">
        <v>1.0</v>
      </c>
      <c r="L395" s="50">
        <v>25.0</v>
      </c>
      <c r="M395" s="51">
        <v>7.0</v>
      </c>
      <c r="N395" s="51">
        <v>5.0</v>
      </c>
      <c r="O395" s="51">
        <v>41.0</v>
      </c>
      <c r="P395" s="52">
        <v>2.0</v>
      </c>
      <c r="Q395" s="52">
        <v>1.0</v>
      </c>
      <c r="R395" s="52">
        <v>22.0</v>
      </c>
      <c r="S395" s="29">
        <f t="shared" si="2"/>
        <v>106</v>
      </c>
      <c r="T395" s="30">
        <f t="shared" si="3"/>
        <v>12</v>
      </c>
      <c r="U395" s="30">
        <f t="shared" si="4"/>
        <v>31</v>
      </c>
      <c r="V395" s="30">
        <f t="shared" si="5"/>
        <v>41</v>
      </c>
      <c r="W395" s="30">
        <f t="shared" si="6"/>
        <v>22</v>
      </c>
      <c r="X395" s="31">
        <f t="shared" si="7"/>
        <v>0.5694444444</v>
      </c>
      <c r="Y395" s="32">
        <f t="shared" si="8"/>
        <v>0.02189781022</v>
      </c>
      <c r="Z395" s="33">
        <f t="shared" si="9"/>
        <v>0.0401459854</v>
      </c>
      <c r="AA395" s="34">
        <f t="shared" ref="AA395:AJ395" si="404">AA$2*POWER($X395,AA$3)*POWER($Y395,AA$4)*POWER($Z395,AA$5)</f>
        <v>0.1283647541</v>
      </c>
      <c r="AB395" s="34">
        <f t="shared" si="404"/>
        <v>-0.1323757017</v>
      </c>
      <c r="AC395" s="34">
        <f t="shared" si="404"/>
        <v>0.09901377342</v>
      </c>
      <c r="AD395" s="34">
        <f t="shared" si="404"/>
        <v>0.4589960382</v>
      </c>
      <c r="AE395" s="34">
        <f t="shared" si="404"/>
        <v>0.0338644536</v>
      </c>
      <c r="AF395" s="34">
        <f t="shared" si="404"/>
        <v>0.00006445010094</v>
      </c>
      <c r="AG395" s="34">
        <f t="shared" si="404"/>
        <v>-0.004643365224</v>
      </c>
      <c r="AH395" s="34">
        <f t="shared" si="404"/>
        <v>-0.04832387369</v>
      </c>
      <c r="AI395" s="34">
        <f t="shared" si="404"/>
        <v>-0.03173048477</v>
      </c>
      <c r="AJ395" s="34">
        <f t="shared" si="404"/>
        <v>-0.007476411148</v>
      </c>
      <c r="AK395" s="34">
        <f t="shared" si="11"/>
        <v>0.4957536329</v>
      </c>
      <c r="AL395" s="35">
        <f t="shared" si="12"/>
        <v>0.5</v>
      </c>
      <c r="AM395" s="36">
        <f t="shared" si="13"/>
        <v>0.004246367069</v>
      </c>
      <c r="AN395" s="37">
        <f t="shared" si="14"/>
        <v>53</v>
      </c>
      <c r="AO395" s="37">
        <f t="shared" si="15"/>
        <v>53</v>
      </c>
      <c r="AP395" s="37">
        <f t="shared" si="16"/>
        <v>0</v>
      </c>
    </row>
    <row r="396">
      <c r="A396" s="53">
        <f t="shared" si="17"/>
        <v>390</v>
      </c>
      <c r="B396" s="46" t="s">
        <v>879</v>
      </c>
      <c r="C396" s="47">
        <v>723.0</v>
      </c>
      <c r="D396" s="48">
        <v>2.0</v>
      </c>
      <c r="E396" s="48">
        <v>1.0</v>
      </c>
      <c r="F396" s="48">
        <v>3.0</v>
      </c>
      <c r="G396" s="49">
        <v>0.0</v>
      </c>
      <c r="H396" s="49">
        <v>0.0</v>
      </c>
      <c r="I396" s="49">
        <v>6.0</v>
      </c>
      <c r="J396" s="50">
        <v>3.0</v>
      </c>
      <c r="K396" s="50">
        <v>1.0</v>
      </c>
      <c r="L396" s="50">
        <v>3.0</v>
      </c>
      <c r="M396" s="51">
        <v>7.0</v>
      </c>
      <c r="N396" s="51">
        <v>9.0</v>
      </c>
      <c r="O396" s="51">
        <v>29.0</v>
      </c>
      <c r="P396" s="52">
        <v>4.0</v>
      </c>
      <c r="Q396" s="52">
        <v>1.0</v>
      </c>
      <c r="R396" s="52">
        <v>9.0</v>
      </c>
      <c r="S396" s="29">
        <f t="shared" si="2"/>
        <v>66</v>
      </c>
      <c r="T396" s="30">
        <f t="shared" si="3"/>
        <v>16</v>
      </c>
      <c r="U396" s="30">
        <f t="shared" si="4"/>
        <v>12</v>
      </c>
      <c r="V396" s="30">
        <f t="shared" si="5"/>
        <v>29</v>
      </c>
      <c r="W396" s="30">
        <f t="shared" si="6"/>
        <v>9</v>
      </c>
      <c r="X396" s="31">
        <f t="shared" si="7"/>
        <v>0.7073170732</v>
      </c>
      <c r="Y396" s="32">
        <f t="shared" si="8"/>
        <v>0.02213001383</v>
      </c>
      <c r="Z396" s="33">
        <f t="shared" si="9"/>
        <v>0.01244813278</v>
      </c>
      <c r="AA396" s="34">
        <f t="shared" ref="AA396:AJ396" si="405">AA$2*POWER($X396,AA$3)*POWER($Y396,AA$4)*POWER($Z396,AA$5)</f>
        <v>0.1283647541</v>
      </c>
      <c r="AB396" s="34">
        <f t="shared" si="405"/>
        <v>-0.04104595502</v>
      </c>
      <c r="AC396" s="34">
        <f t="shared" si="405"/>
        <v>0.100063712</v>
      </c>
      <c r="AD396" s="34">
        <f t="shared" si="405"/>
        <v>0.5701271432</v>
      </c>
      <c r="AE396" s="34">
        <f t="shared" si="405"/>
        <v>0.003255878968</v>
      </c>
      <c r="AF396" s="34">
        <f t="shared" si="405"/>
        <v>0.00002019606173</v>
      </c>
      <c r="AG396" s="34">
        <f t="shared" si="405"/>
        <v>-0.004742363507</v>
      </c>
      <c r="AH396" s="34">
        <f t="shared" si="405"/>
        <v>-0.01861172432</v>
      </c>
      <c r="AI396" s="34">
        <f t="shared" si="405"/>
        <v>-0.03983093359</v>
      </c>
      <c r="AJ396" s="34">
        <f t="shared" si="405"/>
        <v>-0.01153503026</v>
      </c>
      <c r="AK396" s="34">
        <f t="shared" si="11"/>
        <v>0.6860656777</v>
      </c>
      <c r="AL396" s="35">
        <f t="shared" si="12"/>
        <v>0.6818181818</v>
      </c>
      <c r="AM396" s="36">
        <f t="shared" si="13"/>
        <v>0.00424749584</v>
      </c>
      <c r="AN396" s="37">
        <f t="shared" si="14"/>
        <v>45</v>
      </c>
      <c r="AO396" s="37">
        <f t="shared" si="15"/>
        <v>45</v>
      </c>
      <c r="AP396" s="37">
        <f t="shared" si="16"/>
        <v>0</v>
      </c>
    </row>
    <row r="397">
      <c r="A397" s="53">
        <f t="shared" si="17"/>
        <v>391</v>
      </c>
      <c r="B397" s="46" t="s">
        <v>197</v>
      </c>
      <c r="C397" s="54">
        <v>827.0</v>
      </c>
      <c r="D397" s="48">
        <v>0.0</v>
      </c>
      <c r="E397" s="48">
        <v>1.0</v>
      </c>
      <c r="F397" s="48">
        <v>9.0</v>
      </c>
      <c r="G397" s="49">
        <v>0.0</v>
      </c>
      <c r="H397" s="49">
        <v>0.0</v>
      </c>
      <c r="I397" s="49">
        <v>7.0</v>
      </c>
      <c r="J397" s="50">
        <v>2.0</v>
      </c>
      <c r="K397" s="50">
        <v>0.0</v>
      </c>
      <c r="L397" s="50">
        <v>12.0</v>
      </c>
      <c r="M397" s="51">
        <v>16.0</v>
      </c>
      <c r="N397" s="51">
        <v>18.0</v>
      </c>
      <c r="O397" s="51">
        <v>45.0</v>
      </c>
      <c r="P397" s="52">
        <v>12.0</v>
      </c>
      <c r="Q397" s="52">
        <v>2.0</v>
      </c>
      <c r="R397" s="52">
        <v>27.0</v>
      </c>
      <c r="S397" s="29">
        <f t="shared" si="2"/>
        <v>134</v>
      </c>
      <c r="T397" s="30">
        <f t="shared" si="3"/>
        <v>34</v>
      </c>
      <c r="U397" s="30">
        <f t="shared" si="4"/>
        <v>28</v>
      </c>
      <c r="V397" s="30">
        <f t="shared" si="5"/>
        <v>45</v>
      </c>
      <c r="W397" s="30">
        <f t="shared" si="6"/>
        <v>27</v>
      </c>
      <c r="X397" s="31">
        <f t="shared" si="7"/>
        <v>0.6164383562</v>
      </c>
      <c r="Y397" s="32">
        <f t="shared" si="8"/>
        <v>0.04111245466</v>
      </c>
      <c r="Z397" s="33">
        <f t="shared" si="9"/>
        <v>0.03264812576</v>
      </c>
      <c r="AA397" s="34">
        <f t="shared" ref="AA397:AJ397" si="406">AA$2*POWER($X397,AA$3)*POWER($Y397,AA$4)*POWER($Z397,AA$5)</f>
        <v>0.1283647541</v>
      </c>
      <c r="AB397" s="34">
        <f t="shared" si="406"/>
        <v>-0.1076525713</v>
      </c>
      <c r="AC397" s="34">
        <f t="shared" si="406"/>
        <v>0.1858952667</v>
      </c>
      <c r="AD397" s="34">
        <f t="shared" si="406"/>
        <v>0.4968750965</v>
      </c>
      <c r="AE397" s="34">
        <f t="shared" si="406"/>
        <v>0.02239630315</v>
      </c>
      <c r="AF397" s="34">
        <f t="shared" si="406"/>
        <v>0.00009840393243</v>
      </c>
      <c r="AG397" s="34">
        <f t="shared" si="406"/>
        <v>-0.01636734679</v>
      </c>
      <c r="AH397" s="34">
        <f t="shared" si="406"/>
        <v>-0.04254182984</v>
      </c>
      <c r="AI397" s="34">
        <f t="shared" si="406"/>
        <v>-0.06448930856</v>
      </c>
      <c r="AJ397" s="34">
        <f t="shared" si="406"/>
        <v>-0.008761324443</v>
      </c>
      <c r="AK397" s="34">
        <f t="shared" si="11"/>
        <v>0.5938174434</v>
      </c>
      <c r="AL397" s="35">
        <f t="shared" si="12"/>
        <v>0.5895522388</v>
      </c>
      <c r="AM397" s="36">
        <f t="shared" si="13"/>
        <v>0.004265204618</v>
      </c>
      <c r="AN397" s="37">
        <f t="shared" si="14"/>
        <v>79</v>
      </c>
      <c r="AO397" s="37">
        <f t="shared" si="15"/>
        <v>79</v>
      </c>
      <c r="AP397" s="37">
        <f t="shared" si="16"/>
        <v>0</v>
      </c>
    </row>
    <row r="398">
      <c r="A398" s="53">
        <f t="shared" si="17"/>
        <v>392</v>
      </c>
      <c r="B398" s="46" t="s">
        <v>141</v>
      </c>
      <c r="C398" s="47">
        <v>444.0</v>
      </c>
      <c r="D398" s="48">
        <v>0.0</v>
      </c>
      <c r="E398" s="48">
        <v>2.0</v>
      </c>
      <c r="F398" s="48">
        <v>7.0</v>
      </c>
      <c r="G398" s="49">
        <v>0.0</v>
      </c>
      <c r="H398" s="49">
        <v>0.0</v>
      </c>
      <c r="I398" s="49">
        <v>5.0</v>
      </c>
      <c r="J398" s="50">
        <v>3.0</v>
      </c>
      <c r="K398" s="50">
        <v>4.0</v>
      </c>
      <c r="L398" s="50">
        <v>7.0</v>
      </c>
      <c r="M398" s="51">
        <v>6.0</v>
      </c>
      <c r="N398" s="51">
        <v>11.0</v>
      </c>
      <c r="O398" s="51">
        <v>19.0</v>
      </c>
      <c r="P398" s="52">
        <v>6.0</v>
      </c>
      <c r="Q398" s="52">
        <v>2.0</v>
      </c>
      <c r="R398" s="52">
        <v>22.0</v>
      </c>
      <c r="S398" s="29">
        <f t="shared" si="2"/>
        <v>77</v>
      </c>
      <c r="T398" s="30">
        <f t="shared" si="3"/>
        <v>17</v>
      </c>
      <c r="U398" s="30">
        <f t="shared" si="4"/>
        <v>19</v>
      </c>
      <c r="V398" s="30">
        <f t="shared" si="5"/>
        <v>19</v>
      </c>
      <c r="W398" s="30">
        <f t="shared" si="6"/>
        <v>22</v>
      </c>
      <c r="X398" s="31">
        <f t="shared" si="7"/>
        <v>0.5</v>
      </c>
      <c r="Y398" s="32">
        <f t="shared" si="8"/>
        <v>0.03828828829</v>
      </c>
      <c r="Z398" s="33">
        <f t="shared" si="9"/>
        <v>0.04954954955</v>
      </c>
      <c r="AA398" s="34">
        <f t="shared" ref="AA398:AJ398" si="407">AA$2*POWER($X398,AA$3)*POWER($Y398,AA$4)*POWER($Z398,AA$5)</f>
        <v>0.1283647541</v>
      </c>
      <c r="AB398" s="34">
        <f t="shared" si="407"/>
        <v>-0.1633826228</v>
      </c>
      <c r="AC398" s="34">
        <f t="shared" si="407"/>
        <v>0.1731254341</v>
      </c>
      <c r="AD398" s="34">
        <f t="shared" si="407"/>
        <v>0.4030209116</v>
      </c>
      <c r="AE398" s="34">
        <f t="shared" si="407"/>
        <v>0.05158687848</v>
      </c>
      <c r="AF398" s="34">
        <f t="shared" si="407"/>
        <v>0.0001390869725</v>
      </c>
      <c r="AG398" s="34">
        <f t="shared" si="407"/>
        <v>-0.0141959144</v>
      </c>
      <c r="AH398" s="34">
        <f t="shared" si="407"/>
        <v>-0.05236944518</v>
      </c>
      <c r="AI398" s="34">
        <f t="shared" si="407"/>
        <v>-0.04871476535</v>
      </c>
      <c r="AJ398" s="34">
        <f t="shared" si="407"/>
        <v>-0.005764086168</v>
      </c>
      <c r="AK398" s="34">
        <f t="shared" si="11"/>
        <v>0.4718102314</v>
      </c>
      <c r="AL398" s="35">
        <f t="shared" si="12"/>
        <v>0.4675324675</v>
      </c>
      <c r="AM398" s="36">
        <f t="shared" si="13"/>
        <v>0.004277763886</v>
      </c>
      <c r="AN398" s="37">
        <f t="shared" si="14"/>
        <v>36</v>
      </c>
      <c r="AO398" s="37">
        <f t="shared" si="15"/>
        <v>36</v>
      </c>
      <c r="AP398" s="37">
        <f t="shared" si="16"/>
        <v>0</v>
      </c>
    </row>
    <row r="399">
      <c r="A399" s="53">
        <f t="shared" si="17"/>
        <v>393</v>
      </c>
      <c r="B399" s="46" t="s">
        <v>467</v>
      </c>
      <c r="C399" s="47">
        <v>710.0</v>
      </c>
      <c r="D399" s="48">
        <v>0.0</v>
      </c>
      <c r="E399" s="48">
        <v>1.0</v>
      </c>
      <c r="F399" s="48">
        <v>5.0</v>
      </c>
      <c r="G399" s="49">
        <v>0.0</v>
      </c>
      <c r="H399" s="49">
        <v>0.0</v>
      </c>
      <c r="I399" s="49">
        <v>3.0</v>
      </c>
      <c r="J399" s="50">
        <v>6.0</v>
      </c>
      <c r="K399" s="50">
        <v>0.0</v>
      </c>
      <c r="L399" s="50">
        <v>14.0</v>
      </c>
      <c r="M399" s="51">
        <v>11.0</v>
      </c>
      <c r="N399" s="51">
        <v>15.0</v>
      </c>
      <c r="O399" s="51">
        <v>28.0</v>
      </c>
      <c r="P399" s="52">
        <v>2.0</v>
      </c>
      <c r="Q399" s="52">
        <v>6.0</v>
      </c>
      <c r="R399" s="52">
        <v>16.0</v>
      </c>
      <c r="S399" s="29">
        <f t="shared" si="2"/>
        <v>92</v>
      </c>
      <c r="T399" s="30">
        <f t="shared" si="3"/>
        <v>26</v>
      </c>
      <c r="U399" s="30">
        <f t="shared" si="4"/>
        <v>22</v>
      </c>
      <c r="V399" s="30">
        <f t="shared" si="5"/>
        <v>28</v>
      </c>
      <c r="W399" s="30">
        <f t="shared" si="6"/>
        <v>16</v>
      </c>
      <c r="X399" s="31">
        <f t="shared" si="7"/>
        <v>0.56</v>
      </c>
      <c r="Y399" s="32">
        <f t="shared" si="8"/>
        <v>0.03661971831</v>
      </c>
      <c r="Z399" s="33">
        <f t="shared" si="9"/>
        <v>0.02253521127</v>
      </c>
      <c r="AA399" s="34">
        <f t="shared" ref="AA399:AJ399" si="408">AA$2*POWER($X399,AA$3)*POWER($Y399,AA$4)*POWER($Z399,AA$5)</f>
        <v>0.1283647541</v>
      </c>
      <c r="AB399" s="34">
        <f t="shared" si="408"/>
        <v>-0.07430666788</v>
      </c>
      <c r="AC399" s="34">
        <f t="shared" si="408"/>
        <v>0.1655807798</v>
      </c>
      <c r="AD399" s="34">
        <f t="shared" si="408"/>
        <v>0.451383421</v>
      </c>
      <c r="AE399" s="34">
        <f t="shared" si="408"/>
        <v>0.01067045887</v>
      </c>
      <c r="AF399" s="34">
        <f t="shared" si="408"/>
        <v>0.00006050028565</v>
      </c>
      <c r="AG399" s="34">
        <f t="shared" si="408"/>
        <v>-0.01298558346</v>
      </c>
      <c r="AH399" s="34">
        <f t="shared" si="408"/>
        <v>-0.02667582863</v>
      </c>
      <c r="AI399" s="34">
        <f t="shared" si="408"/>
        <v>-0.0521828369</v>
      </c>
      <c r="AJ399" s="34">
        <f t="shared" si="408"/>
        <v>-0.007230469689</v>
      </c>
      <c r="AK399" s="34">
        <f t="shared" si="11"/>
        <v>0.5826785275</v>
      </c>
      <c r="AL399" s="35">
        <f t="shared" si="12"/>
        <v>0.5869565217</v>
      </c>
      <c r="AM399" s="36">
        <f t="shared" si="13"/>
        <v>0.004277994279</v>
      </c>
      <c r="AN399" s="37">
        <f t="shared" si="14"/>
        <v>54</v>
      </c>
      <c r="AO399" s="37">
        <f t="shared" si="15"/>
        <v>54</v>
      </c>
      <c r="AP399" s="37">
        <f t="shared" si="16"/>
        <v>0</v>
      </c>
    </row>
    <row r="400">
      <c r="A400" s="53">
        <f t="shared" si="17"/>
        <v>394</v>
      </c>
      <c r="B400" s="46" t="s">
        <v>582</v>
      </c>
      <c r="C400" s="54">
        <v>707.0</v>
      </c>
      <c r="D400" s="48">
        <v>0.0</v>
      </c>
      <c r="E400" s="48">
        <v>2.0</v>
      </c>
      <c r="F400" s="48">
        <v>17.0</v>
      </c>
      <c r="G400" s="49">
        <v>3.0</v>
      </c>
      <c r="H400" s="49">
        <v>0.0</v>
      </c>
      <c r="I400" s="49">
        <v>16.0</v>
      </c>
      <c r="J400" s="50">
        <v>2.0</v>
      </c>
      <c r="K400" s="50">
        <v>1.0</v>
      </c>
      <c r="L400" s="50">
        <v>14.0</v>
      </c>
      <c r="M400" s="51">
        <v>8.0</v>
      </c>
      <c r="N400" s="51">
        <v>26.0</v>
      </c>
      <c r="O400" s="51">
        <v>56.0</v>
      </c>
      <c r="P400" s="52">
        <v>2.0</v>
      </c>
      <c r="Q400" s="52">
        <v>2.0</v>
      </c>
      <c r="R400" s="52">
        <v>42.0</v>
      </c>
      <c r="S400" s="29">
        <f t="shared" si="2"/>
        <v>179</v>
      </c>
      <c r="T400" s="30">
        <f t="shared" si="3"/>
        <v>34</v>
      </c>
      <c r="U400" s="30">
        <f t="shared" si="4"/>
        <v>47</v>
      </c>
      <c r="V400" s="30">
        <f t="shared" si="5"/>
        <v>56</v>
      </c>
      <c r="W400" s="30">
        <f t="shared" si="6"/>
        <v>42</v>
      </c>
      <c r="X400" s="31">
        <f t="shared" si="7"/>
        <v>0.5436893204</v>
      </c>
      <c r="Y400" s="32">
        <f t="shared" si="8"/>
        <v>0.04809052334</v>
      </c>
      <c r="Z400" s="33">
        <f t="shared" si="9"/>
        <v>0.05940594059</v>
      </c>
      <c r="AA400" s="34">
        <f t="shared" ref="AA400:AJ400" si="409">AA$2*POWER($X400,AA$3)*POWER($Y400,AA$4)*POWER($Z400,AA$5)</f>
        <v>0.1283647541</v>
      </c>
      <c r="AB400" s="34">
        <f t="shared" si="409"/>
        <v>-0.1958826765</v>
      </c>
      <c r="AC400" s="34">
        <f t="shared" si="409"/>
        <v>0.2174475043</v>
      </c>
      <c r="AD400" s="34">
        <f t="shared" si="409"/>
        <v>0.4382363311</v>
      </c>
      <c r="AE400" s="34">
        <f t="shared" si="409"/>
        <v>0.07415143863</v>
      </c>
      <c r="AF400" s="34">
        <f t="shared" si="409"/>
        <v>0.0002094450843</v>
      </c>
      <c r="AG400" s="34">
        <f t="shared" si="409"/>
        <v>-0.02239496952</v>
      </c>
      <c r="AH400" s="34">
        <f t="shared" si="409"/>
        <v>-0.06827299215</v>
      </c>
      <c r="AI400" s="34">
        <f t="shared" si="409"/>
        <v>-0.06653267193</v>
      </c>
      <c r="AJ400" s="34">
        <f t="shared" si="409"/>
        <v>-0.00681541115</v>
      </c>
      <c r="AK400" s="34">
        <f t="shared" si="11"/>
        <v>0.4985107519</v>
      </c>
      <c r="AL400" s="35">
        <f t="shared" si="12"/>
        <v>0.5027932961</v>
      </c>
      <c r="AM400" s="36">
        <f t="shared" si="13"/>
        <v>0.004282544149</v>
      </c>
      <c r="AN400" s="37">
        <f t="shared" si="14"/>
        <v>90</v>
      </c>
      <c r="AO400" s="37">
        <f t="shared" si="15"/>
        <v>90</v>
      </c>
      <c r="AP400" s="37">
        <f t="shared" si="16"/>
        <v>0</v>
      </c>
    </row>
    <row r="401">
      <c r="A401" s="53">
        <f t="shared" si="17"/>
        <v>395</v>
      </c>
      <c r="B401" s="46" t="s">
        <v>274</v>
      </c>
      <c r="C401" s="47">
        <v>685.0</v>
      </c>
      <c r="D401" s="48">
        <v>1.0</v>
      </c>
      <c r="E401" s="48">
        <v>6.0</v>
      </c>
      <c r="F401" s="48">
        <v>16.0</v>
      </c>
      <c r="G401" s="49">
        <v>0.0</v>
      </c>
      <c r="H401" s="49">
        <v>0.0</v>
      </c>
      <c r="I401" s="49">
        <v>9.0</v>
      </c>
      <c r="J401" s="50">
        <v>2.0</v>
      </c>
      <c r="K401" s="50">
        <v>1.0</v>
      </c>
      <c r="L401" s="50">
        <v>7.0</v>
      </c>
      <c r="M401" s="51">
        <v>14.0</v>
      </c>
      <c r="N401" s="51">
        <v>22.0</v>
      </c>
      <c r="O401" s="51">
        <v>31.0</v>
      </c>
      <c r="P401" s="52">
        <v>9.0</v>
      </c>
      <c r="Q401" s="52">
        <v>1.0</v>
      </c>
      <c r="R401" s="52">
        <v>44.0</v>
      </c>
      <c r="S401" s="29">
        <f t="shared" si="2"/>
        <v>143</v>
      </c>
      <c r="T401" s="30">
        <f t="shared" si="3"/>
        <v>36</v>
      </c>
      <c r="U401" s="30">
        <f t="shared" si="4"/>
        <v>32</v>
      </c>
      <c r="V401" s="30">
        <f t="shared" si="5"/>
        <v>31</v>
      </c>
      <c r="W401" s="30">
        <f t="shared" si="6"/>
        <v>44</v>
      </c>
      <c r="X401" s="31">
        <f t="shared" si="7"/>
        <v>0.4920634921</v>
      </c>
      <c r="Y401" s="32">
        <f t="shared" si="8"/>
        <v>0.05255474453</v>
      </c>
      <c r="Z401" s="33">
        <f t="shared" si="9"/>
        <v>0.06423357664</v>
      </c>
      <c r="AA401" s="34">
        <f t="shared" ref="AA401:AJ401" si="410">AA$2*POWER($X401,AA$3)*POWER($Y401,AA$4)*POWER($Z401,AA$5)</f>
        <v>0.1283647541</v>
      </c>
      <c r="AB401" s="34">
        <f t="shared" si="410"/>
        <v>-0.2118011227</v>
      </c>
      <c r="AC401" s="34">
        <f t="shared" si="410"/>
        <v>0.2376330562</v>
      </c>
      <c r="AD401" s="34">
        <f t="shared" si="410"/>
        <v>0.3966237543</v>
      </c>
      <c r="AE401" s="34">
        <f t="shared" si="410"/>
        <v>0.08669300123</v>
      </c>
      <c r="AF401" s="34">
        <f t="shared" si="410"/>
        <v>0.0002474883876</v>
      </c>
      <c r="AG401" s="34">
        <f t="shared" si="410"/>
        <v>-0.02674578369</v>
      </c>
      <c r="AH401" s="34">
        <f t="shared" si="410"/>
        <v>-0.06681154383</v>
      </c>
      <c r="AI401" s="34">
        <f t="shared" si="410"/>
        <v>-0.06580482417</v>
      </c>
      <c r="AJ401" s="34">
        <f t="shared" si="410"/>
        <v>-0.005582551582</v>
      </c>
      <c r="AK401" s="34">
        <f t="shared" si="11"/>
        <v>0.4728162282</v>
      </c>
      <c r="AL401" s="35">
        <f t="shared" si="12"/>
        <v>0.4685314685</v>
      </c>
      <c r="AM401" s="36">
        <f t="shared" si="13"/>
        <v>0.004284759714</v>
      </c>
      <c r="AN401" s="37">
        <f t="shared" si="14"/>
        <v>67</v>
      </c>
      <c r="AO401" s="37">
        <f t="shared" si="15"/>
        <v>67</v>
      </c>
      <c r="AP401" s="37">
        <f t="shared" si="16"/>
        <v>0</v>
      </c>
    </row>
    <row r="402">
      <c r="A402" s="53">
        <f t="shared" si="17"/>
        <v>396</v>
      </c>
      <c r="B402" s="46" t="s">
        <v>586</v>
      </c>
      <c r="C402" s="47">
        <v>897.0</v>
      </c>
      <c r="D402" s="48">
        <v>0.0</v>
      </c>
      <c r="E402" s="48">
        <v>1.0</v>
      </c>
      <c r="F402" s="48">
        <v>9.0</v>
      </c>
      <c r="G402" s="49">
        <v>1.0</v>
      </c>
      <c r="H402" s="49">
        <v>0.0</v>
      </c>
      <c r="I402" s="49">
        <v>9.0</v>
      </c>
      <c r="J402" s="50">
        <v>1.0</v>
      </c>
      <c r="K402" s="50">
        <v>1.0</v>
      </c>
      <c r="L402" s="50">
        <v>9.0</v>
      </c>
      <c r="M402" s="51">
        <v>10.0</v>
      </c>
      <c r="N402" s="51">
        <v>21.0</v>
      </c>
      <c r="O402" s="51">
        <v>39.0</v>
      </c>
      <c r="P402" s="52">
        <v>3.0</v>
      </c>
      <c r="Q402" s="52">
        <v>5.0</v>
      </c>
      <c r="R402" s="52">
        <v>24.0</v>
      </c>
      <c r="S402" s="29">
        <f t="shared" si="2"/>
        <v>121</v>
      </c>
      <c r="T402" s="30">
        <f t="shared" si="3"/>
        <v>31</v>
      </c>
      <c r="U402" s="30">
        <f t="shared" si="4"/>
        <v>27</v>
      </c>
      <c r="V402" s="30">
        <f t="shared" si="5"/>
        <v>39</v>
      </c>
      <c r="W402" s="30">
        <f t="shared" si="6"/>
        <v>24</v>
      </c>
      <c r="X402" s="31">
        <f t="shared" si="7"/>
        <v>0.5909090909</v>
      </c>
      <c r="Y402" s="32">
        <f t="shared" si="8"/>
        <v>0.03455964326</v>
      </c>
      <c r="Z402" s="33">
        <f t="shared" si="9"/>
        <v>0.02675585284</v>
      </c>
      <c r="AA402" s="34">
        <f t="shared" ref="AA402:AJ402" si="411">AA$2*POWER($X402,AA$3)*POWER($Y402,AA$4)*POWER($Z402,AA$5)</f>
        <v>0.1283647541</v>
      </c>
      <c r="AB402" s="34">
        <f t="shared" si="411"/>
        <v>-0.08822363577</v>
      </c>
      <c r="AC402" s="34">
        <f t="shared" si="411"/>
        <v>0.1562658847</v>
      </c>
      <c r="AD402" s="34">
        <f t="shared" si="411"/>
        <v>0.476297441</v>
      </c>
      <c r="AE402" s="34">
        <f t="shared" si="411"/>
        <v>0.01504171741</v>
      </c>
      <c r="AF402" s="34">
        <f t="shared" si="411"/>
        <v>0.00006779050067</v>
      </c>
      <c r="AG402" s="34">
        <f t="shared" si="411"/>
        <v>-0.01156564801</v>
      </c>
      <c r="AH402" s="34">
        <f t="shared" si="411"/>
        <v>-0.03342009869</v>
      </c>
      <c r="AI402" s="34">
        <f t="shared" si="411"/>
        <v>-0.05196543674</v>
      </c>
      <c r="AJ402" s="34">
        <f t="shared" si="411"/>
        <v>-0.008050665804</v>
      </c>
      <c r="AK402" s="34">
        <f t="shared" si="11"/>
        <v>0.5828121027</v>
      </c>
      <c r="AL402" s="35">
        <f t="shared" si="12"/>
        <v>0.5785123967</v>
      </c>
      <c r="AM402" s="36">
        <f t="shared" si="13"/>
        <v>0.004299705973</v>
      </c>
      <c r="AN402" s="37">
        <f t="shared" si="14"/>
        <v>70</v>
      </c>
      <c r="AO402" s="37">
        <f t="shared" si="15"/>
        <v>70</v>
      </c>
      <c r="AP402" s="37">
        <f t="shared" si="16"/>
        <v>0</v>
      </c>
    </row>
    <row r="403">
      <c r="A403" s="53">
        <f t="shared" si="17"/>
        <v>397</v>
      </c>
      <c r="B403" s="46" t="s">
        <v>269</v>
      </c>
      <c r="C403" s="47">
        <v>750.0</v>
      </c>
      <c r="D403" s="48">
        <v>5.0</v>
      </c>
      <c r="E403" s="48">
        <v>1.0</v>
      </c>
      <c r="F403" s="48">
        <v>12.0</v>
      </c>
      <c r="G403" s="49">
        <v>3.0</v>
      </c>
      <c r="H403" s="49">
        <v>0.0</v>
      </c>
      <c r="I403" s="49">
        <v>2.0</v>
      </c>
      <c r="J403" s="50">
        <v>0.0</v>
      </c>
      <c r="K403" s="50">
        <v>2.0</v>
      </c>
      <c r="L403" s="50">
        <v>3.0</v>
      </c>
      <c r="M403" s="51">
        <v>16.0</v>
      </c>
      <c r="N403" s="51">
        <v>23.0</v>
      </c>
      <c r="O403" s="51">
        <v>44.0</v>
      </c>
      <c r="P403" s="52">
        <v>4.0</v>
      </c>
      <c r="Q403" s="52">
        <v>2.0</v>
      </c>
      <c r="R403" s="52">
        <v>18.0</v>
      </c>
      <c r="S403" s="29">
        <f t="shared" si="2"/>
        <v>118</v>
      </c>
      <c r="T403" s="30">
        <f t="shared" si="3"/>
        <v>39</v>
      </c>
      <c r="U403" s="30">
        <f t="shared" si="4"/>
        <v>17</v>
      </c>
      <c r="V403" s="30">
        <f t="shared" si="5"/>
        <v>44</v>
      </c>
      <c r="W403" s="30">
        <f t="shared" si="6"/>
        <v>18</v>
      </c>
      <c r="X403" s="31">
        <f t="shared" si="7"/>
        <v>0.7213114754</v>
      </c>
      <c r="Y403" s="32">
        <f t="shared" si="8"/>
        <v>0.052</v>
      </c>
      <c r="Z403" s="33">
        <f t="shared" si="9"/>
        <v>0.024</v>
      </c>
      <c r="AA403" s="34">
        <f t="shared" ref="AA403:AJ403" si="412">AA$2*POWER($X403,AA$3)*POWER($Y403,AA$4)*POWER($Z403,AA$5)</f>
        <v>0.1283647541</v>
      </c>
      <c r="AB403" s="34">
        <f t="shared" si="412"/>
        <v>-0.07913660129</v>
      </c>
      <c r="AC403" s="34">
        <f t="shared" si="412"/>
        <v>0.2351247073</v>
      </c>
      <c r="AD403" s="34">
        <f t="shared" si="412"/>
        <v>0.5814072167</v>
      </c>
      <c r="AE403" s="34">
        <f t="shared" si="412"/>
        <v>0.01210270121</v>
      </c>
      <c r="AF403" s="34">
        <f t="shared" si="412"/>
        <v>0.00009149458199</v>
      </c>
      <c r="AG403" s="34">
        <f t="shared" si="412"/>
        <v>-0.02618413049</v>
      </c>
      <c r="AH403" s="34">
        <f t="shared" si="412"/>
        <v>-0.03659336445</v>
      </c>
      <c r="AI403" s="34">
        <f t="shared" si="412"/>
        <v>-0.09544448622</v>
      </c>
      <c r="AJ403" s="34">
        <f t="shared" si="412"/>
        <v>-0.01199599121</v>
      </c>
      <c r="AK403" s="34">
        <f t="shared" si="11"/>
        <v>0.7077363002</v>
      </c>
      <c r="AL403" s="35">
        <f t="shared" si="12"/>
        <v>0.7033898305</v>
      </c>
      <c r="AM403" s="36">
        <f t="shared" si="13"/>
        <v>0.004346469731</v>
      </c>
      <c r="AN403" s="37">
        <f t="shared" si="14"/>
        <v>83</v>
      </c>
      <c r="AO403" s="37">
        <f t="shared" si="15"/>
        <v>83</v>
      </c>
      <c r="AP403" s="37">
        <f t="shared" si="16"/>
        <v>0</v>
      </c>
    </row>
    <row r="404">
      <c r="A404" s="53">
        <f t="shared" si="17"/>
        <v>398</v>
      </c>
      <c r="B404" s="46" t="s">
        <v>377</v>
      </c>
      <c r="C404" s="47">
        <v>773.0</v>
      </c>
      <c r="D404" s="48">
        <v>0.0</v>
      </c>
      <c r="E404" s="48">
        <v>1.0</v>
      </c>
      <c r="F404" s="48">
        <v>12.0</v>
      </c>
      <c r="G404" s="49">
        <v>0.0</v>
      </c>
      <c r="H404" s="49">
        <v>0.0</v>
      </c>
      <c r="I404" s="49">
        <v>12.0</v>
      </c>
      <c r="J404" s="50">
        <v>1.0</v>
      </c>
      <c r="K404" s="50">
        <v>3.0</v>
      </c>
      <c r="L404" s="50">
        <v>16.0</v>
      </c>
      <c r="M404" s="51">
        <v>2.0</v>
      </c>
      <c r="N404" s="51">
        <v>6.0</v>
      </c>
      <c r="O404" s="51">
        <v>54.0</v>
      </c>
      <c r="P404" s="52">
        <v>1.0</v>
      </c>
      <c r="Q404" s="52">
        <v>0.0</v>
      </c>
      <c r="R404" s="52">
        <v>17.0</v>
      </c>
      <c r="S404" s="29">
        <f t="shared" si="2"/>
        <v>119</v>
      </c>
      <c r="T404" s="30">
        <f t="shared" si="3"/>
        <v>8</v>
      </c>
      <c r="U404" s="30">
        <f t="shared" si="4"/>
        <v>40</v>
      </c>
      <c r="V404" s="30">
        <f t="shared" si="5"/>
        <v>54</v>
      </c>
      <c r="W404" s="30">
        <f t="shared" si="6"/>
        <v>17</v>
      </c>
      <c r="X404" s="31">
        <f t="shared" si="7"/>
        <v>0.5744680851</v>
      </c>
      <c r="Y404" s="32">
        <f t="shared" si="8"/>
        <v>0.01034928849</v>
      </c>
      <c r="Z404" s="33">
        <f t="shared" si="9"/>
        <v>0.02199223803</v>
      </c>
      <c r="AA404" s="34">
        <f t="shared" ref="AA404:AJ404" si="413">AA$2*POWER($X404,AA$3)*POWER($Y404,AA$4)*POWER($Z404,AA$5)</f>
        <v>0.1283647541</v>
      </c>
      <c r="AB404" s="34">
        <f t="shared" si="413"/>
        <v>-0.07251629053</v>
      </c>
      <c r="AC404" s="34">
        <f t="shared" si="413"/>
        <v>0.0467956428</v>
      </c>
      <c r="AD404" s="34">
        <f t="shared" si="413"/>
        <v>0.4630453027</v>
      </c>
      <c r="AE404" s="34">
        <f t="shared" si="413"/>
        <v>0.01016245611</v>
      </c>
      <c r="AF404" s="34">
        <f t="shared" si="413"/>
        <v>0.00001668632555</v>
      </c>
      <c r="AG404" s="34">
        <f t="shared" si="413"/>
        <v>-0.001037175992</v>
      </c>
      <c r="AH404" s="34">
        <f t="shared" si="413"/>
        <v>-0.02670567697</v>
      </c>
      <c r="AI404" s="34">
        <f t="shared" si="413"/>
        <v>-0.01512868076</v>
      </c>
      <c r="AJ404" s="34">
        <f t="shared" si="413"/>
        <v>-0.007608906865</v>
      </c>
      <c r="AK404" s="34">
        <f t="shared" si="11"/>
        <v>0.5253881109</v>
      </c>
      <c r="AL404" s="35">
        <f t="shared" si="12"/>
        <v>0.5210084034</v>
      </c>
      <c r="AM404" s="36">
        <f t="shared" si="13"/>
        <v>0.00437970755</v>
      </c>
      <c r="AN404" s="37">
        <f t="shared" si="14"/>
        <v>62</v>
      </c>
      <c r="AO404" s="37">
        <f t="shared" si="15"/>
        <v>62</v>
      </c>
      <c r="AP404" s="37">
        <f t="shared" si="16"/>
        <v>0</v>
      </c>
    </row>
    <row r="405">
      <c r="A405" s="53">
        <f t="shared" si="17"/>
        <v>399</v>
      </c>
      <c r="B405" s="46" t="s">
        <v>169</v>
      </c>
      <c r="C405" s="47">
        <v>780.0</v>
      </c>
      <c r="D405" s="48">
        <v>6.0</v>
      </c>
      <c r="E405" s="48">
        <v>6.0</v>
      </c>
      <c r="F405" s="48">
        <v>13.0</v>
      </c>
      <c r="G405" s="49">
        <v>1.0</v>
      </c>
      <c r="H405" s="49">
        <v>0.0</v>
      </c>
      <c r="I405" s="49">
        <v>6.0</v>
      </c>
      <c r="J405" s="50">
        <v>8.0</v>
      </c>
      <c r="K405" s="50">
        <v>5.0</v>
      </c>
      <c r="L405" s="50">
        <v>9.0</v>
      </c>
      <c r="M405" s="51">
        <v>16.0</v>
      </c>
      <c r="N405" s="51">
        <v>11.0</v>
      </c>
      <c r="O405" s="51">
        <v>55.0</v>
      </c>
      <c r="P405" s="52">
        <v>14.0</v>
      </c>
      <c r="Q405" s="52">
        <v>7.0</v>
      </c>
      <c r="R405" s="52">
        <v>33.0</v>
      </c>
      <c r="S405" s="29">
        <f t="shared" si="2"/>
        <v>143</v>
      </c>
      <c r="T405" s="30">
        <f t="shared" si="3"/>
        <v>27</v>
      </c>
      <c r="U405" s="30">
        <f t="shared" si="4"/>
        <v>28</v>
      </c>
      <c r="V405" s="30">
        <f t="shared" si="5"/>
        <v>55</v>
      </c>
      <c r="W405" s="30">
        <f t="shared" si="6"/>
        <v>33</v>
      </c>
      <c r="X405" s="31">
        <f t="shared" si="7"/>
        <v>0.6626506024</v>
      </c>
      <c r="Y405" s="32">
        <f t="shared" si="8"/>
        <v>0.03461538462</v>
      </c>
      <c r="Z405" s="33">
        <f t="shared" si="9"/>
        <v>0.04230769231</v>
      </c>
      <c r="AA405" s="34">
        <f t="shared" ref="AA405:AJ405" si="414">AA$2*POWER($X405,AA$3)*POWER($Y405,AA$4)*POWER($Z405,AA$5)</f>
        <v>0.1283647541</v>
      </c>
      <c r="AB405" s="34">
        <f t="shared" si="414"/>
        <v>-0.1395036241</v>
      </c>
      <c r="AC405" s="34">
        <f t="shared" si="414"/>
        <v>0.1565179264</v>
      </c>
      <c r="AD405" s="34">
        <f t="shared" si="414"/>
        <v>0.5341240997</v>
      </c>
      <c r="AE405" s="34">
        <f t="shared" si="414"/>
        <v>0.03760958164</v>
      </c>
      <c r="AF405" s="34">
        <f t="shared" si="414"/>
        <v>0.0001073666223</v>
      </c>
      <c r="AG405" s="34">
        <f t="shared" si="414"/>
        <v>-0.01160298664</v>
      </c>
      <c r="AH405" s="34">
        <f t="shared" si="414"/>
        <v>-0.0592614389</v>
      </c>
      <c r="AI405" s="34">
        <f t="shared" si="414"/>
        <v>-0.05836848459</v>
      </c>
      <c r="AJ405" s="34">
        <f t="shared" si="414"/>
        <v>-0.01012417515</v>
      </c>
      <c r="AK405" s="34">
        <f t="shared" si="11"/>
        <v>0.5778630192</v>
      </c>
      <c r="AL405" s="35">
        <f t="shared" si="12"/>
        <v>0.5734265734</v>
      </c>
      <c r="AM405" s="36">
        <f t="shared" si="13"/>
        <v>0.004436445735</v>
      </c>
      <c r="AN405" s="37">
        <f t="shared" si="14"/>
        <v>82</v>
      </c>
      <c r="AO405" s="37">
        <f t="shared" si="15"/>
        <v>82</v>
      </c>
      <c r="AP405" s="37">
        <f t="shared" si="16"/>
        <v>0</v>
      </c>
    </row>
    <row r="406">
      <c r="A406" s="53">
        <f t="shared" si="17"/>
        <v>400</v>
      </c>
      <c r="B406" s="46" t="s">
        <v>880</v>
      </c>
      <c r="C406" s="47">
        <v>822.0</v>
      </c>
      <c r="D406" s="48">
        <v>2.0</v>
      </c>
      <c r="E406" s="48">
        <v>1.0</v>
      </c>
      <c r="F406" s="48">
        <v>5.0</v>
      </c>
      <c r="G406" s="49">
        <v>1.0</v>
      </c>
      <c r="H406" s="49">
        <v>0.0</v>
      </c>
      <c r="I406" s="49">
        <v>11.0</v>
      </c>
      <c r="J406" s="50">
        <v>1.0</v>
      </c>
      <c r="K406" s="50">
        <v>1.0</v>
      </c>
      <c r="L406" s="50">
        <v>2.0</v>
      </c>
      <c r="M406" s="51">
        <v>9.0</v>
      </c>
      <c r="N406" s="51">
        <v>18.0</v>
      </c>
      <c r="O406" s="51">
        <v>39.0</v>
      </c>
      <c r="P406" s="52">
        <v>1.0</v>
      </c>
      <c r="Q406" s="52">
        <v>0.0</v>
      </c>
      <c r="R406" s="52">
        <v>11.0</v>
      </c>
      <c r="S406" s="29">
        <f t="shared" si="2"/>
        <v>95</v>
      </c>
      <c r="T406" s="30">
        <f t="shared" si="3"/>
        <v>27</v>
      </c>
      <c r="U406" s="30">
        <f t="shared" si="4"/>
        <v>18</v>
      </c>
      <c r="V406" s="30">
        <f t="shared" si="5"/>
        <v>39</v>
      </c>
      <c r="W406" s="30">
        <f t="shared" si="6"/>
        <v>11</v>
      </c>
      <c r="X406" s="31">
        <f t="shared" si="7"/>
        <v>0.6842105263</v>
      </c>
      <c r="Y406" s="32">
        <f t="shared" si="8"/>
        <v>0.03284671533</v>
      </c>
      <c r="Z406" s="33">
        <f t="shared" si="9"/>
        <v>0.01338199513</v>
      </c>
      <c r="AA406" s="34">
        <f t="shared" ref="AA406:AJ406" si="415">AA$2*POWER($X406,AA$3)*POWER($Y406,AA$4)*POWER($Z406,AA$5)</f>
        <v>0.1283647541</v>
      </c>
      <c r="AB406" s="34">
        <f t="shared" si="415"/>
        <v>-0.04412523389</v>
      </c>
      <c r="AC406" s="34">
        <f t="shared" si="415"/>
        <v>0.1485206601</v>
      </c>
      <c r="AD406" s="34">
        <f t="shared" si="415"/>
        <v>0.5515023001</v>
      </c>
      <c r="AE406" s="34">
        <f t="shared" si="415"/>
        <v>0.003762717067</v>
      </c>
      <c r="AF406" s="34">
        <f t="shared" si="415"/>
        <v>0.00003222505047</v>
      </c>
      <c r="AG406" s="34">
        <f t="shared" si="415"/>
        <v>-0.01044757175</v>
      </c>
      <c r="AH406" s="34">
        <f t="shared" si="415"/>
        <v>-0.01935436276</v>
      </c>
      <c r="AI406" s="34">
        <f t="shared" si="415"/>
        <v>-0.05718819079</v>
      </c>
      <c r="AJ406" s="34">
        <f t="shared" si="415"/>
        <v>-0.01079369044</v>
      </c>
      <c r="AK406" s="34">
        <f t="shared" si="11"/>
        <v>0.6902736068</v>
      </c>
      <c r="AL406" s="35">
        <f t="shared" si="12"/>
        <v>0.6947368421</v>
      </c>
      <c r="AM406" s="36">
        <f t="shared" si="13"/>
        <v>0.00446323531</v>
      </c>
      <c r="AN406" s="37">
        <f t="shared" si="14"/>
        <v>66</v>
      </c>
      <c r="AO406" s="37">
        <f t="shared" si="15"/>
        <v>66</v>
      </c>
      <c r="AP406" s="37">
        <f t="shared" si="16"/>
        <v>0</v>
      </c>
    </row>
    <row r="407">
      <c r="A407" s="53">
        <f t="shared" si="17"/>
        <v>401</v>
      </c>
      <c r="B407" s="46" t="s">
        <v>349</v>
      </c>
      <c r="C407" s="47">
        <v>795.0</v>
      </c>
      <c r="D407" s="48">
        <v>1.0</v>
      </c>
      <c r="E407" s="48">
        <v>3.0</v>
      </c>
      <c r="F407" s="48">
        <v>8.0</v>
      </c>
      <c r="G407" s="49">
        <v>7.0</v>
      </c>
      <c r="H407" s="49">
        <v>0.0</v>
      </c>
      <c r="I407" s="49">
        <v>9.0</v>
      </c>
      <c r="J407" s="50">
        <v>1.0</v>
      </c>
      <c r="K407" s="50">
        <v>2.0</v>
      </c>
      <c r="L407" s="50">
        <v>5.0</v>
      </c>
      <c r="M407" s="51">
        <v>9.0</v>
      </c>
      <c r="N407" s="51">
        <v>15.0</v>
      </c>
      <c r="O407" s="51">
        <v>35.0</v>
      </c>
      <c r="P407" s="52">
        <v>6.0</v>
      </c>
      <c r="Q407" s="52">
        <v>4.0</v>
      </c>
      <c r="R407" s="52">
        <v>17.0</v>
      </c>
      <c r="S407" s="29">
        <f t="shared" si="2"/>
        <v>98</v>
      </c>
      <c r="T407" s="30">
        <f t="shared" si="3"/>
        <v>24</v>
      </c>
      <c r="U407" s="30">
        <f t="shared" si="4"/>
        <v>22</v>
      </c>
      <c r="V407" s="30">
        <f t="shared" si="5"/>
        <v>35</v>
      </c>
      <c r="W407" s="30">
        <f t="shared" si="6"/>
        <v>17</v>
      </c>
      <c r="X407" s="31">
        <f t="shared" si="7"/>
        <v>0.6140350877</v>
      </c>
      <c r="Y407" s="32">
        <f t="shared" si="8"/>
        <v>0.03018867925</v>
      </c>
      <c r="Z407" s="33">
        <f t="shared" si="9"/>
        <v>0.0213836478</v>
      </c>
      <c r="AA407" s="34">
        <f t="shared" ref="AA407:AJ407" si="416">AA$2*POWER($X407,AA$3)*POWER($Y407,AA$4)*POWER($Z407,AA$5)</f>
        <v>0.1283647541</v>
      </c>
      <c r="AB407" s="34">
        <f t="shared" si="416"/>
        <v>-0.07050955041</v>
      </c>
      <c r="AC407" s="34">
        <f t="shared" si="416"/>
        <v>0.1365020071</v>
      </c>
      <c r="AD407" s="34">
        <f t="shared" si="416"/>
        <v>0.4949379616</v>
      </c>
      <c r="AE407" s="34">
        <f t="shared" si="416"/>
        <v>0.009607788042</v>
      </c>
      <c r="AF407" s="34">
        <f t="shared" si="416"/>
        <v>0.00004732675174</v>
      </c>
      <c r="AG407" s="34">
        <f t="shared" si="416"/>
        <v>-0.008825101223</v>
      </c>
      <c r="AH407" s="34">
        <f t="shared" si="416"/>
        <v>-0.0277551283</v>
      </c>
      <c r="AI407" s="34">
        <f t="shared" si="416"/>
        <v>-0.04716957477</v>
      </c>
      <c r="AJ407" s="34">
        <f t="shared" si="416"/>
        <v>-0.008693143189</v>
      </c>
      <c r="AK407" s="34">
        <f t="shared" si="11"/>
        <v>0.6065073397</v>
      </c>
      <c r="AL407" s="35">
        <f t="shared" si="12"/>
        <v>0.6020408163</v>
      </c>
      <c r="AM407" s="36">
        <f t="shared" si="13"/>
        <v>0.00446652341</v>
      </c>
      <c r="AN407" s="37">
        <f t="shared" si="14"/>
        <v>59</v>
      </c>
      <c r="AO407" s="37">
        <f t="shared" si="15"/>
        <v>59</v>
      </c>
      <c r="AP407" s="37">
        <f t="shared" si="16"/>
        <v>0</v>
      </c>
    </row>
    <row r="408">
      <c r="A408" s="53">
        <f t="shared" si="17"/>
        <v>402</v>
      </c>
      <c r="B408" s="46" t="s">
        <v>470</v>
      </c>
      <c r="C408" s="47">
        <v>500.0</v>
      </c>
      <c r="D408" s="48">
        <v>3.0</v>
      </c>
      <c r="E408" s="48">
        <v>1.0</v>
      </c>
      <c r="F408" s="48">
        <v>16.0</v>
      </c>
      <c r="G408" s="49">
        <v>0.0</v>
      </c>
      <c r="H408" s="49">
        <v>0.0</v>
      </c>
      <c r="I408" s="49">
        <v>4.0</v>
      </c>
      <c r="J408" s="50">
        <v>6.0</v>
      </c>
      <c r="K408" s="50">
        <v>0.0</v>
      </c>
      <c r="L408" s="50">
        <v>10.0</v>
      </c>
      <c r="M408" s="51">
        <v>15.0</v>
      </c>
      <c r="N408" s="51">
        <v>23.0</v>
      </c>
      <c r="O408" s="51">
        <v>25.0</v>
      </c>
      <c r="P408" s="52">
        <v>3.0</v>
      </c>
      <c r="Q408" s="52">
        <v>0.0</v>
      </c>
      <c r="R408" s="52">
        <v>23.0</v>
      </c>
      <c r="S408" s="29">
        <f t="shared" si="2"/>
        <v>116</v>
      </c>
      <c r="T408" s="30">
        <f t="shared" si="3"/>
        <v>38</v>
      </c>
      <c r="U408" s="30">
        <f t="shared" si="4"/>
        <v>30</v>
      </c>
      <c r="V408" s="30">
        <f t="shared" si="5"/>
        <v>25</v>
      </c>
      <c r="W408" s="30">
        <f t="shared" si="6"/>
        <v>23</v>
      </c>
      <c r="X408" s="31">
        <f t="shared" si="7"/>
        <v>0.4545454545</v>
      </c>
      <c r="Y408" s="32">
        <f t="shared" si="8"/>
        <v>0.076</v>
      </c>
      <c r="Z408" s="33">
        <f t="shared" si="9"/>
        <v>0.046</v>
      </c>
      <c r="AA408" s="34">
        <f t="shared" ref="AA408:AJ408" si="417">AA$2*POWER($X408,AA$3)*POWER($Y408,AA$4)*POWER($Z408,AA$5)</f>
        <v>0.1283647541</v>
      </c>
      <c r="AB408" s="34">
        <f t="shared" si="417"/>
        <v>-0.1516784858</v>
      </c>
      <c r="AC408" s="34">
        <f t="shared" si="417"/>
        <v>0.3436438029</v>
      </c>
      <c r="AD408" s="34">
        <f t="shared" si="417"/>
        <v>0.3663826469</v>
      </c>
      <c r="AE408" s="34">
        <f t="shared" si="417"/>
        <v>0.04446061763</v>
      </c>
      <c r="AF408" s="34">
        <f t="shared" si="417"/>
        <v>0.0002563021303</v>
      </c>
      <c r="AG408" s="34">
        <f t="shared" si="417"/>
        <v>-0.05593178169</v>
      </c>
      <c r="AH408" s="34">
        <f t="shared" si="417"/>
        <v>-0.04419808051</v>
      </c>
      <c r="AI408" s="34">
        <f t="shared" si="417"/>
        <v>-0.08790540332</v>
      </c>
      <c r="AJ408" s="34">
        <f t="shared" si="417"/>
        <v>-0.004763707576</v>
      </c>
      <c r="AK408" s="34">
        <f t="shared" si="11"/>
        <v>0.5386306648</v>
      </c>
      <c r="AL408" s="35">
        <f t="shared" si="12"/>
        <v>0.5431034483</v>
      </c>
      <c r="AM408" s="36">
        <f t="shared" si="13"/>
        <v>0.004472783468</v>
      </c>
      <c r="AN408" s="37">
        <f t="shared" si="14"/>
        <v>63</v>
      </c>
      <c r="AO408" s="37">
        <f t="shared" si="15"/>
        <v>63</v>
      </c>
      <c r="AP408" s="37">
        <f t="shared" si="16"/>
        <v>0</v>
      </c>
    </row>
    <row r="409">
      <c r="A409" s="53">
        <f t="shared" si="17"/>
        <v>403</v>
      </c>
      <c r="B409" s="46" t="s">
        <v>659</v>
      </c>
      <c r="C409" s="54">
        <v>686.0</v>
      </c>
      <c r="D409" s="48">
        <v>0.0</v>
      </c>
      <c r="E409" s="48">
        <v>0.0</v>
      </c>
      <c r="F409" s="48">
        <v>11.0</v>
      </c>
      <c r="G409" s="49">
        <v>0.0</v>
      </c>
      <c r="H409" s="49">
        <v>0.0</v>
      </c>
      <c r="I409" s="49">
        <v>2.0</v>
      </c>
      <c r="J409" s="50">
        <v>1.0</v>
      </c>
      <c r="K409" s="50">
        <v>1.0</v>
      </c>
      <c r="L409" s="50">
        <v>5.0</v>
      </c>
      <c r="M409" s="51">
        <v>10.0</v>
      </c>
      <c r="N409" s="51">
        <v>26.0</v>
      </c>
      <c r="O409" s="51">
        <v>30.0</v>
      </c>
      <c r="P409" s="52">
        <v>0.0</v>
      </c>
      <c r="Q409" s="52">
        <v>1.0</v>
      </c>
      <c r="R409" s="52">
        <v>25.0</v>
      </c>
      <c r="S409" s="29">
        <f t="shared" si="2"/>
        <v>109</v>
      </c>
      <c r="T409" s="30">
        <f t="shared" si="3"/>
        <v>36</v>
      </c>
      <c r="U409" s="30">
        <f t="shared" si="4"/>
        <v>18</v>
      </c>
      <c r="V409" s="30">
        <f t="shared" si="5"/>
        <v>30</v>
      </c>
      <c r="W409" s="30">
        <f t="shared" si="6"/>
        <v>25</v>
      </c>
      <c r="X409" s="31">
        <f t="shared" si="7"/>
        <v>0.625</v>
      </c>
      <c r="Y409" s="32">
        <f t="shared" si="8"/>
        <v>0.05247813411</v>
      </c>
      <c r="Z409" s="33">
        <f t="shared" si="9"/>
        <v>0.03644314869</v>
      </c>
      <c r="AA409" s="34">
        <f t="shared" ref="AA409:AJ409" si="418">AA$2*POWER($X409,AA$3)*POWER($Y409,AA$4)*POWER($Z409,AA$5)</f>
        <v>0.1283647541</v>
      </c>
      <c r="AB409" s="34">
        <f t="shared" si="418"/>
        <v>-0.120166122</v>
      </c>
      <c r="AC409" s="34">
        <f t="shared" si="418"/>
        <v>0.2372866523</v>
      </c>
      <c r="AD409" s="34">
        <f t="shared" si="418"/>
        <v>0.5037761395</v>
      </c>
      <c r="AE409" s="34">
        <f t="shared" si="418"/>
        <v>0.02790561602</v>
      </c>
      <c r="AF409" s="34">
        <f t="shared" si="418"/>
        <v>0.0001402087347</v>
      </c>
      <c r="AG409" s="34">
        <f t="shared" si="418"/>
        <v>-0.02666786448</v>
      </c>
      <c r="AH409" s="34">
        <f t="shared" si="418"/>
        <v>-0.04814643864</v>
      </c>
      <c r="AI409" s="34">
        <f t="shared" si="418"/>
        <v>-0.08346089965</v>
      </c>
      <c r="AJ409" s="34">
        <f t="shared" si="418"/>
        <v>-0.009006384637</v>
      </c>
      <c r="AK409" s="34">
        <f t="shared" si="11"/>
        <v>0.6100256613</v>
      </c>
      <c r="AL409" s="35">
        <f t="shared" si="12"/>
        <v>0.6055045872</v>
      </c>
      <c r="AM409" s="36">
        <f t="shared" si="13"/>
        <v>0.004521074145</v>
      </c>
      <c r="AN409" s="37">
        <f t="shared" si="14"/>
        <v>66</v>
      </c>
      <c r="AO409" s="37">
        <f t="shared" si="15"/>
        <v>66</v>
      </c>
      <c r="AP409" s="37">
        <f t="shared" si="16"/>
        <v>0</v>
      </c>
    </row>
    <row r="410">
      <c r="A410" s="53">
        <f t="shared" si="17"/>
        <v>404</v>
      </c>
      <c r="B410" s="46" t="s">
        <v>807</v>
      </c>
      <c r="C410" s="47">
        <v>689.0</v>
      </c>
      <c r="D410" s="48">
        <v>2.0</v>
      </c>
      <c r="E410" s="48">
        <v>0.0</v>
      </c>
      <c r="F410" s="48">
        <v>9.0</v>
      </c>
      <c r="G410" s="49">
        <v>2.0</v>
      </c>
      <c r="H410" s="49">
        <v>0.0</v>
      </c>
      <c r="I410" s="49">
        <v>6.0</v>
      </c>
      <c r="J410" s="50">
        <v>0.0</v>
      </c>
      <c r="K410" s="50">
        <v>2.0</v>
      </c>
      <c r="L410" s="50">
        <v>5.0</v>
      </c>
      <c r="M410" s="51">
        <v>9.0</v>
      </c>
      <c r="N410" s="51">
        <v>20.0</v>
      </c>
      <c r="O410" s="51">
        <v>66.0</v>
      </c>
      <c r="P410" s="52">
        <v>3.0</v>
      </c>
      <c r="Q410" s="52">
        <v>0.0</v>
      </c>
      <c r="R410" s="52">
        <v>35.0</v>
      </c>
      <c r="S410" s="29">
        <f t="shared" si="2"/>
        <v>150</v>
      </c>
      <c r="T410" s="30">
        <f t="shared" si="3"/>
        <v>29</v>
      </c>
      <c r="U410" s="30">
        <f t="shared" si="4"/>
        <v>20</v>
      </c>
      <c r="V410" s="30">
        <f t="shared" si="5"/>
        <v>66</v>
      </c>
      <c r="W410" s="30">
        <f t="shared" si="6"/>
        <v>35</v>
      </c>
      <c r="X410" s="31">
        <f t="shared" si="7"/>
        <v>0.7674418605</v>
      </c>
      <c r="Y410" s="32">
        <f t="shared" si="8"/>
        <v>0.04208998549</v>
      </c>
      <c r="Z410" s="33">
        <f t="shared" si="9"/>
        <v>0.05079825835</v>
      </c>
      <c r="AA410" s="34">
        <f t="shared" ref="AA410:AJ410" si="419">AA$2*POWER($X410,AA$3)*POWER($Y410,AA$4)*POWER($Z410,AA$5)</f>
        <v>0.1283647541</v>
      </c>
      <c r="AB410" s="34">
        <f t="shared" si="419"/>
        <v>-0.1675000632</v>
      </c>
      <c r="AC410" s="34">
        <f t="shared" si="419"/>
        <v>0.1903152984</v>
      </c>
      <c r="AD410" s="34">
        <f t="shared" si="419"/>
        <v>0.6185902364</v>
      </c>
      <c r="AE410" s="34">
        <f t="shared" si="419"/>
        <v>0.05421974528</v>
      </c>
      <c r="AF410" s="34">
        <f t="shared" si="419"/>
        <v>0.0001567503035</v>
      </c>
      <c r="AG410" s="34">
        <f t="shared" si="419"/>
        <v>-0.0171549328</v>
      </c>
      <c r="AH410" s="34">
        <f t="shared" si="419"/>
        <v>-0.08240670789</v>
      </c>
      <c r="AI410" s="34">
        <f t="shared" si="419"/>
        <v>-0.08219566618</v>
      </c>
      <c r="AJ410" s="34">
        <f t="shared" si="419"/>
        <v>-0.01357942636</v>
      </c>
      <c r="AK410" s="34">
        <f t="shared" si="11"/>
        <v>0.6288099881</v>
      </c>
      <c r="AL410" s="35">
        <f t="shared" si="12"/>
        <v>0.6333333333</v>
      </c>
      <c r="AM410" s="36">
        <f t="shared" si="13"/>
        <v>0.004523345277</v>
      </c>
      <c r="AN410" s="37">
        <f t="shared" si="14"/>
        <v>95</v>
      </c>
      <c r="AO410" s="37">
        <f t="shared" si="15"/>
        <v>95</v>
      </c>
      <c r="AP410" s="37">
        <f t="shared" si="16"/>
        <v>0</v>
      </c>
    </row>
    <row r="411">
      <c r="A411" s="53">
        <f t="shared" si="17"/>
        <v>405</v>
      </c>
      <c r="B411" s="46" t="s">
        <v>563</v>
      </c>
      <c r="C411" s="47">
        <v>669.0</v>
      </c>
      <c r="D411" s="48">
        <v>0.0</v>
      </c>
      <c r="E411" s="48">
        <v>1.0</v>
      </c>
      <c r="F411" s="48">
        <v>14.0</v>
      </c>
      <c r="G411" s="49">
        <v>1.0</v>
      </c>
      <c r="H411" s="49">
        <v>0.0</v>
      </c>
      <c r="I411" s="49">
        <v>9.0</v>
      </c>
      <c r="J411" s="50">
        <v>1.0</v>
      </c>
      <c r="K411" s="50">
        <v>3.0</v>
      </c>
      <c r="L411" s="50">
        <v>5.0</v>
      </c>
      <c r="M411" s="51">
        <v>4.0</v>
      </c>
      <c r="N411" s="51">
        <v>17.0</v>
      </c>
      <c r="O411" s="51">
        <v>17.0</v>
      </c>
      <c r="P411" s="52">
        <v>8.0</v>
      </c>
      <c r="Q411" s="52">
        <v>6.0</v>
      </c>
      <c r="R411" s="52">
        <v>31.0</v>
      </c>
      <c r="S411" s="29">
        <f t="shared" si="2"/>
        <v>97</v>
      </c>
      <c r="T411" s="30">
        <f t="shared" si="3"/>
        <v>21</v>
      </c>
      <c r="U411" s="30">
        <f t="shared" si="4"/>
        <v>28</v>
      </c>
      <c r="V411" s="30">
        <f t="shared" si="5"/>
        <v>17</v>
      </c>
      <c r="W411" s="30">
        <f t="shared" si="6"/>
        <v>31</v>
      </c>
      <c r="X411" s="31">
        <f t="shared" si="7"/>
        <v>0.3777777778</v>
      </c>
      <c r="Y411" s="32">
        <f t="shared" si="8"/>
        <v>0.03139013453</v>
      </c>
      <c r="Z411" s="33">
        <f t="shared" si="9"/>
        <v>0.04633781764</v>
      </c>
      <c r="AA411" s="34">
        <f t="shared" ref="AA411:AJ411" si="420">AA$2*POWER($X411,AA$3)*POWER($Y411,AA$4)*POWER($Z411,AA$5)</f>
        <v>0.1283647541</v>
      </c>
      <c r="AB411" s="34">
        <f t="shared" si="420"/>
        <v>-0.1527923916</v>
      </c>
      <c r="AC411" s="34">
        <f t="shared" si="420"/>
        <v>0.1419345422</v>
      </c>
      <c r="AD411" s="34">
        <f t="shared" si="420"/>
        <v>0.3045046888</v>
      </c>
      <c r="AE411" s="34">
        <f t="shared" si="420"/>
        <v>0.04511604075</v>
      </c>
      <c r="AF411" s="34">
        <f t="shared" si="420"/>
        <v>0.0001066373993</v>
      </c>
      <c r="AG411" s="34">
        <f t="shared" si="420"/>
        <v>-0.009541525674</v>
      </c>
      <c r="AH411" s="34">
        <f t="shared" si="420"/>
        <v>-0.03700328167</v>
      </c>
      <c r="AI411" s="34">
        <f t="shared" si="420"/>
        <v>-0.03017548395</v>
      </c>
      <c r="AJ411" s="34">
        <f t="shared" si="420"/>
        <v>-0.003290510425</v>
      </c>
      <c r="AK411" s="34">
        <f t="shared" si="11"/>
        <v>0.3872234698</v>
      </c>
      <c r="AL411" s="35">
        <f t="shared" si="12"/>
        <v>0.3917525773</v>
      </c>
      <c r="AM411" s="36">
        <f t="shared" si="13"/>
        <v>0.004529107485</v>
      </c>
      <c r="AN411" s="37">
        <f t="shared" si="14"/>
        <v>38</v>
      </c>
      <c r="AO411" s="37">
        <f t="shared" si="15"/>
        <v>38</v>
      </c>
      <c r="AP411" s="37">
        <f t="shared" si="16"/>
        <v>0</v>
      </c>
    </row>
    <row r="412">
      <c r="A412" s="53">
        <f t="shared" si="17"/>
        <v>406</v>
      </c>
      <c r="B412" s="46" t="s">
        <v>781</v>
      </c>
      <c r="C412" s="47">
        <v>680.0</v>
      </c>
      <c r="D412" s="48">
        <v>0.0</v>
      </c>
      <c r="E412" s="48">
        <v>4.0</v>
      </c>
      <c r="F412" s="48">
        <v>11.0</v>
      </c>
      <c r="G412" s="49">
        <v>0.0</v>
      </c>
      <c r="H412" s="49">
        <v>0.0</v>
      </c>
      <c r="I412" s="49">
        <v>3.0</v>
      </c>
      <c r="J412" s="50">
        <v>0.0</v>
      </c>
      <c r="K412" s="50">
        <v>1.0</v>
      </c>
      <c r="L412" s="50">
        <v>6.0</v>
      </c>
      <c r="M412" s="51">
        <v>18.0</v>
      </c>
      <c r="N412" s="51">
        <v>35.0</v>
      </c>
      <c r="O412" s="51">
        <v>56.0</v>
      </c>
      <c r="P412" s="52">
        <v>5.0</v>
      </c>
      <c r="Q412" s="52">
        <v>3.0</v>
      </c>
      <c r="R412" s="52">
        <v>49.0</v>
      </c>
      <c r="S412" s="29">
        <f t="shared" si="2"/>
        <v>178</v>
      </c>
      <c r="T412" s="30">
        <f t="shared" si="3"/>
        <v>53</v>
      </c>
      <c r="U412" s="30">
        <f t="shared" si="4"/>
        <v>20</v>
      </c>
      <c r="V412" s="30">
        <f t="shared" si="5"/>
        <v>56</v>
      </c>
      <c r="W412" s="30">
        <f t="shared" si="6"/>
        <v>49</v>
      </c>
      <c r="X412" s="31">
        <f t="shared" si="7"/>
        <v>0.7368421053</v>
      </c>
      <c r="Y412" s="32">
        <f t="shared" si="8"/>
        <v>0.07794117647</v>
      </c>
      <c r="Z412" s="33">
        <f t="shared" si="9"/>
        <v>0.07205882353</v>
      </c>
      <c r="AA412" s="34">
        <f t="shared" ref="AA412:AJ412" si="421">AA$2*POWER($X412,AA$3)*POWER($Y412,AA$4)*POWER($Z412,AA$5)</f>
        <v>0.1283647541</v>
      </c>
      <c r="AB412" s="34">
        <f t="shared" si="421"/>
        <v>-0.2376037661</v>
      </c>
      <c r="AC412" s="34">
        <f t="shared" si="421"/>
        <v>0.3524210827</v>
      </c>
      <c r="AD412" s="34">
        <f t="shared" si="421"/>
        <v>0.5939255539</v>
      </c>
      <c r="AE412" s="34">
        <f t="shared" si="421"/>
        <v>0.1091023645</v>
      </c>
      <c r="AF412" s="34">
        <f t="shared" si="421"/>
        <v>0.0004117512405</v>
      </c>
      <c r="AG412" s="34">
        <f t="shared" si="421"/>
        <v>-0.05882546693</v>
      </c>
      <c r="AH412" s="34">
        <f t="shared" si="421"/>
        <v>-0.1122354003</v>
      </c>
      <c r="AI412" s="34">
        <f t="shared" si="421"/>
        <v>-0.146138973</v>
      </c>
      <c r="AJ412" s="34">
        <f t="shared" si="421"/>
        <v>-0.01251812619</v>
      </c>
      <c r="AK412" s="34">
        <f t="shared" si="11"/>
        <v>0.6169037739</v>
      </c>
      <c r="AL412" s="35">
        <f t="shared" si="12"/>
        <v>0.6123595506</v>
      </c>
      <c r="AM412" s="36">
        <f t="shared" si="13"/>
        <v>0.004544223359</v>
      </c>
      <c r="AN412" s="37">
        <f t="shared" si="14"/>
        <v>109</v>
      </c>
      <c r="AO412" s="37">
        <f t="shared" si="15"/>
        <v>109</v>
      </c>
      <c r="AP412" s="37">
        <f t="shared" si="16"/>
        <v>0</v>
      </c>
    </row>
    <row r="413">
      <c r="A413" s="53">
        <f t="shared" si="17"/>
        <v>407</v>
      </c>
      <c r="B413" s="46" t="s">
        <v>95</v>
      </c>
      <c r="C413" s="47">
        <v>607.0</v>
      </c>
      <c r="D413" s="48">
        <v>0.0</v>
      </c>
      <c r="E413" s="48">
        <v>2.0</v>
      </c>
      <c r="F413" s="48">
        <v>7.0</v>
      </c>
      <c r="G413" s="49">
        <v>1.0</v>
      </c>
      <c r="H413" s="49">
        <v>1.0</v>
      </c>
      <c r="I413" s="49">
        <v>16.0</v>
      </c>
      <c r="J413" s="50">
        <v>3.0</v>
      </c>
      <c r="K413" s="50">
        <v>0.0</v>
      </c>
      <c r="L413" s="50">
        <v>5.0</v>
      </c>
      <c r="M413" s="51">
        <v>10.0</v>
      </c>
      <c r="N413" s="51">
        <v>11.0</v>
      </c>
      <c r="O413" s="51">
        <v>35.0</v>
      </c>
      <c r="P413" s="52">
        <v>7.0</v>
      </c>
      <c r="Q413" s="52">
        <v>1.0</v>
      </c>
      <c r="R413" s="52">
        <v>31.0</v>
      </c>
      <c r="S413" s="29">
        <f t="shared" si="2"/>
        <v>115</v>
      </c>
      <c r="T413" s="30">
        <f t="shared" si="3"/>
        <v>21</v>
      </c>
      <c r="U413" s="30">
        <f t="shared" si="4"/>
        <v>28</v>
      </c>
      <c r="V413" s="30">
        <f t="shared" si="5"/>
        <v>35</v>
      </c>
      <c r="W413" s="30">
        <f t="shared" si="6"/>
        <v>31</v>
      </c>
      <c r="X413" s="31">
        <f t="shared" si="7"/>
        <v>0.5555555556</v>
      </c>
      <c r="Y413" s="32">
        <f t="shared" si="8"/>
        <v>0.03459637562</v>
      </c>
      <c r="Z413" s="33">
        <f t="shared" si="9"/>
        <v>0.0510708402</v>
      </c>
      <c r="AA413" s="34">
        <f t="shared" ref="AA413:AJ413" si="422">AA$2*POWER($X413,AA$3)*POWER($Y413,AA$4)*POWER($Z413,AA$5)</f>
        <v>0.1283647541</v>
      </c>
      <c r="AB413" s="34">
        <f t="shared" si="422"/>
        <v>-0.1683988633</v>
      </c>
      <c r="AC413" s="34">
        <f t="shared" si="422"/>
        <v>0.1564319748</v>
      </c>
      <c r="AD413" s="34">
        <f t="shared" si="422"/>
        <v>0.4478010129</v>
      </c>
      <c r="AE413" s="34">
        <f t="shared" si="422"/>
        <v>0.05480318935</v>
      </c>
      <c r="AF413" s="34">
        <f t="shared" si="422"/>
        <v>0.0001295341854</v>
      </c>
      <c r="AG413" s="34">
        <f t="shared" si="422"/>
        <v>-0.01159024661</v>
      </c>
      <c r="AH413" s="34">
        <f t="shared" si="422"/>
        <v>-0.0599747927</v>
      </c>
      <c r="AI413" s="34">
        <f t="shared" si="422"/>
        <v>-0.04890832145</v>
      </c>
      <c r="AJ413" s="34">
        <f t="shared" si="422"/>
        <v>-0.007116155762</v>
      </c>
      <c r="AK413" s="34">
        <f t="shared" si="11"/>
        <v>0.4915420856</v>
      </c>
      <c r="AL413" s="35">
        <f t="shared" si="12"/>
        <v>0.4869565217</v>
      </c>
      <c r="AM413" s="36">
        <f t="shared" si="13"/>
        <v>0.004585563814</v>
      </c>
      <c r="AN413" s="37">
        <f t="shared" si="14"/>
        <v>56</v>
      </c>
      <c r="AO413" s="37">
        <f t="shared" si="15"/>
        <v>56</v>
      </c>
      <c r="AP413" s="37">
        <f t="shared" si="16"/>
        <v>0</v>
      </c>
    </row>
    <row r="414">
      <c r="A414" s="53">
        <f t="shared" si="17"/>
        <v>408</v>
      </c>
      <c r="B414" s="46" t="s">
        <v>332</v>
      </c>
      <c r="C414" s="47">
        <v>744.0</v>
      </c>
      <c r="D414" s="48">
        <v>1.0</v>
      </c>
      <c r="E414" s="48">
        <v>0.0</v>
      </c>
      <c r="F414" s="48">
        <v>4.0</v>
      </c>
      <c r="G414" s="49">
        <v>0.0</v>
      </c>
      <c r="H414" s="49">
        <v>1.0</v>
      </c>
      <c r="I414" s="49">
        <v>1.0</v>
      </c>
      <c r="J414" s="50">
        <v>1.0</v>
      </c>
      <c r="K414" s="50">
        <v>3.0</v>
      </c>
      <c r="L414" s="50">
        <v>4.0</v>
      </c>
      <c r="M414" s="51">
        <v>12.0</v>
      </c>
      <c r="N414" s="51">
        <v>22.0</v>
      </c>
      <c r="O414" s="51">
        <v>35.0</v>
      </c>
      <c r="P414" s="52">
        <v>5.0</v>
      </c>
      <c r="Q414" s="52">
        <v>1.0</v>
      </c>
      <c r="R414" s="52">
        <v>11.0</v>
      </c>
      <c r="S414" s="29">
        <f t="shared" si="2"/>
        <v>89</v>
      </c>
      <c r="T414" s="30">
        <f t="shared" si="3"/>
        <v>34</v>
      </c>
      <c r="U414" s="30">
        <f t="shared" si="4"/>
        <v>9</v>
      </c>
      <c r="V414" s="30">
        <f t="shared" si="5"/>
        <v>35</v>
      </c>
      <c r="W414" s="30">
        <f t="shared" si="6"/>
        <v>11</v>
      </c>
      <c r="X414" s="31">
        <f t="shared" si="7"/>
        <v>0.7954545455</v>
      </c>
      <c r="Y414" s="32">
        <f t="shared" si="8"/>
        <v>0.04569892473</v>
      </c>
      <c r="Z414" s="33">
        <f t="shared" si="9"/>
        <v>0.01478494624</v>
      </c>
      <c r="AA414" s="34">
        <f t="shared" ref="AA414:AJ414" si="423">AA$2*POWER($X414,AA$3)*POWER($Y414,AA$4)*POWER($Z414,AA$5)</f>
        <v>0.1283647541</v>
      </c>
      <c r="AB414" s="34">
        <f t="shared" si="423"/>
        <v>-0.04875126647</v>
      </c>
      <c r="AC414" s="34">
        <f t="shared" si="423"/>
        <v>0.2066335827</v>
      </c>
      <c r="AD414" s="34">
        <f t="shared" si="423"/>
        <v>0.6411696321</v>
      </c>
      <c r="AE414" s="34">
        <f t="shared" si="423"/>
        <v>0.004593030478</v>
      </c>
      <c r="AF414" s="34">
        <f t="shared" si="423"/>
        <v>0.00004953435623</v>
      </c>
      <c r="AG414" s="34">
        <f t="shared" si="423"/>
        <v>-0.0202228999</v>
      </c>
      <c r="AH414" s="34">
        <f t="shared" si="423"/>
        <v>-0.02486012885</v>
      </c>
      <c r="AI414" s="34">
        <f t="shared" si="423"/>
        <v>-0.09250091075</v>
      </c>
      <c r="AJ414" s="34">
        <f t="shared" si="423"/>
        <v>-0.01458885445</v>
      </c>
      <c r="AK414" s="34">
        <f t="shared" si="11"/>
        <v>0.7798864733</v>
      </c>
      <c r="AL414" s="35">
        <f t="shared" si="12"/>
        <v>0.7752808989</v>
      </c>
      <c r="AM414" s="36">
        <f t="shared" si="13"/>
        <v>0.004605574409</v>
      </c>
      <c r="AN414" s="37">
        <f t="shared" si="14"/>
        <v>69</v>
      </c>
      <c r="AO414" s="37">
        <f t="shared" si="15"/>
        <v>69</v>
      </c>
      <c r="AP414" s="37">
        <f t="shared" si="16"/>
        <v>0</v>
      </c>
    </row>
    <row r="415">
      <c r="A415" s="53">
        <f t="shared" si="17"/>
        <v>409</v>
      </c>
      <c r="B415" s="46" t="s">
        <v>791</v>
      </c>
      <c r="C415" s="47">
        <v>676.0</v>
      </c>
      <c r="D415" s="48">
        <v>1.0</v>
      </c>
      <c r="E415" s="48">
        <v>12.0</v>
      </c>
      <c r="F415" s="48">
        <v>25.0</v>
      </c>
      <c r="G415" s="49">
        <v>2.0</v>
      </c>
      <c r="H415" s="49">
        <v>0.0</v>
      </c>
      <c r="I415" s="49">
        <v>3.0</v>
      </c>
      <c r="J415" s="50">
        <v>1.0</v>
      </c>
      <c r="K415" s="50">
        <v>2.0</v>
      </c>
      <c r="L415" s="50">
        <v>18.0</v>
      </c>
      <c r="M415" s="51">
        <v>13.0</v>
      </c>
      <c r="N415" s="51">
        <v>32.0</v>
      </c>
      <c r="O415" s="51">
        <v>66.0</v>
      </c>
      <c r="P415" s="52">
        <v>3.0</v>
      </c>
      <c r="Q415" s="52">
        <v>3.0</v>
      </c>
      <c r="R415" s="52">
        <v>25.0</v>
      </c>
      <c r="S415" s="29">
        <f t="shared" si="2"/>
        <v>182</v>
      </c>
      <c r="T415" s="30">
        <f t="shared" si="3"/>
        <v>45</v>
      </c>
      <c r="U415" s="30">
        <f t="shared" si="4"/>
        <v>46</v>
      </c>
      <c r="V415" s="30">
        <f t="shared" si="5"/>
        <v>66</v>
      </c>
      <c r="W415" s="30">
        <f t="shared" si="6"/>
        <v>25</v>
      </c>
      <c r="X415" s="31">
        <f t="shared" si="7"/>
        <v>0.5892857143</v>
      </c>
      <c r="Y415" s="32">
        <f t="shared" si="8"/>
        <v>0.06656804734</v>
      </c>
      <c r="Z415" s="33">
        <f t="shared" si="9"/>
        <v>0.03698224852</v>
      </c>
      <c r="AA415" s="34">
        <f t="shared" ref="AA415:AJ415" si="424">AA$2*POWER($X415,AA$3)*POWER($Y415,AA$4)*POWER($Z415,AA$5)</f>
        <v>0.1283647541</v>
      </c>
      <c r="AB415" s="34">
        <f t="shared" si="424"/>
        <v>-0.1219437273</v>
      </c>
      <c r="AC415" s="34">
        <f t="shared" si="424"/>
        <v>0.3009960124</v>
      </c>
      <c r="AD415" s="34">
        <f t="shared" si="424"/>
        <v>0.4749889315</v>
      </c>
      <c r="AE415" s="34">
        <f t="shared" si="424"/>
        <v>0.02873733254</v>
      </c>
      <c r="AF415" s="34">
        <f t="shared" si="424"/>
        <v>0.0001804845049</v>
      </c>
      <c r="AG415" s="34">
        <f t="shared" si="424"/>
        <v>-0.04291045355</v>
      </c>
      <c r="AH415" s="34">
        <f t="shared" si="424"/>
        <v>-0.0460667404</v>
      </c>
      <c r="AI415" s="34">
        <f t="shared" si="424"/>
        <v>-0.09981972983</v>
      </c>
      <c r="AJ415" s="34">
        <f t="shared" si="424"/>
        <v>-0.008006492138</v>
      </c>
      <c r="AK415" s="34">
        <f t="shared" si="11"/>
        <v>0.6145203718</v>
      </c>
      <c r="AL415" s="35">
        <f t="shared" si="12"/>
        <v>0.6098901099</v>
      </c>
      <c r="AM415" s="36">
        <f t="shared" si="13"/>
        <v>0.004630261909</v>
      </c>
      <c r="AN415" s="37">
        <f t="shared" si="14"/>
        <v>111</v>
      </c>
      <c r="AO415" s="37">
        <f t="shared" si="15"/>
        <v>111</v>
      </c>
      <c r="AP415" s="37">
        <f t="shared" si="16"/>
        <v>0</v>
      </c>
    </row>
    <row r="416">
      <c r="A416" s="53">
        <f t="shared" si="17"/>
        <v>410</v>
      </c>
      <c r="B416" s="46" t="s">
        <v>637</v>
      </c>
      <c r="C416" s="47">
        <v>713.0</v>
      </c>
      <c r="D416" s="48">
        <v>0.0</v>
      </c>
      <c r="E416" s="48">
        <v>1.0</v>
      </c>
      <c r="F416" s="48">
        <v>7.0</v>
      </c>
      <c r="G416" s="49">
        <v>2.0</v>
      </c>
      <c r="H416" s="49">
        <v>2.0</v>
      </c>
      <c r="I416" s="49">
        <v>2.0</v>
      </c>
      <c r="J416" s="50">
        <v>5.0</v>
      </c>
      <c r="K416" s="50">
        <v>4.0</v>
      </c>
      <c r="L416" s="50">
        <v>8.0</v>
      </c>
      <c r="M416" s="51">
        <v>10.0</v>
      </c>
      <c r="N416" s="51">
        <v>25.0</v>
      </c>
      <c r="O416" s="51">
        <v>36.0</v>
      </c>
      <c r="P416" s="52">
        <v>5.0</v>
      </c>
      <c r="Q416" s="52">
        <v>2.0</v>
      </c>
      <c r="R416" s="52">
        <v>12.0</v>
      </c>
      <c r="S416" s="29">
        <f t="shared" si="2"/>
        <v>100</v>
      </c>
      <c r="T416" s="30">
        <f t="shared" si="3"/>
        <v>35</v>
      </c>
      <c r="U416" s="30">
        <f t="shared" si="4"/>
        <v>17</v>
      </c>
      <c r="V416" s="30">
        <f t="shared" si="5"/>
        <v>36</v>
      </c>
      <c r="W416" s="30">
        <f t="shared" si="6"/>
        <v>12</v>
      </c>
      <c r="X416" s="31">
        <f t="shared" si="7"/>
        <v>0.679245283</v>
      </c>
      <c r="Y416" s="32">
        <f t="shared" si="8"/>
        <v>0.04908835905</v>
      </c>
      <c r="Z416" s="33">
        <f t="shared" si="9"/>
        <v>0.01683029453</v>
      </c>
      <c r="AA416" s="34">
        <f t="shared" ref="AA416:AJ416" si="425">AA$2*POWER($X416,AA$3)*POWER($Y416,AA$4)*POWER($Z416,AA$5)</f>
        <v>0.1283647541</v>
      </c>
      <c r="AB416" s="34">
        <f t="shared" si="425"/>
        <v>-0.05549551282</v>
      </c>
      <c r="AC416" s="34">
        <f t="shared" si="425"/>
        <v>0.2219593471</v>
      </c>
      <c r="AD416" s="34">
        <f t="shared" si="425"/>
        <v>0.5475001063</v>
      </c>
      <c r="AE416" s="34">
        <f t="shared" si="425"/>
        <v>0.005951730538</v>
      </c>
      <c r="AF416" s="34">
        <f t="shared" si="425"/>
        <v>0.00006056908636</v>
      </c>
      <c r="AG416" s="34">
        <f t="shared" si="425"/>
        <v>-0.02333396265</v>
      </c>
      <c r="AH416" s="34">
        <f t="shared" si="425"/>
        <v>-0.02416498919</v>
      </c>
      <c r="AI416" s="34">
        <f t="shared" si="425"/>
        <v>-0.08484569375</v>
      </c>
      <c r="AJ416" s="34">
        <f t="shared" si="425"/>
        <v>-0.01063760153</v>
      </c>
      <c r="AK416" s="34">
        <f t="shared" si="11"/>
        <v>0.7053587473</v>
      </c>
      <c r="AL416" s="35">
        <f t="shared" si="12"/>
        <v>0.71</v>
      </c>
      <c r="AM416" s="36">
        <f t="shared" si="13"/>
        <v>0.004641252747</v>
      </c>
      <c r="AN416" s="37">
        <f t="shared" si="14"/>
        <v>71</v>
      </c>
      <c r="AO416" s="37">
        <f t="shared" si="15"/>
        <v>71</v>
      </c>
      <c r="AP416" s="37">
        <f t="shared" si="16"/>
        <v>0</v>
      </c>
    </row>
    <row r="417">
      <c r="A417" s="53">
        <f t="shared" si="17"/>
        <v>411</v>
      </c>
      <c r="B417" s="46" t="s">
        <v>391</v>
      </c>
      <c r="C417" s="47">
        <v>671.0</v>
      </c>
      <c r="D417" s="48">
        <v>2.0</v>
      </c>
      <c r="E417" s="48">
        <v>1.0</v>
      </c>
      <c r="F417" s="48">
        <v>3.0</v>
      </c>
      <c r="G417" s="49">
        <v>1.0</v>
      </c>
      <c r="H417" s="49">
        <v>0.0</v>
      </c>
      <c r="I417" s="49">
        <v>9.0</v>
      </c>
      <c r="J417" s="50">
        <v>9.0</v>
      </c>
      <c r="K417" s="50">
        <v>2.0</v>
      </c>
      <c r="L417" s="50">
        <v>15.0</v>
      </c>
      <c r="M417" s="51">
        <v>14.0</v>
      </c>
      <c r="N417" s="51">
        <v>23.0</v>
      </c>
      <c r="O417" s="51">
        <v>27.0</v>
      </c>
      <c r="P417" s="52">
        <v>11.0</v>
      </c>
      <c r="Q417" s="52">
        <v>1.0</v>
      </c>
      <c r="R417" s="52">
        <v>32.0</v>
      </c>
      <c r="S417" s="29">
        <f t="shared" si="2"/>
        <v>123</v>
      </c>
      <c r="T417" s="30">
        <f t="shared" si="3"/>
        <v>37</v>
      </c>
      <c r="U417" s="30">
        <f t="shared" si="4"/>
        <v>27</v>
      </c>
      <c r="V417" s="30">
        <f t="shared" si="5"/>
        <v>27</v>
      </c>
      <c r="W417" s="30">
        <f t="shared" si="6"/>
        <v>32</v>
      </c>
      <c r="X417" s="31">
        <f t="shared" si="7"/>
        <v>0.5</v>
      </c>
      <c r="Y417" s="32">
        <f t="shared" si="8"/>
        <v>0.05514157973</v>
      </c>
      <c r="Z417" s="33">
        <f t="shared" si="9"/>
        <v>0.0476900149</v>
      </c>
      <c r="AA417" s="34">
        <f t="shared" ref="AA417:AJ417" si="426">AA$2*POWER($X417,AA$3)*POWER($Y417,AA$4)*POWER($Z417,AA$5)</f>
        <v>0.1283647541</v>
      </c>
      <c r="AB417" s="34">
        <f t="shared" si="426"/>
        <v>-0.1572510706</v>
      </c>
      <c r="AC417" s="34">
        <f t="shared" si="426"/>
        <v>0.2493297652</v>
      </c>
      <c r="AD417" s="34">
        <f t="shared" si="426"/>
        <v>0.4030209116</v>
      </c>
      <c r="AE417" s="34">
        <f t="shared" si="426"/>
        <v>0.04778754768</v>
      </c>
      <c r="AF417" s="34">
        <f t="shared" si="426"/>
        <v>0.0001927913099</v>
      </c>
      <c r="AG417" s="34">
        <f t="shared" si="426"/>
        <v>-0.02944353003</v>
      </c>
      <c r="AH417" s="34">
        <f t="shared" si="426"/>
        <v>-0.05040408327</v>
      </c>
      <c r="AI417" s="34">
        <f t="shared" si="426"/>
        <v>-0.07015746166</v>
      </c>
      <c r="AJ417" s="34">
        <f t="shared" si="426"/>
        <v>-0.005764086168</v>
      </c>
      <c r="AK417" s="34">
        <f t="shared" si="11"/>
        <v>0.5156755382</v>
      </c>
      <c r="AL417" s="35">
        <f t="shared" si="12"/>
        <v>0.5203252033</v>
      </c>
      <c r="AM417" s="36">
        <f t="shared" si="13"/>
        <v>0.004649665058</v>
      </c>
      <c r="AN417" s="37">
        <f t="shared" si="14"/>
        <v>64</v>
      </c>
      <c r="AO417" s="37">
        <f t="shared" si="15"/>
        <v>64</v>
      </c>
      <c r="AP417" s="37">
        <f t="shared" si="16"/>
        <v>0</v>
      </c>
    </row>
    <row r="418">
      <c r="A418" s="53">
        <f t="shared" si="17"/>
        <v>412</v>
      </c>
      <c r="B418" s="46" t="s">
        <v>694</v>
      </c>
      <c r="C418" s="47">
        <v>754.0</v>
      </c>
      <c r="D418" s="48">
        <v>0.0</v>
      </c>
      <c r="E418" s="48">
        <v>0.0</v>
      </c>
      <c r="F418" s="48">
        <v>6.0</v>
      </c>
      <c r="G418" s="49">
        <v>0.0</v>
      </c>
      <c r="H418" s="49">
        <v>0.0</v>
      </c>
      <c r="I418" s="49">
        <v>10.0</v>
      </c>
      <c r="J418" s="50">
        <v>1.0</v>
      </c>
      <c r="K418" s="50">
        <v>1.0</v>
      </c>
      <c r="L418" s="50">
        <v>11.0</v>
      </c>
      <c r="M418" s="51">
        <v>7.0</v>
      </c>
      <c r="N418" s="51">
        <v>12.0</v>
      </c>
      <c r="O418" s="51">
        <v>30.0</v>
      </c>
      <c r="P418" s="52">
        <v>1.0</v>
      </c>
      <c r="Q418" s="52">
        <v>1.0</v>
      </c>
      <c r="R418" s="52">
        <v>17.0</v>
      </c>
      <c r="S418" s="29">
        <f t="shared" si="2"/>
        <v>93</v>
      </c>
      <c r="T418" s="30">
        <f t="shared" si="3"/>
        <v>19</v>
      </c>
      <c r="U418" s="30">
        <f t="shared" si="4"/>
        <v>27</v>
      </c>
      <c r="V418" s="30">
        <f t="shared" si="5"/>
        <v>30</v>
      </c>
      <c r="W418" s="30">
        <f t="shared" si="6"/>
        <v>17</v>
      </c>
      <c r="X418" s="31">
        <f t="shared" si="7"/>
        <v>0.5263157895</v>
      </c>
      <c r="Y418" s="32">
        <f t="shared" si="8"/>
        <v>0.02519893899</v>
      </c>
      <c r="Z418" s="33">
        <f t="shared" si="9"/>
        <v>0.0225464191</v>
      </c>
      <c r="AA418" s="34">
        <f t="shared" ref="AA418:AJ418" si="427">AA$2*POWER($X418,AA$3)*POWER($Y418,AA$4)*POWER($Z418,AA$5)</f>
        <v>0.1283647541</v>
      </c>
      <c r="AB418" s="34">
        <f t="shared" si="427"/>
        <v>-0.07434362411</v>
      </c>
      <c r="AC418" s="34">
        <f t="shared" si="427"/>
        <v>0.113940253</v>
      </c>
      <c r="AD418" s="34">
        <f t="shared" si="427"/>
        <v>0.4242325385</v>
      </c>
      <c r="AE418" s="34">
        <f t="shared" si="427"/>
        <v>0.01068107536</v>
      </c>
      <c r="AF418" s="34">
        <f t="shared" si="427"/>
        <v>0.0000416524568</v>
      </c>
      <c r="AG418" s="34">
        <f t="shared" si="427"/>
        <v>-0.006148879461</v>
      </c>
      <c r="AH418" s="34">
        <f t="shared" si="427"/>
        <v>-0.02508373664</v>
      </c>
      <c r="AI418" s="34">
        <f t="shared" si="427"/>
        <v>-0.03374840976</v>
      </c>
      <c r="AJ418" s="34">
        <f t="shared" si="427"/>
        <v>-0.006386799078</v>
      </c>
      <c r="AK418" s="34">
        <f t="shared" si="11"/>
        <v>0.5315488244</v>
      </c>
      <c r="AL418" s="35">
        <f t="shared" si="12"/>
        <v>0.5268817204</v>
      </c>
      <c r="AM418" s="36">
        <f t="shared" si="13"/>
        <v>0.004667103921</v>
      </c>
      <c r="AN418" s="37">
        <f t="shared" si="14"/>
        <v>49</v>
      </c>
      <c r="AO418" s="37">
        <f t="shared" si="15"/>
        <v>49</v>
      </c>
      <c r="AP418" s="37">
        <f t="shared" si="16"/>
        <v>0</v>
      </c>
    </row>
    <row r="419">
      <c r="A419" s="53">
        <f t="shared" si="17"/>
        <v>413</v>
      </c>
      <c r="B419" s="46" t="s">
        <v>597</v>
      </c>
      <c r="C419" s="47">
        <v>587.0</v>
      </c>
      <c r="D419" s="48">
        <v>5.0</v>
      </c>
      <c r="E419" s="48">
        <v>2.0</v>
      </c>
      <c r="F419" s="48">
        <v>24.0</v>
      </c>
      <c r="G419" s="49">
        <v>1.0</v>
      </c>
      <c r="H419" s="49">
        <v>0.0</v>
      </c>
      <c r="I419" s="49">
        <v>6.0</v>
      </c>
      <c r="J419" s="50">
        <v>8.0</v>
      </c>
      <c r="K419" s="50">
        <v>6.0</v>
      </c>
      <c r="L419" s="50">
        <v>15.0</v>
      </c>
      <c r="M419" s="51">
        <v>13.0</v>
      </c>
      <c r="N419" s="51">
        <v>12.0</v>
      </c>
      <c r="O419" s="51">
        <v>20.0</v>
      </c>
      <c r="P419" s="52">
        <v>4.0</v>
      </c>
      <c r="Q419" s="52">
        <v>0.0</v>
      </c>
      <c r="R419" s="52">
        <v>23.0</v>
      </c>
      <c r="S419" s="29">
        <f t="shared" si="2"/>
        <v>113</v>
      </c>
      <c r="T419" s="30">
        <f t="shared" si="3"/>
        <v>25</v>
      </c>
      <c r="U419" s="30">
        <f t="shared" si="4"/>
        <v>45</v>
      </c>
      <c r="V419" s="30">
        <f t="shared" si="5"/>
        <v>20</v>
      </c>
      <c r="W419" s="30">
        <f t="shared" si="6"/>
        <v>23</v>
      </c>
      <c r="X419" s="31">
        <f t="shared" si="7"/>
        <v>0.3076923077</v>
      </c>
      <c r="Y419" s="32">
        <f t="shared" si="8"/>
        <v>0.04258943782</v>
      </c>
      <c r="Z419" s="33">
        <f t="shared" si="9"/>
        <v>0.03918228279</v>
      </c>
      <c r="AA419" s="34">
        <f t="shared" ref="AA419:AJ419" si="428">AA$2*POWER($X419,AA$3)*POWER($Y419,AA$4)*POWER($Z419,AA$5)</f>
        <v>0.1283647541</v>
      </c>
      <c r="AB419" s="34">
        <f t="shared" si="428"/>
        <v>-0.1291980288</v>
      </c>
      <c r="AC419" s="34">
        <f t="shared" si="428"/>
        <v>0.1925736365</v>
      </c>
      <c r="AD419" s="34">
        <f t="shared" si="428"/>
        <v>0.2480128687</v>
      </c>
      <c r="AE419" s="34">
        <f t="shared" si="428"/>
        <v>0.03225813816</v>
      </c>
      <c r="AF419" s="34">
        <f t="shared" si="428"/>
        <v>0.000122341115</v>
      </c>
      <c r="AG419" s="34">
        <f t="shared" si="428"/>
        <v>-0.01756447948</v>
      </c>
      <c r="AH419" s="34">
        <f t="shared" si="428"/>
        <v>-0.02548441282</v>
      </c>
      <c r="AI419" s="34">
        <f t="shared" si="428"/>
        <v>-0.03334595854</v>
      </c>
      <c r="AJ419" s="34">
        <f t="shared" si="428"/>
        <v>-0.0021828492</v>
      </c>
      <c r="AK419" s="34">
        <f t="shared" si="11"/>
        <v>0.3935560098</v>
      </c>
      <c r="AL419" s="35">
        <f t="shared" si="12"/>
        <v>0.3982300885</v>
      </c>
      <c r="AM419" s="36">
        <f t="shared" si="13"/>
        <v>0.004674078739</v>
      </c>
      <c r="AN419" s="37">
        <f t="shared" si="14"/>
        <v>45</v>
      </c>
      <c r="AO419" s="37">
        <f t="shared" si="15"/>
        <v>45</v>
      </c>
      <c r="AP419" s="37">
        <f t="shared" si="16"/>
        <v>0</v>
      </c>
    </row>
    <row r="420">
      <c r="A420" s="53">
        <f t="shared" si="17"/>
        <v>414</v>
      </c>
      <c r="B420" s="46" t="s">
        <v>491</v>
      </c>
      <c r="C420" s="47">
        <v>535.0</v>
      </c>
      <c r="D420" s="48">
        <v>0.0</v>
      </c>
      <c r="E420" s="48">
        <v>0.0</v>
      </c>
      <c r="F420" s="48">
        <v>6.0</v>
      </c>
      <c r="G420" s="49">
        <v>0.0</v>
      </c>
      <c r="H420" s="49">
        <v>0.0</v>
      </c>
      <c r="I420" s="49">
        <v>8.0</v>
      </c>
      <c r="J420" s="50">
        <v>3.0</v>
      </c>
      <c r="K420" s="50">
        <v>4.0</v>
      </c>
      <c r="L420" s="50">
        <v>5.0</v>
      </c>
      <c r="M420" s="51">
        <v>5.0</v>
      </c>
      <c r="N420" s="51">
        <v>14.0</v>
      </c>
      <c r="O420" s="51">
        <v>48.0</v>
      </c>
      <c r="P420" s="52">
        <v>3.0</v>
      </c>
      <c r="Q420" s="52">
        <v>3.0</v>
      </c>
      <c r="R420" s="52">
        <v>19.0</v>
      </c>
      <c r="S420" s="29">
        <f t="shared" si="2"/>
        <v>105</v>
      </c>
      <c r="T420" s="30">
        <f t="shared" si="3"/>
        <v>19</v>
      </c>
      <c r="U420" s="30">
        <f t="shared" si="4"/>
        <v>19</v>
      </c>
      <c r="V420" s="30">
        <f t="shared" si="5"/>
        <v>48</v>
      </c>
      <c r="W420" s="30">
        <f t="shared" si="6"/>
        <v>19</v>
      </c>
      <c r="X420" s="31">
        <f t="shared" si="7"/>
        <v>0.7164179104</v>
      </c>
      <c r="Y420" s="32">
        <f t="shared" si="8"/>
        <v>0.03551401869</v>
      </c>
      <c r="Z420" s="33">
        <f t="shared" si="9"/>
        <v>0.03551401869</v>
      </c>
      <c r="AA420" s="34">
        <f t="shared" ref="AA420:AJ420" si="429">AA$2*POWER($X420,AA$3)*POWER($Y420,AA$4)*POWER($Z420,AA$5)</f>
        <v>0.1283647541</v>
      </c>
      <c r="AB420" s="34">
        <f t="shared" si="429"/>
        <v>-0.1171024474</v>
      </c>
      <c r="AC420" s="34">
        <f t="shared" si="429"/>
        <v>0.1605812163</v>
      </c>
      <c r="AD420" s="34">
        <f t="shared" si="429"/>
        <v>0.5774627987</v>
      </c>
      <c r="AE420" s="34">
        <f t="shared" si="429"/>
        <v>0.02650082938</v>
      </c>
      <c r="AF420" s="34">
        <f t="shared" si="429"/>
        <v>0.00009246565062</v>
      </c>
      <c r="AG420" s="34">
        <f t="shared" si="429"/>
        <v>-0.01221324607</v>
      </c>
      <c r="AH420" s="34">
        <f t="shared" si="429"/>
        <v>-0.05378169822</v>
      </c>
      <c r="AI420" s="34">
        <f t="shared" si="429"/>
        <v>-0.06474271579</v>
      </c>
      <c r="AJ420" s="34">
        <f t="shared" si="429"/>
        <v>-0.01183377548</v>
      </c>
      <c r="AK420" s="34">
        <f t="shared" si="11"/>
        <v>0.6333281812</v>
      </c>
      <c r="AL420" s="35">
        <f t="shared" si="12"/>
        <v>0.6380952381</v>
      </c>
      <c r="AM420" s="36">
        <f t="shared" si="13"/>
        <v>0.004767056877</v>
      </c>
      <c r="AN420" s="37">
        <f t="shared" si="14"/>
        <v>67</v>
      </c>
      <c r="AO420" s="37">
        <f t="shared" si="15"/>
        <v>67</v>
      </c>
      <c r="AP420" s="37">
        <f t="shared" si="16"/>
        <v>0</v>
      </c>
    </row>
    <row r="421">
      <c r="A421" s="53">
        <f t="shared" si="17"/>
        <v>415</v>
      </c>
      <c r="B421" s="46" t="s">
        <v>375</v>
      </c>
      <c r="C421" s="47">
        <v>689.0</v>
      </c>
      <c r="D421" s="48">
        <v>3.0</v>
      </c>
      <c r="E421" s="48">
        <v>1.0</v>
      </c>
      <c r="F421" s="48">
        <v>7.0</v>
      </c>
      <c r="G421" s="49">
        <v>5.0</v>
      </c>
      <c r="H421" s="49">
        <v>0.0</v>
      </c>
      <c r="I421" s="49">
        <v>2.0</v>
      </c>
      <c r="J421" s="50">
        <v>7.0</v>
      </c>
      <c r="K421" s="50">
        <v>2.0</v>
      </c>
      <c r="L421" s="50">
        <v>8.0</v>
      </c>
      <c r="M421" s="51">
        <v>10.0</v>
      </c>
      <c r="N421" s="51">
        <v>47.0</v>
      </c>
      <c r="O421" s="51">
        <v>37.0</v>
      </c>
      <c r="P421" s="52">
        <v>9.0</v>
      </c>
      <c r="Q421" s="52">
        <v>1.0</v>
      </c>
      <c r="R421" s="52">
        <v>18.0</v>
      </c>
      <c r="S421" s="29">
        <f t="shared" si="2"/>
        <v>129</v>
      </c>
      <c r="T421" s="30">
        <f t="shared" si="3"/>
        <v>57</v>
      </c>
      <c r="U421" s="30">
        <f t="shared" si="4"/>
        <v>17</v>
      </c>
      <c r="V421" s="30">
        <f t="shared" si="5"/>
        <v>37</v>
      </c>
      <c r="W421" s="30">
        <f t="shared" si="6"/>
        <v>18</v>
      </c>
      <c r="X421" s="31">
        <f t="shared" si="7"/>
        <v>0.6851851852</v>
      </c>
      <c r="Y421" s="32">
        <f t="shared" si="8"/>
        <v>0.08272859216</v>
      </c>
      <c r="Z421" s="33">
        <f t="shared" si="9"/>
        <v>0.02612481858</v>
      </c>
      <c r="AA421" s="34">
        <f t="shared" ref="AA421:AJ421" si="430">AA$2*POWER($X421,AA$3)*POWER($Y421,AA$4)*POWER($Z421,AA$5)</f>
        <v>0.1283647541</v>
      </c>
      <c r="AB421" s="34">
        <f t="shared" si="430"/>
        <v>-0.08614288965</v>
      </c>
      <c r="AC421" s="34">
        <f t="shared" si="430"/>
        <v>0.3740680003</v>
      </c>
      <c r="AD421" s="34">
        <f t="shared" si="430"/>
        <v>0.5522879159</v>
      </c>
      <c r="AE421" s="34">
        <f t="shared" si="430"/>
        <v>0.01434056936</v>
      </c>
      <c r="AF421" s="34">
        <f t="shared" si="430"/>
        <v>0.0001584490753</v>
      </c>
      <c r="AG421" s="34">
        <f t="shared" si="430"/>
        <v>-0.06627393184</v>
      </c>
      <c r="AH421" s="34">
        <f t="shared" si="430"/>
        <v>-0.03783811609</v>
      </c>
      <c r="AI421" s="34">
        <f t="shared" si="430"/>
        <v>-0.1442408448</v>
      </c>
      <c r="AJ421" s="34">
        <f t="shared" si="430"/>
        <v>-0.0108244636</v>
      </c>
      <c r="AK421" s="34">
        <f t="shared" si="11"/>
        <v>0.7238994427</v>
      </c>
      <c r="AL421" s="35">
        <f t="shared" si="12"/>
        <v>0.7286821705</v>
      </c>
      <c r="AM421" s="36">
        <f t="shared" si="13"/>
        <v>0.004782727813</v>
      </c>
      <c r="AN421" s="37">
        <f t="shared" si="14"/>
        <v>94</v>
      </c>
      <c r="AO421" s="37">
        <f t="shared" si="15"/>
        <v>94</v>
      </c>
      <c r="AP421" s="37">
        <f t="shared" si="16"/>
        <v>0</v>
      </c>
    </row>
    <row r="422">
      <c r="A422" s="53">
        <f t="shared" si="17"/>
        <v>416</v>
      </c>
      <c r="B422" s="46" t="s">
        <v>346</v>
      </c>
      <c r="C422" s="47">
        <v>665.0</v>
      </c>
      <c r="D422" s="48">
        <v>2.0</v>
      </c>
      <c r="E422" s="48">
        <v>0.0</v>
      </c>
      <c r="F422" s="48">
        <v>20.0</v>
      </c>
      <c r="G422" s="49">
        <v>2.0</v>
      </c>
      <c r="H422" s="49">
        <v>0.0</v>
      </c>
      <c r="I422" s="49">
        <v>4.0</v>
      </c>
      <c r="J422" s="50">
        <v>2.0</v>
      </c>
      <c r="K422" s="50">
        <v>4.0</v>
      </c>
      <c r="L422" s="50">
        <v>14.0</v>
      </c>
      <c r="M422" s="51">
        <v>5.0</v>
      </c>
      <c r="N422" s="51">
        <v>20.0</v>
      </c>
      <c r="O422" s="51">
        <v>51.0</v>
      </c>
      <c r="P422" s="52">
        <v>1.0</v>
      </c>
      <c r="Q422" s="52">
        <v>4.0</v>
      </c>
      <c r="R422" s="52">
        <v>34.0</v>
      </c>
      <c r="S422" s="29">
        <f t="shared" si="2"/>
        <v>148</v>
      </c>
      <c r="T422" s="30">
        <f t="shared" si="3"/>
        <v>25</v>
      </c>
      <c r="U422" s="30">
        <f t="shared" si="4"/>
        <v>38</v>
      </c>
      <c r="V422" s="30">
        <f t="shared" si="5"/>
        <v>51</v>
      </c>
      <c r="W422" s="30">
        <f t="shared" si="6"/>
        <v>34</v>
      </c>
      <c r="X422" s="31">
        <f t="shared" si="7"/>
        <v>0.5730337079</v>
      </c>
      <c r="Y422" s="32">
        <f t="shared" si="8"/>
        <v>0.03759398496</v>
      </c>
      <c r="Z422" s="33">
        <f t="shared" si="9"/>
        <v>0.05112781955</v>
      </c>
      <c r="AA422" s="34">
        <f t="shared" ref="AA422:AJ422" si="431">AA$2*POWER($X422,AA$3)*POWER($Y422,AA$4)*POWER($Z422,AA$5)</f>
        <v>0.1283647541</v>
      </c>
      <c r="AB422" s="34">
        <f t="shared" si="431"/>
        <v>-0.1685867446</v>
      </c>
      <c r="AC422" s="34">
        <f t="shared" si="431"/>
        <v>0.1699860521</v>
      </c>
      <c r="AD422" s="34">
        <f t="shared" si="431"/>
        <v>0.4618891346</v>
      </c>
      <c r="AE422" s="34">
        <f t="shared" si="431"/>
        <v>0.05492554458</v>
      </c>
      <c r="AF422" s="34">
        <f t="shared" si="431"/>
        <v>0.0001409147411</v>
      </c>
      <c r="AG422" s="34">
        <f t="shared" si="431"/>
        <v>-0.01368573719</v>
      </c>
      <c r="AH422" s="34">
        <f t="shared" si="431"/>
        <v>-0.06193065867</v>
      </c>
      <c r="AI422" s="34">
        <f t="shared" si="431"/>
        <v>-0.05481800072</v>
      </c>
      <c r="AJ422" s="34">
        <f t="shared" si="431"/>
        <v>-0.007570957264</v>
      </c>
      <c r="AK422" s="34">
        <f t="shared" si="11"/>
        <v>0.5087143017</v>
      </c>
      <c r="AL422" s="35">
        <f t="shared" si="12"/>
        <v>0.5135135135</v>
      </c>
      <c r="AM422" s="36">
        <f t="shared" si="13"/>
        <v>0.004799211795</v>
      </c>
      <c r="AN422" s="37">
        <f t="shared" si="14"/>
        <v>76</v>
      </c>
      <c r="AO422" s="37">
        <f t="shared" si="15"/>
        <v>76</v>
      </c>
      <c r="AP422" s="37">
        <f t="shared" si="16"/>
        <v>0</v>
      </c>
    </row>
    <row r="423">
      <c r="A423" s="53">
        <f t="shared" si="17"/>
        <v>417</v>
      </c>
      <c r="B423" s="46" t="s">
        <v>835</v>
      </c>
      <c r="C423" s="47">
        <v>548.0</v>
      </c>
      <c r="D423" s="48">
        <v>1.0</v>
      </c>
      <c r="E423" s="48">
        <v>1.0</v>
      </c>
      <c r="F423" s="48">
        <v>14.0</v>
      </c>
      <c r="G423" s="49">
        <v>1.0</v>
      </c>
      <c r="H423" s="49">
        <v>1.0</v>
      </c>
      <c r="I423" s="49">
        <v>10.0</v>
      </c>
      <c r="J423" s="50">
        <v>2.0</v>
      </c>
      <c r="K423" s="50">
        <v>2.0</v>
      </c>
      <c r="L423" s="50">
        <v>6.0</v>
      </c>
      <c r="M423" s="51">
        <v>1.0</v>
      </c>
      <c r="N423" s="51">
        <v>12.0</v>
      </c>
      <c r="O423" s="51">
        <v>27.0</v>
      </c>
      <c r="P423" s="52">
        <v>10.0</v>
      </c>
      <c r="Q423" s="52">
        <v>2.0</v>
      </c>
      <c r="R423" s="52">
        <v>22.0</v>
      </c>
      <c r="S423" s="29">
        <f t="shared" si="2"/>
        <v>92</v>
      </c>
      <c r="T423" s="30">
        <f t="shared" si="3"/>
        <v>13</v>
      </c>
      <c r="U423" s="30">
        <f t="shared" si="4"/>
        <v>30</v>
      </c>
      <c r="V423" s="30">
        <f t="shared" si="5"/>
        <v>27</v>
      </c>
      <c r="W423" s="30">
        <f t="shared" si="6"/>
        <v>22</v>
      </c>
      <c r="X423" s="31">
        <f t="shared" si="7"/>
        <v>0.4736842105</v>
      </c>
      <c r="Y423" s="32">
        <f t="shared" si="8"/>
        <v>0.02372262774</v>
      </c>
      <c r="Z423" s="33">
        <f t="shared" si="9"/>
        <v>0.0401459854</v>
      </c>
      <c r="AA423" s="34">
        <f t="shared" ref="AA423:AJ423" si="432">AA$2*POWER($X423,AA$3)*POWER($Y423,AA$4)*POWER($Z423,AA$5)</f>
        <v>0.1283647541</v>
      </c>
      <c r="AB423" s="34">
        <f t="shared" si="432"/>
        <v>-0.1323757017</v>
      </c>
      <c r="AC423" s="34">
        <f t="shared" si="432"/>
        <v>0.1072649212</v>
      </c>
      <c r="AD423" s="34">
        <f t="shared" si="432"/>
        <v>0.3818092847</v>
      </c>
      <c r="AE423" s="34">
        <f t="shared" si="432"/>
        <v>0.0338644536</v>
      </c>
      <c r="AF423" s="34">
        <f t="shared" si="432"/>
        <v>0.00006982094269</v>
      </c>
      <c r="AG423" s="34">
        <f t="shared" si="432"/>
        <v>-0.005449505019</v>
      </c>
      <c r="AH423" s="34">
        <f t="shared" si="432"/>
        <v>-0.04019752266</v>
      </c>
      <c r="AI423" s="34">
        <f t="shared" si="432"/>
        <v>-0.02859409539</v>
      </c>
      <c r="AJ423" s="34">
        <f t="shared" si="432"/>
        <v>-0.005173307253</v>
      </c>
      <c r="AK423" s="34">
        <f t="shared" si="11"/>
        <v>0.4395831025</v>
      </c>
      <c r="AL423" s="35">
        <f t="shared" si="12"/>
        <v>0.4347826087</v>
      </c>
      <c r="AM423" s="36">
        <f t="shared" si="13"/>
        <v>0.004800493835</v>
      </c>
      <c r="AN423" s="37">
        <f t="shared" si="14"/>
        <v>40</v>
      </c>
      <c r="AO423" s="37">
        <f t="shared" si="15"/>
        <v>40</v>
      </c>
      <c r="AP423" s="37">
        <f t="shared" si="16"/>
        <v>0</v>
      </c>
    </row>
    <row r="424">
      <c r="A424" s="53">
        <f t="shared" si="17"/>
        <v>418</v>
      </c>
      <c r="B424" s="46" t="s">
        <v>98</v>
      </c>
      <c r="C424" s="47">
        <v>830.0</v>
      </c>
      <c r="D424" s="48">
        <v>3.0</v>
      </c>
      <c r="E424" s="48">
        <v>5.0</v>
      </c>
      <c r="F424" s="48">
        <v>25.0</v>
      </c>
      <c r="G424" s="49">
        <v>2.0</v>
      </c>
      <c r="H424" s="49">
        <v>0.0</v>
      </c>
      <c r="I424" s="49">
        <v>6.0</v>
      </c>
      <c r="J424" s="50">
        <v>6.0</v>
      </c>
      <c r="K424" s="50">
        <v>5.0</v>
      </c>
      <c r="L424" s="50">
        <v>25.0</v>
      </c>
      <c r="M424" s="51">
        <v>20.0</v>
      </c>
      <c r="N424" s="51">
        <v>27.0</v>
      </c>
      <c r="O424" s="51">
        <v>47.0</v>
      </c>
      <c r="P424" s="52">
        <v>9.0</v>
      </c>
      <c r="Q424" s="52">
        <v>3.0</v>
      </c>
      <c r="R424" s="52">
        <v>24.0</v>
      </c>
      <c r="S424" s="29">
        <f t="shared" si="2"/>
        <v>174</v>
      </c>
      <c r="T424" s="30">
        <f t="shared" si="3"/>
        <v>47</v>
      </c>
      <c r="U424" s="30">
        <f t="shared" si="4"/>
        <v>56</v>
      </c>
      <c r="V424" s="30">
        <f t="shared" si="5"/>
        <v>47</v>
      </c>
      <c r="W424" s="30">
        <f t="shared" si="6"/>
        <v>24</v>
      </c>
      <c r="X424" s="31">
        <f t="shared" si="7"/>
        <v>0.4563106796</v>
      </c>
      <c r="Y424" s="32">
        <f t="shared" si="8"/>
        <v>0.05662650602</v>
      </c>
      <c r="Z424" s="33">
        <f t="shared" si="9"/>
        <v>0.02891566265</v>
      </c>
      <c r="AA424" s="34">
        <f t="shared" ref="AA424:AJ424" si="433">AA$2*POWER($X424,AA$3)*POWER($Y424,AA$4)*POWER($Z424,AA$5)</f>
        <v>0.1283647541</v>
      </c>
      <c r="AB424" s="34">
        <f t="shared" si="433"/>
        <v>-0.09534530276</v>
      </c>
      <c r="AC424" s="34">
        <f t="shared" si="433"/>
        <v>0.256044051</v>
      </c>
      <c r="AD424" s="34">
        <f t="shared" si="433"/>
        <v>0.3678054921</v>
      </c>
      <c r="AE424" s="34">
        <f t="shared" si="433"/>
        <v>0.01756815388</v>
      </c>
      <c r="AF424" s="34">
        <f t="shared" si="433"/>
        <v>0.0001200421339</v>
      </c>
      <c r="AG424" s="34">
        <f t="shared" si="433"/>
        <v>-0.03105067177</v>
      </c>
      <c r="AH424" s="34">
        <f t="shared" si="433"/>
        <v>-0.02789086865</v>
      </c>
      <c r="AI424" s="34">
        <f t="shared" si="433"/>
        <v>-0.06575140814</v>
      </c>
      <c r="AJ424" s="34">
        <f t="shared" si="433"/>
        <v>-0.004800779091</v>
      </c>
      <c r="AK424" s="34">
        <f t="shared" si="11"/>
        <v>0.5450634629</v>
      </c>
      <c r="AL424" s="35">
        <f t="shared" si="12"/>
        <v>0.5402298851</v>
      </c>
      <c r="AM424" s="36">
        <f t="shared" si="13"/>
        <v>0.0048335778</v>
      </c>
      <c r="AN424" s="37">
        <f t="shared" si="14"/>
        <v>94</v>
      </c>
      <c r="AO424" s="37">
        <f t="shared" si="15"/>
        <v>94</v>
      </c>
      <c r="AP424" s="37">
        <f t="shared" si="16"/>
        <v>0</v>
      </c>
    </row>
    <row r="425">
      <c r="A425" s="53">
        <f t="shared" si="17"/>
        <v>419</v>
      </c>
      <c r="B425" s="46" t="s">
        <v>594</v>
      </c>
      <c r="C425" s="47">
        <v>657.0</v>
      </c>
      <c r="D425" s="48">
        <v>2.0</v>
      </c>
      <c r="E425" s="48">
        <v>1.0</v>
      </c>
      <c r="F425" s="48">
        <v>18.0</v>
      </c>
      <c r="G425" s="49">
        <v>3.0</v>
      </c>
      <c r="H425" s="49">
        <v>0.0</v>
      </c>
      <c r="I425" s="49">
        <v>5.0</v>
      </c>
      <c r="J425" s="50">
        <v>3.0</v>
      </c>
      <c r="K425" s="50">
        <v>5.0</v>
      </c>
      <c r="L425" s="50">
        <v>20.0</v>
      </c>
      <c r="M425" s="51">
        <v>21.0</v>
      </c>
      <c r="N425" s="51">
        <v>12.0</v>
      </c>
      <c r="O425" s="51">
        <v>28.0</v>
      </c>
      <c r="P425" s="52">
        <v>3.0</v>
      </c>
      <c r="Q425" s="52">
        <v>6.0</v>
      </c>
      <c r="R425" s="52">
        <v>27.0</v>
      </c>
      <c r="S425" s="29">
        <f t="shared" si="2"/>
        <v>131</v>
      </c>
      <c r="T425" s="30">
        <f t="shared" si="3"/>
        <v>33</v>
      </c>
      <c r="U425" s="30">
        <f t="shared" si="4"/>
        <v>43</v>
      </c>
      <c r="V425" s="30">
        <f t="shared" si="5"/>
        <v>28</v>
      </c>
      <c r="W425" s="30">
        <f t="shared" si="6"/>
        <v>27</v>
      </c>
      <c r="X425" s="31">
        <f t="shared" si="7"/>
        <v>0.3943661972</v>
      </c>
      <c r="Y425" s="32">
        <f t="shared" si="8"/>
        <v>0.0502283105</v>
      </c>
      <c r="Z425" s="33">
        <f t="shared" si="9"/>
        <v>0.04109589041</v>
      </c>
      <c r="AA425" s="34">
        <f t="shared" ref="AA425:AJ425" si="434">AA$2*POWER($X425,AA$3)*POWER($Y425,AA$4)*POWER($Z425,AA$5)</f>
        <v>0.1283647541</v>
      </c>
      <c r="AB425" s="34">
        <f t="shared" si="434"/>
        <v>-0.1355078789</v>
      </c>
      <c r="AC425" s="34">
        <f t="shared" si="434"/>
        <v>0.2271137847</v>
      </c>
      <c r="AD425" s="34">
        <f t="shared" si="434"/>
        <v>0.3178756486</v>
      </c>
      <c r="AE425" s="34">
        <f t="shared" si="434"/>
        <v>0.03548596479</v>
      </c>
      <c r="AF425" s="34">
        <f t="shared" si="434"/>
        <v>0.0001513309495</v>
      </c>
      <c r="AG425" s="34">
        <f t="shared" si="434"/>
        <v>-0.0244302893</v>
      </c>
      <c r="AH425" s="34">
        <f t="shared" si="434"/>
        <v>-0.03425834156</v>
      </c>
      <c r="AI425" s="34">
        <f t="shared" si="434"/>
        <v>-0.05040491797</v>
      </c>
      <c r="AJ425" s="34">
        <f t="shared" si="434"/>
        <v>-0.00358583103</v>
      </c>
      <c r="AK425" s="34">
        <f t="shared" si="11"/>
        <v>0.4608042243</v>
      </c>
      <c r="AL425" s="35">
        <f t="shared" si="12"/>
        <v>0.465648855</v>
      </c>
      <c r="AM425" s="36">
        <f t="shared" si="13"/>
        <v>0.004844630642</v>
      </c>
      <c r="AN425" s="37">
        <f t="shared" si="14"/>
        <v>61</v>
      </c>
      <c r="AO425" s="37">
        <f t="shared" si="15"/>
        <v>61</v>
      </c>
      <c r="AP425" s="37">
        <f t="shared" si="16"/>
        <v>0</v>
      </c>
    </row>
    <row r="426">
      <c r="A426" s="53">
        <f t="shared" si="17"/>
        <v>420</v>
      </c>
      <c r="B426" s="46" t="s">
        <v>566</v>
      </c>
      <c r="C426" s="47">
        <v>483.0</v>
      </c>
      <c r="D426" s="48">
        <v>1.0</v>
      </c>
      <c r="E426" s="48">
        <v>5.0</v>
      </c>
      <c r="F426" s="48">
        <v>6.0</v>
      </c>
      <c r="G426" s="49">
        <v>0.0</v>
      </c>
      <c r="H426" s="49">
        <v>2.0</v>
      </c>
      <c r="I426" s="49">
        <v>3.0</v>
      </c>
      <c r="J426" s="50">
        <v>2.0</v>
      </c>
      <c r="K426" s="50">
        <v>4.0</v>
      </c>
      <c r="L426" s="50">
        <v>5.0</v>
      </c>
      <c r="M426" s="51">
        <v>14.0</v>
      </c>
      <c r="N426" s="51">
        <v>11.0</v>
      </c>
      <c r="O426" s="51">
        <v>24.0</v>
      </c>
      <c r="P426" s="52">
        <v>0.0</v>
      </c>
      <c r="Q426" s="52">
        <v>1.0</v>
      </c>
      <c r="R426" s="52">
        <v>18.0</v>
      </c>
      <c r="S426" s="29">
        <f t="shared" si="2"/>
        <v>81</v>
      </c>
      <c r="T426" s="30">
        <f t="shared" si="3"/>
        <v>25</v>
      </c>
      <c r="U426" s="30">
        <f t="shared" si="4"/>
        <v>14</v>
      </c>
      <c r="V426" s="30">
        <f t="shared" si="5"/>
        <v>24</v>
      </c>
      <c r="W426" s="30">
        <f t="shared" si="6"/>
        <v>18</v>
      </c>
      <c r="X426" s="31">
        <f t="shared" si="7"/>
        <v>0.6315789474</v>
      </c>
      <c r="Y426" s="32">
        <f t="shared" si="8"/>
        <v>0.05175983437</v>
      </c>
      <c r="Z426" s="33">
        <f t="shared" si="9"/>
        <v>0.03726708075</v>
      </c>
      <c r="AA426" s="34">
        <f t="shared" ref="AA426:AJ426" si="435">AA$2*POWER($X426,AA$3)*POWER($Y426,AA$4)*POWER($Z426,AA$5)</f>
        <v>0.1283647541</v>
      </c>
      <c r="AB426" s="34">
        <f t="shared" si="435"/>
        <v>-0.1228829213</v>
      </c>
      <c r="AC426" s="34">
        <f t="shared" si="435"/>
        <v>0.2340387674</v>
      </c>
      <c r="AD426" s="34">
        <f t="shared" si="435"/>
        <v>0.5090790462</v>
      </c>
      <c r="AE426" s="34">
        <f t="shared" si="435"/>
        <v>0.02918169922</v>
      </c>
      <c r="AF426" s="34">
        <f t="shared" si="435"/>
        <v>0.0001414161613</v>
      </c>
      <c r="AG426" s="34">
        <f t="shared" si="435"/>
        <v>-0.02594282255</v>
      </c>
      <c r="AH426" s="34">
        <f t="shared" si="435"/>
        <v>-0.04975322963</v>
      </c>
      <c r="AI426" s="34">
        <f t="shared" si="435"/>
        <v>-0.08318503093</v>
      </c>
      <c r="AJ426" s="34">
        <f t="shared" si="435"/>
        <v>-0.009196990672</v>
      </c>
      <c r="AK426" s="34">
        <f t="shared" si="11"/>
        <v>0.6098446881</v>
      </c>
      <c r="AL426" s="35">
        <f t="shared" si="12"/>
        <v>0.6049382716</v>
      </c>
      <c r="AM426" s="36">
        <f t="shared" si="13"/>
        <v>0.004906416468</v>
      </c>
      <c r="AN426" s="37">
        <f t="shared" si="14"/>
        <v>49</v>
      </c>
      <c r="AO426" s="37">
        <f t="shared" si="15"/>
        <v>49</v>
      </c>
      <c r="AP426" s="37">
        <f t="shared" si="16"/>
        <v>0</v>
      </c>
    </row>
    <row r="427">
      <c r="A427" s="53">
        <f t="shared" si="17"/>
        <v>421</v>
      </c>
      <c r="B427" s="46" t="s">
        <v>221</v>
      </c>
      <c r="C427" s="47">
        <v>927.0</v>
      </c>
      <c r="D427" s="48">
        <v>2.0</v>
      </c>
      <c r="E427" s="48">
        <v>0.0</v>
      </c>
      <c r="F427" s="48">
        <v>10.0</v>
      </c>
      <c r="G427" s="49">
        <v>0.0</v>
      </c>
      <c r="H427" s="49">
        <v>0.0</v>
      </c>
      <c r="I427" s="49">
        <v>5.0</v>
      </c>
      <c r="J427" s="50">
        <v>5.0</v>
      </c>
      <c r="K427" s="50">
        <v>3.0</v>
      </c>
      <c r="L427" s="50">
        <v>28.0</v>
      </c>
      <c r="M427" s="51">
        <v>7.0</v>
      </c>
      <c r="N427" s="51">
        <v>24.0</v>
      </c>
      <c r="O427" s="51">
        <v>49.0</v>
      </c>
      <c r="P427" s="52">
        <v>2.0</v>
      </c>
      <c r="Q427" s="52">
        <v>2.0</v>
      </c>
      <c r="R427" s="52">
        <v>45.0</v>
      </c>
      <c r="S427" s="29">
        <f t="shared" si="2"/>
        <v>168</v>
      </c>
      <c r="T427" s="30">
        <f t="shared" si="3"/>
        <v>31</v>
      </c>
      <c r="U427" s="30">
        <f t="shared" si="4"/>
        <v>43</v>
      </c>
      <c r="V427" s="30">
        <f t="shared" si="5"/>
        <v>49</v>
      </c>
      <c r="W427" s="30">
        <f t="shared" si="6"/>
        <v>45</v>
      </c>
      <c r="X427" s="31">
        <f t="shared" si="7"/>
        <v>0.5326086957</v>
      </c>
      <c r="Y427" s="32">
        <f t="shared" si="8"/>
        <v>0.0334412082</v>
      </c>
      <c r="Z427" s="33">
        <f t="shared" si="9"/>
        <v>0.04854368932</v>
      </c>
      <c r="AA427" s="34">
        <f t="shared" ref="AA427:AJ427" si="436">AA$2*POWER($X427,AA$3)*POWER($Y427,AA$4)*POWER($Z427,AA$5)</f>
        <v>0.1283647541</v>
      </c>
      <c r="AB427" s="34">
        <f t="shared" si="436"/>
        <v>-0.1600659411</v>
      </c>
      <c r="AC427" s="34">
        <f t="shared" si="436"/>
        <v>0.1512087363</v>
      </c>
      <c r="AD427" s="34">
        <f t="shared" si="436"/>
        <v>0.4293048841</v>
      </c>
      <c r="AE427" s="34">
        <f t="shared" si="436"/>
        <v>0.04951370073</v>
      </c>
      <c r="AF427" s="34">
        <f t="shared" si="436"/>
        <v>0.0001190133093</v>
      </c>
      <c r="AG427" s="34">
        <f t="shared" si="436"/>
        <v>-0.01082917542</v>
      </c>
      <c r="AH427" s="34">
        <f t="shared" si="436"/>
        <v>-0.05465240653</v>
      </c>
      <c r="AI427" s="34">
        <f t="shared" si="436"/>
        <v>-0.04532260583</v>
      </c>
      <c r="AJ427" s="34">
        <f t="shared" si="436"/>
        <v>-0.006540439928</v>
      </c>
      <c r="AK427" s="34">
        <f t="shared" si="11"/>
        <v>0.4811005197</v>
      </c>
      <c r="AL427" s="35">
        <f t="shared" si="12"/>
        <v>0.4761904762</v>
      </c>
      <c r="AM427" s="36">
        <f t="shared" si="13"/>
        <v>0.004910043533</v>
      </c>
      <c r="AN427" s="37">
        <f t="shared" si="14"/>
        <v>80</v>
      </c>
      <c r="AO427" s="37">
        <f t="shared" si="15"/>
        <v>80</v>
      </c>
      <c r="AP427" s="37">
        <f t="shared" si="16"/>
        <v>0</v>
      </c>
    </row>
    <row r="428">
      <c r="A428" s="53">
        <f t="shared" si="17"/>
        <v>422</v>
      </c>
      <c r="B428" s="46" t="s">
        <v>881</v>
      </c>
      <c r="C428" s="47">
        <v>586.0</v>
      </c>
      <c r="D428" s="48">
        <v>1.0</v>
      </c>
      <c r="E428" s="48">
        <v>1.0</v>
      </c>
      <c r="F428" s="48">
        <v>8.0</v>
      </c>
      <c r="G428" s="49">
        <v>2.0</v>
      </c>
      <c r="H428" s="49">
        <v>0.0</v>
      </c>
      <c r="I428" s="49">
        <v>11.0</v>
      </c>
      <c r="J428" s="50">
        <v>4.0</v>
      </c>
      <c r="K428" s="50">
        <v>1.0</v>
      </c>
      <c r="L428" s="50">
        <v>4.0</v>
      </c>
      <c r="M428" s="51">
        <v>11.0</v>
      </c>
      <c r="N428" s="51">
        <v>11.0</v>
      </c>
      <c r="O428" s="51">
        <v>28.0</v>
      </c>
      <c r="P428" s="52">
        <v>5.0</v>
      </c>
      <c r="Q428" s="52">
        <v>2.0</v>
      </c>
      <c r="R428" s="52">
        <v>24.0</v>
      </c>
      <c r="S428" s="29">
        <f t="shared" si="2"/>
        <v>97</v>
      </c>
      <c r="T428" s="30">
        <f t="shared" si="3"/>
        <v>22</v>
      </c>
      <c r="U428" s="30">
        <f t="shared" si="4"/>
        <v>23</v>
      </c>
      <c r="V428" s="30">
        <f t="shared" si="5"/>
        <v>28</v>
      </c>
      <c r="W428" s="30">
        <f t="shared" si="6"/>
        <v>24</v>
      </c>
      <c r="X428" s="31">
        <f t="shared" si="7"/>
        <v>0.5490196078</v>
      </c>
      <c r="Y428" s="32">
        <f t="shared" si="8"/>
        <v>0.03754266212</v>
      </c>
      <c r="Z428" s="33">
        <f t="shared" si="9"/>
        <v>0.0409556314</v>
      </c>
      <c r="AA428" s="34">
        <f t="shared" ref="AA428:AJ428" si="437">AA$2*POWER($X428,AA$3)*POWER($Y428,AA$4)*POWER($Z428,AA$5)</f>
        <v>0.1283647541</v>
      </c>
      <c r="AB428" s="34">
        <f t="shared" si="437"/>
        <v>-0.1350453947</v>
      </c>
      <c r="AC428" s="34">
        <f t="shared" si="437"/>
        <v>0.1697539892</v>
      </c>
      <c r="AD428" s="34">
        <f t="shared" si="437"/>
        <v>0.4425327657</v>
      </c>
      <c r="AE428" s="34">
        <f t="shared" si="437"/>
        <v>0.03524415313</v>
      </c>
      <c r="AF428" s="34">
        <f t="shared" si="437"/>
        <v>0.0001127248023</v>
      </c>
      <c r="AG428" s="34">
        <f t="shared" si="437"/>
        <v>-0.0136483955</v>
      </c>
      <c r="AH428" s="34">
        <f t="shared" si="437"/>
        <v>-0.04753021062</v>
      </c>
      <c r="AI428" s="34">
        <f t="shared" si="437"/>
        <v>-0.05244904434</v>
      </c>
      <c r="AJ428" s="34">
        <f t="shared" si="437"/>
        <v>-0.006949701738</v>
      </c>
      <c r="AK428" s="34">
        <f t="shared" si="11"/>
        <v>0.5203856401</v>
      </c>
      <c r="AL428" s="35">
        <f t="shared" si="12"/>
        <v>0.5154639175</v>
      </c>
      <c r="AM428" s="36">
        <f t="shared" si="13"/>
        <v>0.004921722528</v>
      </c>
      <c r="AN428" s="37">
        <f t="shared" si="14"/>
        <v>50</v>
      </c>
      <c r="AO428" s="37">
        <f t="shared" si="15"/>
        <v>50</v>
      </c>
      <c r="AP428" s="37">
        <f t="shared" si="16"/>
        <v>0</v>
      </c>
    </row>
    <row r="429">
      <c r="A429" s="53">
        <f t="shared" si="17"/>
        <v>423</v>
      </c>
      <c r="B429" s="46" t="s">
        <v>617</v>
      </c>
      <c r="C429" s="47">
        <v>836.0</v>
      </c>
      <c r="D429" s="48">
        <v>0.0</v>
      </c>
      <c r="E429" s="48">
        <v>3.0</v>
      </c>
      <c r="F429" s="48">
        <v>32.0</v>
      </c>
      <c r="G429" s="49">
        <v>2.0</v>
      </c>
      <c r="H429" s="49">
        <v>0.0</v>
      </c>
      <c r="I429" s="49">
        <v>12.0</v>
      </c>
      <c r="J429" s="50">
        <v>1.0</v>
      </c>
      <c r="K429" s="50">
        <v>1.0</v>
      </c>
      <c r="L429" s="50">
        <v>13.0</v>
      </c>
      <c r="M429" s="51">
        <v>7.0</v>
      </c>
      <c r="N429" s="51">
        <v>23.0</v>
      </c>
      <c r="O429" s="51">
        <v>61.0</v>
      </c>
      <c r="P429" s="52">
        <v>5.0</v>
      </c>
      <c r="Q429" s="52">
        <v>0.0</v>
      </c>
      <c r="R429" s="52">
        <v>53.0</v>
      </c>
      <c r="S429" s="29">
        <f t="shared" si="2"/>
        <v>201</v>
      </c>
      <c r="T429" s="30">
        <f t="shared" si="3"/>
        <v>30</v>
      </c>
      <c r="U429" s="30">
        <f t="shared" si="4"/>
        <v>57</v>
      </c>
      <c r="V429" s="30">
        <f t="shared" si="5"/>
        <v>61</v>
      </c>
      <c r="W429" s="30">
        <f t="shared" si="6"/>
        <v>53</v>
      </c>
      <c r="X429" s="31">
        <f t="shared" si="7"/>
        <v>0.5169491525</v>
      </c>
      <c r="Y429" s="32">
        <f t="shared" si="8"/>
        <v>0.03588516746</v>
      </c>
      <c r="Z429" s="33">
        <f t="shared" si="9"/>
        <v>0.06339712919</v>
      </c>
      <c r="AA429" s="34">
        <f t="shared" ref="AA429:AJ429" si="438">AA$2*POWER($X429,AA$3)*POWER($Y429,AA$4)*POWER($Z429,AA$5)</f>
        <v>0.1283647541</v>
      </c>
      <c r="AB429" s="34">
        <f t="shared" si="438"/>
        <v>-0.2090430556</v>
      </c>
      <c r="AC429" s="34">
        <f t="shared" si="438"/>
        <v>0.1622594134</v>
      </c>
      <c r="AD429" s="34">
        <f t="shared" si="438"/>
        <v>0.4166826374</v>
      </c>
      <c r="AE429" s="34">
        <f t="shared" si="438"/>
        <v>0.08444987526</v>
      </c>
      <c r="AF429" s="34">
        <f t="shared" si="438"/>
        <v>0.0001667882152</v>
      </c>
      <c r="AG429" s="34">
        <f t="shared" si="438"/>
        <v>-0.01246985558</v>
      </c>
      <c r="AH429" s="34">
        <f t="shared" si="438"/>
        <v>-0.06927645847</v>
      </c>
      <c r="AI429" s="34">
        <f t="shared" si="438"/>
        <v>-0.04720494157</v>
      </c>
      <c r="AJ429" s="34">
        <f t="shared" si="438"/>
        <v>-0.006161495153</v>
      </c>
      <c r="AK429" s="34">
        <f t="shared" si="11"/>
        <v>0.447767662</v>
      </c>
      <c r="AL429" s="35">
        <f t="shared" si="12"/>
        <v>0.4527363184</v>
      </c>
      <c r="AM429" s="36">
        <f t="shared" si="13"/>
        <v>0.004968656456</v>
      </c>
      <c r="AN429" s="37">
        <f t="shared" si="14"/>
        <v>91</v>
      </c>
      <c r="AO429" s="37">
        <f t="shared" si="15"/>
        <v>91</v>
      </c>
      <c r="AP429" s="37">
        <f t="shared" si="16"/>
        <v>0</v>
      </c>
    </row>
    <row r="430">
      <c r="A430" s="53">
        <f t="shared" si="17"/>
        <v>424</v>
      </c>
      <c r="B430" s="46" t="s">
        <v>736</v>
      </c>
      <c r="C430" s="47">
        <v>719.0</v>
      </c>
      <c r="D430" s="48">
        <v>0.0</v>
      </c>
      <c r="E430" s="48">
        <v>0.0</v>
      </c>
      <c r="F430" s="48">
        <v>9.0</v>
      </c>
      <c r="G430" s="49">
        <v>1.0</v>
      </c>
      <c r="H430" s="49">
        <v>1.0</v>
      </c>
      <c r="I430" s="49">
        <v>1.0</v>
      </c>
      <c r="J430" s="50">
        <v>2.0</v>
      </c>
      <c r="K430" s="50">
        <v>1.0</v>
      </c>
      <c r="L430" s="50">
        <v>10.0</v>
      </c>
      <c r="M430" s="51">
        <v>9.0</v>
      </c>
      <c r="N430" s="51">
        <v>18.0</v>
      </c>
      <c r="O430" s="51">
        <v>64.0</v>
      </c>
      <c r="P430" s="52">
        <v>8.0</v>
      </c>
      <c r="Q430" s="52">
        <v>4.0</v>
      </c>
      <c r="R430" s="52">
        <v>46.0</v>
      </c>
      <c r="S430" s="29">
        <f t="shared" si="2"/>
        <v>157</v>
      </c>
      <c r="T430" s="30">
        <f t="shared" si="3"/>
        <v>27</v>
      </c>
      <c r="U430" s="30">
        <f t="shared" si="4"/>
        <v>20</v>
      </c>
      <c r="V430" s="30">
        <f t="shared" si="5"/>
        <v>64</v>
      </c>
      <c r="W430" s="30">
        <f t="shared" si="6"/>
        <v>46</v>
      </c>
      <c r="X430" s="31">
        <f t="shared" si="7"/>
        <v>0.7619047619</v>
      </c>
      <c r="Y430" s="32">
        <f t="shared" si="8"/>
        <v>0.03755215577</v>
      </c>
      <c r="Z430" s="33">
        <f t="shared" si="9"/>
        <v>0.06397774687</v>
      </c>
      <c r="AA430" s="34">
        <f t="shared" ref="AA430:AJ430" si="439">AA$2*POWER($X430,AA$3)*POWER($Y430,AA$4)*POWER($Z430,AA$5)</f>
        <v>0.1283647541</v>
      </c>
      <c r="AB430" s="34">
        <f t="shared" si="439"/>
        <v>-0.2109575602</v>
      </c>
      <c r="AC430" s="34">
        <f t="shared" si="439"/>
        <v>0.169796916</v>
      </c>
      <c r="AD430" s="34">
        <f t="shared" si="439"/>
        <v>0.6141271034</v>
      </c>
      <c r="AE430" s="34">
        <f t="shared" si="439"/>
        <v>0.08600381388</v>
      </c>
      <c r="AF430" s="34">
        <f t="shared" si="439"/>
        <v>0.0001761345715</v>
      </c>
      <c r="AG430" s="34">
        <f t="shared" si="439"/>
        <v>-0.01365529909</v>
      </c>
      <c r="AH430" s="34">
        <f t="shared" si="439"/>
        <v>-0.1030381107</v>
      </c>
      <c r="AI430" s="34">
        <f t="shared" si="439"/>
        <v>-0.07280483485</v>
      </c>
      <c r="AJ430" s="34">
        <f t="shared" si="439"/>
        <v>-0.01338418194</v>
      </c>
      <c r="AK430" s="34">
        <f t="shared" si="11"/>
        <v>0.5846287351</v>
      </c>
      <c r="AL430" s="35">
        <f t="shared" si="12"/>
        <v>0.5796178344</v>
      </c>
      <c r="AM430" s="36">
        <f t="shared" si="13"/>
        <v>0.005010900723</v>
      </c>
      <c r="AN430" s="37">
        <f t="shared" si="14"/>
        <v>91</v>
      </c>
      <c r="AO430" s="37">
        <f t="shared" si="15"/>
        <v>91</v>
      </c>
      <c r="AP430" s="37">
        <f t="shared" si="16"/>
        <v>0</v>
      </c>
    </row>
    <row r="431">
      <c r="A431" s="53">
        <f t="shared" si="17"/>
        <v>425</v>
      </c>
      <c r="B431" s="46" t="s">
        <v>579</v>
      </c>
      <c r="C431" s="54">
        <v>1025.0</v>
      </c>
      <c r="D431" s="48">
        <v>2.0</v>
      </c>
      <c r="E431" s="48">
        <v>0.0</v>
      </c>
      <c r="F431" s="48">
        <v>9.0</v>
      </c>
      <c r="G431" s="49">
        <v>2.0</v>
      </c>
      <c r="H431" s="49">
        <v>3.0</v>
      </c>
      <c r="I431" s="49">
        <v>4.0</v>
      </c>
      <c r="J431" s="50">
        <v>3.0</v>
      </c>
      <c r="K431" s="50">
        <v>3.0</v>
      </c>
      <c r="L431" s="50">
        <v>11.0</v>
      </c>
      <c r="M431" s="51">
        <v>27.0</v>
      </c>
      <c r="N431" s="51">
        <v>44.0</v>
      </c>
      <c r="O431" s="51">
        <v>53.0</v>
      </c>
      <c r="P431" s="52">
        <v>9.0</v>
      </c>
      <c r="Q431" s="52">
        <v>1.0</v>
      </c>
      <c r="R431" s="52">
        <v>20.0</v>
      </c>
      <c r="S431" s="29">
        <f t="shared" si="2"/>
        <v>168</v>
      </c>
      <c r="T431" s="30">
        <f t="shared" si="3"/>
        <v>71</v>
      </c>
      <c r="U431" s="30">
        <f t="shared" si="4"/>
        <v>24</v>
      </c>
      <c r="V431" s="30">
        <f t="shared" si="5"/>
        <v>53</v>
      </c>
      <c r="W431" s="30">
        <f t="shared" si="6"/>
        <v>20</v>
      </c>
      <c r="X431" s="31">
        <f t="shared" si="7"/>
        <v>0.6883116883</v>
      </c>
      <c r="Y431" s="32">
        <f t="shared" si="8"/>
        <v>0.06926829268</v>
      </c>
      <c r="Z431" s="33">
        <f t="shared" si="9"/>
        <v>0.01951219512</v>
      </c>
      <c r="AA431" s="34">
        <f t="shared" ref="AA431:AJ431" si="440">AA$2*POWER($X431,AA$3)*POWER($Y431,AA$4)*POWER($Z431,AA$5)</f>
        <v>0.1283647541</v>
      </c>
      <c r="AB431" s="34">
        <f t="shared" si="440"/>
        <v>-0.06433870023</v>
      </c>
      <c r="AC431" s="34">
        <f t="shared" si="440"/>
        <v>0.31320552</v>
      </c>
      <c r="AD431" s="34">
        <f t="shared" si="440"/>
        <v>0.5548080082</v>
      </c>
      <c r="AE431" s="34">
        <f t="shared" si="440"/>
        <v>0.007999670307</v>
      </c>
      <c r="AF431" s="34">
        <f t="shared" si="440"/>
        <v>0.00009908807824</v>
      </c>
      <c r="AG431" s="34">
        <f t="shared" si="440"/>
        <v>-0.04646227125</v>
      </c>
      <c r="AH431" s="34">
        <f t="shared" si="440"/>
        <v>-0.02838961693</v>
      </c>
      <c r="AI431" s="34">
        <f t="shared" si="440"/>
        <v>-0.1213233203</v>
      </c>
      <c r="AJ431" s="34">
        <f t="shared" si="440"/>
        <v>-0.01092347313</v>
      </c>
      <c r="AK431" s="34">
        <f t="shared" si="11"/>
        <v>0.7330396589</v>
      </c>
      <c r="AL431" s="35">
        <f t="shared" si="12"/>
        <v>0.7380952381</v>
      </c>
      <c r="AM431" s="36">
        <f t="shared" si="13"/>
        <v>0.005055579232</v>
      </c>
      <c r="AN431" s="37">
        <f t="shared" si="14"/>
        <v>124</v>
      </c>
      <c r="AO431" s="37">
        <f t="shared" si="15"/>
        <v>124</v>
      </c>
      <c r="AP431" s="37">
        <f t="shared" si="16"/>
        <v>0</v>
      </c>
    </row>
    <row r="432">
      <c r="A432" s="53">
        <f t="shared" si="17"/>
        <v>426</v>
      </c>
      <c r="B432" s="46" t="s">
        <v>331</v>
      </c>
      <c r="C432" s="47">
        <v>466.0</v>
      </c>
      <c r="D432" s="48">
        <v>3.0</v>
      </c>
      <c r="E432" s="48">
        <v>2.0</v>
      </c>
      <c r="F432" s="48">
        <v>13.0</v>
      </c>
      <c r="G432" s="49">
        <v>2.0</v>
      </c>
      <c r="H432" s="49">
        <v>0.0</v>
      </c>
      <c r="I432" s="49">
        <v>4.0</v>
      </c>
      <c r="J432" s="50">
        <v>2.0</v>
      </c>
      <c r="K432" s="50">
        <v>1.0</v>
      </c>
      <c r="L432" s="50">
        <v>3.0</v>
      </c>
      <c r="M432" s="51">
        <v>20.0</v>
      </c>
      <c r="N432" s="51">
        <v>22.0</v>
      </c>
      <c r="O432" s="51">
        <v>38.0</v>
      </c>
      <c r="P432" s="52">
        <v>5.0</v>
      </c>
      <c r="Q432" s="52">
        <v>1.0</v>
      </c>
      <c r="R432" s="52">
        <v>24.0</v>
      </c>
      <c r="S432" s="29">
        <f t="shared" si="2"/>
        <v>124</v>
      </c>
      <c r="T432" s="30">
        <f t="shared" si="3"/>
        <v>42</v>
      </c>
      <c r="U432" s="30">
        <f t="shared" si="4"/>
        <v>20</v>
      </c>
      <c r="V432" s="30">
        <f t="shared" si="5"/>
        <v>38</v>
      </c>
      <c r="W432" s="30">
        <f t="shared" si="6"/>
        <v>24</v>
      </c>
      <c r="X432" s="31">
        <f t="shared" si="7"/>
        <v>0.6551724138</v>
      </c>
      <c r="Y432" s="32">
        <f t="shared" si="8"/>
        <v>0.09012875536</v>
      </c>
      <c r="Z432" s="33">
        <f t="shared" si="9"/>
        <v>0.05150214592</v>
      </c>
      <c r="AA432" s="34">
        <f t="shared" ref="AA432:AJ432" si="441">AA$2*POWER($X432,AA$3)*POWER($Y432,AA$4)*POWER($Z432,AA$5)</f>
        <v>0.1283647541</v>
      </c>
      <c r="AB432" s="34">
        <f t="shared" si="441"/>
        <v>-0.1698210328</v>
      </c>
      <c r="AC432" s="34">
        <f t="shared" si="441"/>
        <v>0.4075287927</v>
      </c>
      <c r="AD432" s="34">
        <f t="shared" si="441"/>
        <v>0.5280963669</v>
      </c>
      <c r="AE432" s="34">
        <f t="shared" si="441"/>
        <v>0.05573275068</v>
      </c>
      <c r="AF432" s="34">
        <f t="shared" si="441"/>
        <v>0.0003403059094</v>
      </c>
      <c r="AG432" s="34">
        <f t="shared" si="441"/>
        <v>-0.07866077423</v>
      </c>
      <c r="AH432" s="34">
        <f t="shared" si="441"/>
        <v>-0.07132621625</v>
      </c>
      <c r="AI432" s="34">
        <f t="shared" si="441"/>
        <v>-0.1502600871</v>
      </c>
      <c r="AJ432" s="34">
        <f t="shared" si="441"/>
        <v>-0.009896956511</v>
      </c>
      <c r="AK432" s="34">
        <f t="shared" si="11"/>
        <v>0.6400979035</v>
      </c>
      <c r="AL432" s="35">
        <f t="shared" si="12"/>
        <v>0.6451612903</v>
      </c>
      <c r="AM432" s="36">
        <f t="shared" si="13"/>
        <v>0.005063386838</v>
      </c>
      <c r="AN432" s="37">
        <f t="shared" si="14"/>
        <v>80</v>
      </c>
      <c r="AO432" s="37">
        <f t="shared" si="15"/>
        <v>80</v>
      </c>
      <c r="AP432" s="37">
        <f t="shared" si="16"/>
        <v>0</v>
      </c>
    </row>
    <row r="433">
      <c r="A433" s="53">
        <f t="shared" si="17"/>
        <v>427</v>
      </c>
      <c r="B433" s="46" t="s">
        <v>593</v>
      </c>
      <c r="C433" s="47">
        <v>701.0</v>
      </c>
      <c r="D433" s="48">
        <v>9.0</v>
      </c>
      <c r="E433" s="48">
        <v>2.0</v>
      </c>
      <c r="F433" s="48">
        <v>11.0</v>
      </c>
      <c r="G433" s="49">
        <v>0.0</v>
      </c>
      <c r="H433" s="49">
        <v>0.0</v>
      </c>
      <c r="I433" s="49">
        <v>11.0</v>
      </c>
      <c r="J433" s="50">
        <v>4.0</v>
      </c>
      <c r="K433" s="50">
        <v>6.0</v>
      </c>
      <c r="L433" s="50">
        <v>12.0</v>
      </c>
      <c r="M433" s="51">
        <v>11.0</v>
      </c>
      <c r="N433" s="51">
        <v>27.0</v>
      </c>
      <c r="O433" s="51">
        <v>29.0</v>
      </c>
      <c r="P433" s="52">
        <v>16.0</v>
      </c>
      <c r="Q433" s="52">
        <v>2.0</v>
      </c>
      <c r="R433" s="52">
        <v>36.0</v>
      </c>
      <c r="S433" s="29">
        <f t="shared" si="2"/>
        <v>137</v>
      </c>
      <c r="T433" s="30">
        <f t="shared" si="3"/>
        <v>38</v>
      </c>
      <c r="U433" s="30">
        <f t="shared" si="4"/>
        <v>34</v>
      </c>
      <c r="V433" s="30">
        <f t="shared" si="5"/>
        <v>29</v>
      </c>
      <c r="W433" s="30">
        <f t="shared" si="6"/>
        <v>36</v>
      </c>
      <c r="X433" s="31">
        <f t="shared" si="7"/>
        <v>0.4603174603</v>
      </c>
      <c r="Y433" s="32">
        <f t="shared" si="8"/>
        <v>0.05420827389</v>
      </c>
      <c r="Z433" s="33">
        <f t="shared" si="9"/>
        <v>0.05135520685</v>
      </c>
      <c r="AA433" s="34">
        <f t="shared" ref="AA433:AJ433" si="442">AA$2*POWER($X433,AA$3)*POWER($Y433,AA$4)*POWER($Z433,AA$5)</f>
        <v>0.1283647541</v>
      </c>
      <c r="AB433" s="34">
        <f t="shared" si="442"/>
        <v>-0.169336522</v>
      </c>
      <c r="AC433" s="34">
        <f t="shared" si="442"/>
        <v>0.2451097025</v>
      </c>
      <c r="AD433" s="34">
        <f t="shared" si="442"/>
        <v>0.371035125</v>
      </c>
      <c r="AE433" s="34">
        <f t="shared" si="442"/>
        <v>0.0554151858</v>
      </c>
      <c r="AF433" s="34">
        <f t="shared" si="442"/>
        <v>0.0002040942895</v>
      </c>
      <c r="AG433" s="34">
        <f t="shared" si="442"/>
        <v>-0.02845526448</v>
      </c>
      <c r="AH433" s="34">
        <f t="shared" si="442"/>
        <v>-0.04997009661</v>
      </c>
      <c r="AI433" s="34">
        <f t="shared" si="442"/>
        <v>-0.06349619287</v>
      </c>
      <c r="AJ433" s="34">
        <f t="shared" si="442"/>
        <v>-0.004885458772</v>
      </c>
      <c r="AK433" s="34">
        <f t="shared" si="11"/>
        <v>0.4839853269</v>
      </c>
      <c r="AL433" s="35">
        <f t="shared" si="12"/>
        <v>0.4890510949</v>
      </c>
      <c r="AM433" s="36">
        <f t="shared" si="13"/>
        <v>0.005065767969</v>
      </c>
      <c r="AN433" s="37">
        <f t="shared" si="14"/>
        <v>67</v>
      </c>
      <c r="AO433" s="37">
        <f t="shared" si="15"/>
        <v>67</v>
      </c>
      <c r="AP433" s="37">
        <f t="shared" si="16"/>
        <v>0</v>
      </c>
    </row>
    <row r="434">
      <c r="A434" s="53">
        <f t="shared" si="17"/>
        <v>428</v>
      </c>
      <c r="B434" s="46" t="s">
        <v>265</v>
      </c>
      <c r="C434" s="47">
        <v>543.0</v>
      </c>
      <c r="D434" s="48">
        <v>3.0</v>
      </c>
      <c r="E434" s="48">
        <v>4.0</v>
      </c>
      <c r="F434" s="48">
        <v>4.0</v>
      </c>
      <c r="G434" s="49">
        <v>1.0</v>
      </c>
      <c r="H434" s="49">
        <v>0.0</v>
      </c>
      <c r="I434" s="49">
        <v>3.0</v>
      </c>
      <c r="J434" s="50">
        <v>2.0</v>
      </c>
      <c r="K434" s="50">
        <v>1.0</v>
      </c>
      <c r="L434" s="50">
        <v>7.0</v>
      </c>
      <c r="M434" s="51">
        <v>6.0</v>
      </c>
      <c r="N434" s="51">
        <v>18.0</v>
      </c>
      <c r="O434" s="51">
        <v>32.0</v>
      </c>
      <c r="P434" s="52">
        <v>1.0</v>
      </c>
      <c r="Q434" s="52">
        <v>2.0</v>
      </c>
      <c r="R434" s="52">
        <v>14.0</v>
      </c>
      <c r="S434" s="29">
        <f t="shared" si="2"/>
        <v>84</v>
      </c>
      <c r="T434" s="30">
        <f t="shared" si="3"/>
        <v>24</v>
      </c>
      <c r="U434" s="30">
        <f t="shared" si="4"/>
        <v>14</v>
      </c>
      <c r="V434" s="30">
        <f t="shared" si="5"/>
        <v>32</v>
      </c>
      <c r="W434" s="30">
        <f t="shared" si="6"/>
        <v>14</v>
      </c>
      <c r="X434" s="31">
        <f t="shared" si="7"/>
        <v>0.6956521739</v>
      </c>
      <c r="Y434" s="32">
        <f t="shared" si="8"/>
        <v>0.04419889503</v>
      </c>
      <c r="Z434" s="33">
        <f t="shared" si="9"/>
        <v>0.02578268877</v>
      </c>
      <c r="AA434" s="34">
        <f t="shared" ref="AA434:AJ434" si="443">AA$2*POWER($X434,AA$3)*POWER($Y434,AA$4)*POWER($Z434,AA$5)</f>
        <v>0.1283647541</v>
      </c>
      <c r="AB434" s="34">
        <f t="shared" si="443"/>
        <v>-0.08501476504</v>
      </c>
      <c r="AC434" s="34">
        <f t="shared" si="443"/>
        <v>0.1998510049</v>
      </c>
      <c r="AD434" s="34">
        <f t="shared" si="443"/>
        <v>0.5607247466</v>
      </c>
      <c r="AE434" s="34">
        <f t="shared" si="443"/>
        <v>0.01396742153</v>
      </c>
      <c r="AF434" s="34">
        <f t="shared" si="443"/>
        <v>0.00008354498978</v>
      </c>
      <c r="AG434" s="34">
        <f t="shared" si="443"/>
        <v>-0.01891708841</v>
      </c>
      <c r="AH434" s="34">
        <f t="shared" si="443"/>
        <v>-0.03791304013</v>
      </c>
      <c r="AI434" s="34">
        <f t="shared" si="443"/>
        <v>-0.07823988765</v>
      </c>
      <c r="AJ434" s="34">
        <f t="shared" si="443"/>
        <v>-0.01115770177</v>
      </c>
      <c r="AK434" s="34">
        <f t="shared" si="11"/>
        <v>0.6717489891</v>
      </c>
      <c r="AL434" s="35">
        <f t="shared" si="12"/>
        <v>0.6666666667</v>
      </c>
      <c r="AM434" s="36">
        <f t="shared" si="13"/>
        <v>0.005082322435</v>
      </c>
      <c r="AN434" s="37">
        <f t="shared" si="14"/>
        <v>56</v>
      </c>
      <c r="AO434" s="37">
        <f t="shared" si="15"/>
        <v>56</v>
      </c>
      <c r="AP434" s="37">
        <f t="shared" si="16"/>
        <v>0</v>
      </c>
    </row>
    <row r="435">
      <c r="A435" s="53">
        <f t="shared" si="17"/>
        <v>429</v>
      </c>
      <c r="B435" s="46" t="s">
        <v>571</v>
      </c>
      <c r="C435" s="47">
        <v>759.0</v>
      </c>
      <c r="D435" s="48">
        <v>2.0</v>
      </c>
      <c r="E435" s="48">
        <v>1.0</v>
      </c>
      <c r="F435" s="48">
        <v>13.0</v>
      </c>
      <c r="G435" s="49">
        <v>1.0</v>
      </c>
      <c r="H435" s="49">
        <v>0.0</v>
      </c>
      <c r="I435" s="49">
        <v>7.0</v>
      </c>
      <c r="J435" s="50">
        <v>3.0</v>
      </c>
      <c r="K435" s="50">
        <v>1.0</v>
      </c>
      <c r="L435" s="50">
        <v>14.0</v>
      </c>
      <c r="M435" s="51">
        <v>20.0</v>
      </c>
      <c r="N435" s="51">
        <v>21.0</v>
      </c>
      <c r="O435" s="51">
        <v>36.0</v>
      </c>
      <c r="P435" s="52">
        <v>4.0</v>
      </c>
      <c r="Q435" s="52">
        <v>2.0</v>
      </c>
      <c r="R435" s="52">
        <v>27.0</v>
      </c>
      <c r="S435" s="29">
        <f t="shared" si="2"/>
        <v>138</v>
      </c>
      <c r="T435" s="30">
        <f t="shared" si="3"/>
        <v>41</v>
      </c>
      <c r="U435" s="30">
        <f t="shared" si="4"/>
        <v>34</v>
      </c>
      <c r="V435" s="30">
        <f t="shared" si="5"/>
        <v>36</v>
      </c>
      <c r="W435" s="30">
        <f t="shared" si="6"/>
        <v>27</v>
      </c>
      <c r="X435" s="31">
        <f t="shared" si="7"/>
        <v>0.5142857143</v>
      </c>
      <c r="Y435" s="32">
        <f t="shared" si="8"/>
        <v>0.05401844532</v>
      </c>
      <c r="Z435" s="33">
        <f t="shared" si="9"/>
        <v>0.03557312253</v>
      </c>
      <c r="AA435" s="34">
        <f t="shared" ref="AA435:AJ435" si="444">AA$2*POWER($X435,AA$3)*POWER($Y435,AA$4)*POWER($Z435,AA$5)</f>
        <v>0.1283647541</v>
      </c>
      <c r="AB435" s="34">
        <f t="shared" si="444"/>
        <v>-0.1172973339</v>
      </c>
      <c r="AC435" s="34">
        <f t="shared" si="444"/>
        <v>0.2442513682</v>
      </c>
      <c r="AD435" s="34">
        <f t="shared" si="444"/>
        <v>0.4145357948</v>
      </c>
      <c r="AE435" s="34">
        <f t="shared" si="444"/>
        <v>0.02658911024</v>
      </c>
      <c r="AF435" s="34">
        <f t="shared" si="444"/>
        <v>0.0001408785461</v>
      </c>
      <c r="AG435" s="34">
        <f t="shared" si="444"/>
        <v>-0.028256322</v>
      </c>
      <c r="AH435" s="34">
        <f t="shared" si="444"/>
        <v>-0.03867182848</v>
      </c>
      <c r="AI435" s="34">
        <f t="shared" si="444"/>
        <v>-0.07069215174</v>
      </c>
      <c r="AJ435" s="34">
        <f t="shared" si="444"/>
        <v>-0.006098167896</v>
      </c>
      <c r="AK435" s="34">
        <f t="shared" si="11"/>
        <v>0.5528661018</v>
      </c>
      <c r="AL435" s="35">
        <f t="shared" si="12"/>
        <v>0.5579710145</v>
      </c>
      <c r="AM435" s="36">
        <f t="shared" si="13"/>
        <v>0.005104912703</v>
      </c>
      <c r="AN435" s="37">
        <f t="shared" si="14"/>
        <v>77</v>
      </c>
      <c r="AO435" s="37">
        <f t="shared" si="15"/>
        <v>77</v>
      </c>
      <c r="AP435" s="37">
        <f t="shared" si="16"/>
        <v>0</v>
      </c>
    </row>
    <row r="436">
      <c r="A436" s="53">
        <f t="shared" si="17"/>
        <v>430</v>
      </c>
      <c r="B436" s="46" t="s">
        <v>603</v>
      </c>
      <c r="C436" s="47">
        <v>573.0</v>
      </c>
      <c r="D436" s="48">
        <v>2.0</v>
      </c>
      <c r="E436" s="48">
        <v>2.0</v>
      </c>
      <c r="F436" s="48">
        <v>11.0</v>
      </c>
      <c r="G436" s="49">
        <v>1.0</v>
      </c>
      <c r="H436" s="49">
        <v>0.0</v>
      </c>
      <c r="I436" s="49">
        <v>4.0</v>
      </c>
      <c r="J436" s="50">
        <v>12.0</v>
      </c>
      <c r="K436" s="50">
        <v>5.0</v>
      </c>
      <c r="L436" s="50">
        <v>23.0</v>
      </c>
      <c r="M436" s="51">
        <v>7.0</v>
      </c>
      <c r="N436" s="51">
        <v>14.0</v>
      </c>
      <c r="O436" s="51">
        <v>19.0</v>
      </c>
      <c r="P436" s="52">
        <v>13.0</v>
      </c>
      <c r="Q436" s="52">
        <v>2.0</v>
      </c>
      <c r="R436" s="52">
        <v>17.0</v>
      </c>
      <c r="S436" s="29">
        <f t="shared" si="2"/>
        <v>95</v>
      </c>
      <c r="T436" s="30">
        <f t="shared" si="3"/>
        <v>21</v>
      </c>
      <c r="U436" s="30">
        <f t="shared" si="4"/>
        <v>38</v>
      </c>
      <c r="V436" s="30">
        <f t="shared" si="5"/>
        <v>19</v>
      </c>
      <c r="W436" s="30">
        <f t="shared" si="6"/>
        <v>17</v>
      </c>
      <c r="X436" s="31">
        <f t="shared" si="7"/>
        <v>0.3333333333</v>
      </c>
      <c r="Y436" s="32">
        <f t="shared" si="8"/>
        <v>0.03664921466</v>
      </c>
      <c r="Z436" s="33">
        <f t="shared" si="9"/>
        <v>0.02966841187</v>
      </c>
      <c r="AA436" s="34">
        <f t="shared" ref="AA436:AJ436" si="445">AA$2*POWER($X436,AA$3)*POWER($Y436,AA$4)*POWER($Z436,AA$5)</f>
        <v>0.1283647541</v>
      </c>
      <c r="AB436" s="34">
        <f t="shared" si="445"/>
        <v>-0.0978273867</v>
      </c>
      <c r="AC436" s="34">
        <f t="shared" si="445"/>
        <v>0.1657141513</v>
      </c>
      <c r="AD436" s="34">
        <f t="shared" si="445"/>
        <v>0.2686806077</v>
      </c>
      <c r="AE436" s="34">
        <f t="shared" si="445"/>
        <v>0.01849474837</v>
      </c>
      <c r="AF436" s="34">
        <f t="shared" si="445"/>
        <v>0.00007971494746</v>
      </c>
      <c r="AG436" s="34">
        <f t="shared" si="445"/>
        <v>-0.01300651107</v>
      </c>
      <c r="AH436" s="34">
        <f t="shared" si="445"/>
        <v>-0.02090457307</v>
      </c>
      <c r="AI436" s="34">
        <f t="shared" si="445"/>
        <v>-0.03108623154</v>
      </c>
      <c r="AJ436" s="34">
        <f t="shared" si="445"/>
        <v>-0.002561816074</v>
      </c>
      <c r="AK436" s="34">
        <f t="shared" si="11"/>
        <v>0.415947458</v>
      </c>
      <c r="AL436" s="35">
        <f t="shared" si="12"/>
        <v>0.4210526316</v>
      </c>
      <c r="AM436" s="36">
        <f t="shared" si="13"/>
        <v>0.005105173563</v>
      </c>
      <c r="AN436" s="37">
        <f t="shared" si="14"/>
        <v>40</v>
      </c>
      <c r="AO436" s="37">
        <f t="shared" si="15"/>
        <v>40</v>
      </c>
      <c r="AP436" s="37">
        <f t="shared" si="16"/>
        <v>0</v>
      </c>
    </row>
    <row r="437">
      <c r="A437" s="53">
        <f t="shared" si="17"/>
        <v>431</v>
      </c>
      <c r="B437" s="46" t="s">
        <v>606</v>
      </c>
      <c r="C437" s="47">
        <v>700.0</v>
      </c>
      <c r="D437" s="48">
        <v>0.0</v>
      </c>
      <c r="E437" s="48">
        <v>0.0</v>
      </c>
      <c r="F437" s="48">
        <v>9.0</v>
      </c>
      <c r="G437" s="49">
        <v>3.0</v>
      </c>
      <c r="H437" s="49">
        <v>0.0</v>
      </c>
      <c r="I437" s="49">
        <v>8.0</v>
      </c>
      <c r="J437" s="50">
        <v>7.0</v>
      </c>
      <c r="K437" s="50">
        <v>3.0</v>
      </c>
      <c r="L437" s="50">
        <v>18.0</v>
      </c>
      <c r="M437" s="51">
        <v>36.0</v>
      </c>
      <c r="N437" s="51">
        <v>35.0</v>
      </c>
      <c r="O437" s="51">
        <v>67.0</v>
      </c>
      <c r="P437" s="52">
        <v>6.0</v>
      </c>
      <c r="Q437" s="52">
        <v>2.0</v>
      </c>
      <c r="R437" s="52">
        <v>31.0</v>
      </c>
      <c r="S437" s="29">
        <f t="shared" si="2"/>
        <v>204</v>
      </c>
      <c r="T437" s="30">
        <f t="shared" si="3"/>
        <v>71</v>
      </c>
      <c r="U437" s="30">
        <f t="shared" si="4"/>
        <v>35</v>
      </c>
      <c r="V437" s="30">
        <f t="shared" si="5"/>
        <v>67</v>
      </c>
      <c r="W437" s="30">
        <f t="shared" si="6"/>
        <v>31</v>
      </c>
      <c r="X437" s="31">
        <f t="shared" si="7"/>
        <v>0.6568627451</v>
      </c>
      <c r="Y437" s="32">
        <f t="shared" si="8"/>
        <v>0.1014285714</v>
      </c>
      <c r="Z437" s="33">
        <f t="shared" si="9"/>
        <v>0.04428571429</v>
      </c>
      <c r="AA437" s="34">
        <f t="shared" ref="AA437:AJ437" si="446">AA$2*POWER($X437,AA$3)*POWER($Y437,AA$4)*POWER($Z437,AA$5)</f>
        <v>0.1283647541</v>
      </c>
      <c r="AB437" s="34">
        <f t="shared" si="446"/>
        <v>-0.1460258714</v>
      </c>
      <c r="AC437" s="34">
        <f t="shared" si="446"/>
        <v>0.4586223686</v>
      </c>
      <c r="AD437" s="34">
        <f t="shared" si="446"/>
        <v>0.5294588447</v>
      </c>
      <c r="AE437" s="34">
        <f t="shared" si="446"/>
        <v>0.04120853125</v>
      </c>
      <c r="AF437" s="34">
        <f t="shared" si="446"/>
        <v>0.0003293098753</v>
      </c>
      <c r="AG437" s="34">
        <f t="shared" si="446"/>
        <v>-0.09962127293</v>
      </c>
      <c r="AH437" s="34">
        <f t="shared" si="446"/>
        <v>-0.06149029019</v>
      </c>
      <c r="AI437" s="34">
        <f t="shared" si="446"/>
        <v>-0.1695350892</v>
      </c>
      <c r="AJ437" s="34">
        <f t="shared" si="446"/>
        <v>-0.009948090275</v>
      </c>
      <c r="AK437" s="34">
        <f t="shared" si="11"/>
        <v>0.6713631945</v>
      </c>
      <c r="AL437" s="35">
        <f t="shared" si="12"/>
        <v>0.6764705882</v>
      </c>
      <c r="AM437" s="36">
        <f t="shared" si="13"/>
        <v>0.005107393764</v>
      </c>
      <c r="AN437" s="37">
        <f t="shared" si="14"/>
        <v>137</v>
      </c>
      <c r="AO437" s="37">
        <f t="shared" si="15"/>
        <v>138</v>
      </c>
      <c r="AP437" s="37">
        <f t="shared" si="16"/>
        <v>1</v>
      </c>
    </row>
    <row r="438">
      <c r="A438" s="53">
        <f t="shared" si="17"/>
        <v>432</v>
      </c>
      <c r="B438" s="46" t="s">
        <v>298</v>
      </c>
      <c r="C438" s="47">
        <v>606.0</v>
      </c>
      <c r="D438" s="48">
        <v>1.0</v>
      </c>
      <c r="E438" s="48">
        <v>0.0</v>
      </c>
      <c r="F438" s="48">
        <v>3.0</v>
      </c>
      <c r="G438" s="49">
        <v>1.0</v>
      </c>
      <c r="H438" s="49">
        <v>0.0</v>
      </c>
      <c r="I438" s="49">
        <v>3.0</v>
      </c>
      <c r="J438" s="50">
        <v>1.0</v>
      </c>
      <c r="K438" s="50">
        <v>0.0</v>
      </c>
      <c r="L438" s="50">
        <v>18.0</v>
      </c>
      <c r="M438" s="51">
        <v>6.0</v>
      </c>
      <c r="N438" s="51">
        <v>16.0</v>
      </c>
      <c r="O438" s="51">
        <v>38.0</v>
      </c>
      <c r="P438" s="52">
        <v>2.0</v>
      </c>
      <c r="Q438" s="52">
        <v>1.0</v>
      </c>
      <c r="R438" s="52">
        <v>27.0</v>
      </c>
      <c r="S438" s="29">
        <f t="shared" si="2"/>
        <v>111</v>
      </c>
      <c r="T438" s="30">
        <f t="shared" si="3"/>
        <v>22</v>
      </c>
      <c r="U438" s="30">
        <f t="shared" si="4"/>
        <v>24</v>
      </c>
      <c r="V438" s="30">
        <f t="shared" si="5"/>
        <v>38</v>
      </c>
      <c r="W438" s="30">
        <f t="shared" si="6"/>
        <v>27</v>
      </c>
      <c r="X438" s="31">
        <f t="shared" si="7"/>
        <v>0.6129032258</v>
      </c>
      <c r="Y438" s="32">
        <f t="shared" si="8"/>
        <v>0.03630363036</v>
      </c>
      <c r="Z438" s="33">
        <f t="shared" si="9"/>
        <v>0.04455445545</v>
      </c>
      <c r="AA438" s="34">
        <f t="shared" ref="AA438:AJ438" si="447">AA$2*POWER($X438,AA$3)*POWER($Y438,AA$4)*POWER($Z438,AA$5)</f>
        <v>0.1283647541</v>
      </c>
      <c r="AB438" s="34">
        <f t="shared" si="447"/>
        <v>-0.1469120073</v>
      </c>
      <c r="AC438" s="34">
        <f t="shared" si="447"/>
        <v>0.1641515473</v>
      </c>
      <c r="AD438" s="34">
        <f t="shared" si="447"/>
        <v>0.4940256336</v>
      </c>
      <c r="AE438" s="34">
        <f t="shared" si="447"/>
        <v>0.04171018423</v>
      </c>
      <c r="AF438" s="34">
        <f t="shared" si="447"/>
        <v>0.0001185828786</v>
      </c>
      <c r="AG438" s="34">
        <f t="shared" si="447"/>
        <v>-0.01276237738</v>
      </c>
      <c r="AH438" s="34">
        <f t="shared" si="447"/>
        <v>-0.05772332041</v>
      </c>
      <c r="AI438" s="34">
        <f t="shared" si="447"/>
        <v>-0.05661957735</v>
      </c>
      <c r="AJ438" s="34">
        <f t="shared" si="447"/>
        <v>-0.008661124272</v>
      </c>
      <c r="AK438" s="34">
        <f t="shared" si="11"/>
        <v>0.5456922954</v>
      </c>
      <c r="AL438" s="35">
        <f t="shared" si="12"/>
        <v>0.5405405405</v>
      </c>
      <c r="AM438" s="36">
        <f t="shared" si="13"/>
        <v>0.005151754831</v>
      </c>
      <c r="AN438" s="37">
        <f t="shared" si="14"/>
        <v>60</v>
      </c>
      <c r="AO438" s="37">
        <f t="shared" si="15"/>
        <v>60</v>
      </c>
      <c r="AP438" s="37">
        <f t="shared" si="16"/>
        <v>0</v>
      </c>
    </row>
    <row r="439">
      <c r="A439" s="53">
        <f t="shared" si="17"/>
        <v>433</v>
      </c>
      <c r="B439" s="46" t="s">
        <v>643</v>
      </c>
      <c r="C439" s="47">
        <v>743.0</v>
      </c>
      <c r="D439" s="48">
        <v>2.0</v>
      </c>
      <c r="E439" s="48">
        <v>6.0</v>
      </c>
      <c r="F439" s="48">
        <v>12.0</v>
      </c>
      <c r="G439" s="49">
        <v>1.0</v>
      </c>
      <c r="H439" s="49">
        <v>0.0</v>
      </c>
      <c r="I439" s="49">
        <v>9.0</v>
      </c>
      <c r="J439" s="50">
        <v>5.0</v>
      </c>
      <c r="K439" s="50">
        <v>3.0</v>
      </c>
      <c r="L439" s="50">
        <v>22.0</v>
      </c>
      <c r="M439" s="51">
        <v>10.0</v>
      </c>
      <c r="N439" s="51">
        <v>14.0</v>
      </c>
      <c r="O439" s="51">
        <v>57.0</v>
      </c>
      <c r="P439" s="52">
        <v>5.0</v>
      </c>
      <c r="Q439" s="52">
        <v>2.0</v>
      </c>
      <c r="R439" s="52">
        <v>34.0</v>
      </c>
      <c r="S439" s="29">
        <f t="shared" si="2"/>
        <v>158</v>
      </c>
      <c r="T439" s="30">
        <f t="shared" si="3"/>
        <v>24</v>
      </c>
      <c r="U439" s="30">
        <f t="shared" si="4"/>
        <v>43</v>
      </c>
      <c r="V439" s="30">
        <f t="shared" si="5"/>
        <v>57</v>
      </c>
      <c r="W439" s="30">
        <f t="shared" si="6"/>
        <v>34</v>
      </c>
      <c r="X439" s="31">
        <f t="shared" si="7"/>
        <v>0.57</v>
      </c>
      <c r="Y439" s="32">
        <f t="shared" si="8"/>
        <v>0.03230148048</v>
      </c>
      <c r="Z439" s="33">
        <f t="shared" si="9"/>
        <v>0.04576043069</v>
      </c>
      <c r="AA439" s="34">
        <f t="shared" ref="AA439:AJ439" si="448">AA$2*POWER($X439,AA$3)*POWER($Y439,AA$4)*POWER($Z439,AA$5)</f>
        <v>0.1283647541</v>
      </c>
      <c r="AB439" s="34">
        <f t="shared" si="448"/>
        <v>-0.1508885399</v>
      </c>
      <c r="AC439" s="34">
        <f t="shared" si="448"/>
        <v>0.1460553104</v>
      </c>
      <c r="AD439" s="34">
        <f t="shared" si="448"/>
        <v>0.4594438392</v>
      </c>
      <c r="AE439" s="34">
        <f t="shared" si="448"/>
        <v>0.04399871923</v>
      </c>
      <c r="AF439" s="34">
        <f t="shared" si="448"/>
        <v>0.0001083660699</v>
      </c>
      <c r="AG439" s="34">
        <f t="shared" si="448"/>
        <v>-0.01010360421</v>
      </c>
      <c r="AH439" s="34">
        <f t="shared" si="448"/>
        <v>-0.05513574114</v>
      </c>
      <c r="AI439" s="34">
        <f t="shared" si="448"/>
        <v>-0.04685133205</v>
      </c>
      <c r="AJ439" s="34">
        <f t="shared" si="448"/>
        <v>-0.007491006383</v>
      </c>
      <c r="AK439" s="34">
        <f t="shared" si="11"/>
        <v>0.5075007654</v>
      </c>
      <c r="AL439" s="35">
        <f t="shared" si="12"/>
        <v>0.5126582278</v>
      </c>
      <c r="AM439" s="36">
        <f t="shared" si="13"/>
        <v>0.005157462482</v>
      </c>
      <c r="AN439" s="37">
        <f t="shared" si="14"/>
        <v>81</v>
      </c>
      <c r="AO439" s="37">
        <f t="shared" si="15"/>
        <v>81</v>
      </c>
      <c r="AP439" s="37">
        <f t="shared" si="16"/>
        <v>0</v>
      </c>
    </row>
    <row r="440">
      <c r="A440" s="53">
        <f t="shared" si="17"/>
        <v>434</v>
      </c>
      <c r="B440" s="46" t="s">
        <v>45</v>
      </c>
      <c r="C440" s="47">
        <v>576.0</v>
      </c>
      <c r="D440" s="48">
        <v>0.0</v>
      </c>
      <c r="E440" s="48">
        <v>0.0</v>
      </c>
      <c r="F440" s="48">
        <v>14.0</v>
      </c>
      <c r="G440" s="49">
        <v>0.0</v>
      </c>
      <c r="H440" s="49">
        <v>1.0</v>
      </c>
      <c r="I440" s="49">
        <v>10.0</v>
      </c>
      <c r="J440" s="50">
        <v>3.0</v>
      </c>
      <c r="K440" s="50">
        <v>1.0</v>
      </c>
      <c r="L440" s="50">
        <v>12.0</v>
      </c>
      <c r="M440" s="51">
        <v>13.0</v>
      </c>
      <c r="N440" s="51">
        <v>14.0</v>
      </c>
      <c r="O440" s="51">
        <v>33.0</v>
      </c>
      <c r="P440" s="52">
        <v>4.0</v>
      </c>
      <c r="Q440" s="52">
        <v>0.0</v>
      </c>
      <c r="R440" s="52">
        <v>42.0</v>
      </c>
      <c r="S440" s="29">
        <f t="shared" si="2"/>
        <v>138</v>
      </c>
      <c r="T440" s="30">
        <f t="shared" si="3"/>
        <v>27</v>
      </c>
      <c r="U440" s="30">
        <f t="shared" si="4"/>
        <v>36</v>
      </c>
      <c r="V440" s="30">
        <f t="shared" si="5"/>
        <v>33</v>
      </c>
      <c r="W440" s="30">
        <f t="shared" si="6"/>
        <v>42</v>
      </c>
      <c r="X440" s="31">
        <f t="shared" si="7"/>
        <v>0.4782608696</v>
      </c>
      <c r="Y440" s="32">
        <f t="shared" si="8"/>
        <v>0.046875</v>
      </c>
      <c r="Z440" s="33">
        <f t="shared" si="9"/>
        <v>0.07291666667</v>
      </c>
      <c r="AA440" s="34">
        <f t="shared" ref="AA440:AJ440" si="449">AA$2*POWER($X440,AA$3)*POWER($Y440,AA$4)*POWER($Z440,AA$5)</f>
        <v>0.1283647541</v>
      </c>
      <c r="AB440" s="34">
        <f t="shared" si="449"/>
        <v>-0.2404323824</v>
      </c>
      <c r="AC440" s="34">
        <f t="shared" si="449"/>
        <v>0.2119513587</v>
      </c>
      <c r="AD440" s="34">
        <f t="shared" si="449"/>
        <v>0.3854982633</v>
      </c>
      <c r="AE440" s="34">
        <f t="shared" si="449"/>
        <v>0.1117155022</v>
      </c>
      <c r="AF440" s="34">
        <f t="shared" si="449"/>
        <v>0.0002505814279</v>
      </c>
      <c r="AG440" s="34">
        <f t="shared" si="449"/>
        <v>-0.02127717819</v>
      </c>
      <c r="AH440" s="34">
        <f t="shared" si="449"/>
        <v>-0.07371568643</v>
      </c>
      <c r="AI440" s="34">
        <f t="shared" si="449"/>
        <v>-0.05704673449</v>
      </c>
      <c r="AJ440" s="34">
        <f t="shared" si="449"/>
        <v>-0.005273757477</v>
      </c>
      <c r="AK440" s="34">
        <f t="shared" si="11"/>
        <v>0.4400347207</v>
      </c>
      <c r="AL440" s="35">
        <f t="shared" si="12"/>
        <v>0.4347826087</v>
      </c>
      <c r="AM440" s="36">
        <f t="shared" si="13"/>
        <v>0.005252112013</v>
      </c>
      <c r="AN440" s="37">
        <f t="shared" si="14"/>
        <v>60</v>
      </c>
      <c r="AO440" s="37">
        <f t="shared" si="15"/>
        <v>60</v>
      </c>
      <c r="AP440" s="37">
        <f t="shared" si="16"/>
        <v>0</v>
      </c>
    </row>
    <row r="441">
      <c r="A441" s="53">
        <f t="shared" si="17"/>
        <v>435</v>
      </c>
      <c r="B441" s="46" t="s">
        <v>188</v>
      </c>
      <c r="C441" s="47">
        <v>722.0</v>
      </c>
      <c r="D441" s="48">
        <v>1.0</v>
      </c>
      <c r="E441" s="48">
        <v>0.0</v>
      </c>
      <c r="F441" s="48">
        <v>12.0</v>
      </c>
      <c r="G441" s="49">
        <v>0.0</v>
      </c>
      <c r="H441" s="49">
        <v>0.0</v>
      </c>
      <c r="I441" s="49">
        <v>5.0</v>
      </c>
      <c r="J441" s="50">
        <v>0.0</v>
      </c>
      <c r="K441" s="50">
        <v>3.0</v>
      </c>
      <c r="L441" s="50">
        <v>9.0</v>
      </c>
      <c r="M441" s="51">
        <v>5.0</v>
      </c>
      <c r="N441" s="51">
        <v>23.0</v>
      </c>
      <c r="O441" s="51">
        <v>45.0</v>
      </c>
      <c r="P441" s="52">
        <v>0.0</v>
      </c>
      <c r="Q441" s="52">
        <v>3.0</v>
      </c>
      <c r="R441" s="52">
        <v>28.0</v>
      </c>
      <c r="S441" s="29">
        <f t="shared" si="2"/>
        <v>127</v>
      </c>
      <c r="T441" s="30">
        <f t="shared" si="3"/>
        <v>28</v>
      </c>
      <c r="U441" s="30">
        <f t="shared" si="4"/>
        <v>26</v>
      </c>
      <c r="V441" s="30">
        <f t="shared" si="5"/>
        <v>45</v>
      </c>
      <c r="W441" s="30">
        <f t="shared" si="6"/>
        <v>28</v>
      </c>
      <c r="X441" s="31">
        <f t="shared" si="7"/>
        <v>0.6338028169</v>
      </c>
      <c r="Y441" s="32">
        <f t="shared" si="8"/>
        <v>0.03878116343</v>
      </c>
      <c r="Z441" s="33">
        <f t="shared" si="9"/>
        <v>0.03878116343</v>
      </c>
      <c r="AA441" s="34">
        <f t="shared" ref="AA441:AJ441" si="450">AA$2*POWER($X441,AA$3)*POWER($Y441,AA$4)*POWER($Z441,AA$5)</f>
        <v>0.1283647541</v>
      </c>
      <c r="AB441" s="34">
        <f t="shared" si="450"/>
        <v>-0.1278753945</v>
      </c>
      <c r="AC441" s="34">
        <f t="shared" si="450"/>
        <v>0.1753540327</v>
      </c>
      <c r="AD441" s="34">
        <f t="shared" si="450"/>
        <v>0.5108715781</v>
      </c>
      <c r="AE441" s="34">
        <f t="shared" si="450"/>
        <v>0.03160104873</v>
      </c>
      <c r="AF441" s="34">
        <f t="shared" si="450"/>
        <v>0.0001102611352</v>
      </c>
      <c r="AG441" s="34">
        <f t="shared" si="450"/>
        <v>-0.01456374737</v>
      </c>
      <c r="AH441" s="34">
        <f t="shared" si="450"/>
        <v>-0.05195690307</v>
      </c>
      <c r="AI441" s="34">
        <f t="shared" si="450"/>
        <v>-0.06254601695</v>
      </c>
      <c r="AJ441" s="34">
        <f t="shared" si="450"/>
        <v>-0.009261872239</v>
      </c>
      <c r="AK441" s="34">
        <f t="shared" si="11"/>
        <v>0.5800977406</v>
      </c>
      <c r="AL441" s="35">
        <f t="shared" si="12"/>
        <v>0.5748031496</v>
      </c>
      <c r="AM441" s="36">
        <f t="shared" si="13"/>
        <v>0.005294591009</v>
      </c>
      <c r="AN441" s="37">
        <f t="shared" si="14"/>
        <v>73</v>
      </c>
      <c r="AO441" s="37">
        <f t="shared" si="15"/>
        <v>73</v>
      </c>
      <c r="AP441" s="37">
        <f t="shared" si="16"/>
        <v>0</v>
      </c>
    </row>
    <row r="442">
      <c r="A442" s="53">
        <f t="shared" si="17"/>
        <v>436</v>
      </c>
      <c r="B442" s="46" t="s">
        <v>356</v>
      </c>
      <c r="C442" s="47">
        <v>883.0</v>
      </c>
      <c r="D442" s="48">
        <v>3.0</v>
      </c>
      <c r="E442" s="48">
        <v>0.0</v>
      </c>
      <c r="F442" s="48">
        <v>12.0</v>
      </c>
      <c r="G442" s="49">
        <v>3.0</v>
      </c>
      <c r="H442" s="49">
        <v>0.0</v>
      </c>
      <c r="I442" s="49">
        <v>5.0</v>
      </c>
      <c r="J442" s="50">
        <v>1.0</v>
      </c>
      <c r="K442" s="50">
        <v>0.0</v>
      </c>
      <c r="L442" s="50">
        <v>8.0</v>
      </c>
      <c r="M442" s="51">
        <v>7.0</v>
      </c>
      <c r="N442" s="51">
        <v>21.0</v>
      </c>
      <c r="O442" s="51">
        <v>46.0</v>
      </c>
      <c r="P442" s="52">
        <v>4.0</v>
      </c>
      <c r="Q442" s="52">
        <v>1.0</v>
      </c>
      <c r="R442" s="52">
        <v>11.0</v>
      </c>
      <c r="S442" s="29">
        <f t="shared" si="2"/>
        <v>110</v>
      </c>
      <c r="T442" s="30">
        <f t="shared" si="3"/>
        <v>28</v>
      </c>
      <c r="U442" s="30">
        <f t="shared" si="4"/>
        <v>25</v>
      </c>
      <c r="V442" s="30">
        <f t="shared" si="5"/>
        <v>46</v>
      </c>
      <c r="W442" s="30">
        <f t="shared" si="6"/>
        <v>11</v>
      </c>
      <c r="X442" s="31">
        <f t="shared" si="7"/>
        <v>0.6478873239</v>
      </c>
      <c r="Y442" s="32">
        <f t="shared" si="8"/>
        <v>0.03171007928</v>
      </c>
      <c r="Z442" s="33">
        <f t="shared" si="9"/>
        <v>0.01245753114</v>
      </c>
      <c r="AA442" s="34">
        <f t="shared" ref="AA442:AJ442" si="451">AA$2*POWER($X442,AA$3)*POWER($Y442,AA$4)*POWER($Z442,AA$5)</f>
        <v>0.1283647541</v>
      </c>
      <c r="AB442" s="34">
        <f t="shared" si="451"/>
        <v>-0.0410769448</v>
      </c>
      <c r="AC442" s="34">
        <f t="shared" si="451"/>
        <v>0.1433812136</v>
      </c>
      <c r="AD442" s="34">
        <f t="shared" si="451"/>
        <v>0.5222242798</v>
      </c>
      <c r="AE442" s="34">
        <f t="shared" si="451"/>
        <v>0.003260797214</v>
      </c>
      <c r="AF442" s="34">
        <f t="shared" si="451"/>
        <v>0.00002896076978</v>
      </c>
      <c r="AG442" s="34">
        <f t="shared" si="451"/>
        <v>-0.009737021407</v>
      </c>
      <c r="AH442" s="34">
        <f t="shared" si="451"/>
        <v>-0.01706081298</v>
      </c>
      <c r="AI442" s="34">
        <f t="shared" si="451"/>
        <v>-0.05227830162</v>
      </c>
      <c r="AJ442" s="34">
        <f t="shared" si="451"/>
        <v>-0.009678084769</v>
      </c>
      <c r="AK442" s="34">
        <f t="shared" si="11"/>
        <v>0.6674288399</v>
      </c>
      <c r="AL442" s="35">
        <f t="shared" si="12"/>
        <v>0.6727272727</v>
      </c>
      <c r="AM442" s="36">
        <f t="shared" si="13"/>
        <v>0.005298432807</v>
      </c>
      <c r="AN442" s="37">
        <f t="shared" si="14"/>
        <v>74</v>
      </c>
      <c r="AO442" s="37">
        <f t="shared" si="15"/>
        <v>74</v>
      </c>
      <c r="AP442" s="37">
        <f t="shared" si="16"/>
        <v>0</v>
      </c>
    </row>
    <row r="443">
      <c r="A443" s="53">
        <f t="shared" si="17"/>
        <v>437</v>
      </c>
      <c r="B443" s="46" t="s">
        <v>882</v>
      </c>
      <c r="C443" s="47">
        <v>511.0</v>
      </c>
      <c r="D443" s="48">
        <v>1.0</v>
      </c>
      <c r="E443" s="48">
        <v>2.0</v>
      </c>
      <c r="F443" s="48">
        <v>9.0</v>
      </c>
      <c r="G443" s="49">
        <v>0.0</v>
      </c>
      <c r="H443" s="49">
        <v>0.0</v>
      </c>
      <c r="I443" s="49">
        <v>1.0</v>
      </c>
      <c r="J443" s="50">
        <v>3.0</v>
      </c>
      <c r="K443" s="50">
        <v>3.0</v>
      </c>
      <c r="L443" s="50">
        <v>11.0</v>
      </c>
      <c r="M443" s="51">
        <v>17.0</v>
      </c>
      <c r="N443" s="51">
        <v>21.0</v>
      </c>
      <c r="O443" s="51">
        <v>47.0</v>
      </c>
      <c r="P443" s="52">
        <v>2.0</v>
      </c>
      <c r="Q443" s="52">
        <v>2.0</v>
      </c>
      <c r="R443" s="52">
        <v>29.0</v>
      </c>
      <c r="S443" s="29">
        <f t="shared" si="2"/>
        <v>135</v>
      </c>
      <c r="T443" s="30">
        <f t="shared" si="3"/>
        <v>38</v>
      </c>
      <c r="U443" s="30">
        <f t="shared" si="4"/>
        <v>21</v>
      </c>
      <c r="V443" s="30">
        <f t="shared" si="5"/>
        <v>47</v>
      </c>
      <c r="W443" s="30">
        <f t="shared" si="6"/>
        <v>29</v>
      </c>
      <c r="X443" s="31">
        <f t="shared" si="7"/>
        <v>0.6911764706</v>
      </c>
      <c r="Y443" s="32">
        <f t="shared" si="8"/>
        <v>0.07436399217</v>
      </c>
      <c r="Z443" s="33">
        <f t="shared" si="9"/>
        <v>0.05675146771</v>
      </c>
      <c r="AA443" s="34">
        <f t="shared" ref="AA443:AJ443" si="452">AA$2*POWER($X443,AA$3)*POWER($Y443,AA$4)*POWER($Z443,AA$5)</f>
        <v>0.1283647541</v>
      </c>
      <c r="AB443" s="34">
        <f t="shared" si="452"/>
        <v>-0.187129928</v>
      </c>
      <c r="AC443" s="34">
        <f t="shared" si="452"/>
        <v>0.3362463825</v>
      </c>
      <c r="AD443" s="34">
        <f t="shared" si="452"/>
        <v>0.5571171425</v>
      </c>
      <c r="AE443" s="34">
        <f t="shared" si="452"/>
        <v>0.06767278092</v>
      </c>
      <c r="AF443" s="34">
        <f t="shared" si="452"/>
        <v>0.0003094001973</v>
      </c>
      <c r="AG443" s="34">
        <f t="shared" si="452"/>
        <v>-0.05354967782</v>
      </c>
      <c r="AH443" s="34">
        <f t="shared" si="452"/>
        <v>-0.0829152283</v>
      </c>
      <c r="AI443" s="34">
        <f t="shared" si="452"/>
        <v>-0.1307905304</v>
      </c>
      <c r="AJ443" s="34">
        <f t="shared" si="452"/>
        <v>-0.01101459026</v>
      </c>
      <c r="AK443" s="34">
        <f t="shared" si="11"/>
        <v>0.6243105054</v>
      </c>
      <c r="AL443" s="35">
        <f t="shared" si="12"/>
        <v>0.6296296296</v>
      </c>
      <c r="AM443" s="36">
        <f t="shared" si="13"/>
        <v>0.005319124222</v>
      </c>
      <c r="AN443" s="37">
        <f t="shared" si="14"/>
        <v>85</v>
      </c>
      <c r="AO443" s="37">
        <f t="shared" si="15"/>
        <v>85</v>
      </c>
      <c r="AP443" s="37">
        <f t="shared" si="16"/>
        <v>0</v>
      </c>
    </row>
    <row r="444">
      <c r="A444" s="53">
        <f t="shared" si="17"/>
        <v>438</v>
      </c>
      <c r="B444" s="46" t="s">
        <v>501</v>
      </c>
      <c r="C444" s="47">
        <v>613.0</v>
      </c>
      <c r="D444" s="48">
        <v>6.0</v>
      </c>
      <c r="E444" s="48">
        <v>1.0</v>
      </c>
      <c r="F444" s="48">
        <v>13.0</v>
      </c>
      <c r="G444" s="49">
        <v>1.0</v>
      </c>
      <c r="H444" s="49">
        <v>0.0</v>
      </c>
      <c r="I444" s="49">
        <v>10.0</v>
      </c>
      <c r="J444" s="50">
        <v>5.0</v>
      </c>
      <c r="K444" s="50">
        <v>2.0</v>
      </c>
      <c r="L444" s="50">
        <v>18.0</v>
      </c>
      <c r="M444" s="51">
        <v>18.0</v>
      </c>
      <c r="N444" s="51">
        <v>16.0</v>
      </c>
      <c r="O444" s="51">
        <v>39.0</v>
      </c>
      <c r="P444" s="52">
        <v>8.0</v>
      </c>
      <c r="Q444" s="52">
        <v>0.0</v>
      </c>
      <c r="R444" s="52">
        <v>19.0</v>
      </c>
      <c r="S444" s="29">
        <f t="shared" si="2"/>
        <v>133</v>
      </c>
      <c r="T444" s="30">
        <f t="shared" si="3"/>
        <v>34</v>
      </c>
      <c r="U444" s="30">
        <f t="shared" si="4"/>
        <v>41</v>
      </c>
      <c r="V444" s="30">
        <f t="shared" si="5"/>
        <v>39</v>
      </c>
      <c r="W444" s="30">
        <f t="shared" si="6"/>
        <v>19</v>
      </c>
      <c r="X444" s="31">
        <f t="shared" si="7"/>
        <v>0.4875</v>
      </c>
      <c r="Y444" s="32">
        <f t="shared" si="8"/>
        <v>0.05546492659</v>
      </c>
      <c r="Z444" s="33">
        <f t="shared" si="9"/>
        <v>0.03099510604</v>
      </c>
      <c r="AA444" s="34">
        <f t="shared" ref="AA444:AJ444" si="453">AA$2*POWER($X444,AA$3)*POWER($Y444,AA$4)*POWER($Z444,AA$5)</f>
        <v>0.1283647541</v>
      </c>
      <c r="AB444" s="34">
        <f t="shared" si="453"/>
        <v>-0.1022019728</v>
      </c>
      <c r="AC444" s="34">
        <f t="shared" si="453"/>
        <v>0.2507918198</v>
      </c>
      <c r="AD444" s="34">
        <f t="shared" si="453"/>
        <v>0.3929453888</v>
      </c>
      <c r="AE444" s="34">
        <f t="shared" si="453"/>
        <v>0.02018580534</v>
      </c>
      <c r="AF444" s="34">
        <f t="shared" si="453"/>
        <v>0.0001260353469</v>
      </c>
      <c r="AG444" s="34">
        <f t="shared" si="453"/>
        <v>-0.0297898526</v>
      </c>
      <c r="AH444" s="34">
        <f t="shared" si="453"/>
        <v>-0.03194008035</v>
      </c>
      <c r="AI444" s="34">
        <f t="shared" si="453"/>
        <v>-0.06880463922</v>
      </c>
      <c r="AJ444" s="34">
        <f t="shared" si="453"/>
        <v>-0.005479484413</v>
      </c>
      <c r="AK444" s="34">
        <f t="shared" si="11"/>
        <v>0.554197774</v>
      </c>
      <c r="AL444" s="35">
        <f t="shared" si="12"/>
        <v>0.5488721805</v>
      </c>
      <c r="AM444" s="36">
        <f t="shared" si="13"/>
        <v>0.005325593504</v>
      </c>
      <c r="AN444" s="37">
        <f t="shared" si="14"/>
        <v>73</v>
      </c>
      <c r="AO444" s="37">
        <f t="shared" si="15"/>
        <v>73</v>
      </c>
      <c r="AP444" s="37">
        <f t="shared" si="16"/>
        <v>0</v>
      </c>
    </row>
    <row r="445">
      <c r="A445" s="53">
        <f t="shared" si="17"/>
        <v>439</v>
      </c>
      <c r="B445" s="46" t="s">
        <v>184</v>
      </c>
      <c r="C445" s="47">
        <v>699.0</v>
      </c>
      <c r="D445" s="48">
        <v>2.0</v>
      </c>
      <c r="E445" s="48">
        <v>2.0</v>
      </c>
      <c r="F445" s="48">
        <v>7.0</v>
      </c>
      <c r="G445" s="49">
        <v>0.0</v>
      </c>
      <c r="H445" s="49">
        <v>0.0</v>
      </c>
      <c r="I445" s="49">
        <v>11.0</v>
      </c>
      <c r="J445" s="50">
        <v>4.0</v>
      </c>
      <c r="K445" s="50">
        <v>4.0</v>
      </c>
      <c r="L445" s="50">
        <v>5.0</v>
      </c>
      <c r="M445" s="51">
        <v>12.0</v>
      </c>
      <c r="N445" s="51">
        <v>22.0</v>
      </c>
      <c r="O445" s="51">
        <v>48.0</v>
      </c>
      <c r="P445" s="52">
        <v>2.0</v>
      </c>
      <c r="Q445" s="52">
        <v>0.0</v>
      </c>
      <c r="R445" s="52">
        <v>32.0</v>
      </c>
      <c r="S445" s="29">
        <f t="shared" si="2"/>
        <v>137</v>
      </c>
      <c r="T445" s="30">
        <f t="shared" si="3"/>
        <v>34</v>
      </c>
      <c r="U445" s="30">
        <f t="shared" si="4"/>
        <v>23</v>
      </c>
      <c r="V445" s="30">
        <f t="shared" si="5"/>
        <v>48</v>
      </c>
      <c r="W445" s="30">
        <f t="shared" si="6"/>
        <v>32</v>
      </c>
      <c r="X445" s="31">
        <f t="shared" si="7"/>
        <v>0.676056338</v>
      </c>
      <c r="Y445" s="32">
        <f t="shared" si="8"/>
        <v>0.04864091559</v>
      </c>
      <c r="Z445" s="33">
        <f t="shared" si="9"/>
        <v>0.04577968526</v>
      </c>
      <c r="AA445" s="34">
        <f t="shared" ref="AA445:AJ445" si="454">AA$2*POWER($X445,AA$3)*POWER($Y445,AA$4)*POWER($Z445,AA$5)</f>
        <v>0.1283647541</v>
      </c>
      <c r="AB445" s="34">
        <f t="shared" si="454"/>
        <v>-0.1509520292</v>
      </c>
      <c r="AC445" s="34">
        <f t="shared" si="454"/>
        <v>0.2199361739</v>
      </c>
      <c r="AD445" s="34">
        <f t="shared" si="454"/>
        <v>0.5449296833</v>
      </c>
      <c r="AE445" s="34">
        <f t="shared" si="454"/>
        <v>0.04403575363</v>
      </c>
      <c r="AF445" s="34">
        <f t="shared" si="454"/>
        <v>0.0001632508066</v>
      </c>
      <c r="AG445" s="34">
        <f t="shared" si="454"/>
        <v>-0.02291052028</v>
      </c>
      <c r="AH445" s="34">
        <f t="shared" si="454"/>
        <v>-0.06542201994</v>
      </c>
      <c r="AI445" s="34">
        <f t="shared" si="454"/>
        <v>-0.08367761423</v>
      </c>
      <c r="AJ445" s="34">
        <f t="shared" si="454"/>
        <v>-0.01053795241</v>
      </c>
      <c r="AK445" s="34">
        <f t="shared" si="11"/>
        <v>0.6039294796</v>
      </c>
      <c r="AL445" s="35">
        <f t="shared" si="12"/>
        <v>0.598540146</v>
      </c>
      <c r="AM445" s="36">
        <f t="shared" si="13"/>
        <v>0.005389333657</v>
      </c>
      <c r="AN445" s="37">
        <f t="shared" si="14"/>
        <v>82</v>
      </c>
      <c r="AO445" s="37">
        <f t="shared" si="15"/>
        <v>82</v>
      </c>
      <c r="AP445" s="37">
        <f t="shared" si="16"/>
        <v>0</v>
      </c>
    </row>
    <row r="446">
      <c r="A446" s="53">
        <f t="shared" si="17"/>
        <v>440</v>
      </c>
      <c r="B446" s="46" t="s">
        <v>883</v>
      </c>
      <c r="C446" s="47">
        <v>900.0</v>
      </c>
      <c r="D446" s="48">
        <v>3.0</v>
      </c>
      <c r="E446" s="48">
        <v>0.0</v>
      </c>
      <c r="F446" s="48">
        <v>10.0</v>
      </c>
      <c r="G446" s="49">
        <v>5.0</v>
      </c>
      <c r="H446" s="49">
        <v>1.0</v>
      </c>
      <c r="I446" s="49">
        <v>12.0</v>
      </c>
      <c r="J446" s="50">
        <v>0.0</v>
      </c>
      <c r="K446" s="50">
        <v>3.0</v>
      </c>
      <c r="L446" s="50">
        <v>7.0</v>
      </c>
      <c r="M446" s="51">
        <v>8.0</v>
      </c>
      <c r="N446" s="51">
        <v>15.0</v>
      </c>
      <c r="O446" s="51">
        <v>22.0</v>
      </c>
      <c r="P446" s="52">
        <v>14.0</v>
      </c>
      <c r="Q446" s="52">
        <v>1.0</v>
      </c>
      <c r="R446" s="52">
        <v>32.0</v>
      </c>
      <c r="S446" s="29">
        <f t="shared" si="2"/>
        <v>106</v>
      </c>
      <c r="T446" s="30">
        <f t="shared" si="3"/>
        <v>23</v>
      </c>
      <c r="U446" s="30">
        <f t="shared" si="4"/>
        <v>29</v>
      </c>
      <c r="V446" s="30">
        <f t="shared" si="5"/>
        <v>22</v>
      </c>
      <c r="W446" s="30">
        <f t="shared" si="6"/>
        <v>32</v>
      </c>
      <c r="X446" s="31">
        <f t="shared" si="7"/>
        <v>0.431372549</v>
      </c>
      <c r="Y446" s="32">
        <f t="shared" si="8"/>
        <v>0.02555555556</v>
      </c>
      <c r="Z446" s="33">
        <f t="shared" si="9"/>
        <v>0.03555555556</v>
      </c>
      <c r="AA446" s="34">
        <f t="shared" ref="AA446:AJ446" si="455">AA$2*POWER($X446,AA$3)*POWER($Y446,AA$4)*POWER($Z446,AA$5)</f>
        <v>0.1283647541</v>
      </c>
      <c r="AB446" s="34">
        <f t="shared" si="455"/>
        <v>-0.1172394093</v>
      </c>
      <c r="AC446" s="34">
        <f t="shared" si="455"/>
        <v>0.1155527408</v>
      </c>
      <c r="AD446" s="34">
        <f t="shared" si="455"/>
        <v>0.3477043159</v>
      </c>
      <c r="AE446" s="34">
        <f t="shared" si="455"/>
        <v>0.02656285587</v>
      </c>
      <c r="AF446" s="34">
        <f t="shared" si="455"/>
        <v>0.00006661523855</v>
      </c>
      <c r="AG446" s="34">
        <f t="shared" si="455"/>
        <v>-0.00632414942</v>
      </c>
      <c r="AH446" s="34">
        <f t="shared" si="455"/>
        <v>-0.03242113626</v>
      </c>
      <c r="AI446" s="34">
        <f t="shared" si="455"/>
        <v>-0.02805191348</v>
      </c>
      <c r="AJ446" s="34">
        <f t="shared" si="455"/>
        <v>-0.004290377094</v>
      </c>
      <c r="AK446" s="34">
        <f t="shared" si="11"/>
        <v>0.4299242963</v>
      </c>
      <c r="AL446" s="35">
        <f t="shared" si="12"/>
        <v>0.4245283019</v>
      </c>
      <c r="AM446" s="36">
        <f t="shared" si="13"/>
        <v>0.005395994401</v>
      </c>
      <c r="AN446" s="37">
        <f t="shared" si="14"/>
        <v>45</v>
      </c>
      <c r="AO446" s="37">
        <f t="shared" si="15"/>
        <v>45</v>
      </c>
      <c r="AP446" s="37">
        <f t="shared" si="16"/>
        <v>0</v>
      </c>
    </row>
    <row r="447">
      <c r="A447" s="53">
        <f t="shared" si="17"/>
        <v>441</v>
      </c>
      <c r="B447" s="46" t="s">
        <v>300</v>
      </c>
      <c r="C447" s="47">
        <v>616.0</v>
      </c>
      <c r="D447" s="48">
        <v>1.0</v>
      </c>
      <c r="E447" s="48">
        <v>1.0</v>
      </c>
      <c r="F447" s="48">
        <v>10.0</v>
      </c>
      <c r="G447" s="49">
        <v>0.0</v>
      </c>
      <c r="H447" s="49">
        <v>0.0</v>
      </c>
      <c r="I447" s="49">
        <v>16.0</v>
      </c>
      <c r="J447" s="50">
        <v>0.0</v>
      </c>
      <c r="K447" s="50">
        <v>3.0</v>
      </c>
      <c r="L447" s="50">
        <v>5.0</v>
      </c>
      <c r="M447" s="51">
        <v>8.0</v>
      </c>
      <c r="N447" s="51">
        <v>17.0</v>
      </c>
      <c r="O447" s="51">
        <v>51.0</v>
      </c>
      <c r="P447" s="52">
        <v>1.0</v>
      </c>
      <c r="Q447" s="52">
        <v>1.0</v>
      </c>
      <c r="R447" s="52">
        <v>32.0</v>
      </c>
      <c r="S447" s="29">
        <f t="shared" si="2"/>
        <v>139</v>
      </c>
      <c r="T447" s="30">
        <f t="shared" si="3"/>
        <v>25</v>
      </c>
      <c r="U447" s="30">
        <f t="shared" si="4"/>
        <v>31</v>
      </c>
      <c r="V447" s="30">
        <f t="shared" si="5"/>
        <v>51</v>
      </c>
      <c r="W447" s="30">
        <f t="shared" si="6"/>
        <v>32</v>
      </c>
      <c r="X447" s="31">
        <f t="shared" si="7"/>
        <v>0.6219512195</v>
      </c>
      <c r="Y447" s="32">
        <f t="shared" si="8"/>
        <v>0.04058441558</v>
      </c>
      <c r="Z447" s="33">
        <f t="shared" si="9"/>
        <v>0.05194805195</v>
      </c>
      <c r="AA447" s="34">
        <f t="shared" ref="AA447:AJ447" si="456">AA$2*POWER($X447,AA$3)*POWER($Y447,AA$4)*POWER($Z447,AA$5)</f>
        <v>0.1283647541</v>
      </c>
      <c r="AB447" s="34">
        <f t="shared" si="456"/>
        <v>-0.1712913448</v>
      </c>
      <c r="AC447" s="34">
        <f t="shared" si="456"/>
        <v>0.1835076699</v>
      </c>
      <c r="AD447" s="34">
        <f t="shared" si="456"/>
        <v>0.5013186949</v>
      </c>
      <c r="AE447" s="34">
        <f t="shared" si="456"/>
        <v>0.05670199775</v>
      </c>
      <c r="AF447" s="34">
        <f t="shared" si="456"/>
        <v>0.0001545643581</v>
      </c>
      <c r="AG447" s="34">
        <f t="shared" si="456"/>
        <v>-0.01594960979</v>
      </c>
      <c r="AH447" s="34">
        <f t="shared" si="456"/>
        <v>-0.06829577659</v>
      </c>
      <c r="AI447" s="34">
        <f t="shared" si="456"/>
        <v>-0.06423034868</v>
      </c>
      <c r="AJ447" s="34">
        <f t="shared" si="456"/>
        <v>-0.00891873178</v>
      </c>
      <c r="AK447" s="34">
        <f t="shared" si="11"/>
        <v>0.5413618694</v>
      </c>
      <c r="AL447" s="35">
        <f t="shared" si="12"/>
        <v>0.5467625899</v>
      </c>
      <c r="AM447" s="36">
        <f t="shared" si="13"/>
        <v>0.005400720528</v>
      </c>
      <c r="AN447" s="37">
        <f t="shared" si="14"/>
        <v>76</v>
      </c>
      <c r="AO447" s="37">
        <f t="shared" si="15"/>
        <v>76</v>
      </c>
      <c r="AP447" s="37">
        <f t="shared" si="16"/>
        <v>0</v>
      </c>
    </row>
    <row r="448">
      <c r="A448" s="53">
        <f t="shared" si="17"/>
        <v>442</v>
      </c>
      <c r="B448" s="46" t="s">
        <v>394</v>
      </c>
      <c r="C448" s="47">
        <v>490.0</v>
      </c>
      <c r="D448" s="48">
        <v>5.0</v>
      </c>
      <c r="E448" s="48">
        <v>1.0</v>
      </c>
      <c r="F448" s="48">
        <v>20.0</v>
      </c>
      <c r="G448" s="49">
        <v>0.0</v>
      </c>
      <c r="H448" s="49">
        <v>0.0</v>
      </c>
      <c r="I448" s="49">
        <v>6.0</v>
      </c>
      <c r="J448" s="50">
        <v>3.0</v>
      </c>
      <c r="K448" s="50">
        <v>0.0</v>
      </c>
      <c r="L448" s="50">
        <v>15.0</v>
      </c>
      <c r="M448" s="51">
        <v>16.0</v>
      </c>
      <c r="N448" s="51">
        <v>10.0</v>
      </c>
      <c r="O448" s="51">
        <v>48.0</v>
      </c>
      <c r="P448" s="52">
        <v>5.0</v>
      </c>
      <c r="Q448" s="52">
        <v>0.0</v>
      </c>
      <c r="R448" s="52">
        <v>27.0</v>
      </c>
      <c r="S448" s="29">
        <f t="shared" si="2"/>
        <v>142</v>
      </c>
      <c r="T448" s="30">
        <f t="shared" si="3"/>
        <v>26</v>
      </c>
      <c r="U448" s="30">
        <f t="shared" si="4"/>
        <v>41</v>
      </c>
      <c r="V448" s="30">
        <f t="shared" si="5"/>
        <v>48</v>
      </c>
      <c r="W448" s="30">
        <f t="shared" si="6"/>
        <v>27</v>
      </c>
      <c r="X448" s="31">
        <f t="shared" si="7"/>
        <v>0.5393258427</v>
      </c>
      <c r="Y448" s="32">
        <f t="shared" si="8"/>
        <v>0.05306122449</v>
      </c>
      <c r="Z448" s="33">
        <f t="shared" si="9"/>
        <v>0.05510204082</v>
      </c>
      <c r="AA448" s="34">
        <f t="shared" ref="AA448:AJ448" si="457">AA$2*POWER($X448,AA$3)*POWER($Y448,AA$4)*POWER($Z448,AA$5)</f>
        <v>0.1283647541</v>
      </c>
      <c r="AB448" s="34">
        <f t="shared" si="457"/>
        <v>-0.1816911764</v>
      </c>
      <c r="AC448" s="34">
        <f t="shared" si="457"/>
        <v>0.2399231707</v>
      </c>
      <c r="AD448" s="34">
        <f t="shared" si="457"/>
        <v>0.4347191855</v>
      </c>
      <c r="AE448" s="34">
        <f t="shared" si="457"/>
        <v>0.06379625662</v>
      </c>
      <c r="AF448" s="34">
        <f t="shared" si="457"/>
        <v>0.0002143511136</v>
      </c>
      <c r="AG448" s="34">
        <f t="shared" si="457"/>
        <v>-0.02726377602</v>
      </c>
      <c r="AH448" s="34">
        <f t="shared" si="457"/>
        <v>-0.0628184437</v>
      </c>
      <c r="AI448" s="34">
        <f t="shared" si="457"/>
        <v>-0.07282041641</v>
      </c>
      <c r="AJ448" s="34">
        <f t="shared" si="457"/>
        <v>-0.006706453493</v>
      </c>
      <c r="AK448" s="34">
        <f t="shared" si="11"/>
        <v>0.515717452</v>
      </c>
      <c r="AL448" s="35">
        <f t="shared" si="12"/>
        <v>0.5211267606</v>
      </c>
      <c r="AM448" s="36">
        <f t="shared" si="13"/>
        <v>0.005409308541</v>
      </c>
      <c r="AN448" s="37">
        <f t="shared" si="14"/>
        <v>74</v>
      </c>
      <c r="AO448" s="37">
        <f t="shared" si="15"/>
        <v>74</v>
      </c>
      <c r="AP448" s="37">
        <f t="shared" si="16"/>
        <v>0</v>
      </c>
    </row>
    <row r="449">
      <c r="A449" s="53">
        <f t="shared" si="17"/>
        <v>443</v>
      </c>
      <c r="B449" s="46" t="s">
        <v>362</v>
      </c>
      <c r="C449" s="47">
        <v>499.0</v>
      </c>
      <c r="D449" s="48">
        <v>1.0</v>
      </c>
      <c r="E449" s="48">
        <v>1.0</v>
      </c>
      <c r="F449" s="48">
        <v>6.0</v>
      </c>
      <c r="G449" s="49">
        <v>1.0</v>
      </c>
      <c r="H449" s="49">
        <v>0.0</v>
      </c>
      <c r="I449" s="49">
        <v>2.0</v>
      </c>
      <c r="J449" s="50">
        <v>1.0</v>
      </c>
      <c r="K449" s="50">
        <v>2.0</v>
      </c>
      <c r="L449" s="50">
        <v>8.0</v>
      </c>
      <c r="M449" s="51">
        <v>10.0</v>
      </c>
      <c r="N449" s="51">
        <v>20.0</v>
      </c>
      <c r="O449" s="51">
        <v>27.0</v>
      </c>
      <c r="P449" s="52">
        <v>0.0</v>
      </c>
      <c r="Q449" s="52">
        <v>0.0</v>
      </c>
      <c r="R449" s="52">
        <v>9.0</v>
      </c>
      <c r="S449" s="29">
        <f t="shared" si="2"/>
        <v>82</v>
      </c>
      <c r="T449" s="30">
        <f t="shared" si="3"/>
        <v>30</v>
      </c>
      <c r="U449" s="30">
        <f t="shared" si="4"/>
        <v>16</v>
      </c>
      <c r="V449" s="30">
        <f t="shared" si="5"/>
        <v>27</v>
      </c>
      <c r="W449" s="30">
        <f t="shared" si="6"/>
        <v>9</v>
      </c>
      <c r="X449" s="31">
        <f t="shared" si="7"/>
        <v>0.6279069767</v>
      </c>
      <c r="Y449" s="32">
        <f t="shared" si="8"/>
        <v>0.06012024048</v>
      </c>
      <c r="Z449" s="33">
        <f t="shared" si="9"/>
        <v>0.01803607214</v>
      </c>
      <c r="AA449" s="34">
        <f t="shared" ref="AA449:AJ449" si="458">AA$2*POWER($X449,AA$3)*POWER($Y449,AA$4)*POWER($Z449,AA$5)</f>
        <v>0.1283647541</v>
      </c>
      <c r="AB449" s="34">
        <f t="shared" si="458"/>
        <v>-0.05947139375</v>
      </c>
      <c r="AC449" s="34">
        <f t="shared" si="458"/>
        <v>0.271841422</v>
      </c>
      <c r="AD449" s="34">
        <f t="shared" si="458"/>
        <v>0.5061192843</v>
      </c>
      <c r="AE449" s="34">
        <f t="shared" si="458"/>
        <v>0.006835082418</v>
      </c>
      <c r="AF449" s="34">
        <f t="shared" si="458"/>
        <v>0.00007949566834</v>
      </c>
      <c r="AG449" s="34">
        <f t="shared" si="458"/>
        <v>-0.03500039031</v>
      </c>
      <c r="AH449" s="34">
        <f t="shared" si="458"/>
        <v>-0.02393897385</v>
      </c>
      <c r="AI449" s="34">
        <f t="shared" si="458"/>
        <v>-0.09605957859</v>
      </c>
      <c r="AJ449" s="34">
        <f t="shared" si="458"/>
        <v>-0.009090359797</v>
      </c>
      <c r="AK449" s="34">
        <f t="shared" si="11"/>
        <v>0.6896793422</v>
      </c>
      <c r="AL449" s="35">
        <f t="shared" si="12"/>
        <v>0.6951219512</v>
      </c>
      <c r="AM449" s="36">
        <f t="shared" si="13"/>
        <v>0.00544260899</v>
      </c>
      <c r="AN449" s="37">
        <f t="shared" si="14"/>
        <v>57</v>
      </c>
      <c r="AO449" s="37">
        <f t="shared" si="15"/>
        <v>57</v>
      </c>
      <c r="AP449" s="37">
        <f t="shared" si="16"/>
        <v>0</v>
      </c>
    </row>
    <row r="450">
      <c r="A450" s="53">
        <f t="shared" si="17"/>
        <v>444</v>
      </c>
      <c r="B450" s="46" t="s">
        <v>565</v>
      </c>
      <c r="C450" s="47">
        <v>667.0</v>
      </c>
      <c r="D450" s="48">
        <v>3.0</v>
      </c>
      <c r="E450" s="48">
        <v>0.0</v>
      </c>
      <c r="F450" s="48">
        <v>11.0</v>
      </c>
      <c r="G450" s="49">
        <v>2.0</v>
      </c>
      <c r="H450" s="49">
        <v>0.0</v>
      </c>
      <c r="I450" s="49">
        <v>8.0</v>
      </c>
      <c r="J450" s="50">
        <v>2.0</v>
      </c>
      <c r="K450" s="50">
        <v>4.0</v>
      </c>
      <c r="L450" s="50">
        <v>8.0</v>
      </c>
      <c r="M450" s="51">
        <v>16.0</v>
      </c>
      <c r="N450" s="51">
        <v>12.0</v>
      </c>
      <c r="O450" s="51">
        <v>24.0</v>
      </c>
      <c r="P450" s="52">
        <v>2.0</v>
      </c>
      <c r="Q450" s="52">
        <v>1.0</v>
      </c>
      <c r="R450" s="52">
        <v>26.0</v>
      </c>
      <c r="S450" s="29">
        <f t="shared" si="2"/>
        <v>105</v>
      </c>
      <c r="T450" s="30">
        <f t="shared" si="3"/>
        <v>28</v>
      </c>
      <c r="U450" s="30">
        <f t="shared" si="4"/>
        <v>27</v>
      </c>
      <c r="V450" s="30">
        <f t="shared" si="5"/>
        <v>24</v>
      </c>
      <c r="W450" s="30">
        <f t="shared" si="6"/>
        <v>26</v>
      </c>
      <c r="X450" s="31">
        <f t="shared" si="7"/>
        <v>0.4705882353</v>
      </c>
      <c r="Y450" s="32">
        <f t="shared" si="8"/>
        <v>0.04197901049</v>
      </c>
      <c r="Z450" s="33">
        <f t="shared" si="9"/>
        <v>0.03898050975</v>
      </c>
      <c r="AA450" s="34">
        <f t="shared" ref="AA450:AJ450" si="459">AA$2*POWER($X450,AA$3)*POWER($Y450,AA$4)*POWER($Z450,AA$5)</f>
        <v>0.1283647541</v>
      </c>
      <c r="AB450" s="34">
        <f t="shared" si="459"/>
        <v>-0.1285327107</v>
      </c>
      <c r="AC450" s="34">
        <f t="shared" si="459"/>
        <v>0.1898135107</v>
      </c>
      <c r="AD450" s="34">
        <f t="shared" si="459"/>
        <v>0.3793137992</v>
      </c>
      <c r="AE450" s="34">
        <f t="shared" si="459"/>
        <v>0.03192676063</v>
      </c>
      <c r="AF450" s="34">
        <f t="shared" si="459"/>
        <v>0.0001199666422</v>
      </c>
      <c r="AG450" s="34">
        <f t="shared" si="459"/>
        <v>-0.01706459023</v>
      </c>
      <c r="AH450" s="34">
        <f t="shared" si="459"/>
        <v>-0.03877544919</v>
      </c>
      <c r="AI450" s="34">
        <f t="shared" si="459"/>
        <v>-0.05026873106</v>
      </c>
      <c r="AJ450" s="34">
        <f t="shared" si="459"/>
        <v>-0.005105903318</v>
      </c>
      <c r="AK450" s="34">
        <f t="shared" si="11"/>
        <v>0.4897914066</v>
      </c>
      <c r="AL450" s="35">
        <f t="shared" si="12"/>
        <v>0.4952380952</v>
      </c>
      <c r="AM450" s="36">
        <f t="shared" si="13"/>
        <v>0.00544668859</v>
      </c>
      <c r="AN450" s="37">
        <f t="shared" si="14"/>
        <v>52</v>
      </c>
      <c r="AO450" s="37">
        <f t="shared" si="15"/>
        <v>52</v>
      </c>
      <c r="AP450" s="37">
        <f t="shared" si="16"/>
        <v>0</v>
      </c>
    </row>
    <row r="451">
      <c r="A451" s="53">
        <f t="shared" si="17"/>
        <v>445</v>
      </c>
      <c r="B451" s="46" t="s">
        <v>488</v>
      </c>
      <c r="C451" s="47">
        <v>699.0</v>
      </c>
      <c r="D451" s="48">
        <v>1.0</v>
      </c>
      <c r="E451" s="48">
        <v>3.0</v>
      </c>
      <c r="F451" s="48">
        <v>2.0</v>
      </c>
      <c r="G451" s="49">
        <v>2.0</v>
      </c>
      <c r="H451" s="49">
        <v>2.0</v>
      </c>
      <c r="I451" s="49">
        <v>3.0</v>
      </c>
      <c r="J451" s="50">
        <v>1.0</v>
      </c>
      <c r="K451" s="50">
        <v>0.0</v>
      </c>
      <c r="L451" s="50">
        <v>3.0</v>
      </c>
      <c r="M451" s="51">
        <v>11.0</v>
      </c>
      <c r="N451" s="51">
        <v>17.0</v>
      </c>
      <c r="O451" s="51">
        <v>42.0</v>
      </c>
      <c r="P451" s="52">
        <v>2.0</v>
      </c>
      <c r="Q451" s="52">
        <v>1.0</v>
      </c>
      <c r="R451" s="52">
        <v>10.0</v>
      </c>
      <c r="S451" s="29">
        <f t="shared" si="2"/>
        <v>88</v>
      </c>
      <c r="T451" s="30">
        <f t="shared" si="3"/>
        <v>28</v>
      </c>
      <c r="U451" s="30">
        <f t="shared" si="4"/>
        <v>8</v>
      </c>
      <c r="V451" s="30">
        <f t="shared" si="5"/>
        <v>42</v>
      </c>
      <c r="W451" s="30">
        <f t="shared" si="6"/>
        <v>10</v>
      </c>
      <c r="X451" s="31">
        <f t="shared" si="7"/>
        <v>0.84</v>
      </c>
      <c r="Y451" s="32">
        <f t="shared" si="8"/>
        <v>0.04005722461</v>
      </c>
      <c r="Z451" s="33">
        <f t="shared" si="9"/>
        <v>0.01430615165</v>
      </c>
      <c r="AA451" s="34">
        <f t="shared" ref="AA451:AJ451" si="460">AA$2*POWER($X451,AA$3)*POWER($Y451,AA$4)*POWER($Z451,AA$5)</f>
        <v>0.1283647541</v>
      </c>
      <c r="AB451" s="34">
        <f t="shared" si="460"/>
        <v>-0.04717250911</v>
      </c>
      <c r="AC451" s="34">
        <f t="shared" si="460"/>
        <v>0.1811239079</v>
      </c>
      <c r="AD451" s="34">
        <f t="shared" si="460"/>
        <v>0.6770751315</v>
      </c>
      <c r="AE451" s="34">
        <f t="shared" si="460"/>
        <v>0.004300366565</v>
      </c>
      <c r="AF451" s="34">
        <f t="shared" si="460"/>
        <v>0.00004201307524</v>
      </c>
      <c r="AG451" s="34">
        <f t="shared" si="460"/>
        <v>-0.01553793071</v>
      </c>
      <c r="AH451" s="34">
        <f t="shared" si="460"/>
        <v>-0.02540214368</v>
      </c>
      <c r="AI451" s="34">
        <f t="shared" si="460"/>
        <v>-0.08562188821</v>
      </c>
      <c r="AJ451" s="34">
        <f t="shared" si="460"/>
        <v>-0.0162685568</v>
      </c>
      <c r="AK451" s="34">
        <f t="shared" si="11"/>
        <v>0.8009031446</v>
      </c>
      <c r="AL451" s="35">
        <f t="shared" si="12"/>
        <v>0.7954545455</v>
      </c>
      <c r="AM451" s="36">
        <f t="shared" si="13"/>
        <v>0.00544859914</v>
      </c>
      <c r="AN451" s="37">
        <f t="shared" si="14"/>
        <v>70</v>
      </c>
      <c r="AO451" s="37">
        <f t="shared" si="15"/>
        <v>70</v>
      </c>
      <c r="AP451" s="37">
        <f t="shared" si="16"/>
        <v>0</v>
      </c>
    </row>
    <row r="452">
      <c r="A452" s="53">
        <f t="shared" si="17"/>
        <v>446</v>
      </c>
      <c r="B452" s="46" t="s">
        <v>618</v>
      </c>
      <c r="C452" s="47">
        <v>627.0</v>
      </c>
      <c r="D452" s="48">
        <v>3.0</v>
      </c>
      <c r="E452" s="48">
        <v>1.0</v>
      </c>
      <c r="F452" s="48">
        <v>7.0</v>
      </c>
      <c r="G452" s="49">
        <v>1.0</v>
      </c>
      <c r="H452" s="49">
        <v>0.0</v>
      </c>
      <c r="I452" s="49">
        <v>0.0</v>
      </c>
      <c r="J452" s="50">
        <v>17.0</v>
      </c>
      <c r="K452" s="50">
        <v>6.0</v>
      </c>
      <c r="L452" s="50">
        <v>23.0</v>
      </c>
      <c r="M452" s="51">
        <v>10.0</v>
      </c>
      <c r="N452" s="51">
        <v>7.0</v>
      </c>
      <c r="O452" s="51">
        <v>33.0</v>
      </c>
      <c r="P452" s="52">
        <v>7.0</v>
      </c>
      <c r="Q452" s="52">
        <v>2.0</v>
      </c>
      <c r="R452" s="52">
        <v>26.0</v>
      </c>
      <c r="S452" s="29">
        <f t="shared" si="2"/>
        <v>106</v>
      </c>
      <c r="T452" s="30">
        <f t="shared" si="3"/>
        <v>17</v>
      </c>
      <c r="U452" s="30">
        <f t="shared" si="4"/>
        <v>30</v>
      </c>
      <c r="V452" s="30">
        <f t="shared" si="5"/>
        <v>33</v>
      </c>
      <c r="W452" s="30">
        <f t="shared" si="6"/>
        <v>26</v>
      </c>
      <c r="X452" s="31">
        <f t="shared" si="7"/>
        <v>0.5238095238</v>
      </c>
      <c r="Y452" s="32">
        <f t="shared" si="8"/>
        <v>0.02711323764</v>
      </c>
      <c r="Z452" s="33">
        <f t="shared" si="9"/>
        <v>0.04146730463</v>
      </c>
      <c r="AA452" s="34">
        <f t="shared" ref="AA452:AJ452" si="461">AA$2*POWER($X452,AA$3)*POWER($Y452,AA$4)*POWER($Z452,AA$5)</f>
        <v>0.1283647541</v>
      </c>
      <c r="AB452" s="34">
        <f t="shared" si="461"/>
        <v>-0.1367325647</v>
      </c>
      <c r="AC452" s="34">
        <f t="shared" si="461"/>
        <v>0.1225960012</v>
      </c>
      <c r="AD452" s="34">
        <f t="shared" si="461"/>
        <v>0.4222123836</v>
      </c>
      <c r="AE452" s="34">
        <f t="shared" si="461"/>
        <v>0.03613028958</v>
      </c>
      <c r="AF452" s="34">
        <f t="shared" si="461"/>
        <v>0.00008242671266</v>
      </c>
      <c r="AG452" s="34">
        <f t="shared" si="461"/>
        <v>-0.007118594101</v>
      </c>
      <c r="AH452" s="34">
        <f t="shared" si="461"/>
        <v>-0.04591424586</v>
      </c>
      <c r="AI452" s="34">
        <f t="shared" si="461"/>
        <v>-0.03613927455</v>
      </c>
      <c r="AJ452" s="34">
        <f t="shared" si="461"/>
        <v>-0.006326117245</v>
      </c>
      <c r="AK452" s="34">
        <f t="shared" si="11"/>
        <v>0.4771550587</v>
      </c>
      <c r="AL452" s="35">
        <f t="shared" si="12"/>
        <v>0.4716981132</v>
      </c>
      <c r="AM452" s="36">
        <f t="shared" si="13"/>
        <v>0.005456945535</v>
      </c>
      <c r="AN452" s="37">
        <f t="shared" si="14"/>
        <v>50</v>
      </c>
      <c r="AO452" s="37">
        <f t="shared" si="15"/>
        <v>50</v>
      </c>
      <c r="AP452" s="37">
        <f t="shared" si="16"/>
        <v>0</v>
      </c>
    </row>
    <row r="453">
      <c r="A453" s="53">
        <f t="shared" si="17"/>
        <v>447</v>
      </c>
      <c r="B453" s="46" t="s">
        <v>175</v>
      </c>
      <c r="C453" s="47">
        <v>729.0</v>
      </c>
      <c r="D453" s="48">
        <v>4.0</v>
      </c>
      <c r="E453" s="48">
        <v>1.0</v>
      </c>
      <c r="F453" s="48">
        <v>13.0</v>
      </c>
      <c r="G453" s="49">
        <v>0.0</v>
      </c>
      <c r="H453" s="49">
        <v>0.0</v>
      </c>
      <c r="I453" s="49">
        <v>6.0</v>
      </c>
      <c r="J453" s="50">
        <v>3.0</v>
      </c>
      <c r="K453" s="50">
        <v>0.0</v>
      </c>
      <c r="L453" s="50">
        <v>12.0</v>
      </c>
      <c r="M453" s="51">
        <v>35.0</v>
      </c>
      <c r="N453" s="51">
        <v>23.0</v>
      </c>
      <c r="O453" s="51">
        <v>72.0</v>
      </c>
      <c r="P453" s="52">
        <v>4.0</v>
      </c>
      <c r="Q453" s="52">
        <v>6.0</v>
      </c>
      <c r="R453" s="52">
        <v>33.0</v>
      </c>
      <c r="S453" s="29">
        <f t="shared" si="2"/>
        <v>194</v>
      </c>
      <c r="T453" s="30">
        <f t="shared" si="3"/>
        <v>58</v>
      </c>
      <c r="U453" s="30">
        <f t="shared" si="4"/>
        <v>31</v>
      </c>
      <c r="V453" s="30">
        <f t="shared" si="5"/>
        <v>72</v>
      </c>
      <c r="W453" s="30">
        <f t="shared" si="6"/>
        <v>33</v>
      </c>
      <c r="X453" s="31">
        <f t="shared" si="7"/>
        <v>0.6990291262</v>
      </c>
      <c r="Y453" s="32">
        <f t="shared" si="8"/>
        <v>0.07956104252</v>
      </c>
      <c r="Z453" s="33">
        <f t="shared" si="9"/>
        <v>0.04526748971</v>
      </c>
      <c r="AA453" s="34">
        <f t="shared" ref="AA453:AJ453" si="462">AA$2*POWER($X453,AA$3)*POWER($Y453,AA$4)*POWER($Z453,AA$5)</f>
        <v>0.1283647541</v>
      </c>
      <c r="AB453" s="34">
        <f t="shared" si="462"/>
        <v>-0.1492631369</v>
      </c>
      <c r="AC453" s="34">
        <f t="shared" si="462"/>
        <v>0.359745516</v>
      </c>
      <c r="AD453" s="34">
        <f t="shared" si="462"/>
        <v>0.5634467114</v>
      </c>
      <c r="AE453" s="34">
        <f t="shared" si="462"/>
        <v>0.04305589796</v>
      </c>
      <c r="AF453" s="34">
        <f t="shared" si="462"/>
        <v>0.0002640387504</v>
      </c>
      <c r="AG453" s="34">
        <f t="shared" si="462"/>
        <v>-0.06129603742</v>
      </c>
      <c r="AH453" s="34">
        <f t="shared" si="462"/>
        <v>-0.06688826656</v>
      </c>
      <c r="AI453" s="34">
        <f t="shared" si="462"/>
        <v>-0.1415208396</v>
      </c>
      <c r="AJ453" s="34">
        <f t="shared" si="462"/>
        <v>-0.0112662919</v>
      </c>
      <c r="AK453" s="34">
        <f t="shared" si="11"/>
        <v>0.6646423459</v>
      </c>
      <c r="AL453" s="35">
        <f t="shared" si="12"/>
        <v>0.6701030928</v>
      </c>
      <c r="AM453" s="36">
        <f t="shared" si="13"/>
        <v>0.005460746884</v>
      </c>
      <c r="AN453" s="37">
        <f t="shared" si="14"/>
        <v>129</v>
      </c>
      <c r="AO453" s="37">
        <f t="shared" si="15"/>
        <v>130</v>
      </c>
      <c r="AP453" s="37">
        <f t="shared" si="16"/>
        <v>1</v>
      </c>
    </row>
    <row r="454">
      <c r="A454" s="53">
        <f t="shared" si="17"/>
        <v>448</v>
      </c>
      <c r="B454" s="46" t="s">
        <v>516</v>
      </c>
      <c r="C454" s="47">
        <v>583.0</v>
      </c>
      <c r="D454" s="48">
        <v>2.0</v>
      </c>
      <c r="E454" s="48">
        <v>5.0</v>
      </c>
      <c r="F454" s="48">
        <v>13.0</v>
      </c>
      <c r="G454" s="49">
        <v>0.0</v>
      </c>
      <c r="H454" s="49">
        <v>0.0</v>
      </c>
      <c r="I454" s="49">
        <v>4.0</v>
      </c>
      <c r="J454" s="50">
        <v>3.0</v>
      </c>
      <c r="K454" s="50">
        <v>3.0</v>
      </c>
      <c r="L454" s="50">
        <v>9.0</v>
      </c>
      <c r="M454" s="51">
        <v>7.0</v>
      </c>
      <c r="N454" s="51">
        <v>22.0</v>
      </c>
      <c r="O454" s="51">
        <v>43.0</v>
      </c>
      <c r="P454" s="52">
        <v>3.0</v>
      </c>
      <c r="Q454" s="52">
        <v>2.0</v>
      </c>
      <c r="R454" s="52">
        <v>41.0</v>
      </c>
      <c r="S454" s="29">
        <f t="shared" si="2"/>
        <v>139</v>
      </c>
      <c r="T454" s="30">
        <f t="shared" si="3"/>
        <v>29</v>
      </c>
      <c r="U454" s="30">
        <f t="shared" si="4"/>
        <v>26</v>
      </c>
      <c r="V454" s="30">
        <f t="shared" si="5"/>
        <v>43</v>
      </c>
      <c r="W454" s="30">
        <f t="shared" si="6"/>
        <v>41</v>
      </c>
      <c r="X454" s="31">
        <f t="shared" si="7"/>
        <v>0.6231884058</v>
      </c>
      <c r="Y454" s="32">
        <f t="shared" si="8"/>
        <v>0.04974271012</v>
      </c>
      <c r="Z454" s="33">
        <f t="shared" si="9"/>
        <v>0.07032590051</v>
      </c>
      <c r="AA454" s="34">
        <f t="shared" ref="AA454:AJ454" si="463">AA$2*POWER($X454,AA$3)*POWER($Y454,AA$4)*POWER($Z454,AA$5)</f>
        <v>0.1283647541</v>
      </c>
      <c r="AB454" s="34">
        <f t="shared" si="463"/>
        <v>-0.2318896979</v>
      </c>
      <c r="AC454" s="34">
        <f t="shared" si="463"/>
        <v>0.2249180799</v>
      </c>
      <c r="AD454" s="34">
        <f t="shared" si="463"/>
        <v>0.5023159188</v>
      </c>
      <c r="AE454" s="34">
        <f t="shared" si="463"/>
        <v>0.1039179168</v>
      </c>
      <c r="AF454" s="34">
        <f t="shared" si="463"/>
        <v>0.0002564634836</v>
      </c>
      <c r="AG454" s="34">
        <f t="shared" si="463"/>
        <v>-0.0239601954</v>
      </c>
      <c r="AH454" s="34">
        <f t="shared" si="463"/>
        <v>-0.09264093394</v>
      </c>
      <c r="AI454" s="34">
        <f t="shared" si="463"/>
        <v>-0.07888119248</v>
      </c>
      <c r="AJ454" s="34">
        <f t="shared" si="463"/>
        <v>-0.008954249379</v>
      </c>
      <c r="AK454" s="34">
        <f t="shared" si="11"/>
        <v>0.523446864</v>
      </c>
      <c r="AL454" s="35">
        <f t="shared" si="12"/>
        <v>0.5179856115</v>
      </c>
      <c r="AM454" s="36">
        <f t="shared" si="13"/>
        <v>0.005461252509</v>
      </c>
      <c r="AN454" s="37">
        <f t="shared" si="14"/>
        <v>72</v>
      </c>
      <c r="AO454" s="37">
        <f t="shared" si="15"/>
        <v>72</v>
      </c>
      <c r="AP454" s="37">
        <f t="shared" si="16"/>
        <v>0</v>
      </c>
    </row>
    <row r="455">
      <c r="A455" s="53">
        <f t="shared" si="17"/>
        <v>449</v>
      </c>
      <c r="B455" s="46" t="s">
        <v>204</v>
      </c>
      <c r="C455" s="47">
        <v>756.0</v>
      </c>
      <c r="D455" s="48">
        <v>2.0</v>
      </c>
      <c r="E455" s="48">
        <v>2.0</v>
      </c>
      <c r="F455" s="48">
        <v>13.0</v>
      </c>
      <c r="G455" s="49">
        <v>1.0</v>
      </c>
      <c r="H455" s="49">
        <v>0.0</v>
      </c>
      <c r="I455" s="49">
        <v>3.0</v>
      </c>
      <c r="J455" s="50">
        <v>3.0</v>
      </c>
      <c r="K455" s="50">
        <v>4.0</v>
      </c>
      <c r="L455" s="50">
        <v>4.0</v>
      </c>
      <c r="M455" s="51">
        <v>13.0</v>
      </c>
      <c r="N455" s="51">
        <v>36.0</v>
      </c>
      <c r="O455" s="51">
        <v>51.0</v>
      </c>
      <c r="P455" s="52">
        <v>4.0</v>
      </c>
      <c r="Q455" s="52">
        <v>1.0</v>
      </c>
      <c r="R455" s="52">
        <v>32.0</v>
      </c>
      <c r="S455" s="29">
        <f t="shared" si="2"/>
        <v>152</v>
      </c>
      <c r="T455" s="30">
        <f t="shared" si="3"/>
        <v>49</v>
      </c>
      <c r="U455" s="30">
        <f t="shared" si="4"/>
        <v>20</v>
      </c>
      <c r="V455" s="30">
        <f t="shared" si="5"/>
        <v>51</v>
      </c>
      <c r="W455" s="30">
        <f t="shared" si="6"/>
        <v>32</v>
      </c>
      <c r="X455" s="31">
        <f t="shared" si="7"/>
        <v>0.7183098592</v>
      </c>
      <c r="Y455" s="32">
        <f t="shared" si="8"/>
        <v>0.06481481481</v>
      </c>
      <c r="Z455" s="33">
        <f t="shared" si="9"/>
        <v>0.04232804233</v>
      </c>
      <c r="AA455" s="34">
        <f t="shared" ref="AA455:AJ455" si="464">AA$2*POWER($X455,AA$3)*POWER($Y455,AA$4)*POWER($Z455,AA$5)</f>
        <v>0.1283647541</v>
      </c>
      <c r="AB455" s="34">
        <f t="shared" si="464"/>
        <v>-0.1395707254</v>
      </c>
      <c r="AC455" s="34">
        <f t="shared" si="464"/>
        <v>0.2930685454</v>
      </c>
      <c r="AD455" s="34">
        <f t="shared" si="464"/>
        <v>0.5789877885</v>
      </c>
      <c r="AE455" s="34">
        <f t="shared" si="464"/>
        <v>0.03764577079</v>
      </c>
      <c r="AF455" s="34">
        <f t="shared" si="464"/>
        <v>0.0002011329666</v>
      </c>
      <c r="AG455" s="34">
        <f t="shared" si="464"/>
        <v>-0.04067991514</v>
      </c>
      <c r="AH455" s="34">
        <f t="shared" si="464"/>
        <v>-0.06426999529</v>
      </c>
      <c r="AI455" s="34">
        <f t="shared" si="464"/>
        <v>-0.11847065</v>
      </c>
      <c r="AJ455" s="34">
        <f t="shared" si="464"/>
        <v>-0.01189636034</v>
      </c>
      <c r="AK455" s="34">
        <f t="shared" si="11"/>
        <v>0.6633803456</v>
      </c>
      <c r="AL455" s="35">
        <f t="shared" si="12"/>
        <v>0.6578947368</v>
      </c>
      <c r="AM455" s="36">
        <f t="shared" si="13"/>
        <v>0.005485608747</v>
      </c>
      <c r="AN455" s="37">
        <f t="shared" si="14"/>
        <v>100</v>
      </c>
      <c r="AO455" s="37">
        <f t="shared" si="15"/>
        <v>100</v>
      </c>
      <c r="AP455" s="37">
        <f t="shared" si="16"/>
        <v>0</v>
      </c>
    </row>
    <row r="456">
      <c r="A456" s="53">
        <f t="shared" si="17"/>
        <v>450</v>
      </c>
      <c r="B456" s="46" t="s">
        <v>676</v>
      </c>
      <c r="C456" s="47">
        <v>873.0</v>
      </c>
      <c r="D456" s="48">
        <v>1.0</v>
      </c>
      <c r="E456" s="48">
        <v>1.0</v>
      </c>
      <c r="F456" s="48">
        <v>25.0</v>
      </c>
      <c r="G456" s="49">
        <v>0.0</v>
      </c>
      <c r="H456" s="49">
        <v>2.0</v>
      </c>
      <c r="I456" s="49">
        <v>12.0</v>
      </c>
      <c r="J456" s="50">
        <v>1.0</v>
      </c>
      <c r="K456" s="50">
        <v>3.0</v>
      </c>
      <c r="L456" s="50">
        <v>11.0</v>
      </c>
      <c r="M456" s="51">
        <v>12.0</v>
      </c>
      <c r="N456" s="51">
        <v>31.0</v>
      </c>
      <c r="O456" s="51">
        <v>81.0</v>
      </c>
      <c r="P456" s="52">
        <v>6.0</v>
      </c>
      <c r="Q456" s="52">
        <v>4.0</v>
      </c>
      <c r="R456" s="52">
        <v>37.0</v>
      </c>
      <c r="S456" s="29">
        <f t="shared" si="2"/>
        <v>209</v>
      </c>
      <c r="T456" s="30">
        <f t="shared" si="3"/>
        <v>43</v>
      </c>
      <c r="U456" s="30">
        <f t="shared" si="4"/>
        <v>48</v>
      </c>
      <c r="V456" s="30">
        <f t="shared" si="5"/>
        <v>81</v>
      </c>
      <c r="W456" s="30">
        <f t="shared" si="6"/>
        <v>37</v>
      </c>
      <c r="X456" s="31">
        <f t="shared" si="7"/>
        <v>0.6279069767</v>
      </c>
      <c r="Y456" s="32">
        <f t="shared" si="8"/>
        <v>0.04925544101</v>
      </c>
      <c r="Z456" s="33">
        <f t="shared" si="9"/>
        <v>0.04238258877</v>
      </c>
      <c r="AA456" s="34">
        <f t="shared" ref="AA456:AJ456" si="465">AA$2*POWER($X456,AA$3)*POWER($Y456,AA$4)*POWER($Z456,AA$5)</f>
        <v>0.1283647541</v>
      </c>
      <c r="AB456" s="34">
        <f t="shared" si="465"/>
        <v>-0.1397505846</v>
      </c>
      <c r="AC456" s="34">
        <f t="shared" si="465"/>
        <v>0.2227148298</v>
      </c>
      <c r="AD456" s="34">
        <f t="shared" si="465"/>
        <v>0.5061192843</v>
      </c>
      <c r="AE456" s="34">
        <f t="shared" si="465"/>
        <v>0.03774285849</v>
      </c>
      <c r="AF456" s="34">
        <f t="shared" si="465"/>
        <v>0.0001530461765</v>
      </c>
      <c r="AG456" s="34">
        <f t="shared" si="465"/>
        <v>-0.02349307651</v>
      </c>
      <c r="AH456" s="34">
        <f t="shared" si="465"/>
        <v>-0.05625369405</v>
      </c>
      <c r="AI456" s="34">
        <f t="shared" si="465"/>
        <v>-0.07869989988</v>
      </c>
      <c r="AJ456" s="34">
        <f t="shared" si="465"/>
        <v>-0.009090359797</v>
      </c>
      <c r="AK456" s="34">
        <f t="shared" si="11"/>
        <v>0.5878071581</v>
      </c>
      <c r="AL456" s="35">
        <f t="shared" si="12"/>
        <v>0.5933014354</v>
      </c>
      <c r="AM456" s="36">
        <f t="shared" si="13"/>
        <v>0.005494277307</v>
      </c>
      <c r="AN456" s="37">
        <f t="shared" si="14"/>
        <v>123</v>
      </c>
      <c r="AO456" s="37">
        <f t="shared" si="15"/>
        <v>124</v>
      </c>
      <c r="AP456" s="37">
        <f t="shared" si="16"/>
        <v>1</v>
      </c>
    </row>
    <row r="457">
      <c r="A457" s="53">
        <f t="shared" si="17"/>
        <v>451</v>
      </c>
      <c r="B457" s="46" t="s">
        <v>788</v>
      </c>
      <c r="C457" s="47">
        <v>658.0</v>
      </c>
      <c r="D457" s="48">
        <v>3.0</v>
      </c>
      <c r="E457" s="48">
        <v>1.0</v>
      </c>
      <c r="F457" s="48">
        <v>2.0</v>
      </c>
      <c r="G457" s="49">
        <v>0.0</v>
      </c>
      <c r="H457" s="49">
        <v>2.0</v>
      </c>
      <c r="I457" s="49">
        <v>3.0</v>
      </c>
      <c r="J457" s="50">
        <v>0.0</v>
      </c>
      <c r="K457" s="50">
        <v>0.0</v>
      </c>
      <c r="L457" s="50">
        <v>1.0</v>
      </c>
      <c r="M457" s="51">
        <v>13.0</v>
      </c>
      <c r="N457" s="51">
        <v>13.0</v>
      </c>
      <c r="O457" s="51">
        <v>31.0</v>
      </c>
      <c r="P457" s="52">
        <v>6.0</v>
      </c>
      <c r="Q457" s="52">
        <v>6.0</v>
      </c>
      <c r="R457" s="52">
        <v>8.0</v>
      </c>
      <c r="S457" s="29">
        <f t="shared" si="2"/>
        <v>71</v>
      </c>
      <c r="T457" s="30">
        <f t="shared" si="3"/>
        <v>26</v>
      </c>
      <c r="U457" s="30">
        <f t="shared" si="4"/>
        <v>6</v>
      </c>
      <c r="V457" s="30">
        <f t="shared" si="5"/>
        <v>31</v>
      </c>
      <c r="W457" s="30">
        <f t="shared" si="6"/>
        <v>8</v>
      </c>
      <c r="X457" s="31">
        <f t="shared" si="7"/>
        <v>0.8378378378</v>
      </c>
      <c r="Y457" s="32">
        <f t="shared" si="8"/>
        <v>0.03951367781</v>
      </c>
      <c r="Z457" s="33">
        <f t="shared" si="9"/>
        <v>0.01215805471</v>
      </c>
      <c r="AA457" s="34">
        <f t="shared" ref="AA457:AJ457" si="466">AA$2*POWER($X457,AA$3)*POWER($Y457,AA$4)*POWER($Z457,AA$5)</f>
        <v>0.1283647541</v>
      </c>
      <c r="AB457" s="34">
        <f t="shared" si="466"/>
        <v>-0.04008946367</v>
      </c>
      <c r="AC457" s="34">
        <f t="shared" si="466"/>
        <v>0.1786661909</v>
      </c>
      <c r="AD457" s="34">
        <f t="shared" si="466"/>
        <v>0.6753323384</v>
      </c>
      <c r="AE457" s="34">
        <f t="shared" si="466"/>
        <v>0.003105903906</v>
      </c>
      <c r="AF457" s="34">
        <f t="shared" si="466"/>
        <v>0.00003522024233</v>
      </c>
      <c r="AG457" s="34">
        <f t="shared" si="466"/>
        <v>-0.01511911526</v>
      </c>
      <c r="AH457" s="34">
        <f t="shared" si="466"/>
        <v>-0.02153239415</v>
      </c>
      <c r="AI457" s="34">
        <f t="shared" si="466"/>
        <v>-0.08424266234</v>
      </c>
      <c r="AJ457" s="34">
        <f t="shared" si="466"/>
        <v>-0.01618491397</v>
      </c>
      <c r="AK457" s="34">
        <f t="shared" si="11"/>
        <v>0.8083358581</v>
      </c>
      <c r="AL457" s="35">
        <f t="shared" si="12"/>
        <v>0.8028169014</v>
      </c>
      <c r="AM457" s="36">
        <f t="shared" si="13"/>
        <v>0.005518956731</v>
      </c>
      <c r="AN457" s="37">
        <f t="shared" si="14"/>
        <v>57</v>
      </c>
      <c r="AO457" s="37">
        <f t="shared" si="15"/>
        <v>57</v>
      </c>
      <c r="AP457" s="37">
        <f t="shared" si="16"/>
        <v>0</v>
      </c>
    </row>
    <row r="458">
      <c r="A458" s="53">
        <f t="shared" si="17"/>
        <v>452</v>
      </c>
      <c r="B458" s="46" t="s">
        <v>521</v>
      </c>
      <c r="C458" s="47">
        <v>725.0</v>
      </c>
      <c r="D458" s="48">
        <v>2.0</v>
      </c>
      <c r="E458" s="48">
        <v>3.0</v>
      </c>
      <c r="F458" s="48">
        <v>12.0</v>
      </c>
      <c r="G458" s="49">
        <v>2.0</v>
      </c>
      <c r="H458" s="49">
        <v>0.0</v>
      </c>
      <c r="I458" s="49">
        <v>5.0</v>
      </c>
      <c r="J458" s="50">
        <v>3.0</v>
      </c>
      <c r="K458" s="50">
        <v>3.0</v>
      </c>
      <c r="L458" s="50">
        <v>16.0</v>
      </c>
      <c r="M458" s="51">
        <v>26.0</v>
      </c>
      <c r="N458" s="51">
        <v>26.0</v>
      </c>
      <c r="O458" s="51">
        <v>74.0</v>
      </c>
      <c r="P458" s="52">
        <v>5.0</v>
      </c>
      <c r="Q458" s="52">
        <v>0.0</v>
      </c>
      <c r="R458" s="52">
        <v>32.0</v>
      </c>
      <c r="S458" s="29">
        <f t="shared" si="2"/>
        <v>191</v>
      </c>
      <c r="T458" s="30">
        <f t="shared" si="3"/>
        <v>52</v>
      </c>
      <c r="U458" s="30">
        <f t="shared" si="4"/>
        <v>33</v>
      </c>
      <c r="V458" s="30">
        <f t="shared" si="5"/>
        <v>74</v>
      </c>
      <c r="W458" s="30">
        <f t="shared" si="6"/>
        <v>32</v>
      </c>
      <c r="X458" s="31">
        <f t="shared" si="7"/>
        <v>0.691588785</v>
      </c>
      <c r="Y458" s="32">
        <f t="shared" si="8"/>
        <v>0.07172413793</v>
      </c>
      <c r="Z458" s="33">
        <f t="shared" si="9"/>
        <v>0.04413793103</v>
      </c>
      <c r="AA458" s="34">
        <f t="shared" ref="AA458:AJ458" si="467">AA$2*POWER($X458,AA$3)*POWER($Y458,AA$4)*POWER($Z458,AA$5)</f>
        <v>0.1283647541</v>
      </c>
      <c r="AB458" s="34">
        <f t="shared" si="467"/>
        <v>-0.1455385771</v>
      </c>
      <c r="AC458" s="34">
        <f t="shared" si="467"/>
        <v>0.3243099411</v>
      </c>
      <c r="AD458" s="34">
        <f t="shared" si="467"/>
        <v>0.5574494852</v>
      </c>
      <c r="AE458" s="34">
        <f t="shared" si="467"/>
        <v>0.04093396101</v>
      </c>
      <c r="AF458" s="34">
        <f t="shared" si="467"/>
        <v>0.0002320908937</v>
      </c>
      <c r="AG458" s="34">
        <f t="shared" si="467"/>
        <v>-0.04981523041</v>
      </c>
      <c r="AH458" s="34">
        <f t="shared" si="467"/>
        <v>-0.06452502354</v>
      </c>
      <c r="AI458" s="34">
        <f t="shared" si="467"/>
        <v>-0.1262228374</v>
      </c>
      <c r="AJ458" s="34">
        <f t="shared" si="467"/>
        <v>-0.01102773547</v>
      </c>
      <c r="AK458" s="34">
        <f t="shared" si="11"/>
        <v>0.6541608284</v>
      </c>
      <c r="AL458" s="35">
        <f t="shared" si="12"/>
        <v>0.6596858639</v>
      </c>
      <c r="AM458" s="36">
        <f t="shared" si="13"/>
        <v>0.005525035479</v>
      </c>
      <c r="AN458" s="37">
        <f t="shared" si="14"/>
        <v>125</v>
      </c>
      <c r="AO458" s="37">
        <f t="shared" si="15"/>
        <v>126</v>
      </c>
      <c r="AP458" s="37">
        <f t="shared" si="16"/>
        <v>1</v>
      </c>
    </row>
    <row r="459">
      <c r="A459" s="53">
        <f t="shared" si="17"/>
        <v>453</v>
      </c>
      <c r="B459" s="46" t="s">
        <v>113</v>
      </c>
      <c r="C459" s="47">
        <v>831.0</v>
      </c>
      <c r="D459" s="48">
        <v>4.0</v>
      </c>
      <c r="E459" s="48">
        <v>5.0</v>
      </c>
      <c r="F459" s="48">
        <v>22.0</v>
      </c>
      <c r="G459" s="49">
        <v>3.0</v>
      </c>
      <c r="H459" s="49">
        <v>0.0</v>
      </c>
      <c r="I459" s="49">
        <v>3.0</v>
      </c>
      <c r="J459" s="50">
        <v>6.0</v>
      </c>
      <c r="K459" s="50">
        <v>2.0</v>
      </c>
      <c r="L459" s="50">
        <v>19.0</v>
      </c>
      <c r="M459" s="51">
        <v>13.0</v>
      </c>
      <c r="N459" s="51">
        <v>11.0</v>
      </c>
      <c r="O459" s="51">
        <v>45.0</v>
      </c>
      <c r="P459" s="52">
        <v>18.0</v>
      </c>
      <c r="Q459" s="52">
        <v>5.0</v>
      </c>
      <c r="R459" s="52">
        <v>50.0</v>
      </c>
      <c r="S459" s="29">
        <f t="shared" si="2"/>
        <v>163</v>
      </c>
      <c r="T459" s="30">
        <f t="shared" si="3"/>
        <v>24</v>
      </c>
      <c r="U459" s="30">
        <f t="shared" si="4"/>
        <v>44</v>
      </c>
      <c r="V459" s="30">
        <f t="shared" si="5"/>
        <v>45</v>
      </c>
      <c r="W459" s="30">
        <f t="shared" si="6"/>
        <v>50</v>
      </c>
      <c r="X459" s="31">
        <f t="shared" si="7"/>
        <v>0.5056179775</v>
      </c>
      <c r="Y459" s="32">
        <f t="shared" si="8"/>
        <v>0.02888086643</v>
      </c>
      <c r="Z459" s="33">
        <f t="shared" si="9"/>
        <v>0.06016847172</v>
      </c>
      <c r="AA459" s="34">
        <f t="shared" ref="AA459:AJ459" si="468">AA$2*POWER($X459,AA$3)*POWER($Y459,AA$4)*POWER($Z459,AA$5)</f>
        <v>0.1283647541</v>
      </c>
      <c r="AB459" s="34">
        <f t="shared" si="468"/>
        <v>-0.1983970149</v>
      </c>
      <c r="AC459" s="34">
        <f t="shared" si="468"/>
        <v>0.1305885628</v>
      </c>
      <c r="AD459" s="34">
        <f t="shared" si="468"/>
        <v>0.4075492364</v>
      </c>
      <c r="AE459" s="34">
        <f t="shared" si="468"/>
        <v>0.07606726285</v>
      </c>
      <c r="AF459" s="34">
        <f t="shared" si="468"/>
        <v>0.0001273972315</v>
      </c>
      <c r="AG459" s="34">
        <f t="shared" si="468"/>
        <v>-0.00807703389</v>
      </c>
      <c r="AH459" s="34">
        <f t="shared" si="468"/>
        <v>-0.06430722149</v>
      </c>
      <c r="AI459" s="34">
        <f t="shared" si="468"/>
        <v>-0.03715843242</v>
      </c>
      <c r="AJ459" s="34">
        <f t="shared" si="468"/>
        <v>-0.005894343891</v>
      </c>
      <c r="AK459" s="34">
        <f t="shared" si="11"/>
        <v>0.4288631668</v>
      </c>
      <c r="AL459" s="35">
        <f t="shared" si="12"/>
        <v>0.4233128834</v>
      </c>
      <c r="AM459" s="36">
        <f t="shared" si="13"/>
        <v>0.005550283405</v>
      </c>
      <c r="AN459" s="37">
        <f t="shared" si="14"/>
        <v>69</v>
      </c>
      <c r="AO459" s="37">
        <f t="shared" si="15"/>
        <v>69</v>
      </c>
      <c r="AP459" s="37">
        <f t="shared" si="16"/>
        <v>0</v>
      </c>
    </row>
    <row r="460">
      <c r="A460" s="53">
        <f t="shared" si="17"/>
        <v>454</v>
      </c>
      <c r="B460" s="46" t="s">
        <v>539</v>
      </c>
      <c r="C460" s="47">
        <v>675.0</v>
      </c>
      <c r="D460" s="48">
        <v>1.0</v>
      </c>
      <c r="E460" s="48">
        <v>3.0</v>
      </c>
      <c r="F460" s="48">
        <v>10.0</v>
      </c>
      <c r="G460" s="49">
        <v>0.0</v>
      </c>
      <c r="H460" s="49">
        <v>1.0</v>
      </c>
      <c r="I460" s="49">
        <v>1.0</v>
      </c>
      <c r="J460" s="50">
        <v>0.0</v>
      </c>
      <c r="K460" s="50">
        <v>0.0</v>
      </c>
      <c r="L460" s="50">
        <v>10.0</v>
      </c>
      <c r="M460" s="51">
        <v>17.0</v>
      </c>
      <c r="N460" s="51">
        <v>25.0</v>
      </c>
      <c r="O460" s="51">
        <v>30.0</v>
      </c>
      <c r="P460" s="52">
        <v>5.0</v>
      </c>
      <c r="Q460" s="52">
        <v>1.0</v>
      </c>
      <c r="R460" s="52">
        <v>23.0</v>
      </c>
      <c r="S460" s="29">
        <f t="shared" si="2"/>
        <v>116</v>
      </c>
      <c r="T460" s="30">
        <f t="shared" si="3"/>
        <v>42</v>
      </c>
      <c r="U460" s="30">
        <f t="shared" si="4"/>
        <v>21</v>
      </c>
      <c r="V460" s="30">
        <f t="shared" si="5"/>
        <v>30</v>
      </c>
      <c r="W460" s="30">
        <f t="shared" si="6"/>
        <v>23</v>
      </c>
      <c r="X460" s="31">
        <f t="shared" si="7"/>
        <v>0.5882352941</v>
      </c>
      <c r="Y460" s="32">
        <f t="shared" si="8"/>
        <v>0.06222222222</v>
      </c>
      <c r="Z460" s="33">
        <f t="shared" si="9"/>
        <v>0.03407407407</v>
      </c>
      <c r="AA460" s="34">
        <f t="shared" ref="AA460:AJ460" si="469">AA$2*POWER($X460,AA$3)*POWER($Y460,AA$4)*POWER($Z460,AA$5)</f>
        <v>0.1283647541</v>
      </c>
      <c r="AB460" s="34">
        <f t="shared" si="469"/>
        <v>-0.1123544339</v>
      </c>
      <c r="AC460" s="34">
        <f t="shared" si="469"/>
        <v>0.2813458036</v>
      </c>
      <c r="AD460" s="34">
        <f t="shared" si="469"/>
        <v>0.4741422489</v>
      </c>
      <c r="AE460" s="34">
        <f t="shared" si="469"/>
        <v>0.02439540062</v>
      </c>
      <c r="AF460" s="34">
        <f t="shared" si="469"/>
        <v>0.0001554355566</v>
      </c>
      <c r="AG460" s="34">
        <f t="shared" si="469"/>
        <v>-0.0374906098</v>
      </c>
      <c r="AH460" s="34">
        <f t="shared" si="469"/>
        <v>-0.04236853034</v>
      </c>
      <c r="AI460" s="34">
        <f t="shared" si="469"/>
        <v>-0.09313678783</v>
      </c>
      <c r="AJ460" s="34">
        <f t="shared" si="469"/>
        <v>-0.007977973934</v>
      </c>
      <c r="AK460" s="34">
        <f t="shared" si="11"/>
        <v>0.615075307</v>
      </c>
      <c r="AL460" s="35">
        <f t="shared" si="12"/>
        <v>0.6206896552</v>
      </c>
      <c r="AM460" s="36">
        <f t="shared" si="13"/>
        <v>0.005614348209</v>
      </c>
      <c r="AN460" s="37">
        <f t="shared" si="14"/>
        <v>72</v>
      </c>
      <c r="AO460" s="37">
        <f t="shared" si="15"/>
        <v>72</v>
      </c>
      <c r="AP460" s="37">
        <f t="shared" si="16"/>
        <v>0</v>
      </c>
    </row>
    <row r="461">
      <c r="A461" s="53">
        <f t="shared" si="17"/>
        <v>455</v>
      </c>
      <c r="B461" s="46" t="s">
        <v>623</v>
      </c>
      <c r="C461" s="47">
        <v>965.0</v>
      </c>
      <c r="D461" s="48">
        <v>2.0</v>
      </c>
      <c r="E461" s="48">
        <v>3.0</v>
      </c>
      <c r="F461" s="48">
        <v>40.0</v>
      </c>
      <c r="G461" s="49">
        <v>1.0</v>
      </c>
      <c r="H461" s="49">
        <v>2.0</v>
      </c>
      <c r="I461" s="49">
        <v>8.0</v>
      </c>
      <c r="J461" s="50">
        <v>4.0</v>
      </c>
      <c r="K461" s="50">
        <v>7.0</v>
      </c>
      <c r="L461" s="50">
        <v>25.0</v>
      </c>
      <c r="M461" s="51">
        <v>9.0</v>
      </c>
      <c r="N461" s="51">
        <v>45.0</v>
      </c>
      <c r="O461" s="51">
        <v>100.0</v>
      </c>
      <c r="P461" s="52">
        <v>8.0</v>
      </c>
      <c r="Q461" s="52">
        <v>7.0</v>
      </c>
      <c r="R461" s="52">
        <v>78.0</v>
      </c>
      <c r="S461" s="29">
        <f t="shared" si="2"/>
        <v>305</v>
      </c>
      <c r="T461" s="30">
        <f t="shared" si="3"/>
        <v>54</v>
      </c>
      <c r="U461" s="30">
        <f t="shared" si="4"/>
        <v>73</v>
      </c>
      <c r="V461" s="30">
        <f t="shared" si="5"/>
        <v>100</v>
      </c>
      <c r="W461" s="30">
        <f t="shared" si="6"/>
        <v>78</v>
      </c>
      <c r="X461" s="31">
        <f t="shared" si="7"/>
        <v>0.5780346821</v>
      </c>
      <c r="Y461" s="32">
        <f t="shared" si="8"/>
        <v>0.05595854922</v>
      </c>
      <c r="Z461" s="33">
        <f t="shared" si="9"/>
        <v>0.08082901554</v>
      </c>
      <c r="AA461" s="34">
        <f t="shared" ref="AA461:AJ461" si="470">AA$2*POWER($X461,AA$3)*POWER($Y461,AA$4)*POWER($Z461,AA$5)</f>
        <v>0.1283647541</v>
      </c>
      <c r="AB461" s="34">
        <f t="shared" si="470"/>
        <v>-0.2665222323</v>
      </c>
      <c r="AC461" s="34">
        <f t="shared" si="470"/>
        <v>0.2530237982</v>
      </c>
      <c r="AD461" s="34">
        <f t="shared" si="470"/>
        <v>0.465920129</v>
      </c>
      <c r="AE461" s="34">
        <f t="shared" si="470"/>
        <v>0.1372759338</v>
      </c>
      <c r="AF461" s="34">
        <f t="shared" si="470"/>
        <v>0.0003316000045</v>
      </c>
      <c r="AG461" s="34">
        <f t="shared" si="470"/>
        <v>-0.03032245514</v>
      </c>
      <c r="AH461" s="34">
        <f t="shared" si="470"/>
        <v>-0.09876190175</v>
      </c>
      <c r="AI461" s="34">
        <f t="shared" si="470"/>
        <v>-0.08230855982</v>
      </c>
      <c r="AJ461" s="34">
        <f t="shared" si="470"/>
        <v>-0.007703680267</v>
      </c>
      <c r="AK461" s="34">
        <f t="shared" si="11"/>
        <v>0.4992973859</v>
      </c>
      <c r="AL461" s="35">
        <f t="shared" si="12"/>
        <v>0.5049180328</v>
      </c>
      <c r="AM461" s="36">
        <f t="shared" si="13"/>
        <v>0.005620646926</v>
      </c>
      <c r="AN461" s="37">
        <f t="shared" si="14"/>
        <v>153</v>
      </c>
      <c r="AO461" s="37">
        <f t="shared" si="15"/>
        <v>154</v>
      </c>
      <c r="AP461" s="37">
        <f t="shared" si="16"/>
        <v>1</v>
      </c>
    </row>
    <row r="462">
      <c r="A462" s="53">
        <f t="shared" si="17"/>
        <v>456</v>
      </c>
      <c r="B462" s="46" t="s">
        <v>640</v>
      </c>
      <c r="C462" s="47">
        <v>993.0</v>
      </c>
      <c r="D462" s="48">
        <v>0.0</v>
      </c>
      <c r="E462" s="48">
        <v>1.0</v>
      </c>
      <c r="F462" s="48">
        <v>10.0</v>
      </c>
      <c r="G462" s="49">
        <v>1.0</v>
      </c>
      <c r="H462" s="49">
        <v>0.0</v>
      </c>
      <c r="I462" s="49">
        <v>4.0</v>
      </c>
      <c r="J462" s="50">
        <v>1.0</v>
      </c>
      <c r="K462" s="50">
        <v>0.0</v>
      </c>
      <c r="L462" s="50">
        <v>17.0</v>
      </c>
      <c r="M462" s="51">
        <v>6.0</v>
      </c>
      <c r="N462" s="51">
        <v>34.0</v>
      </c>
      <c r="O462" s="51">
        <v>64.0</v>
      </c>
      <c r="P462" s="52">
        <v>7.0</v>
      </c>
      <c r="Q462" s="52">
        <v>4.0</v>
      </c>
      <c r="R462" s="52">
        <v>33.0</v>
      </c>
      <c r="S462" s="29">
        <f t="shared" si="2"/>
        <v>168</v>
      </c>
      <c r="T462" s="30">
        <f t="shared" si="3"/>
        <v>40</v>
      </c>
      <c r="U462" s="30">
        <f t="shared" si="4"/>
        <v>31</v>
      </c>
      <c r="V462" s="30">
        <f t="shared" si="5"/>
        <v>64</v>
      </c>
      <c r="W462" s="30">
        <f t="shared" si="6"/>
        <v>33</v>
      </c>
      <c r="X462" s="31">
        <f t="shared" si="7"/>
        <v>0.6736842105</v>
      </c>
      <c r="Y462" s="32">
        <f t="shared" si="8"/>
        <v>0.04028197382</v>
      </c>
      <c r="Z462" s="33">
        <f t="shared" si="9"/>
        <v>0.0332326284</v>
      </c>
      <c r="AA462" s="34">
        <f t="shared" ref="AA462:AJ462" si="471">AA$2*POWER($X462,AA$3)*POWER($Y462,AA$4)*POWER($Z462,AA$5)</f>
        <v>0.1283647541</v>
      </c>
      <c r="AB462" s="34">
        <f t="shared" si="471"/>
        <v>-0.109579886</v>
      </c>
      <c r="AC462" s="34">
        <f t="shared" si="471"/>
        <v>0.1821401404</v>
      </c>
      <c r="AD462" s="34">
        <f t="shared" si="471"/>
        <v>0.5430176493</v>
      </c>
      <c r="AE462" s="34">
        <f t="shared" si="471"/>
        <v>0.02320540812</v>
      </c>
      <c r="AF462" s="34">
        <f t="shared" si="471"/>
        <v>0.00009814229878</v>
      </c>
      <c r="AG462" s="34">
        <f t="shared" si="471"/>
        <v>-0.01571277729</v>
      </c>
      <c r="AH462" s="34">
        <f t="shared" si="471"/>
        <v>-0.04732485783</v>
      </c>
      <c r="AI462" s="34">
        <f t="shared" si="471"/>
        <v>-0.06905446595</v>
      </c>
      <c r="AJ462" s="34">
        <f t="shared" si="471"/>
        <v>-0.01046413161</v>
      </c>
      <c r="AK462" s="34">
        <f t="shared" si="11"/>
        <v>0.6246899756</v>
      </c>
      <c r="AL462" s="35">
        <f t="shared" si="12"/>
        <v>0.619047619</v>
      </c>
      <c r="AM462" s="36">
        <f t="shared" si="13"/>
        <v>0.005642356553</v>
      </c>
      <c r="AN462" s="37">
        <f t="shared" si="14"/>
        <v>104</v>
      </c>
      <c r="AO462" s="37">
        <f t="shared" si="15"/>
        <v>104</v>
      </c>
      <c r="AP462" s="37">
        <f t="shared" si="16"/>
        <v>0</v>
      </c>
    </row>
    <row r="463">
      <c r="A463" s="53">
        <f t="shared" si="17"/>
        <v>457</v>
      </c>
      <c r="B463" s="46" t="s">
        <v>655</v>
      </c>
      <c r="C463" s="47">
        <v>812.0</v>
      </c>
      <c r="D463" s="48">
        <v>2.0</v>
      </c>
      <c r="E463" s="48">
        <v>1.0</v>
      </c>
      <c r="F463" s="48">
        <v>8.0</v>
      </c>
      <c r="G463" s="49">
        <v>3.0</v>
      </c>
      <c r="H463" s="49">
        <v>4.0</v>
      </c>
      <c r="I463" s="49">
        <v>21.0</v>
      </c>
      <c r="J463" s="50">
        <v>3.0</v>
      </c>
      <c r="K463" s="50">
        <v>2.0</v>
      </c>
      <c r="L463" s="50">
        <v>24.0</v>
      </c>
      <c r="M463" s="51">
        <v>13.0</v>
      </c>
      <c r="N463" s="51">
        <v>20.0</v>
      </c>
      <c r="O463" s="51">
        <v>75.0</v>
      </c>
      <c r="P463" s="52">
        <v>10.0</v>
      </c>
      <c r="Q463" s="52">
        <v>2.0</v>
      </c>
      <c r="R463" s="52">
        <v>32.0</v>
      </c>
      <c r="S463" s="29">
        <f t="shared" si="2"/>
        <v>193</v>
      </c>
      <c r="T463" s="30">
        <f t="shared" si="3"/>
        <v>33</v>
      </c>
      <c r="U463" s="30">
        <f t="shared" si="4"/>
        <v>53</v>
      </c>
      <c r="V463" s="30">
        <f t="shared" si="5"/>
        <v>75</v>
      </c>
      <c r="W463" s="30">
        <f t="shared" si="6"/>
        <v>32</v>
      </c>
      <c r="X463" s="31">
        <f t="shared" si="7"/>
        <v>0.5859375</v>
      </c>
      <c r="Y463" s="32">
        <f t="shared" si="8"/>
        <v>0.04064039409</v>
      </c>
      <c r="Z463" s="33">
        <f t="shared" si="9"/>
        <v>0.039408867</v>
      </c>
      <c r="AA463" s="34">
        <f t="shared" ref="AA463:AJ463" si="472">AA$2*POWER($X463,AA$3)*POWER($Y463,AA$4)*POWER($Z463,AA$5)</f>
        <v>0.1283647541</v>
      </c>
      <c r="AB463" s="34">
        <f t="shared" si="472"/>
        <v>-0.1299451581</v>
      </c>
      <c r="AC463" s="34">
        <f t="shared" si="472"/>
        <v>0.1837607839</v>
      </c>
      <c r="AD463" s="34">
        <f t="shared" si="472"/>
        <v>0.4722901308</v>
      </c>
      <c r="AE463" s="34">
        <f t="shared" si="472"/>
        <v>0.0326323031</v>
      </c>
      <c r="AF463" s="34">
        <f t="shared" si="472"/>
        <v>0.000117417452</v>
      </c>
      <c r="AG463" s="34">
        <f t="shared" si="472"/>
        <v>-0.01599363905</v>
      </c>
      <c r="AH463" s="34">
        <f t="shared" si="472"/>
        <v>-0.04881052745</v>
      </c>
      <c r="AI463" s="34">
        <f t="shared" si="472"/>
        <v>-0.06059459174</v>
      </c>
      <c r="AJ463" s="34">
        <f t="shared" si="472"/>
        <v>-0.007915767747</v>
      </c>
      <c r="AK463" s="34">
        <f t="shared" si="11"/>
        <v>0.5539057052</v>
      </c>
      <c r="AL463" s="35">
        <f t="shared" si="12"/>
        <v>0.5595854922</v>
      </c>
      <c r="AM463" s="36">
        <f t="shared" si="13"/>
        <v>0.005679786979</v>
      </c>
      <c r="AN463" s="37">
        <f t="shared" si="14"/>
        <v>107</v>
      </c>
      <c r="AO463" s="37">
        <f t="shared" si="15"/>
        <v>108</v>
      </c>
      <c r="AP463" s="37">
        <f t="shared" si="16"/>
        <v>1</v>
      </c>
    </row>
    <row r="464">
      <c r="A464" s="53">
        <f t="shared" si="17"/>
        <v>458</v>
      </c>
      <c r="B464" s="46" t="s">
        <v>127</v>
      </c>
      <c r="C464" s="47">
        <v>874.0</v>
      </c>
      <c r="D464" s="48">
        <v>0.0</v>
      </c>
      <c r="E464" s="48">
        <v>1.0</v>
      </c>
      <c r="F464" s="48">
        <v>3.0</v>
      </c>
      <c r="G464" s="49">
        <v>0.0</v>
      </c>
      <c r="H464" s="49">
        <v>1.0</v>
      </c>
      <c r="I464" s="49">
        <v>7.0</v>
      </c>
      <c r="J464" s="50">
        <v>3.0</v>
      </c>
      <c r="K464" s="50">
        <v>3.0</v>
      </c>
      <c r="L464" s="50">
        <v>13.0</v>
      </c>
      <c r="M464" s="51">
        <v>10.0</v>
      </c>
      <c r="N464" s="51">
        <v>18.0</v>
      </c>
      <c r="O464" s="51">
        <v>44.0</v>
      </c>
      <c r="P464" s="52">
        <v>5.0</v>
      </c>
      <c r="Q464" s="52">
        <v>2.0</v>
      </c>
      <c r="R464" s="52">
        <v>19.0</v>
      </c>
      <c r="S464" s="29">
        <f t="shared" si="2"/>
        <v>114</v>
      </c>
      <c r="T464" s="30">
        <f t="shared" si="3"/>
        <v>28</v>
      </c>
      <c r="U464" s="30">
        <f t="shared" si="4"/>
        <v>23</v>
      </c>
      <c r="V464" s="30">
        <f t="shared" si="5"/>
        <v>44</v>
      </c>
      <c r="W464" s="30">
        <f t="shared" si="6"/>
        <v>19</v>
      </c>
      <c r="X464" s="31">
        <f t="shared" si="7"/>
        <v>0.6567164179</v>
      </c>
      <c r="Y464" s="32">
        <f t="shared" si="8"/>
        <v>0.03203661327</v>
      </c>
      <c r="Z464" s="33">
        <f t="shared" si="9"/>
        <v>0.02173913043</v>
      </c>
      <c r="AA464" s="34">
        <f t="shared" ref="AA464:AJ464" si="473">AA$2*POWER($X464,AA$3)*POWER($Y464,AA$4)*POWER($Z464,AA$5)</f>
        <v>0.1283647541</v>
      </c>
      <c r="AB464" s="34">
        <f t="shared" si="473"/>
        <v>-0.07168170407</v>
      </c>
      <c r="AC464" s="34">
        <f t="shared" si="473"/>
        <v>0.1448576792</v>
      </c>
      <c r="AD464" s="34">
        <f t="shared" si="473"/>
        <v>0.5293408988</v>
      </c>
      <c r="AE464" s="34">
        <f t="shared" si="473"/>
        <v>0.009929883762</v>
      </c>
      <c r="AF464" s="34">
        <f t="shared" si="473"/>
        <v>0.00005105867718</v>
      </c>
      <c r="AG464" s="34">
        <f t="shared" si="473"/>
        <v>-0.009938587524</v>
      </c>
      <c r="AH464" s="34">
        <f t="shared" si="473"/>
        <v>-0.03017785031</v>
      </c>
      <c r="AI464" s="34">
        <f t="shared" si="473"/>
        <v>-0.05353639602</v>
      </c>
      <c r="AJ464" s="34">
        <f t="shared" si="473"/>
        <v>-0.009943658561</v>
      </c>
      <c r="AK464" s="34">
        <f t="shared" si="11"/>
        <v>0.6372660781</v>
      </c>
      <c r="AL464" s="35">
        <f t="shared" si="12"/>
        <v>0.6315789474</v>
      </c>
      <c r="AM464" s="36">
        <f t="shared" si="13"/>
        <v>0.005687130693</v>
      </c>
      <c r="AN464" s="37">
        <f t="shared" si="14"/>
        <v>72</v>
      </c>
      <c r="AO464" s="37">
        <f t="shared" si="15"/>
        <v>72</v>
      </c>
      <c r="AP464" s="37">
        <f t="shared" si="16"/>
        <v>0</v>
      </c>
    </row>
    <row r="465">
      <c r="A465" s="53">
        <f t="shared" si="17"/>
        <v>459</v>
      </c>
      <c r="B465" s="46" t="s">
        <v>520</v>
      </c>
      <c r="C465" s="47">
        <v>602.0</v>
      </c>
      <c r="D465" s="48">
        <v>0.0</v>
      </c>
      <c r="E465" s="48">
        <v>0.0</v>
      </c>
      <c r="F465" s="48">
        <v>8.0</v>
      </c>
      <c r="G465" s="49">
        <v>1.0</v>
      </c>
      <c r="H465" s="49">
        <v>1.0</v>
      </c>
      <c r="I465" s="49">
        <v>7.0</v>
      </c>
      <c r="J465" s="50">
        <v>0.0</v>
      </c>
      <c r="K465" s="50">
        <v>2.0</v>
      </c>
      <c r="L465" s="50">
        <v>7.0</v>
      </c>
      <c r="M465" s="51">
        <v>7.0</v>
      </c>
      <c r="N465" s="51">
        <v>17.0</v>
      </c>
      <c r="O465" s="51">
        <v>39.0</v>
      </c>
      <c r="P465" s="52">
        <v>4.0</v>
      </c>
      <c r="Q465" s="52">
        <v>3.0</v>
      </c>
      <c r="R465" s="52">
        <v>27.0</v>
      </c>
      <c r="S465" s="29">
        <f t="shared" si="2"/>
        <v>112</v>
      </c>
      <c r="T465" s="30">
        <f t="shared" si="3"/>
        <v>24</v>
      </c>
      <c r="U465" s="30">
        <f t="shared" si="4"/>
        <v>22</v>
      </c>
      <c r="V465" s="30">
        <f t="shared" si="5"/>
        <v>39</v>
      </c>
      <c r="W465" s="30">
        <f t="shared" si="6"/>
        <v>27</v>
      </c>
      <c r="X465" s="31">
        <f t="shared" si="7"/>
        <v>0.6393442623</v>
      </c>
      <c r="Y465" s="32">
        <f t="shared" si="8"/>
        <v>0.03986710963</v>
      </c>
      <c r="Z465" s="33">
        <f t="shared" si="9"/>
        <v>0.04485049834</v>
      </c>
      <c r="AA465" s="34">
        <f t="shared" ref="AA465:AJ465" si="474">AA$2*POWER($X465,AA$3)*POWER($Y465,AA$4)*POWER($Z465,AA$5)</f>
        <v>0.1283647541</v>
      </c>
      <c r="AB465" s="34">
        <f t="shared" si="474"/>
        <v>-0.1478881669</v>
      </c>
      <c r="AC465" s="34">
        <f t="shared" si="474"/>
        <v>0.1802642785</v>
      </c>
      <c r="AD465" s="34">
        <f t="shared" si="474"/>
        <v>0.5153382148</v>
      </c>
      <c r="AE465" s="34">
        <f t="shared" si="474"/>
        <v>0.04226631388</v>
      </c>
      <c r="AF465" s="34">
        <f t="shared" si="474"/>
        <v>0.0001310879631</v>
      </c>
      <c r="AG465" s="34">
        <f t="shared" si="474"/>
        <v>-0.01539079205</v>
      </c>
      <c r="AH465" s="34">
        <f t="shared" si="474"/>
        <v>-0.06061363128</v>
      </c>
      <c r="AI465" s="34">
        <f t="shared" si="474"/>
        <v>-0.06485958744</v>
      </c>
      <c r="AJ465" s="34">
        <f t="shared" si="474"/>
        <v>-0.00942453648</v>
      </c>
      <c r="AK465" s="34">
        <f t="shared" si="11"/>
        <v>0.5681879352</v>
      </c>
      <c r="AL465" s="35">
        <f t="shared" si="12"/>
        <v>0.5625</v>
      </c>
      <c r="AM465" s="36">
        <f t="shared" si="13"/>
        <v>0.005687935187</v>
      </c>
      <c r="AN465" s="37">
        <f t="shared" si="14"/>
        <v>63</v>
      </c>
      <c r="AO465" s="37">
        <f t="shared" si="15"/>
        <v>63</v>
      </c>
      <c r="AP465" s="37">
        <f t="shared" si="16"/>
        <v>0</v>
      </c>
    </row>
    <row r="466">
      <c r="A466" s="53">
        <f t="shared" si="17"/>
        <v>460</v>
      </c>
      <c r="B466" s="46" t="s">
        <v>284</v>
      </c>
      <c r="C466" s="47">
        <v>601.0</v>
      </c>
      <c r="D466" s="48">
        <v>1.0</v>
      </c>
      <c r="E466" s="48">
        <v>3.0</v>
      </c>
      <c r="F466" s="48">
        <v>10.0</v>
      </c>
      <c r="G466" s="49">
        <v>1.0</v>
      </c>
      <c r="H466" s="49">
        <v>0.0</v>
      </c>
      <c r="I466" s="49">
        <v>6.0</v>
      </c>
      <c r="J466" s="50">
        <v>2.0</v>
      </c>
      <c r="K466" s="50">
        <v>3.0</v>
      </c>
      <c r="L466" s="50">
        <v>8.0</v>
      </c>
      <c r="M466" s="51">
        <v>15.0</v>
      </c>
      <c r="N466" s="51">
        <v>18.0</v>
      </c>
      <c r="O466" s="51">
        <v>56.0</v>
      </c>
      <c r="P466" s="52">
        <v>4.0</v>
      </c>
      <c r="Q466" s="52">
        <v>1.0</v>
      </c>
      <c r="R466" s="52">
        <v>30.0</v>
      </c>
      <c r="S466" s="29">
        <f t="shared" si="2"/>
        <v>143</v>
      </c>
      <c r="T466" s="30">
        <f t="shared" si="3"/>
        <v>33</v>
      </c>
      <c r="U466" s="30">
        <f t="shared" si="4"/>
        <v>24</v>
      </c>
      <c r="V466" s="30">
        <f t="shared" si="5"/>
        <v>56</v>
      </c>
      <c r="W466" s="30">
        <f t="shared" si="6"/>
        <v>30</v>
      </c>
      <c r="X466" s="31">
        <f t="shared" si="7"/>
        <v>0.7</v>
      </c>
      <c r="Y466" s="32">
        <f t="shared" si="8"/>
        <v>0.05490848586</v>
      </c>
      <c r="Z466" s="33">
        <f t="shared" si="9"/>
        <v>0.04991680532</v>
      </c>
      <c r="AA466" s="34">
        <f t="shared" ref="AA466:AJ466" si="475">AA$2*POWER($X466,AA$3)*POWER($Y466,AA$4)*POWER($Z466,AA$5)</f>
        <v>0.1283647541</v>
      </c>
      <c r="AB466" s="34">
        <f t="shared" si="475"/>
        <v>-0.1645935967</v>
      </c>
      <c r="AC466" s="34">
        <f t="shared" si="475"/>
        <v>0.2482758012</v>
      </c>
      <c r="AD466" s="34">
        <f t="shared" si="475"/>
        <v>0.5642292762</v>
      </c>
      <c r="AE466" s="34">
        <f t="shared" si="475"/>
        <v>0.05235442492</v>
      </c>
      <c r="AF466" s="34">
        <f t="shared" si="475"/>
        <v>0.0002009402983</v>
      </c>
      <c r="AG466" s="34">
        <f t="shared" si="475"/>
        <v>-0.02919512944</v>
      </c>
      <c r="AH466" s="34">
        <f t="shared" si="475"/>
        <v>-0.0738606424</v>
      </c>
      <c r="AI466" s="34">
        <f t="shared" si="475"/>
        <v>-0.09780524995</v>
      </c>
      <c r="AJ466" s="34">
        <f t="shared" si="475"/>
        <v>-0.01129760889</v>
      </c>
      <c r="AK466" s="34">
        <f t="shared" si="11"/>
        <v>0.6166729694</v>
      </c>
      <c r="AL466" s="35">
        <f t="shared" si="12"/>
        <v>0.6223776224</v>
      </c>
      <c r="AM466" s="36">
        <f t="shared" si="13"/>
        <v>0.005704652949</v>
      </c>
      <c r="AN466" s="37">
        <f t="shared" si="14"/>
        <v>89</v>
      </c>
      <c r="AO466" s="37">
        <f t="shared" si="15"/>
        <v>89</v>
      </c>
      <c r="AP466" s="37">
        <f t="shared" si="16"/>
        <v>0</v>
      </c>
    </row>
    <row r="467">
      <c r="A467" s="53">
        <f t="shared" si="17"/>
        <v>461</v>
      </c>
      <c r="B467" s="46" t="s">
        <v>144</v>
      </c>
      <c r="C467" s="47">
        <v>684.0</v>
      </c>
      <c r="D467" s="48">
        <v>3.0</v>
      </c>
      <c r="E467" s="48">
        <v>3.0</v>
      </c>
      <c r="F467" s="48">
        <v>7.0</v>
      </c>
      <c r="G467" s="49">
        <v>1.0</v>
      </c>
      <c r="H467" s="49">
        <v>0.0</v>
      </c>
      <c r="I467" s="49">
        <v>19.0</v>
      </c>
      <c r="J467" s="50">
        <v>0.0</v>
      </c>
      <c r="K467" s="50">
        <v>1.0</v>
      </c>
      <c r="L467" s="50">
        <v>11.0</v>
      </c>
      <c r="M467" s="51">
        <v>3.0</v>
      </c>
      <c r="N467" s="51">
        <v>21.0</v>
      </c>
      <c r="O467" s="51">
        <v>33.0</v>
      </c>
      <c r="P467" s="52">
        <v>9.0</v>
      </c>
      <c r="Q467" s="52">
        <v>0.0</v>
      </c>
      <c r="R467" s="52">
        <v>44.0</v>
      </c>
      <c r="S467" s="29">
        <f t="shared" si="2"/>
        <v>138</v>
      </c>
      <c r="T467" s="30">
        <f t="shared" si="3"/>
        <v>24</v>
      </c>
      <c r="U467" s="30">
        <f t="shared" si="4"/>
        <v>37</v>
      </c>
      <c r="V467" s="30">
        <f t="shared" si="5"/>
        <v>33</v>
      </c>
      <c r="W467" s="30">
        <f t="shared" si="6"/>
        <v>44</v>
      </c>
      <c r="X467" s="31">
        <f t="shared" si="7"/>
        <v>0.4714285714</v>
      </c>
      <c r="Y467" s="32">
        <f t="shared" si="8"/>
        <v>0.0350877193</v>
      </c>
      <c r="Z467" s="33">
        <f t="shared" si="9"/>
        <v>0.06432748538</v>
      </c>
      <c r="AA467" s="34">
        <f t="shared" ref="AA467:AJ467" si="476">AA$2*POWER($X467,AA$3)*POWER($Y467,AA$4)*POWER($Z467,AA$5)</f>
        <v>0.1283647541</v>
      </c>
      <c r="AB467" s="34">
        <f t="shared" si="476"/>
        <v>-0.2121107734</v>
      </c>
      <c r="AC467" s="34">
        <f t="shared" si="476"/>
        <v>0.1586536486</v>
      </c>
      <c r="AD467" s="34">
        <f t="shared" si="476"/>
        <v>0.3799911452</v>
      </c>
      <c r="AE467" s="34">
        <f t="shared" si="476"/>
        <v>0.08694667483</v>
      </c>
      <c r="AF467" s="34">
        <f t="shared" si="476"/>
        <v>0.0001654750446</v>
      </c>
      <c r="AG467" s="34">
        <f t="shared" si="476"/>
        <v>-0.01192179773</v>
      </c>
      <c r="AH467" s="34">
        <f t="shared" si="476"/>
        <v>-0.06410335095</v>
      </c>
      <c r="AI467" s="34">
        <f t="shared" si="476"/>
        <v>-0.04209162565</v>
      </c>
      <c r="AJ467" s="34">
        <f t="shared" si="476"/>
        <v>-0.005124154968</v>
      </c>
      <c r="AK467" s="34">
        <f t="shared" si="11"/>
        <v>0.4187699951</v>
      </c>
      <c r="AL467" s="35">
        <f t="shared" si="12"/>
        <v>0.4130434783</v>
      </c>
      <c r="AM467" s="36">
        <f t="shared" si="13"/>
        <v>0.005726516842</v>
      </c>
      <c r="AN467" s="37">
        <f t="shared" si="14"/>
        <v>57</v>
      </c>
      <c r="AO467" s="37">
        <f t="shared" si="15"/>
        <v>57</v>
      </c>
      <c r="AP467" s="37">
        <f t="shared" si="16"/>
        <v>0</v>
      </c>
    </row>
    <row r="468">
      <c r="A468" s="53">
        <f t="shared" si="17"/>
        <v>462</v>
      </c>
      <c r="B468" s="46" t="s">
        <v>764</v>
      </c>
      <c r="C468" s="47">
        <v>539.0</v>
      </c>
      <c r="D468" s="48">
        <v>3.0</v>
      </c>
      <c r="E468" s="48">
        <v>3.0</v>
      </c>
      <c r="F468" s="48">
        <v>17.0</v>
      </c>
      <c r="G468" s="49">
        <v>2.0</v>
      </c>
      <c r="H468" s="49">
        <v>1.0</v>
      </c>
      <c r="I468" s="49">
        <v>7.0</v>
      </c>
      <c r="J468" s="50">
        <v>3.0</v>
      </c>
      <c r="K468" s="50">
        <v>2.0</v>
      </c>
      <c r="L468" s="50">
        <v>16.0</v>
      </c>
      <c r="M468" s="51">
        <v>3.0</v>
      </c>
      <c r="N468" s="51">
        <v>10.0</v>
      </c>
      <c r="O468" s="51">
        <v>35.0</v>
      </c>
      <c r="P468" s="52">
        <v>3.0</v>
      </c>
      <c r="Q468" s="52">
        <v>2.0</v>
      </c>
      <c r="R468" s="52">
        <v>30.0</v>
      </c>
      <c r="S468" s="29">
        <f t="shared" si="2"/>
        <v>118</v>
      </c>
      <c r="T468" s="30">
        <f t="shared" si="3"/>
        <v>13</v>
      </c>
      <c r="U468" s="30">
        <f t="shared" si="4"/>
        <v>40</v>
      </c>
      <c r="V468" s="30">
        <f t="shared" si="5"/>
        <v>35</v>
      </c>
      <c r="W468" s="30">
        <f t="shared" si="6"/>
        <v>30</v>
      </c>
      <c r="X468" s="31">
        <f t="shared" si="7"/>
        <v>0.4666666667</v>
      </c>
      <c r="Y468" s="32">
        <f t="shared" si="8"/>
        <v>0.0241187384</v>
      </c>
      <c r="Z468" s="33">
        <f t="shared" si="9"/>
        <v>0.05565862709</v>
      </c>
      <c r="AA468" s="34">
        <f t="shared" ref="AA468:AJ468" si="477">AA$2*POWER($X468,AA$3)*POWER($Y468,AA$4)*POWER($Z468,AA$5)</f>
        <v>0.1283647541</v>
      </c>
      <c r="AB468" s="34">
        <f t="shared" si="477"/>
        <v>-0.1835264408</v>
      </c>
      <c r="AC468" s="34">
        <f t="shared" si="477"/>
        <v>0.1090559867</v>
      </c>
      <c r="AD468" s="34">
        <f t="shared" si="477"/>
        <v>0.3761528508</v>
      </c>
      <c r="AE468" s="34">
        <f t="shared" si="477"/>
        <v>0.06509157905</v>
      </c>
      <c r="AF468" s="34">
        <f t="shared" si="477"/>
        <v>0.00009841648925</v>
      </c>
      <c r="AG468" s="34">
        <f t="shared" si="477"/>
        <v>-0.005633011573</v>
      </c>
      <c r="AH468" s="34">
        <f t="shared" si="477"/>
        <v>-0.05490444784</v>
      </c>
      <c r="AI468" s="34">
        <f t="shared" si="477"/>
        <v>-0.02864085822</v>
      </c>
      <c r="AJ468" s="34">
        <f t="shared" si="477"/>
        <v>-0.005021159506</v>
      </c>
      <c r="AK468" s="34">
        <f t="shared" si="11"/>
        <v>0.4010376692</v>
      </c>
      <c r="AL468" s="35">
        <f t="shared" si="12"/>
        <v>0.406779661</v>
      </c>
      <c r="AM468" s="36">
        <f t="shared" si="13"/>
        <v>0.005741991862</v>
      </c>
      <c r="AN468" s="37">
        <f t="shared" si="14"/>
        <v>48</v>
      </c>
      <c r="AO468" s="37">
        <f t="shared" si="15"/>
        <v>48</v>
      </c>
      <c r="AP468" s="37">
        <f t="shared" si="16"/>
        <v>0</v>
      </c>
    </row>
    <row r="469">
      <c r="A469" s="53">
        <f t="shared" si="17"/>
        <v>463</v>
      </c>
      <c r="B469" s="46" t="s">
        <v>405</v>
      </c>
      <c r="C469" s="47">
        <v>786.0</v>
      </c>
      <c r="D469" s="48">
        <v>4.0</v>
      </c>
      <c r="E469" s="48">
        <v>5.0</v>
      </c>
      <c r="F469" s="48">
        <v>13.0</v>
      </c>
      <c r="G469" s="49">
        <v>1.0</v>
      </c>
      <c r="H469" s="49">
        <v>0.0</v>
      </c>
      <c r="I469" s="49">
        <v>2.0</v>
      </c>
      <c r="J469" s="50">
        <v>3.0</v>
      </c>
      <c r="K469" s="50">
        <v>5.0</v>
      </c>
      <c r="L469" s="50">
        <v>9.0</v>
      </c>
      <c r="M469" s="51">
        <v>7.0</v>
      </c>
      <c r="N469" s="51">
        <v>20.0</v>
      </c>
      <c r="O469" s="51">
        <v>56.0</v>
      </c>
      <c r="P469" s="52">
        <v>12.0</v>
      </c>
      <c r="Q469" s="52">
        <v>5.0</v>
      </c>
      <c r="R469" s="52">
        <v>28.0</v>
      </c>
      <c r="S469" s="29">
        <f t="shared" si="2"/>
        <v>135</v>
      </c>
      <c r="T469" s="30">
        <f t="shared" si="3"/>
        <v>27</v>
      </c>
      <c r="U469" s="30">
        <f t="shared" si="4"/>
        <v>24</v>
      </c>
      <c r="V469" s="30">
        <f t="shared" si="5"/>
        <v>56</v>
      </c>
      <c r="W469" s="30">
        <f t="shared" si="6"/>
        <v>28</v>
      </c>
      <c r="X469" s="31">
        <f t="shared" si="7"/>
        <v>0.7</v>
      </c>
      <c r="Y469" s="32">
        <f t="shared" si="8"/>
        <v>0.03435114504</v>
      </c>
      <c r="Z469" s="33">
        <f t="shared" si="9"/>
        <v>0.03562340967</v>
      </c>
      <c r="AA469" s="34">
        <f t="shared" ref="AA469:AJ469" si="478">AA$2*POWER($X469,AA$3)*POWER($Y469,AA$4)*POWER($Z469,AA$5)</f>
        <v>0.1283647541</v>
      </c>
      <c r="AB469" s="34">
        <f t="shared" si="478"/>
        <v>-0.1174631486</v>
      </c>
      <c r="AC469" s="34">
        <f t="shared" si="478"/>
        <v>0.1553231331</v>
      </c>
      <c r="AD469" s="34">
        <f t="shared" si="478"/>
        <v>0.5642292762</v>
      </c>
      <c r="AE469" s="34">
        <f t="shared" si="478"/>
        <v>0.02666433756</v>
      </c>
      <c r="AF469" s="34">
        <f t="shared" si="478"/>
        <v>0.00008971343705</v>
      </c>
      <c r="AG469" s="34">
        <f t="shared" si="478"/>
        <v>-0.01142651793</v>
      </c>
      <c r="AH469" s="34">
        <f t="shared" si="478"/>
        <v>-0.05271106405</v>
      </c>
      <c r="AI469" s="34">
        <f t="shared" si="478"/>
        <v>-0.06118767025</v>
      </c>
      <c r="AJ469" s="34">
        <f t="shared" si="478"/>
        <v>-0.01129760889</v>
      </c>
      <c r="AK469" s="34">
        <f t="shared" si="11"/>
        <v>0.6205852047</v>
      </c>
      <c r="AL469" s="35">
        <f t="shared" si="12"/>
        <v>0.6148148148</v>
      </c>
      <c r="AM469" s="36">
        <f t="shared" si="13"/>
        <v>0.005770389865</v>
      </c>
      <c r="AN469" s="37">
        <f t="shared" si="14"/>
        <v>83</v>
      </c>
      <c r="AO469" s="37">
        <f t="shared" si="15"/>
        <v>83</v>
      </c>
      <c r="AP469" s="37">
        <f t="shared" si="16"/>
        <v>0</v>
      </c>
    </row>
    <row r="470">
      <c r="A470" s="53">
        <f t="shared" si="17"/>
        <v>464</v>
      </c>
      <c r="B470" s="46" t="s">
        <v>632</v>
      </c>
      <c r="C470" s="47">
        <v>723.0</v>
      </c>
      <c r="D470" s="48">
        <v>1.0</v>
      </c>
      <c r="E470" s="48">
        <v>0.0</v>
      </c>
      <c r="F470" s="48">
        <v>12.0</v>
      </c>
      <c r="G470" s="49">
        <v>1.0</v>
      </c>
      <c r="H470" s="49">
        <v>0.0</v>
      </c>
      <c r="I470" s="49">
        <v>9.0</v>
      </c>
      <c r="J470" s="50">
        <v>2.0</v>
      </c>
      <c r="K470" s="50">
        <v>0.0</v>
      </c>
      <c r="L470" s="50">
        <v>16.0</v>
      </c>
      <c r="M470" s="51">
        <v>10.0</v>
      </c>
      <c r="N470" s="51">
        <v>20.0</v>
      </c>
      <c r="O470" s="51">
        <v>61.0</v>
      </c>
      <c r="P470" s="52">
        <v>1.0</v>
      </c>
      <c r="Q470" s="52">
        <v>4.0</v>
      </c>
      <c r="R470" s="52">
        <v>35.0</v>
      </c>
      <c r="S470" s="29">
        <f t="shared" si="2"/>
        <v>163</v>
      </c>
      <c r="T470" s="30">
        <f t="shared" si="3"/>
        <v>30</v>
      </c>
      <c r="U470" s="30">
        <f t="shared" si="4"/>
        <v>37</v>
      </c>
      <c r="V470" s="30">
        <f t="shared" si="5"/>
        <v>61</v>
      </c>
      <c r="W470" s="30">
        <f t="shared" si="6"/>
        <v>35</v>
      </c>
      <c r="X470" s="31">
        <f t="shared" si="7"/>
        <v>0.6224489796</v>
      </c>
      <c r="Y470" s="32">
        <f t="shared" si="8"/>
        <v>0.04149377593</v>
      </c>
      <c r="Z470" s="33">
        <f t="shared" si="9"/>
        <v>0.04840940526</v>
      </c>
      <c r="AA470" s="34">
        <f t="shared" ref="AA470:AJ470" si="479">AA$2*POWER($X470,AA$3)*POWER($Y470,AA$4)*POWER($Z470,AA$5)</f>
        <v>0.1283647541</v>
      </c>
      <c r="AB470" s="34">
        <f t="shared" si="479"/>
        <v>-0.1596231584</v>
      </c>
      <c r="AC470" s="34">
        <f t="shared" si="479"/>
        <v>0.18761946</v>
      </c>
      <c r="AD470" s="34">
        <f t="shared" si="479"/>
        <v>0.5017199104</v>
      </c>
      <c r="AE470" s="34">
        <f t="shared" si="479"/>
        <v>0.04924014489</v>
      </c>
      <c r="AF470" s="34">
        <f t="shared" si="479"/>
        <v>0.0001472629501</v>
      </c>
      <c r="AG470" s="34">
        <f t="shared" si="479"/>
        <v>-0.0166723717</v>
      </c>
      <c r="AH470" s="34">
        <f t="shared" si="479"/>
        <v>-0.06369447528</v>
      </c>
      <c r="AI470" s="34">
        <f t="shared" si="479"/>
        <v>-0.06572209156</v>
      </c>
      <c r="AJ470" s="34">
        <f t="shared" si="479"/>
        <v>-0.008933013173</v>
      </c>
      <c r="AK470" s="34">
        <f t="shared" si="11"/>
        <v>0.5524464221</v>
      </c>
      <c r="AL470" s="35">
        <f t="shared" si="12"/>
        <v>0.5582822086</v>
      </c>
      <c r="AM470" s="36">
        <f t="shared" si="13"/>
        <v>0.005835786442</v>
      </c>
      <c r="AN470" s="37">
        <f t="shared" si="14"/>
        <v>91</v>
      </c>
      <c r="AO470" s="37">
        <f t="shared" si="15"/>
        <v>91</v>
      </c>
      <c r="AP470" s="37">
        <f t="shared" si="16"/>
        <v>0</v>
      </c>
    </row>
    <row r="471">
      <c r="A471" s="53">
        <f t="shared" si="17"/>
        <v>465</v>
      </c>
      <c r="B471" s="46" t="s">
        <v>783</v>
      </c>
      <c r="C471" s="47">
        <v>552.0</v>
      </c>
      <c r="D471" s="48">
        <v>2.0</v>
      </c>
      <c r="E471" s="48">
        <v>2.0</v>
      </c>
      <c r="F471" s="48">
        <v>7.0</v>
      </c>
      <c r="G471" s="49">
        <v>2.0</v>
      </c>
      <c r="H471" s="49">
        <v>0.0</v>
      </c>
      <c r="I471" s="49">
        <v>6.0</v>
      </c>
      <c r="J471" s="50">
        <v>10.0</v>
      </c>
      <c r="K471" s="50">
        <v>1.0</v>
      </c>
      <c r="L471" s="50">
        <v>10.0</v>
      </c>
      <c r="M471" s="51">
        <v>7.0</v>
      </c>
      <c r="N471" s="51">
        <v>2.0</v>
      </c>
      <c r="O471" s="51">
        <v>9.0</v>
      </c>
      <c r="P471" s="52">
        <v>3.0</v>
      </c>
      <c r="Q471" s="52">
        <v>1.0</v>
      </c>
      <c r="R471" s="52">
        <v>23.0</v>
      </c>
      <c r="S471" s="29">
        <f t="shared" si="2"/>
        <v>64</v>
      </c>
      <c r="T471" s="30">
        <f t="shared" si="3"/>
        <v>9</v>
      </c>
      <c r="U471" s="30">
        <f t="shared" si="4"/>
        <v>23</v>
      </c>
      <c r="V471" s="30">
        <f t="shared" si="5"/>
        <v>9</v>
      </c>
      <c r="W471" s="30">
        <f t="shared" si="6"/>
        <v>23</v>
      </c>
      <c r="X471" s="31">
        <f t="shared" si="7"/>
        <v>0.28125</v>
      </c>
      <c r="Y471" s="32">
        <f t="shared" si="8"/>
        <v>0.01630434783</v>
      </c>
      <c r="Z471" s="33">
        <f t="shared" si="9"/>
        <v>0.04166666667</v>
      </c>
      <c r="AA471" s="34">
        <f t="shared" ref="AA471:AJ471" si="480">AA$2*POWER($X471,AA$3)*POWER($Y471,AA$4)*POWER($Z471,AA$5)</f>
        <v>0.1283647541</v>
      </c>
      <c r="AB471" s="34">
        <f t="shared" si="480"/>
        <v>-0.1373899328</v>
      </c>
      <c r="AC471" s="34">
        <f t="shared" si="480"/>
        <v>0.07372221173</v>
      </c>
      <c r="AD471" s="34">
        <f t="shared" si="480"/>
        <v>0.2266992628</v>
      </c>
      <c r="AE471" s="34">
        <f t="shared" si="480"/>
        <v>0.03647853132</v>
      </c>
      <c r="AF471" s="34">
        <f t="shared" si="480"/>
        <v>0.00004980500431</v>
      </c>
      <c r="AG471" s="34">
        <f t="shared" si="480"/>
        <v>-0.002574176568</v>
      </c>
      <c r="AH471" s="34">
        <f t="shared" si="480"/>
        <v>-0.02477134268</v>
      </c>
      <c r="AI471" s="34">
        <f t="shared" si="480"/>
        <v>-0.01166865024</v>
      </c>
      <c r="AJ471" s="34">
        <f t="shared" si="480"/>
        <v>-0.001823792889</v>
      </c>
      <c r="AK471" s="34">
        <f t="shared" si="11"/>
        <v>0.2870866698</v>
      </c>
      <c r="AL471" s="35">
        <f t="shared" si="12"/>
        <v>0.28125</v>
      </c>
      <c r="AM471" s="36">
        <f t="shared" si="13"/>
        <v>0.005836669762</v>
      </c>
      <c r="AN471" s="37">
        <f t="shared" si="14"/>
        <v>18</v>
      </c>
      <c r="AO471" s="37">
        <f t="shared" si="15"/>
        <v>18</v>
      </c>
      <c r="AP471" s="37">
        <f t="shared" si="16"/>
        <v>0</v>
      </c>
    </row>
    <row r="472">
      <c r="A472" s="53">
        <f t="shared" si="17"/>
        <v>466</v>
      </c>
      <c r="B472" s="46" t="s">
        <v>710</v>
      </c>
      <c r="C472" s="47">
        <v>701.0</v>
      </c>
      <c r="D472" s="48">
        <v>0.0</v>
      </c>
      <c r="E472" s="48">
        <v>0.0</v>
      </c>
      <c r="F472" s="48">
        <v>13.0</v>
      </c>
      <c r="G472" s="49">
        <v>0.0</v>
      </c>
      <c r="H472" s="49">
        <v>0.0</v>
      </c>
      <c r="I472" s="49">
        <v>3.0</v>
      </c>
      <c r="J472" s="50">
        <v>0.0</v>
      </c>
      <c r="K472" s="50">
        <v>1.0</v>
      </c>
      <c r="L472" s="50">
        <v>14.0</v>
      </c>
      <c r="M472" s="51">
        <v>9.0</v>
      </c>
      <c r="N472" s="51">
        <v>16.0</v>
      </c>
      <c r="O472" s="51">
        <v>64.0</v>
      </c>
      <c r="P472" s="52">
        <v>9.0</v>
      </c>
      <c r="Q472" s="52">
        <v>3.0</v>
      </c>
      <c r="R472" s="52">
        <v>23.0</v>
      </c>
      <c r="S472" s="29">
        <f t="shared" si="2"/>
        <v>142</v>
      </c>
      <c r="T472" s="30">
        <f t="shared" si="3"/>
        <v>25</v>
      </c>
      <c r="U472" s="30">
        <f t="shared" si="4"/>
        <v>30</v>
      </c>
      <c r="V472" s="30">
        <f t="shared" si="5"/>
        <v>64</v>
      </c>
      <c r="W472" s="30">
        <f t="shared" si="6"/>
        <v>23</v>
      </c>
      <c r="X472" s="31">
        <f t="shared" si="7"/>
        <v>0.6808510638</v>
      </c>
      <c r="Y472" s="32">
        <f t="shared" si="8"/>
        <v>0.03566333809</v>
      </c>
      <c r="Z472" s="33">
        <f t="shared" si="9"/>
        <v>0.03281027104</v>
      </c>
      <c r="AA472" s="34">
        <f t="shared" ref="AA472:AJ472" si="481">AA$2*POWER($X472,AA$3)*POWER($Y472,AA$4)*POWER($Z472,AA$5)</f>
        <v>0.1283647541</v>
      </c>
      <c r="AB472" s="34">
        <f t="shared" si="481"/>
        <v>-0.1081872224</v>
      </c>
      <c r="AC472" s="34">
        <f t="shared" si="481"/>
        <v>0.1612563832</v>
      </c>
      <c r="AD472" s="34">
        <f t="shared" si="481"/>
        <v>0.5487944328</v>
      </c>
      <c r="AE472" s="34">
        <f t="shared" si="481"/>
        <v>0.02261931581</v>
      </c>
      <c r="AF472" s="34">
        <f t="shared" si="481"/>
        <v>0.00008578524595</v>
      </c>
      <c r="AG472" s="34">
        <f t="shared" si="481"/>
        <v>-0.01231616364</v>
      </c>
      <c r="AH472" s="34">
        <f t="shared" si="481"/>
        <v>-0.04722045813</v>
      </c>
      <c r="AI472" s="34">
        <f t="shared" si="481"/>
        <v>-0.06178723637</v>
      </c>
      <c r="AJ472" s="34">
        <f t="shared" si="481"/>
        <v>-0.01068795697</v>
      </c>
      <c r="AK472" s="34">
        <f t="shared" si="11"/>
        <v>0.6209216337</v>
      </c>
      <c r="AL472" s="35">
        <f t="shared" si="12"/>
        <v>0.6267605634</v>
      </c>
      <c r="AM472" s="36">
        <f t="shared" si="13"/>
        <v>0.005838929688</v>
      </c>
      <c r="AN472" s="37">
        <f t="shared" si="14"/>
        <v>89</v>
      </c>
      <c r="AO472" s="37">
        <f t="shared" si="15"/>
        <v>89</v>
      </c>
      <c r="AP472" s="37">
        <f t="shared" si="16"/>
        <v>0</v>
      </c>
    </row>
    <row r="473">
      <c r="A473" s="53">
        <f t="shared" si="17"/>
        <v>467</v>
      </c>
      <c r="B473" s="46" t="s">
        <v>99</v>
      </c>
      <c r="C473" s="47">
        <v>710.0</v>
      </c>
      <c r="D473" s="48">
        <v>0.0</v>
      </c>
      <c r="E473" s="48">
        <v>0.0</v>
      </c>
      <c r="F473" s="48">
        <v>7.0</v>
      </c>
      <c r="G473" s="49">
        <v>2.0</v>
      </c>
      <c r="H473" s="49">
        <v>0.0</v>
      </c>
      <c r="I473" s="49">
        <v>10.0</v>
      </c>
      <c r="J473" s="50">
        <v>1.0</v>
      </c>
      <c r="K473" s="50">
        <v>1.0</v>
      </c>
      <c r="L473" s="50">
        <v>5.0</v>
      </c>
      <c r="M473" s="51">
        <v>4.0</v>
      </c>
      <c r="N473" s="51">
        <v>10.0</v>
      </c>
      <c r="O473" s="51">
        <v>39.0</v>
      </c>
      <c r="P473" s="52">
        <v>2.0</v>
      </c>
      <c r="Q473" s="52">
        <v>0.0</v>
      </c>
      <c r="R473" s="52">
        <v>12.0</v>
      </c>
      <c r="S473" s="29">
        <f t="shared" si="2"/>
        <v>87</v>
      </c>
      <c r="T473" s="30">
        <f t="shared" si="3"/>
        <v>14</v>
      </c>
      <c r="U473" s="30">
        <f t="shared" si="4"/>
        <v>22</v>
      </c>
      <c r="V473" s="30">
        <f t="shared" si="5"/>
        <v>39</v>
      </c>
      <c r="W473" s="30">
        <f t="shared" si="6"/>
        <v>12</v>
      </c>
      <c r="X473" s="31">
        <f t="shared" si="7"/>
        <v>0.6393442623</v>
      </c>
      <c r="Y473" s="32">
        <f t="shared" si="8"/>
        <v>0.01971830986</v>
      </c>
      <c r="Z473" s="33">
        <f t="shared" si="9"/>
        <v>0.01690140845</v>
      </c>
      <c r="AA473" s="34">
        <f t="shared" ref="AA473:AJ473" si="482">AA$2*POWER($X473,AA$3)*POWER($Y473,AA$4)*POWER($Z473,AA$5)</f>
        <v>0.1283647541</v>
      </c>
      <c r="AB473" s="34">
        <f t="shared" si="482"/>
        <v>-0.05573000091</v>
      </c>
      <c r="AC473" s="34">
        <f t="shared" si="482"/>
        <v>0.08915888141</v>
      </c>
      <c r="AD473" s="34">
        <f t="shared" si="482"/>
        <v>0.5153382148</v>
      </c>
      <c r="AE473" s="34">
        <f t="shared" si="482"/>
        <v>0.006002133112</v>
      </c>
      <c r="AF473" s="34">
        <f t="shared" si="482"/>
        <v>0.00002443280767</v>
      </c>
      <c r="AG473" s="34">
        <f t="shared" si="482"/>
        <v>-0.003765050825</v>
      </c>
      <c r="AH473" s="34">
        <f t="shared" si="482"/>
        <v>-0.02284156872</v>
      </c>
      <c r="AI473" s="34">
        <f t="shared" si="482"/>
        <v>-0.03207961285</v>
      </c>
      <c r="AJ473" s="34">
        <f t="shared" si="482"/>
        <v>-0.00942453648</v>
      </c>
      <c r="AK473" s="34">
        <f t="shared" si="11"/>
        <v>0.6150476465</v>
      </c>
      <c r="AL473" s="35">
        <f t="shared" si="12"/>
        <v>0.6091954023</v>
      </c>
      <c r="AM473" s="36">
        <f t="shared" si="13"/>
        <v>0.005852244188</v>
      </c>
      <c r="AN473" s="37">
        <f t="shared" si="14"/>
        <v>53</v>
      </c>
      <c r="AO473" s="37">
        <f t="shared" si="15"/>
        <v>53</v>
      </c>
      <c r="AP473" s="37">
        <f t="shared" si="16"/>
        <v>0</v>
      </c>
    </row>
    <row r="474">
      <c r="A474" s="53">
        <f t="shared" si="17"/>
        <v>468</v>
      </c>
      <c r="B474" s="46" t="s">
        <v>769</v>
      </c>
      <c r="C474" s="47">
        <v>604.0</v>
      </c>
      <c r="D474" s="48">
        <v>4.0</v>
      </c>
      <c r="E474" s="48">
        <v>4.0</v>
      </c>
      <c r="F474" s="48">
        <v>13.0</v>
      </c>
      <c r="G474" s="49">
        <v>0.0</v>
      </c>
      <c r="H474" s="49">
        <v>0.0</v>
      </c>
      <c r="I474" s="49">
        <v>4.0</v>
      </c>
      <c r="J474" s="50">
        <v>2.0</v>
      </c>
      <c r="K474" s="50">
        <v>1.0</v>
      </c>
      <c r="L474" s="50">
        <v>16.0</v>
      </c>
      <c r="M474" s="51">
        <v>15.0</v>
      </c>
      <c r="N474" s="51">
        <v>27.0</v>
      </c>
      <c r="O474" s="51">
        <v>32.0</v>
      </c>
      <c r="P474" s="52">
        <v>17.0</v>
      </c>
      <c r="Q474" s="52">
        <v>5.0</v>
      </c>
      <c r="R474" s="52">
        <v>44.0</v>
      </c>
      <c r="S474" s="29">
        <f t="shared" si="2"/>
        <v>151</v>
      </c>
      <c r="T474" s="30">
        <f t="shared" si="3"/>
        <v>42</v>
      </c>
      <c r="U474" s="30">
        <f t="shared" si="4"/>
        <v>33</v>
      </c>
      <c r="V474" s="30">
        <f t="shared" si="5"/>
        <v>32</v>
      </c>
      <c r="W474" s="30">
        <f t="shared" si="6"/>
        <v>44</v>
      </c>
      <c r="X474" s="31">
        <f t="shared" si="7"/>
        <v>0.4923076923</v>
      </c>
      <c r="Y474" s="32">
        <f t="shared" si="8"/>
        <v>0.06953642384</v>
      </c>
      <c r="Z474" s="33">
        <f t="shared" si="9"/>
        <v>0.07284768212</v>
      </c>
      <c r="AA474" s="34">
        <f t="shared" ref="AA474:AJ474" si="483">AA$2*POWER($X474,AA$3)*POWER($Y474,AA$4)*POWER($Z474,AA$5)</f>
        <v>0.1283647541</v>
      </c>
      <c r="AB474" s="34">
        <f t="shared" si="483"/>
        <v>-0.2402049156</v>
      </c>
      <c r="AC474" s="34">
        <f t="shared" si="483"/>
        <v>0.3144179096</v>
      </c>
      <c r="AD474" s="34">
        <f t="shared" si="483"/>
        <v>0.3968205899</v>
      </c>
      <c r="AE474" s="34">
        <f t="shared" si="483"/>
        <v>0.1115042199</v>
      </c>
      <c r="AF474" s="34">
        <f t="shared" si="483"/>
        <v>0.0003713717649</v>
      </c>
      <c r="AG474" s="34">
        <f t="shared" si="483"/>
        <v>-0.04682266975</v>
      </c>
      <c r="AH474" s="34">
        <f t="shared" si="483"/>
        <v>-0.07580897373</v>
      </c>
      <c r="AI474" s="34">
        <f t="shared" si="483"/>
        <v>-0.08711112708</v>
      </c>
      <c r="AJ474" s="34">
        <f t="shared" si="483"/>
        <v>-0.005588093951</v>
      </c>
      <c r="AK474" s="34">
        <f t="shared" si="11"/>
        <v>0.4959430652</v>
      </c>
      <c r="AL474" s="35">
        <f t="shared" si="12"/>
        <v>0.4900662252</v>
      </c>
      <c r="AM474" s="36">
        <f t="shared" si="13"/>
        <v>0.005876840022</v>
      </c>
      <c r="AN474" s="37">
        <f t="shared" si="14"/>
        <v>74</v>
      </c>
      <c r="AO474" s="37">
        <f t="shared" si="15"/>
        <v>74</v>
      </c>
      <c r="AP474" s="37">
        <f t="shared" si="16"/>
        <v>0</v>
      </c>
    </row>
    <row r="475">
      <c r="A475" s="53">
        <f t="shared" si="17"/>
        <v>469</v>
      </c>
      <c r="B475" s="46" t="s">
        <v>758</v>
      </c>
      <c r="C475" s="47">
        <v>734.0</v>
      </c>
      <c r="D475" s="48">
        <v>1.0</v>
      </c>
      <c r="E475" s="48">
        <v>2.0</v>
      </c>
      <c r="F475" s="48">
        <v>13.0</v>
      </c>
      <c r="G475" s="49">
        <v>5.0</v>
      </c>
      <c r="H475" s="49">
        <v>1.0</v>
      </c>
      <c r="I475" s="49">
        <v>15.0</v>
      </c>
      <c r="J475" s="50">
        <v>3.0</v>
      </c>
      <c r="K475" s="50">
        <v>3.0</v>
      </c>
      <c r="L475" s="50">
        <v>17.0</v>
      </c>
      <c r="M475" s="51">
        <v>27.0</v>
      </c>
      <c r="N475" s="51">
        <v>25.0</v>
      </c>
      <c r="O475" s="51">
        <v>74.0</v>
      </c>
      <c r="P475" s="52">
        <v>4.0</v>
      </c>
      <c r="Q475" s="52">
        <v>3.0</v>
      </c>
      <c r="R475" s="52">
        <v>51.0</v>
      </c>
      <c r="S475" s="29">
        <f t="shared" si="2"/>
        <v>222</v>
      </c>
      <c r="T475" s="30">
        <f t="shared" si="3"/>
        <v>52</v>
      </c>
      <c r="U475" s="30">
        <f t="shared" si="4"/>
        <v>45</v>
      </c>
      <c r="V475" s="30">
        <f t="shared" si="5"/>
        <v>74</v>
      </c>
      <c r="W475" s="30">
        <f t="shared" si="6"/>
        <v>51</v>
      </c>
      <c r="X475" s="31">
        <f t="shared" si="7"/>
        <v>0.6218487395</v>
      </c>
      <c r="Y475" s="32">
        <f t="shared" si="8"/>
        <v>0.07084468665</v>
      </c>
      <c r="Z475" s="33">
        <f t="shared" si="9"/>
        <v>0.06948228883</v>
      </c>
      <c r="AA475" s="34">
        <f t="shared" ref="AA475:AJ475" si="484">AA$2*POWER($X475,AA$3)*POWER($Y475,AA$4)*POWER($Z475,AA$5)</f>
        <v>0.1283647541</v>
      </c>
      <c r="AB475" s="34">
        <f t="shared" si="484"/>
        <v>-0.2291080078</v>
      </c>
      <c r="AC475" s="34">
        <f t="shared" si="484"/>
        <v>0.3203333887</v>
      </c>
      <c r="AD475" s="34">
        <f t="shared" si="484"/>
        <v>0.5012360917</v>
      </c>
      <c r="AE475" s="34">
        <f t="shared" si="484"/>
        <v>0.1014397244</v>
      </c>
      <c r="AF475" s="34">
        <f t="shared" si="484"/>
        <v>0.000360879483</v>
      </c>
      <c r="AG475" s="34">
        <f t="shared" si="484"/>
        <v>-0.04860109305</v>
      </c>
      <c r="AH475" s="34">
        <f t="shared" si="484"/>
        <v>-0.09133287577</v>
      </c>
      <c r="AI475" s="34">
        <f t="shared" si="484"/>
        <v>-0.1121028623</v>
      </c>
      <c r="AJ475" s="34">
        <f t="shared" si="484"/>
        <v>-0.008915792911</v>
      </c>
      <c r="AK475" s="34">
        <f t="shared" si="11"/>
        <v>0.5616742065</v>
      </c>
      <c r="AL475" s="35">
        <f t="shared" si="12"/>
        <v>0.5675675676</v>
      </c>
      <c r="AM475" s="36">
        <f t="shared" si="13"/>
        <v>0.005893361066</v>
      </c>
      <c r="AN475" s="37">
        <f t="shared" si="14"/>
        <v>125</v>
      </c>
      <c r="AO475" s="37">
        <f t="shared" si="15"/>
        <v>126</v>
      </c>
      <c r="AP475" s="37">
        <f t="shared" si="16"/>
        <v>1</v>
      </c>
    </row>
    <row r="476">
      <c r="A476" s="53">
        <f t="shared" si="17"/>
        <v>470</v>
      </c>
      <c r="B476" s="46" t="s">
        <v>366</v>
      </c>
      <c r="C476" s="47">
        <v>752.0</v>
      </c>
      <c r="D476" s="48">
        <v>2.0</v>
      </c>
      <c r="E476" s="48">
        <v>0.0</v>
      </c>
      <c r="F476" s="48">
        <v>9.0</v>
      </c>
      <c r="G476" s="49">
        <v>0.0</v>
      </c>
      <c r="H476" s="49">
        <v>0.0</v>
      </c>
      <c r="I476" s="49">
        <v>5.0</v>
      </c>
      <c r="J476" s="50">
        <v>5.0</v>
      </c>
      <c r="K476" s="50">
        <v>2.0</v>
      </c>
      <c r="L476" s="50">
        <v>22.0</v>
      </c>
      <c r="M476" s="51">
        <v>12.0</v>
      </c>
      <c r="N476" s="51">
        <v>25.0</v>
      </c>
      <c r="O476" s="51">
        <v>67.0</v>
      </c>
      <c r="P476" s="52">
        <v>2.0</v>
      </c>
      <c r="Q476" s="52">
        <v>0.0</v>
      </c>
      <c r="R476" s="52">
        <v>37.0</v>
      </c>
      <c r="S476" s="29">
        <f t="shared" si="2"/>
        <v>177</v>
      </c>
      <c r="T476" s="30">
        <f t="shared" si="3"/>
        <v>37</v>
      </c>
      <c r="U476" s="30">
        <f t="shared" si="4"/>
        <v>36</v>
      </c>
      <c r="V476" s="30">
        <f t="shared" si="5"/>
        <v>67</v>
      </c>
      <c r="W476" s="30">
        <f t="shared" si="6"/>
        <v>37</v>
      </c>
      <c r="X476" s="31">
        <f t="shared" si="7"/>
        <v>0.6504854369</v>
      </c>
      <c r="Y476" s="32">
        <f t="shared" si="8"/>
        <v>0.04920212766</v>
      </c>
      <c r="Z476" s="33">
        <f t="shared" si="9"/>
        <v>0.04920212766</v>
      </c>
      <c r="AA476" s="34">
        <f t="shared" ref="AA476:AJ476" si="485">AA$2*POWER($X476,AA$3)*POWER($Y476,AA$4)*POWER($Z476,AA$5)</f>
        <v>0.1283647541</v>
      </c>
      <c r="AB476" s="34">
        <f t="shared" si="485"/>
        <v>-0.1622370483</v>
      </c>
      <c r="AC476" s="34">
        <f t="shared" si="485"/>
        <v>0.2224737666</v>
      </c>
      <c r="AD476" s="34">
        <f t="shared" si="485"/>
        <v>0.5243184675</v>
      </c>
      <c r="AE476" s="34">
        <f t="shared" si="485"/>
        <v>0.05086600095</v>
      </c>
      <c r="AF476" s="34">
        <f t="shared" si="485"/>
        <v>0.0001774796481</v>
      </c>
      <c r="AG476" s="34">
        <f t="shared" si="485"/>
        <v>-0.02344224693</v>
      </c>
      <c r="AH476" s="34">
        <f t="shared" si="485"/>
        <v>-0.06765341431</v>
      </c>
      <c r="AI476" s="34">
        <f t="shared" si="485"/>
        <v>-0.08144156693</v>
      </c>
      <c r="AJ476" s="34">
        <f t="shared" si="485"/>
        <v>-0.009755861177</v>
      </c>
      <c r="AK476" s="34">
        <f t="shared" si="11"/>
        <v>0.5816703312</v>
      </c>
      <c r="AL476" s="35">
        <f t="shared" si="12"/>
        <v>0.5875706215</v>
      </c>
      <c r="AM476" s="36">
        <f t="shared" si="13"/>
        <v>0.005900290295</v>
      </c>
      <c r="AN476" s="37">
        <f t="shared" si="14"/>
        <v>103</v>
      </c>
      <c r="AO476" s="37">
        <f t="shared" si="15"/>
        <v>104</v>
      </c>
      <c r="AP476" s="37">
        <f t="shared" si="16"/>
        <v>1</v>
      </c>
    </row>
    <row r="477">
      <c r="A477" s="53">
        <f t="shared" si="17"/>
        <v>471</v>
      </c>
      <c r="B477" s="46" t="s">
        <v>884</v>
      </c>
      <c r="C477" s="47">
        <v>642.0</v>
      </c>
      <c r="D477" s="48">
        <v>0.0</v>
      </c>
      <c r="E477" s="48">
        <v>1.0</v>
      </c>
      <c r="F477" s="48">
        <v>5.0</v>
      </c>
      <c r="G477" s="49">
        <v>0.0</v>
      </c>
      <c r="H477" s="49">
        <v>1.0</v>
      </c>
      <c r="I477" s="49">
        <v>7.0</v>
      </c>
      <c r="J477" s="50">
        <v>0.0</v>
      </c>
      <c r="K477" s="50">
        <v>1.0</v>
      </c>
      <c r="L477" s="50">
        <v>6.0</v>
      </c>
      <c r="M477" s="51">
        <v>15.0</v>
      </c>
      <c r="N477" s="51">
        <v>15.0</v>
      </c>
      <c r="O477" s="51">
        <v>19.0</v>
      </c>
      <c r="P477" s="52">
        <v>3.0</v>
      </c>
      <c r="Q477" s="52">
        <v>3.0</v>
      </c>
      <c r="R477" s="52">
        <v>25.0</v>
      </c>
      <c r="S477" s="29">
        <f t="shared" si="2"/>
        <v>92</v>
      </c>
      <c r="T477" s="30">
        <f t="shared" si="3"/>
        <v>30</v>
      </c>
      <c r="U477" s="30">
        <f t="shared" si="4"/>
        <v>18</v>
      </c>
      <c r="V477" s="30">
        <f t="shared" si="5"/>
        <v>19</v>
      </c>
      <c r="W477" s="30">
        <f t="shared" si="6"/>
        <v>25</v>
      </c>
      <c r="X477" s="31">
        <f t="shared" si="7"/>
        <v>0.5135135135</v>
      </c>
      <c r="Y477" s="32">
        <f t="shared" si="8"/>
        <v>0.04672897196</v>
      </c>
      <c r="Z477" s="33">
        <f t="shared" si="9"/>
        <v>0.03894080997</v>
      </c>
      <c r="AA477" s="34">
        <f t="shared" ref="AA477:AJ477" si="486">AA$2*POWER($X477,AA$3)*POWER($Y477,AA$4)*POWER($Z477,AA$5)</f>
        <v>0.1283647541</v>
      </c>
      <c r="AB477" s="34">
        <f t="shared" si="486"/>
        <v>-0.1284018063</v>
      </c>
      <c r="AC477" s="34">
        <f t="shared" si="486"/>
        <v>0.2112910741</v>
      </c>
      <c r="AD477" s="34">
        <f t="shared" si="486"/>
        <v>0.4139133687</v>
      </c>
      <c r="AE477" s="34">
        <f t="shared" si="486"/>
        <v>0.031861762</v>
      </c>
      <c r="AF477" s="34">
        <f t="shared" si="486"/>
        <v>0.0001334049668</v>
      </c>
      <c r="AG477" s="34">
        <f t="shared" si="486"/>
        <v>-0.0211448166</v>
      </c>
      <c r="AH477" s="34">
        <f t="shared" si="486"/>
        <v>-0.0422693058</v>
      </c>
      <c r="AI477" s="34">
        <f t="shared" si="486"/>
        <v>-0.06106083837</v>
      </c>
      <c r="AJ477" s="34">
        <f t="shared" si="486"/>
        <v>-0.006079868828</v>
      </c>
      <c r="AK477" s="34">
        <f t="shared" si="11"/>
        <v>0.5266077279</v>
      </c>
      <c r="AL477" s="35">
        <f t="shared" si="12"/>
        <v>0.5326086957</v>
      </c>
      <c r="AM477" s="36">
        <f t="shared" si="13"/>
        <v>0.006000967743</v>
      </c>
      <c r="AN477" s="37">
        <f t="shared" si="14"/>
        <v>49</v>
      </c>
      <c r="AO477" s="37">
        <f t="shared" si="15"/>
        <v>49</v>
      </c>
      <c r="AP477" s="37">
        <f t="shared" si="16"/>
        <v>0</v>
      </c>
    </row>
    <row r="478">
      <c r="A478" s="53">
        <f t="shared" si="17"/>
        <v>472</v>
      </c>
      <c r="B478" s="46" t="s">
        <v>234</v>
      </c>
      <c r="C478" s="47">
        <v>735.0</v>
      </c>
      <c r="D478" s="48">
        <v>0.0</v>
      </c>
      <c r="E478" s="48">
        <v>2.0</v>
      </c>
      <c r="F478" s="48">
        <v>10.0</v>
      </c>
      <c r="G478" s="49">
        <v>2.0</v>
      </c>
      <c r="H478" s="49">
        <v>0.0</v>
      </c>
      <c r="I478" s="49">
        <v>5.0</v>
      </c>
      <c r="J478" s="50">
        <v>3.0</v>
      </c>
      <c r="K478" s="50">
        <v>3.0</v>
      </c>
      <c r="L478" s="50">
        <v>6.0</v>
      </c>
      <c r="M478" s="51">
        <v>9.0</v>
      </c>
      <c r="N478" s="51">
        <v>7.0</v>
      </c>
      <c r="O478" s="51">
        <v>58.0</v>
      </c>
      <c r="P478" s="52">
        <v>3.0</v>
      </c>
      <c r="Q478" s="52">
        <v>1.0</v>
      </c>
      <c r="R478" s="52">
        <v>30.0</v>
      </c>
      <c r="S478" s="29">
        <f t="shared" si="2"/>
        <v>125</v>
      </c>
      <c r="T478" s="30">
        <f t="shared" si="3"/>
        <v>16</v>
      </c>
      <c r="U478" s="30">
        <f t="shared" si="4"/>
        <v>21</v>
      </c>
      <c r="V478" s="30">
        <f t="shared" si="5"/>
        <v>58</v>
      </c>
      <c r="W478" s="30">
        <f t="shared" si="6"/>
        <v>30</v>
      </c>
      <c r="X478" s="31">
        <f t="shared" si="7"/>
        <v>0.7341772152</v>
      </c>
      <c r="Y478" s="32">
        <f t="shared" si="8"/>
        <v>0.02176870748</v>
      </c>
      <c r="Z478" s="33">
        <f t="shared" si="9"/>
        <v>0.04081632653</v>
      </c>
      <c r="AA478" s="34">
        <f t="shared" ref="AA478:AJ478" si="487">AA$2*POWER($X478,AA$3)*POWER($Y478,AA$4)*POWER($Z478,AA$5)</f>
        <v>0.1283647541</v>
      </c>
      <c r="AB478" s="34">
        <f t="shared" si="487"/>
        <v>-0.1345860566</v>
      </c>
      <c r="AC478" s="34">
        <f t="shared" si="487"/>
        <v>0.09843001874</v>
      </c>
      <c r="AD478" s="34">
        <f t="shared" si="487"/>
        <v>0.5917775411</v>
      </c>
      <c r="AE478" s="34">
        <f t="shared" si="487"/>
        <v>0.03500480473</v>
      </c>
      <c r="AF478" s="34">
        <f t="shared" si="487"/>
        <v>0.00006513993955</v>
      </c>
      <c r="AG478" s="34">
        <f t="shared" si="487"/>
        <v>-0.004588774924</v>
      </c>
      <c r="AH478" s="34">
        <f t="shared" si="487"/>
        <v>-0.06334364869</v>
      </c>
      <c r="AI478" s="34">
        <f t="shared" si="487"/>
        <v>-0.04066850476</v>
      </c>
      <c r="AJ478" s="34">
        <f t="shared" si="487"/>
        <v>-0.0124277429</v>
      </c>
      <c r="AK478" s="34">
        <f t="shared" si="11"/>
        <v>0.5980275307</v>
      </c>
      <c r="AL478" s="35">
        <f t="shared" si="12"/>
        <v>0.592</v>
      </c>
      <c r="AM478" s="36">
        <f t="shared" si="13"/>
        <v>0.006027530704</v>
      </c>
      <c r="AN478" s="37">
        <f t="shared" si="14"/>
        <v>74</v>
      </c>
      <c r="AO478" s="37">
        <f t="shared" si="15"/>
        <v>74</v>
      </c>
      <c r="AP478" s="37">
        <f t="shared" si="16"/>
        <v>0</v>
      </c>
    </row>
    <row r="479">
      <c r="A479" s="53">
        <f t="shared" si="17"/>
        <v>473</v>
      </c>
      <c r="B479" s="46" t="s">
        <v>370</v>
      </c>
      <c r="C479" s="47">
        <v>830.0</v>
      </c>
      <c r="D479" s="48">
        <v>4.0</v>
      </c>
      <c r="E479" s="48">
        <v>4.0</v>
      </c>
      <c r="F479" s="48">
        <v>13.0</v>
      </c>
      <c r="G479" s="49">
        <v>1.0</v>
      </c>
      <c r="H479" s="49">
        <v>1.0</v>
      </c>
      <c r="I479" s="49">
        <v>5.0</v>
      </c>
      <c r="J479" s="50">
        <v>3.0</v>
      </c>
      <c r="K479" s="50">
        <v>3.0</v>
      </c>
      <c r="L479" s="50">
        <v>11.0</v>
      </c>
      <c r="M479" s="51">
        <v>14.0</v>
      </c>
      <c r="N479" s="51">
        <v>21.0</v>
      </c>
      <c r="O479" s="51">
        <v>32.0</v>
      </c>
      <c r="P479" s="52">
        <v>6.0</v>
      </c>
      <c r="Q479" s="52">
        <v>2.0</v>
      </c>
      <c r="R479" s="52">
        <v>24.0</v>
      </c>
      <c r="S479" s="29">
        <f t="shared" si="2"/>
        <v>120</v>
      </c>
      <c r="T479" s="30">
        <f t="shared" si="3"/>
        <v>35</v>
      </c>
      <c r="U479" s="30">
        <f t="shared" si="4"/>
        <v>29</v>
      </c>
      <c r="V479" s="30">
        <f t="shared" si="5"/>
        <v>32</v>
      </c>
      <c r="W479" s="30">
        <f t="shared" si="6"/>
        <v>24</v>
      </c>
      <c r="X479" s="31">
        <f t="shared" si="7"/>
        <v>0.5245901639</v>
      </c>
      <c r="Y479" s="32">
        <f t="shared" si="8"/>
        <v>0.0421686747</v>
      </c>
      <c r="Z479" s="33">
        <f t="shared" si="9"/>
        <v>0.02891566265</v>
      </c>
      <c r="AA479" s="34">
        <f t="shared" ref="AA479:AJ479" si="488">AA$2*POWER($X479,AA$3)*POWER($Y479,AA$4)*POWER($Z479,AA$5)</f>
        <v>0.1283647541</v>
      </c>
      <c r="AB479" s="34">
        <f t="shared" si="488"/>
        <v>-0.09534530276</v>
      </c>
      <c r="AC479" s="34">
        <f t="shared" si="488"/>
        <v>0.1906711018</v>
      </c>
      <c r="AD479" s="34">
        <f t="shared" si="488"/>
        <v>0.4228416122</v>
      </c>
      <c r="AE479" s="34">
        <f t="shared" si="488"/>
        <v>0.01756815388</v>
      </c>
      <c r="AF479" s="34">
        <f t="shared" si="488"/>
        <v>0.00008939307842</v>
      </c>
      <c r="AG479" s="34">
        <f t="shared" si="488"/>
        <v>-0.01721913668</v>
      </c>
      <c r="AH479" s="34">
        <f t="shared" si="488"/>
        <v>-0.0320642843</v>
      </c>
      <c r="AI479" s="34">
        <f t="shared" si="488"/>
        <v>-0.05629045442</v>
      </c>
      <c r="AJ479" s="34">
        <f t="shared" si="488"/>
        <v>-0.006344987085</v>
      </c>
      <c r="AK479" s="34">
        <f t="shared" si="11"/>
        <v>0.5522708498</v>
      </c>
      <c r="AL479" s="35">
        <f t="shared" si="12"/>
        <v>0.5583333333</v>
      </c>
      <c r="AM479" s="36">
        <f t="shared" si="13"/>
        <v>0.006062483523</v>
      </c>
      <c r="AN479" s="37">
        <f t="shared" si="14"/>
        <v>67</v>
      </c>
      <c r="AO479" s="37">
        <f t="shared" si="15"/>
        <v>67</v>
      </c>
      <c r="AP479" s="37">
        <f t="shared" si="16"/>
        <v>0</v>
      </c>
    </row>
    <row r="480">
      <c r="A480" s="53">
        <f t="shared" si="17"/>
        <v>474</v>
      </c>
      <c r="B480" s="46" t="s">
        <v>317</v>
      </c>
      <c r="C480" s="47">
        <v>624.0</v>
      </c>
      <c r="D480" s="48">
        <v>3.0</v>
      </c>
      <c r="E480" s="48">
        <v>2.0</v>
      </c>
      <c r="F480" s="48">
        <v>10.0</v>
      </c>
      <c r="G480" s="49">
        <v>2.0</v>
      </c>
      <c r="H480" s="49">
        <v>0.0</v>
      </c>
      <c r="I480" s="49">
        <v>3.0</v>
      </c>
      <c r="J480" s="50">
        <v>0.0</v>
      </c>
      <c r="K480" s="50">
        <v>4.0</v>
      </c>
      <c r="L480" s="50">
        <v>11.0</v>
      </c>
      <c r="M480" s="51">
        <v>12.0</v>
      </c>
      <c r="N480" s="51">
        <v>24.0</v>
      </c>
      <c r="O480" s="51">
        <v>28.0</v>
      </c>
      <c r="P480" s="52">
        <v>10.0</v>
      </c>
      <c r="Q480" s="52">
        <v>4.0</v>
      </c>
      <c r="R480" s="52">
        <v>23.0</v>
      </c>
      <c r="S480" s="29">
        <f t="shared" si="2"/>
        <v>111</v>
      </c>
      <c r="T480" s="30">
        <f t="shared" si="3"/>
        <v>36</v>
      </c>
      <c r="U480" s="30">
        <f t="shared" si="4"/>
        <v>24</v>
      </c>
      <c r="V480" s="30">
        <f t="shared" si="5"/>
        <v>28</v>
      </c>
      <c r="W480" s="30">
        <f t="shared" si="6"/>
        <v>23</v>
      </c>
      <c r="X480" s="31">
        <f t="shared" si="7"/>
        <v>0.5384615385</v>
      </c>
      <c r="Y480" s="32">
        <f t="shared" si="8"/>
        <v>0.05769230769</v>
      </c>
      <c r="Z480" s="33">
        <f t="shared" si="9"/>
        <v>0.03685897436</v>
      </c>
      <c r="AA480" s="34">
        <f t="shared" ref="AA480:AJ480" si="489">AA$2*POWER($X480,AA$3)*POWER($Y480,AA$4)*POWER($Z480,AA$5)</f>
        <v>0.1283647541</v>
      </c>
      <c r="AB480" s="34">
        <f t="shared" si="489"/>
        <v>-0.1215372482</v>
      </c>
      <c r="AC480" s="34">
        <f t="shared" si="489"/>
        <v>0.2608632107</v>
      </c>
      <c r="AD480" s="34">
        <f t="shared" si="489"/>
        <v>0.4340225202</v>
      </c>
      <c r="AE480" s="34">
        <f t="shared" si="489"/>
        <v>0.02854606963</v>
      </c>
      <c r="AF480" s="34">
        <f t="shared" si="489"/>
        <v>0.0001558985046</v>
      </c>
      <c r="AG480" s="34">
        <f t="shared" si="489"/>
        <v>-0.03223051845</v>
      </c>
      <c r="AH480" s="34">
        <f t="shared" si="489"/>
        <v>-0.04195330621</v>
      </c>
      <c r="AI480" s="34">
        <f t="shared" si="489"/>
        <v>-0.07904915979</v>
      </c>
      <c r="AJ480" s="34">
        <f t="shared" si="489"/>
        <v>-0.006684975674</v>
      </c>
      <c r="AK480" s="34">
        <f t="shared" si="11"/>
        <v>0.5704972448</v>
      </c>
      <c r="AL480" s="35">
        <f t="shared" si="12"/>
        <v>0.5765765766</v>
      </c>
      <c r="AM480" s="36">
        <f t="shared" si="13"/>
        <v>0.006079331784</v>
      </c>
      <c r="AN480" s="37">
        <f t="shared" si="14"/>
        <v>64</v>
      </c>
      <c r="AO480" s="37">
        <f t="shared" si="15"/>
        <v>64</v>
      </c>
      <c r="AP480" s="37">
        <f t="shared" si="16"/>
        <v>0</v>
      </c>
    </row>
    <row r="481">
      <c r="A481" s="53">
        <f t="shared" si="17"/>
        <v>475</v>
      </c>
      <c r="B481" s="46" t="s">
        <v>176</v>
      </c>
      <c r="C481" s="47">
        <v>721.0</v>
      </c>
      <c r="D481" s="48">
        <v>1.0</v>
      </c>
      <c r="E481" s="48">
        <v>0.0</v>
      </c>
      <c r="F481" s="48">
        <v>3.0</v>
      </c>
      <c r="G481" s="49">
        <v>0.0</v>
      </c>
      <c r="H481" s="49">
        <v>0.0</v>
      </c>
      <c r="I481" s="49">
        <v>3.0</v>
      </c>
      <c r="J481" s="50">
        <v>4.0</v>
      </c>
      <c r="K481" s="50">
        <v>2.0</v>
      </c>
      <c r="L481" s="50">
        <v>4.0</v>
      </c>
      <c r="M481" s="51">
        <v>15.0</v>
      </c>
      <c r="N481" s="51">
        <v>23.0</v>
      </c>
      <c r="O481" s="51">
        <v>63.0</v>
      </c>
      <c r="P481" s="52">
        <v>6.0</v>
      </c>
      <c r="Q481" s="52">
        <v>3.0</v>
      </c>
      <c r="R481" s="52">
        <v>21.0</v>
      </c>
      <c r="S481" s="29">
        <f t="shared" si="2"/>
        <v>132</v>
      </c>
      <c r="T481" s="30">
        <f t="shared" si="3"/>
        <v>38</v>
      </c>
      <c r="U481" s="30">
        <f t="shared" si="4"/>
        <v>10</v>
      </c>
      <c r="V481" s="30">
        <f t="shared" si="5"/>
        <v>63</v>
      </c>
      <c r="W481" s="30">
        <f t="shared" si="6"/>
        <v>21</v>
      </c>
      <c r="X481" s="31">
        <f t="shared" si="7"/>
        <v>0.8630136986</v>
      </c>
      <c r="Y481" s="32">
        <f t="shared" si="8"/>
        <v>0.05270457698</v>
      </c>
      <c r="Z481" s="33">
        <f t="shared" si="9"/>
        <v>0.02912621359</v>
      </c>
      <c r="AA481" s="34">
        <f t="shared" ref="AA481:AJ481" si="490">AA$2*POWER($X481,AA$3)*POWER($Y481,AA$4)*POWER($Z481,AA$5)</f>
        <v>0.1283647541</v>
      </c>
      <c r="AB481" s="34">
        <f t="shared" si="490"/>
        <v>-0.09603956467</v>
      </c>
      <c r="AC481" s="34">
        <f t="shared" si="490"/>
        <v>0.238310543</v>
      </c>
      <c r="AD481" s="34">
        <f t="shared" si="490"/>
        <v>0.6956251351</v>
      </c>
      <c r="AE481" s="34">
        <f t="shared" si="490"/>
        <v>0.01782493226</v>
      </c>
      <c r="AF481" s="34">
        <f t="shared" si="490"/>
        <v>0.0001125416178</v>
      </c>
      <c r="AG481" s="34">
        <f t="shared" si="490"/>
        <v>-0.02689850439</v>
      </c>
      <c r="AH481" s="34">
        <f t="shared" si="490"/>
        <v>-0.05313368995</v>
      </c>
      <c r="AI481" s="34">
        <f t="shared" si="490"/>
        <v>-0.1157419195</v>
      </c>
      <c r="AJ481" s="34">
        <f t="shared" si="490"/>
        <v>-0.01717219591</v>
      </c>
      <c r="AK481" s="34">
        <f t="shared" si="11"/>
        <v>0.7712520316</v>
      </c>
      <c r="AL481" s="35">
        <f t="shared" si="12"/>
        <v>0.7651515152</v>
      </c>
      <c r="AM481" s="36">
        <f t="shared" si="13"/>
        <v>0.006100516434</v>
      </c>
      <c r="AN481" s="37">
        <f t="shared" si="14"/>
        <v>101</v>
      </c>
      <c r="AO481" s="37">
        <f t="shared" si="15"/>
        <v>101</v>
      </c>
      <c r="AP481" s="37">
        <f t="shared" si="16"/>
        <v>0</v>
      </c>
    </row>
    <row r="482">
      <c r="A482" s="53">
        <f t="shared" si="17"/>
        <v>476</v>
      </c>
      <c r="B482" s="46" t="s">
        <v>700</v>
      </c>
      <c r="C482" s="47">
        <v>633.0</v>
      </c>
      <c r="D482" s="48">
        <v>0.0</v>
      </c>
      <c r="E482" s="48">
        <v>1.0</v>
      </c>
      <c r="F482" s="48">
        <v>19.0</v>
      </c>
      <c r="G482" s="49">
        <v>1.0</v>
      </c>
      <c r="H482" s="49">
        <v>2.0</v>
      </c>
      <c r="I482" s="49">
        <v>9.0</v>
      </c>
      <c r="J482" s="50">
        <v>3.0</v>
      </c>
      <c r="K482" s="50">
        <v>2.0</v>
      </c>
      <c r="L482" s="50">
        <v>26.0</v>
      </c>
      <c r="M482" s="51">
        <v>10.0</v>
      </c>
      <c r="N482" s="51">
        <v>15.0</v>
      </c>
      <c r="O482" s="51">
        <v>57.0</v>
      </c>
      <c r="P482" s="52">
        <v>9.0</v>
      </c>
      <c r="Q482" s="52">
        <v>1.0</v>
      </c>
      <c r="R482" s="52">
        <v>52.0</v>
      </c>
      <c r="S482" s="29">
        <f t="shared" si="2"/>
        <v>188</v>
      </c>
      <c r="T482" s="30">
        <f t="shared" si="3"/>
        <v>25</v>
      </c>
      <c r="U482" s="30">
        <f t="shared" si="4"/>
        <v>54</v>
      </c>
      <c r="V482" s="30">
        <f t="shared" si="5"/>
        <v>57</v>
      </c>
      <c r="W482" s="30">
        <f t="shared" si="6"/>
        <v>52</v>
      </c>
      <c r="X482" s="31">
        <f t="shared" si="7"/>
        <v>0.5135135135</v>
      </c>
      <c r="Y482" s="32">
        <f t="shared" si="8"/>
        <v>0.03949447077</v>
      </c>
      <c r="Z482" s="33">
        <f t="shared" si="9"/>
        <v>0.08214849921</v>
      </c>
      <c r="AA482" s="34">
        <f t="shared" ref="AA482:AJ482" si="491">AA$2*POWER($X482,AA$3)*POWER($Y482,AA$4)*POWER($Z482,AA$5)</f>
        <v>0.1283647541</v>
      </c>
      <c r="AB482" s="34">
        <f t="shared" si="491"/>
        <v>-0.2708730428</v>
      </c>
      <c r="AC482" s="34">
        <f t="shared" si="491"/>
        <v>0.1785793438</v>
      </c>
      <c r="AD482" s="34">
        <f t="shared" si="491"/>
        <v>0.4139133687</v>
      </c>
      <c r="AE482" s="34">
        <f t="shared" si="491"/>
        <v>0.1417944052</v>
      </c>
      <c r="AF482" s="34">
        <f t="shared" si="491"/>
        <v>0.0002378574312</v>
      </c>
      <c r="AG482" s="34">
        <f t="shared" si="491"/>
        <v>-0.01510442046</v>
      </c>
      <c r="AH482" s="34">
        <f t="shared" si="491"/>
        <v>-0.08917020567</v>
      </c>
      <c r="AI482" s="34">
        <f t="shared" si="491"/>
        <v>-0.05160750163</v>
      </c>
      <c r="AJ482" s="34">
        <f t="shared" si="491"/>
        <v>-0.006079868828</v>
      </c>
      <c r="AK482" s="34">
        <f t="shared" si="11"/>
        <v>0.4300546898</v>
      </c>
      <c r="AL482" s="35">
        <f t="shared" si="12"/>
        <v>0.4361702128</v>
      </c>
      <c r="AM482" s="36">
        <f t="shared" si="13"/>
        <v>0.00611552292</v>
      </c>
      <c r="AN482" s="37">
        <f t="shared" si="14"/>
        <v>81</v>
      </c>
      <c r="AO482" s="37">
        <f t="shared" si="15"/>
        <v>82</v>
      </c>
      <c r="AP482" s="37">
        <f t="shared" si="16"/>
        <v>1</v>
      </c>
    </row>
    <row r="483">
      <c r="A483" s="53">
        <f t="shared" si="17"/>
        <v>477</v>
      </c>
      <c r="B483" s="46" t="s">
        <v>628</v>
      </c>
      <c r="C483" s="47">
        <v>944.0</v>
      </c>
      <c r="D483" s="48">
        <v>2.0</v>
      </c>
      <c r="E483" s="48">
        <v>2.0</v>
      </c>
      <c r="F483" s="48">
        <v>2.0</v>
      </c>
      <c r="G483" s="49">
        <v>2.0</v>
      </c>
      <c r="H483" s="49">
        <v>0.0</v>
      </c>
      <c r="I483" s="49">
        <v>2.0</v>
      </c>
      <c r="J483" s="50">
        <v>4.0</v>
      </c>
      <c r="K483" s="50">
        <v>2.0</v>
      </c>
      <c r="L483" s="50">
        <v>3.0</v>
      </c>
      <c r="M483" s="51">
        <v>9.0</v>
      </c>
      <c r="N483" s="51">
        <v>14.0</v>
      </c>
      <c r="O483" s="51">
        <v>30.0</v>
      </c>
      <c r="P483" s="52">
        <v>1.0</v>
      </c>
      <c r="Q483" s="52">
        <v>1.0</v>
      </c>
      <c r="R483" s="52">
        <v>7.0</v>
      </c>
      <c r="S483" s="29">
        <f t="shared" si="2"/>
        <v>67</v>
      </c>
      <c r="T483" s="30">
        <f t="shared" si="3"/>
        <v>23</v>
      </c>
      <c r="U483" s="30">
        <f t="shared" si="4"/>
        <v>7</v>
      </c>
      <c r="V483" s="30">
        <f t="shared" si="5"/>
        <v>30</v>
      </c>
      <c r="W483" s="30">
        <f t="shared" si="6"/>
        <v>7</v>
      </c>
      <c r="X483" s="31">
        <f t="shared" si="7"/>
        <v>0.8108108108</v>
      </c>
      <c r="Y483" s="32">
        <f t="shared" si="8"/>
        <v>0.02436440678</v>
      </c>
      <c r="Z483" s="33">
        <f t="shared" si="9"/>
        <v>0.007415254237</v>
      </c>
      <c r="AA483" s="34">
        <f t="shared" ref="AA483:AJ483" si="492">AA$2*POWER($X483,AA$3)*POWER($Y483,AA$4)*POWER($Z483,AA$5)</f>
        <v>0.1283647541</v>
      </c>
      <c r="AB483" s="34">
        <f t="shared" si="492"/>
        <v>-0.02445075075</v>
      </c>
      <c r="AC483" s="34">
        <f t="shared" si="492"/>
        <v>0.1101668079</v>
      </c>
      <c r="AD483" s="34">
        <f t="shared" si="492"/>
        <v>0.6535474242</v>
      </c>
      <c r="AE483" s="34">
        <f t="shared" si="492"/>
        <v>0.001155345613</v>
      </c>
      <c r="AF483" s="34">
        <f t="shared" si="492"/>
        <v>0.00001324532684</v>
      </c>
      <c r="AG483" s="34">
        <f t="shared" si="492"/>
        <v>-0.005748349332</v>
      </c>
      <c r="AH483" s="34">
        <f t="shared" si="492"/>
        <v>-0.01270907183</v>
      </c>
      <c r="AI483" s="34">
        <f t="shared" si="492"/>
        <v>-0.05026897521</v>
      </c>
      <c r="AJ483" s="34">
        <f t="shared" si="492"/>
        <v>-0.01515756772</v>
      </c>
      <c r="AK483" s="34">
        <f t="shared" si="11"/>
        <v>0.7849128623</v>
      </c>
      <c r="AL483" s="35">
        <f t="shared" si="12"/>
        <v>0.7910447761</v>
      </c>
      <c r="AM483" s="36">
        <f t="shared" si="13"/>
        <v>0.006131913783</v>
      </c>
      <c r="AN483" s="37">
        <f t="shared" si="14"/>
        <v>53</v>
      </c>
      <c r="AO483" s="37">
        <f t="shared" si="15"/>
        <v>53</v>
      </c>
      <c r="AP483" s="37">
        <f t="shared" si="16"/>
        <v>0</v>
      </c>
    </row>
    <row r="484">
      <c r="A484" s="53">
        <f t="shared" si="17"/>
        <v>478</v>
      </c>
      <c r="B484" s="46" t="s">
        <v>651</v>
      </c>
      <c r="C484" s="47">
        <v>739.0</v>
      </c>
      <c r="D484" s="48">
        <v>2.0</v>
      </c>
      <c r="E484" s="48">
        <v>2.0</v>
      </c>
      <c r="F484" s="48">
        <v>9.0</v>
      </c>
      <c r="G484" s="49">
        <v>0.0</v>
      </c>
      <c r="H484" s="49">
        <v>1.0</v>
      </c>
      <c r="I484" s="49">
        <v>5.0</v>
      </c>
      <c r="J484" s="50">
        <v>2.0</v>
      </c>
      <c r="K484" s="50">
        <v>2.0</v>
      </c>
      <c r="L484" s="50">
        <v>10.0</v>
      </c>
      <c r="M484" s="51">
        <v>10.0</v>
      </c>
      <c r="N484" s="51">
        <v>20.0</v>
      </c>
      <c r="O484" s="51">
        <v>30.0</v>
      </c>
      <c r="P484" s="52">
        <v>10.0</v>
      </c>
      <c r="Q484" s="52">
        <v>3.0</v>
      </c>
      <c r="R484" s="52">
        <v>30.0</v>
      </c>
      <c r="S484" s="29">
        <f t="shared" si="2"/>
        <v>114</v>
      </c>
      <c r="T484" s="30">
        <f t="shared" si="3"/>
        <v>30</v>
      </c>
      <c r="U484" s="30">
        <f t="shared" si="4"/>
        <v>24</v>
      </c>
      <c r="V484" s="30">
        <f t="shared" si="5"/>
        <v>30</v>
      </c>
      <c r="W484" s="30">
        <f t="shared" si="6"/>
        <v>30</v>
      </c>
      <c r="X484" s="31">
        <f t="shared" si="7"/>
        <v>0.5555555556</v>
      </c>
      <c r="Y484" s="32">
        <f t="shared" si="8"/>
        <v>0.04059539919</v>
      </c>
      <c r="Z484" s="33">
        <f t="shared" si="9"/>
        <v>0.04059539919</v>
      </c>
      <c r="AA484" s="34">
        <f t="shared" ref="AA484:AJ484" si="493">AA$2*POWER($X484,AA$3)*POWER($Y484,AA$4)*POWER($Z484,AA$5)</f>
        <v>0.1283647541</v>
      </c>
      <c r="AB484" s="34">
        <f t="shared" si="493"/>
        <v>-0.13385758</v>
      </c>
      <c r="AC484" s="34">
        <f t="shared" si="493"/>
        <v>0.1835573337</v>
      </c>
      <c r="AD484" s="34">
        <f t="shared" si="493"/>
        <v>0.4478010129</v>
      </c>
      <c r="AE484" s="34">
        <f t="shared" si="493"/>
        <v>0.03462688788</v>
      </c>
      <c r="AF484" s="34">
        <f t="shared" si="493"/>
        <v>0.0001208187741</v>
      </c>
      <c r="AG484" s="34">
        <f t="shared" si="493"/>
        <v>-0.01595824403</v>
      </c>
      <c r="AH484" s="34">
        <f t="shared" si="493"/>
        <v>-0.04767300952</v>
      </c>
      <c r="AI484" s="34">
        <f t="shared" si="493"/>
        <v>-0.05738904141</v>
      </c>
      <c r="AJ484" s="34">
        <f t="shared" si="493"/>
        <v>-0.007116155762</v>
      </c>
      <c r="AK484" s="34">
        <f t="shared" si="11"/>
        <v>0.5324767766</v>
      </c>
      <c r="AL484" s="35">
        <f t="shared" si="12"/>
        <v>0.5263157895</v>
      </c>
      <c r="AM484" s="36">
        <f t="shared" si="13"/>
        <v>0.006160987133</v>
      </c>
      <c r="AN484" s="37">
        <f t="shared" si="14"/>
        <v>60</v>
      </c>
      <c r="AO484" s="37">
        <f t="shared" si="15"/>
        <v>60</v>
      </c>
      <c r="AP484" s="37">
        <f t="shared" si="16"/>
        <v>0</v>
      </c>
    </row>
    <row r="485">
      <c r="A485" s="53">
        <f t="shared" si="17"/>
        <v>479</v>
      </c>
      <c r="B485" s="46" t="s">
        <v>830</v>
      </c>
      <c r="C485" s="47">
        <v>458.0</v>
      </c>
      <c r="D485" s="48">
        <v>1.0</v>
      </c>
      <c r="E485" s="48">
        <v>4.0</v>
      </c>
      <c r="F485" s="48">
        <v>9.0</v>
      </c>
      <c r="G485" s="49">
        <v>1.0</v>
      </c>
      <c r="H485" s="49">
        <v>1.0</v>
      </c>
      <c r="I485" s="49">
        <v>7.0</v>
      </c>
      <c r="J485" s="50">
        <v>3.0</v>
      </c>
      <c r="K485" s="50">
        <v>0.0</v>
      </c>
      <c r="L485" s="50">
        <v>9.0</v>
      </c>
      <c r="M485" s="51">
        <v>5.0</v>
      </c>
      <c r="N485" s="51">
        <v>6.0</v>
      </c>
      <c r="O485" s="51">
        <v>19.0</v>
      </c>
      <c r="P485" s="52">
        <v>3.0</v>
      </c>
      <c r="Q485" s="52">
        <v>0.0</v>
      </c>
      <c r="R485" s="52">
        <v>24.0</v>
      </c>
      <c r="S485" s="29">
        <f t="shared" si="2"/>
        <v>79</v>
      </c>
      <c r="T485" s="30">
        <f t="shared" si="3"/>
        <v>11</v>
      </c>
      <c r="U485" s="30">
        <f t="shared" si="4"/>
        <v>25</v>
      </c>
      <c r="V485" s="30">
        <f t="shared" si="5"/>
        <v>19</v>
      </c>
      <c r="W485" s="30">
        <f t="shared" si="6"/>
        <v>24</v>
      </c>
      <c r="X485" s="31">
        <f t="shared" si="7"/>
        <v>0.4318181818</v>
      </c>
      <c r="Y485" s="32">
        <f t="shared" si="8"/>
        <v>0.02401746725</v>
      </c>
      <c r="Z485" s="33">
        <f t="shared" si="9"/>
        <v>0.05240174672</v>
      </c>
      <c r="AA485" s="34">
        <f t="shared" ref="AA485:AJ485" si="494">AA$2*POWER($X485,AA$3)*POWER($Y485,AA$4)*POWER($Z485,AA$5)</f>
        <v>0.1283647541</v>
      </c>
      <c r="AB485" s="34">
        <f t="shared" si="494"/>
        <v>-0.1727873391</v>
      </c>
      <c r="AC485" s="34">
        <f t="shared" si="494"/>
        <v>0.1085980761</v>
      </c>
      <c r="AD485" s="34">
        <f t="shared" si="494"/>
        <v>0.3480635146</v>
      </c>
      <c r="AE485" s="34">
        <f t="shared" si="494"/>
        <v>0.05769675067</v>
      </c>
      <c r="AF485" s="34">
        <f t="shared" si="494"/>
        <v>0.00009226856426</v>
      </c>
      <c r="AG485" s="34">
        <f t="shared" si="494"/>
        <v>-0.005585806455</v>
      </c>
      <c r="AH485" s="34">
        <f t="shared" si="494"/>
        <v>-0.04783160413</v>
      </c>
      <c r="AI485" s="34">
        <f t="shared" si="494"/>
        <v>-0.02639081431</v>
      </c>
      <c r="AJ485" s="34">
        <f t="shared" si="494"/>
        <v>-0.004299246088</v>
      </c>
      <c r="AK485" s="34">
        <f t="shared" si="11"/>
        <v>0.3859205539</v>
      </c>
      <c r="AL485" s="35">
        <f t="shared" si="12"/>
        <v>0.3797468354</v>
      </c>
      <c r="AM485" s="36">
        <f t="shared" si="13"/>
        <v>0.006173718495</v>
      </c>
      <c r="AN485" s="37">
        <f t="shared" si="14"/>
        <v>30</v>
      </c>
      <c r="AO485" s="37">
        <f t="shared" si="15"/>
        <v>30</v>
      </c>
      <c r="AP485" s="37">
        <f t="shared" si="16"/>
        <v>0</v>
      </c>
    </row>
    <row r="486">
      <c r="A486" s="53">
        <f t="shared" si="17"/>
        <v>480</v>
      </c>
      <c r="B486" s="46" t="s">
        <v>841</v>
      </c>
      <c r="C486" s="47">
        <v>854.0</v>
      </c>
      <c r="D486" s="48">
        <v>2.0</v>
      </c>
      <c r="E486" s="48">
        <v>1.0</v>
      </c>
      <c r="F486" s="48">
        <v>24.0</v>
      </c>
      <c r="G486" s="49">
        <v>0.0</v>
      </c>
      <c r="H486" s="49">
        <v>0.0</v>
      </c>
      <c r="I486" s="49">
        <v>11.0</v>
      </c>
      <c r="J486" s="50">
        <v>4.0</v>
      </c>
      <c r="K486" s="50">
        <v>5.0</v>
      </c>
      <c r="L486" s="50">
        <v>18.0</v>
      </c>
      <c r="M486" s="51">
        <v>11.0</v>
      </c>
      <c r="N486" s="51">
        <v>24.0</v>
      </c>
      <c r="O486" s="51">
        <v>52.0</v>
      </c>
      <c r="P486" s="52">
        <v>4.0</v>
      </c>
      <c r="Q486" s="52">
        <v>5.0</v>
      </c>
      <c r="R486" s="52">
        <v>65.0</v>
      </c>
      <c r="S486" s="29">
        <f t="shared" si="2"/>
        <v>205</v>
      </c>
      <c r="T486" s="30">
        <f t="shared" si="3"/>
        <v>35</v>
      </c>
      <c r="U486" s="30">
        <f t="shared" si="4"/>
        <v>53</v>
      </c>
      <c r="V486" s="30">
        <f t="shared" si="5"/>
        <v>52</v>
      </c>
      <c r="W486" s="30">
        <f t="shared" si="6"/>
        <v>65</v>
      </c>
      <c r="X486" s="31">
        <f t="shared" si="7"/>
        <v>0.4952380952</v>
      </c>
      <c r="Y486" s="32">
        <f t="shared" si="8"/>
        <v>0.04098360656</v>
      </c>
      <c r="Z486" s="33">
        <f t="shared" si="9"/>
        <v>0.07611241218</v>
      </c>
      <c r="AA486" s="34">
        <f t="shared" ref="AA486:AJ486" si="495">AA$2*POWER($X486,AA$3)*POWER($Y486,AA$4)*POWER($Z486,AA$5)</f>
        <v>0.1283647541</v>
      </c>
      <c r="AB486" s="34">
        <f t="shared" si="495"/>
        <v>-0.2509699006</v>
      </c>
      <c r="AC486" s="34">
        <f t="shared" si="495"/>
        <v>0.1853126634</v>
      </c>
      <c r="AD486" s="34">
        <f t="shared" si="495"/>
        <v>0.3991826172</v>
      </c>
      <c r="AE486" s="34">
        <f t="shared" si="495"/>
        <v>0.1217224822</v>
      </c>
      <c r="AF486" s="34">
        <f t="shared" si="495"/>
        <v>0.0002286896193</v>
      </c>
      <c r="AG486" s="34">
        <f t="shared" si="495"/>
        <v>-0.0162649157</v>
      </c>
      <c r="AH486" s="34">
        <f t="shared" si="495"/>
        <v>-0.07967788333</v>
      </c>
      <c r="AI486" s="34">
        <f t="shared" si="495"/>
        <v>-0.05164744926</v>
      </c>
      <c r="AJ486" s="34">
        <f t="shared" si="495"/>
        <v>-0.00565481687</v>
      </c>
      <c r="AK486" s="34">
        <f t="shared" si="11"/>
        <v>0.4305962407</v>
      </c>
      <c r="AL486" s="35">
        <f t="shared" si="12"/>
        <v>0.4243902439</v>
      </c>
      <c r="AM486" s="36">
        <f t="shared" si="13"/>
        <v>0.00620599677</v>
      </c>
      <c r="AN486" s="37">
        <f t="shared" si="14"/>
        <v>88</v>
      </c>
      <c r="AO486" s="37">
        <f t="shared" si="15"/>
        <v>87</v>
      </c>
      <c r="AP486" s="37">
        <f t="shared" si="16"/>
        <v>1</v>
      </c>
    </row>
    <row r="487">
      <c r="A487" s="53">
        <f t="shared" si="17"/>
        <v>481</v>
      </c>
      <c r="B487" s="46" t="s">
        <v>72</v>
      </c>
      <c r="C487" s="47">
        <v>448.0</v>
      </c>
      <c r="D487" s="48">
        <v>2.0</v>
      </c>
      <c r="E487" s="48">
        <v>3.0</v>
      </c>
      <c r="F487" s="48">
        <v>13.0</v>
      </c>
      <c r="G487" s="49">
        <v>1.0</v>
      </c>
      <c r="H487" s="49">
        <v>0.0</v>
      </c>
      <c r="I487" s="49">
        <v>4.0</v>
      </c>
      <c r="J487" s="50">
        <v>2.0</v>
      </c>
      <c r="K487" s="50">
        <v>0.0</v>
      </c>
      <c r="L487" s="50">
        <v>16.0</v>
      </c>
      <c r="M487" s="51">
        <v>3.0</v>
      </c>
      <c r="N487" s="51">
        <v>8.0</v>
      </c>
      <c r="O487" s="51">
        <v>31.0</v>
      </c>
      <c r="P487" s="52">
        <v>0.0</v>
      </c>
      <c r="Q487" s="52">
        <v>0.0</v>
      </c>
      <c r="R487" s="52">
        <v>31.0</v>
      </c>
      <c r="S487" s="29">
        <f t="shared" si="2"/>
        <v>106</v>
      </c>
      <c r="T487" s="30">
        <f t="shared" si="3"/>
        <v>11</v>
      </c>
      <c r="U487" s="30">
        <f t="shared" si="4"/>
        <v>33</v>
      </c>
      <c r="V487" s="30">
        <f t="shared" si="5"/>
        <v>31</v>
      </c>
      <c r="W487" s="30">
        <f t="shared" si="6"/>
        <v>31</v>
      </c>
      <c r="X487" s="31">
        <f t="shared" si="7"/>
        <v>0.484375</v>
      </c>
      <c r="Y487" s="32">
        <f t="shared" si="8"/>
        <v>0.02455357143</v>
      </c>
      <c r="Z487" s="33">
        <f t="shared" si="9"/>
        <v>0.06919642857</v>
      </c>
      <c r="AA487" s="34">
        <f t="shared" ref="AA487:AJ487" si="496">AA$2*POWER($X487,AA$3)*POWER($Y487,AA$4)*POWER($Z487,AA$5)</f>
        <v>0.1283647541</v>
      </c>
      <c r="AB487" s="34">
        <f t="shared" si="496"/>
        <v>-0.2281654241</v>
      </c>
      <c r="AC487" s="34">
        <f t="shared" si="496"/>
        <v>0.1110221403</v>
      </c>
      <c r="AD487" s="34">
        <f t="shared" si="496"/>
        <v>0.3904265081</v>
      </c>
      <c r="AE487" s="34">
        <f t="shared" si="496"/>
        <v>0.1006067657</v>
      </c>
      <c r="AF487" s="34">
        <f t="shared" si="496"/>
        <v>0.0001245601559</v>
      </c>
      <c r="AG487" s="34">
        <f t="shared" si="496"/>
        <v>-0.005837955922</v>
      </c>
      <c r="AH487" s="34">
        <f t="shared" si="496"/>
        <v>-0.07084898903</v>
      </c>
      <c r="AI487" s="34">
        <f t="shared" si="496"/>
        <v>-0.03026363221</v>
      </c>
      <c r="AJ487" s="34">
        <f t="shared" si="496"/>
        <v>-0.005409459772</v>
      </c>
      <c r="AK487" s="34">
        <f t="shared" si="11"/>
        <v>0.3900192674</v>
      </c>
      <c r="AL487" s="35">
        <f t="shared" si="12"/>
        <v>0.3962264151</v>
      </c>
      <c r="AM487" s="36">
        <f t="shared" si="13"/>
        <v>0.006207147736</v>
      </c>
      <c r="AN487" s="37">
        <f t="shared" si="14"/>
        <v>42</v>
      </c>
      <c r="AO487" s="37">
        <f t="shared" si="15"/>
        <v>42</v>
      </c>
      <c r="AP487" s="37">
        <f t="shared" si="16"/>
        <v>0</v>
      </c>
    </row>
    <row r="488">
      <c r="A488" s="53">
        <f t="shared" si="17"/>
        <v>482</v>
      </c>
      <c r="B488" s="46" t="s">
        <v>639</v>
      </c>
      <c r="C488" s="47">
        <v>551.0</v>
      </c>
      <c r="D488" s="48">
        <v>0.0</v>
      </c>
      <c r="E488" s="48">
        <v>3.0</v>
      </c>
      <c r="F488" s="48">
        <v>3.0</v>
      </c>
      <c r="G488" s="49">
        <v>0.0</v>
      </c>
      <c r="H488" s="49">
        <v>5.0</v>
      </c>
      <c r="I488" s="49">
        <v>2.0</v>
      </c>
      <c r="J488" s="50">
        <v>1.0</v>
      </c>
      <c r="K488" s="50">
        <v>3.0</v>
      </c>
      <c r="L488" s="50">
        <v>4.0</v>
      </c>
      <c r="M488" s="51">
        <v>5.0</v>
      </c>
      <c r="N488" s="51">
        <v>30.0</v>
      </c>
      <c r="O488" s="51">
        <v>24.0</v>
      </c>
      <c r="P488" s="52">
        <v>0.0</v>
      </c>
      <c r="Q488" s="52">
        <v>2.0</v>
      </c>
      <c r="R488" s="52">
        <v>15.0</v>
      </c>
      <c r="S488" s="29">
        <f t="shared" si="2"/>
        <v>83</v>
      </c>
      <c r="T488" s="30">
        <f t="shared" si="3"/>
        <v>35</v>
      </c>
      <c r="U488" s="30">
        <f t="shared" si="4"/>
        <v>9</v>
      </c>
      <c r="V488" s="30">
        <f t="shared" si="5"/>
        <v>24</v>
      </c>
      <c r="W488" s="30">
        <f t="shared" si="6"/>
        <v>15</v>
      </c>
      <c r="X488" s="31">
        <f t="shared" si="7"/>
        <v>0.7272727273</v>
      </c>
      <c r="Y488" s="32">
        <f t="shared" si="8"/>
        <v>0.06352087114</v>
      </c>
      <c r="Z488" s="33">
        <f t="shared" si="9"/>
        <v>0.02722323049</v>
      </c>
      <c r="AA488" s="34">
        <f t="shared" ref="AA488:AJ488" si="497">AA$2*POWER($X488,AA$3)*POWER($Y488,AA$4)*POWER($Z488,AA$5)</f>
        <v>0.1283647541</v>
      </c>
      <c r="AB488" s="34">
        <f t="shared" si="497"/>
        <v>-0.08976474738</v>
      </c>
      <c r="AC488" s="34">
        <f t="shared" si="497"/>
        <v>0.2872178122</v>
      </c>
      <c r="AD488" s="34">
        <f t="shared" si="497"/>
        <v>0.5862122351</v>
      </c>
      <c r="AE488" s="34">
        <f t="shared" si="497"/>
        <v>0.01557181188</v>
      </c>
      <c r="AF488" s="34">
        <f t="shared" si="497"/>
        <v>0.000126775957</v>
      </c>
      <c r="AG488" s="34">
        <f t="shared" si="497"/>
        <v>-0.03907188466</v>
      </c>
      <c r="AH488" s="34">
        <f t="shared" si="497"/>
        <v>-0.04185094028</v>
      </c>
      <c r="AI488" s="34">
        <f t="shared" si="497"/>
        <v>-0.1175542694</v>
      </c>
      <c r="AJ488" s="34">
        <f t="shared" si="497"/>
        <v>-0.0121950914</v>
      </c>
      <c r="AK488" s="34">
        <f t="shared" si="11"/>
        <v>0.717056456</v>
      </c>
      <c r="AL488" s="35">
        <f t="shared" si="12"/>
        <v>0.7108433735</v>
      </c>
      <c r="AM488" s="36">
        <f t="shared" si="13"/>
        <v>0.006213082551</v>
      </c>
      <c r="AN488" s="37">
        <f t="shared" si="14"/>
        <v>59</v>
      </c>
      <c r="AO488" s="37">
        <f t="shared" si="15"/>
        <v>59</v>
      </c>
      <c r="AP488" s="37">
        <f t="shared" si="16"/>
        <v>0</v>
      </c>
    </row>
    <row r="489">
      <c r="A489" s="53">
        <f t="shared" si="17"/>
        <v>483</v>
      </c>
      <c r="B489" s="46" t="s">
        <v>220</v>
      </c>
      <c r="C489" s="47">
        <v>715.0</v>
      </c>
      <c r="D489" s="48">
        <v>0.0</v>
      </c>
      <c r="E489" s="48">
        <v>0.0</v>
      </c>
      <c r="F489" s="48">
        <v>7.0</v>
      </c>
      <c r="G489" s="49">
        <v>0.0</v>
      </c>
      <c r="H489" s="49">
        <v>1.0</v>
      </c>
      <c r="I489" s="49">
        <v>13.0</v>
      </c>
      <c r="J489" s="50">
        <v>2.0</v>
      </c>
      <c r="K489" s="50">
        <v>1.0</v>
      </c>
      <c r="L489" s="50">
        <v>6.0</v>
      </c>
      <c r="M489" s="51">
        <v>8.0</v>
      </c>
      <c r="N489" s="51">
        <v>12.0</v>
      </c>
      <c r="O489" s="51">
        <v>45.0</v>
      </c>
      <c r="P489" s="52">
        <v>6.0</v>
      </c>
      <c r="Q489" s="52">
        <v>1.0</v>
      </c>
      <c r="R489" s="52">
        <v>23.0</v>
      </c>
      <c r="S489" s="29">
        <f t="shared" si="2"/>
        <v>114</v>
      </c>
      <c r="T489" s="30">
        <f t="shared" si="3"/>
        <v>20</v>
      </c>
      <c r="U489" s="30">
        <f t="shared" si="4"/>
        <v>26</v>
      </c>
      <c r="V489" s="30">
        <f t="shared" si="5"/>
        <v>45</v>
      </c>
      <c r="W489" s="30">
        <f t="shared" si="6"/>
        <v>23</v>
      </c>
      <c r="X489" s="31">
        <f t="shared" si="7"/>
        <v>0.6338028169</v>
      </c>
      <c r="Y489" s="32">
        <f t="shared" si="8"/>
        <v>0.02797202797</v>
      </c>
      <c r="Z489" s="33">
        <f t="shared" si="9"/>
        <v>0.03216783217</v>
      </c>
      <c r="AA489" s="34">
        <f t="shared" ref="AA489:AJ489" si="498">AA$2*POWER($X489,AA$3)*POWER($Y489,AA$4)*POWER($Z489,AA$5)</f>
        <v>0.1283647541</v>
      </c>
      <c r="AB489" s="34">
        <f t="shared" si="498"/>
        <v>-0.1060688712</v>
      </c>
      <c r="AC489" s="34">
        <f t="shared" si="498"/>
        <v>0.1264791325</v>
      </c>
      <c r="AD489" s="34">
        <f t="shared" si="498"/>
        <v>0.5108715781</v>
      </c>
      <c r="AE489" s="34">
        <f t="shared" si="498"/>
        <v>0.0217421965</v>
      </c>
      <c r="AF489" s="34">
        <f t="shared" si="498"/>
        <v>0.00006596697054</v>
      </c>
      <c r="AG489" s="34">
        <f t="shared" si="498"/>
        <v>-0.007576687532</v>
      </c>
      <c r="AH489" s="34">
        <f t="shared" si="498"/>
        <v>-0.0430967199</v>
      </c>
      <c r="AI489" s="34">
        <f t="shared" si="498"/>
        <v>-0.04511311113</v>
      </c>
      <c r="AJ489" s="34">
        <f t="shared" si="498"/>
        <v>-0.009261872239</v>
      </c>
      <c r="AK489" s="34">
        <f t="shared" si="11"/>
        <v>0.5764063661</v>
      </c>
      <c r="AL489" s="35">
        <f t="shared" si="12"/>
        <v>0.5701754386</v>
      </c>
      <c r="AM489" s="36">
        <f t="shared" si="13"/>
        <v>0.006230927553</v>
      </c>
      <c r="AN489" s="37">
        <f t="shared" si="14"/>
        <v>65</v>
      </c>
      <c r="AO489" s="37">
        <f t="shared" si="15"/>
        <v>65</v>
      </c>
      <c r="AP489" s="37">
        <f t="shared" si="16"/>
        <v>0</v>
      </c>
    </row>
    <row r="490">
      <c r="A490" s="53">
        <f t="shared" si="17"/>
        <v>484</v>
      </c>
      <c r="B490" s="46" t="s">
        <v>172</v>
      </c>
      <c r="C490" s="47">
        <v>608.0</v>
      </c>
      <c r="D490" s="48">
        <v>1.0</v>
      </c>
      <c r="E490" s="48">
        <v>0.0</v>
      </c>
      <c r="F490" s="48">
        <v>13.0</v>
      </c>
      <c r="G490" s="49">
        <v>1.0</v>
      </c>
      <c r="H490" s="49">
        <v>0.0</v>
      </c>
      <c r="I490" s="49">
        <v>11.0</v>
      </c>
      <c r="J490" s="50">
        <v>2.0</v>
      </c>
      <c r="K490" s="50">
        <v>4.0</v>
      </c>
      <c r="L490" s="50">
        <v>5.0</v>
      </c>
      <c r="M490" s="51">
        <v>7.0</v>
      </c>
      <c r="N490" s="51">
        <v>11.0</v>
      </c>
      <c r="O490" s="51">
        <v>32.0</v>
      </c>
      <c r="P490" s="52">
        <v>3.0</v>
      </c>
      <c r="Q490" s="52">
        <v>1.0</v>
      </c>
      <c r="R490" s="52">
        <v>31.0</v>
      </c>
      <c r="S490" s="29">
        <f t="shared" si="2"/>
        <v>110</v>
      </c>
      <c r="T490" s="30">
        <f t="shared" si="3"/>
        <v>18</v>
      </c>
      <c r="U490" s="30">
        <f t="shared" si="4"/>
        <v>29</v>
      </c>
      <c r="V490" s="30">
        <f t="shared" si="5"/>
        <v>32</v>
      </c>
      <c r="W490" s="30">
        <f t="shared" si="6"/>
        <v>31</v>
      </c>
      <c r="X490" s="31">
        <f t="shared" si="7"/>
        <v>0.5245901639</v>
      </c>
      <c r="Y490" s="32">
        <f t="shared" si="8"/>
        <v>0.02960526316</v>
      </c>
      <c r="Z490" s="33">
        <f t="shared" si="9"/>
        <v>0.05098684211</v>
      </c>
      <c r="AA490" s="34">
        <f t="shared" ref="AA490:AJ490" si="499">AA$2*POWER($X490,AA$3)*POWER($Y490,AA$4)*POWER($Z490,AA$5)</f>
        <v>0.1283647541</v>
      </c>
      <c r="AB490" s="34">
        <f t="shared" si="499"/>
        <v>-0.1681218914</v>
      </c>
      <c r="AC490" s="34">
        <f t="shared" si="499"/>
        <v>0.133864016</v>
      </c>
      <c r="AD490" s="34">
        <f t="shared" si="499"/>
        <v>0.4228416122</v>
      </c>
      <c r="AE490" s="34">
        <f t="shared" si="499"/>
        <v>0.05462306395</v>
      </c>
      <c r="AF490" s="34">
        <f t="shared" si="499"/>
        <v>0.0001106643742</v>
      </c>
      <c r="AG490" s="34">
        <f t="shared" si="499"/>
        <v>-0.008487295457</v>
      </c>
      <c r="AH490" s="34">
        <f t="shared" si="499"/>
        <v>-0.05653879077</v>
      </c>
      <c r="AI490" s="34">
        <f t="shared" si="499"/>
        <v>-0.03951970813</v>
      </c>
      <c r="AJ490" s="34">
        <f t="shared" si="499"/>
        <v>-0.006344987085</v>
      </c>
      <c r="AK490" s="34">
        <f t="shared" si="11"/>
        <v>0.4607914377</v>
      </c>
      <c r="AL490" s="35">
        <f t="shared" si="12"/>
        <v>0.4545454545</v>
      </c>
      <c r="AM490" s="36">
        <f t="shared" si="13"/>
        <v>0.006245983195</v>
      </c>
      <c r="AN490" s="37">
        <f t="shared" si="14"/>
        <v>50</v>
      </c>
      <c r="AO490" s="37">
        <f t="shared" si="15"/>
        <v>50</v>
      </c>
      <c r="AP490" s="37">
        <f t="shared" si="16"/>
        <v>0</v>
      </c>
    </row>
    <row r="491">
      <c r="A491" s="53">
        <f t="shared" si="17"/>
        <v>485</v>
      </c>
      <c r="B491" s="46" t="s">
        <v>677</v>
      </c>
      <c r="C491" s="47">
        <v>649.0</v>
      </c>
      <c r="D491" s="48">
        <v>1.0</v>
      </c>
      <c r="E491" s="48">
        <v>2.0</v>
      </c>
      <c r="F491" s="48">
        <v>8.0</v>
      </c>
      <c r="G491" s="49">
        <v>8.0</v>
      </c>
      <c r="H491" s="49">
        <v>1.0</v>
      </c>
      <c r="I491" s="49">
        <v>11.0</v>
      </c>
      <c r="J491" s="50">
        <v>3.0</v>
      </c>
      <c r="K491" s="50">
        <v>4.0</v>
      </c>
      <c r="L491" s="50">
        <v>27.0</v>
      </c>
      <c r="M491" s="51">
        <v>8.0</v>
      </c>
      <c r="N491" s="51">
        <v>14.0</v>
      </c>
      <c r="O491" s="51">
        <v>55.0</v>
      </c>
      <c r="P491" s="52">
        <v>3.0</v>
      </c>
      <c r="Q491" s="52">
        <v>1.0</v>
      </c>
      <c r="R491" s="52">
        <v>27.0</v>
      </c>
      <c r="S491" s="29">
        <f t="shared" si="2"/>
        <v>150</v>
      </c>
      <c r="T491" s="30">
        <f t="shared" si="3"/>
        <v>22</v>
      </c>
      <c r="U491" s="30">
        <f t="shared" si="4"/>
        <v>46</v>
      </c>
      <c r="V491" s="30">
        <f t="shared" si="5"/>
        <v>55</v>
      </c>
      <c r="W491" s="30">
        <f t="shared" si="6"/>
        <v>27</v>
      </c>
      <c r="X491" s="31">
        <f t="shared" si="7"/>
        <v>0.5445544554</v>
      </c>
      <c r="Y491" s="32">
        <f t="shared" si="8"/>
        <v>0.03389830508</v>
      </c>
      <c r="Z491" s="33">
        <f t="shared" si="9"/>
        <v>0.04160246533</v>
      </c>
      <c r="AA491" s="34">
        <f t="shared" ref="AA491:AJ491" si="500">AA$2*POWER($X491,AA$3)*POWER($Y491,AA$4)*POWER($Z491,AA$5)</f>
        <v>0.1283647541</v>
      </c>
      <c r="AB491" s="34">
        <f t="shared" si="500"/>
        <v>-0.137178238</v>
      </c>
      <c r="AC491" s="34">
        <f t="shared" si="500"/>
        <v>0.1532755588</v>
      </c>
      <c r="AD491" s="34">
        <f t="shared" si="500"/>
        <v>0.4389336661</v>
      </c>
      <c r="AE491" s="34">
        <f t="shared" si="500"/>
        <v>0.03636620335</v>
      </c>
      <c r="AF491" s="34">
        <f t="shared" si="500"/>
        <v>0.0001033898353</v>
      </c>
      <c r="AG491" s="34">
        <f t="shared" si="500"/>
        <v>-0.01112723954</v>
      </c>
      <c r="AH491" s="34">
        <f t="shared" si="500"/>
        <v>-0.04788821407</v>
      </c>
      <c r="AI491" s="34">
        <f t="shared" si="500"/>
        <v>-0.04697253072</v>
      </c>
      <c r="AJ491" s="34">
        <f t="shared" si="500"/>
        <v>-0.006837118187</v>
      </c>
      <c r="AK491" s="34">
        <f t="shared" si="11"/>
        <v>0.5070402317</v>
      </c>
      <c r="AL491" s="35">
        <f t="shared" si="12"/>
        <v>0.5133333333</v>
      </c>
      <c r="AM491" s="36">
        <f t="shared" si="13"/>
        <v>0.006293101607</v>
      </c>
      <c r="AN491" s="37">
        <f t="shared" si="14"/>
        <v>77</v>
      </c>
      <c r="AO491" s="37">
        <f t="shared" si="15"/>
        <v>77</v>
      </c>
      <c r="AP491" s="37">
        <f t="shared" si="16"/>
        <v>0</v>
      </c>
    </row>
    <row r="492">
      <c r="A492" s="53">
        <f t="shared" si="17"/>
        <v>486</v>
      </c>
      <c r="B492" s="46" t="s">
        <v>78</v>
      </c>
      <c r="C492" s="47">
        <v>690.0</v>
      </c>
      <c r="D492" s="48">
        <v>1.0</v>
      </c>
      <c r="E492" s="48">
        <v>3.0</v>
      </c>
      <c r="F492" s="48">
        <v>10.0</v>
      </c>
      <c r="G492" s="49">
        <v>0.0</v>
      </c>
      <c r="H492" s="49">
        <v>3.0</v>
      </c>
      <c r="I492" s="49">
        <v>4.0</v>
      </c>
      <c r="J492" s="50">
        <v>2.0</v>
      </c>
      <c r="K492" s="50">
        <v>2.0</v>
      </c>
      <c r="L492" s="50">
        <v>10.0</v>
      </c>
      <c r="M492" s="51">
        <v>16.0</v>
      </c>
      <c r="N492" s="51">
        <v>28.0</v>
      </c>
      <c r="O492" s="51">
        <v>68.0</v>
      </c>
      <c r="P492" s="52">
        <v>6.0</v>
      </c>
      <c r="Q492" s="52">
        <v>8.0</v>
      </c>
      <c r="R492" s="52">
        <v>33.0</v>
      </c>
      <c r="S492" s="29">
        <f t="shared" si="2"/>
        <v>169</v>
      </c>
      <c r="T492" s="30">
        <f t="shared" si="3"/>
        <v>44</v>
      </c>
      <c r="U492" s="30">
        <f t="shared" si="4"/>
        <v>24</v>
      </c>
      <c r="V492" s="30">
        <f t="shared" si="5"/>
        <v>68</v>
      </c>
      <c r="W492" s="30">
        <f t="shared" si="6"/>
        <v>33</v>
      </c>
      <c r="X492" s="31">
        <f t="shared" si="7"/>
        <v>0.7391304348</v>
      </c>
      <c r="Y492" s="32">
        <f t="shared" si="8"/>
        <v>0.06376811594</v>
      </c>
      <c r="Z492" s="33">
        <f t="shared" si="9"/>
        <v>0.04782608696</v>
      </c>
      <c r="AA492" s="34">
        <f t="shared" ref="AA492:AJ492" si="501">AA$2*POWER($X492,AA$3)*POWER($Y492,AA$4)*POWER($Z492,AA$5)</f>
        <v>0.1283647541</v>
      </c>
      <c r="AB492" s="34">
        <f t="shared" si="501"/>
        <v>-0.1576997489</v>
      </c>
      <c r="AC492" s="34">
        <f t="shared" si="501"/>
        <v>0.2883357614</v>
      </c>
      <c r="AD492" s="34">
        <f t="shared" si="501"/>
        <v>0.5957700432</v>
      </c>
      <c r="AE492" s="34">
        <f t="shared" si="501"/>
        <v>0.04806063741</v>
      </c>
      <c r="AF492" s="34">
        <f t="shared" si="501"/>
        <v>0.0002235883788</v>
      </c>
      <c r="AG492" s="34">
        <f t="shared" si="501"/>
        <v>-0.0393766387</v>
      </c>
      <c r="AH492" s="34">
        <f t="shared" si="501"/>
        <v>-0.07472298152</v>
      </c>
      <c r="AI492" s="34">
        <f t="shared" si="501"/>
        <v>-0.1199359365</v>
      </c>
      <c r="AJ492" s="34">
        <f t="shared" si="501"/>
        <v>-0.01259599926</v>
      </c>
      <c r="AK492" s="34">
        <f t="shared" si="11"/>
        <v>0.6564234796</v>
      </c>
      <c r="AL492" s="35">
        <f t="shared" si="12"/>
        <v>0.6627218935</v>
      </c>
      <c r="AM492" s="36">
        <f t="shared" si="13"/>
        <v>0.006298413843</v>
      </c>
      <c r="AN492" s="37">
        <f t="shared" si="14"/>
        <v>111</v>
      </c>
      <c r="AO492" s="37">
        <f t="shared" si="15"/>
        <v>112</v>
      </c>
      <c r="AP492" s="37">
        <f t="shared" si="16"/>
        <v>1</v>
      </c>
    </row>
    <row r="493">
      <c r="A493" s="53">
        <f t="shared" si="17"/>
        <v>487</v>
      </c>
      <c r="B493" s="46" t="s">
        <v>418</v>
      </c>
      <c r="C493" s="47">
        <v>632.0</v>
      </c>
      <c r="D493" s="48">
        <v>4.0</v>
      </c>
      <c r="E493" s="48">
        <v>3.0</v>
      </c>
      <c r="F493" s="48">
        <v>12.0</v>
      </c>
      <c r="G493" s="49">
        <v>3.0</v>
      </c>
      <c r="H493" s="49">
        <v>1.0</v>
      </c>
      <c r="I493" s="49">
        <v>6.0</v>
      </c>
      <c r="J493" s="50">
        <v>0.0</v>
      </c>
      <c r="K493" s="50">
        <v>2.0</v>
      </c>
      <c r="L493" s="50">
        <v>13.0</v>
      </c>
      <c r="M493" s="51">
        <v>25.0</v>
      </c>
      <c r="N493" s="51">
        <v>24.0</v>
      </c>
      <c r="O493" s="51">
        <v>32.0</v>
      </c>
      <c r="P493" s="52">
        <v>5.0</v>
      </c>
      <c r="Q493" s="52">
        <v>3.0</v>
      </c>
      <c r="R493" s="52">
        <v>30.0</v>
      </c>
      <c r="S493" s="29">
        <f t="shared" si="2"/>
        <v>142</v>
      </c>
      <c r="T493" s="30">
        <f t="shared" si="3"/>
        <v>49</v>
      </c>
      <c r="U493" s="30">
        <f t="shared" si="4"/>
        <v>31</v>
      </c>
      <c r="V493" s="30">
        <f t="shared" si="5"/>
        <v>32</v>
      </c>
      <c r="W493" s="30">
        <f t="shared" si="6"/>
        <v>30</v>
      </c>
      <c r="X493" s="31">
        <f t="shared" si="7"/>
        <v>0.5079365079</v>
      </c>
      <c r="Y493" s="32">
        <f t="shared" si="8"/>
        <v>0.07753164557</v>
      </c>
      <c r="Z493" s="33">
        <f t="shared" si="9"/>
        <v>0.04746835443</v>
      </c>
      <c r="AA493" s="34">
        <f t="shared" ref="AA493:AJ493" si="502">AA$2*POWER($X493,AA$3)*POWER($Y493,AA$4)*POWER($Z493,AA$5)</f>
        <v>0.1283647541</v>
      </c>
      <c r="AB493" s="34">
        <f t="shared" si="502"/>
        <v>-0.1565201766</v>
      </c>
      <c r="AC493" s="34">
        <f t="shared" si="502"/>
        <v>0.3505693359</v>
      </c>
      <c r="AD493" s="34">
        <f t="shared" si="502"/>
        <v>0.4094180689</v>
      </c>
      <c r="AE493" s="34">
        <f t="shared" si="502"/>
        <v>0.04734435246</v>
      </c>
      <c r="AF493" s="34">
        <f t="shared" si="502"/>
        <v>0.000269813683</v>
      </c>
      <c r="AG493" s="34">
        <f t="shared" si="502"/>
        <v>-0.05820891079</v>
      </c>
      <c r="AH493" s="34">
        <f t="shared" si="502"/>
        <v>-0.05096615412</v>
      </c>
      <c r="AI493" s="34">
        <f t="shared" si="502"/>
        <v>-0.1002104679</v>
      </c>
      <c r="AJ493" s="34">
        <f t="shared" si="502"/>
        <v>-0.005948525307</v>
      </c>
      <c r="AK493" s="34">
        <f t="shared" si="11"/>
        <v>0.5641120904</v>
      </c>
      <c r="AL493" s="35">
        <f t="shared" si="12"/>
        <v>0.5704225352</v>
      </c>
      <c r="AM493" s="36">
        <f t="shared" si="13"/>
        <v>0.006310444827</v>
      </c>
      <c r="AN493" s="37">
        <f t="shared" si="14"/>
        <v>81</v>
      </c>
      <c r="AO493" s="37">
        <f t="shared" si="15"/>
        <v>81</v>
      </c>
      <c r="AP493" s="37">
        <f t="shared" si="16"/>
        <v>0</v>
      </c>
    </row>
    <row r="494">
      <c r="A494" s="53">
        <f t="shared" si="17"/>
        <v>488</v>
      </c>
      <c r="B494" s="46" t="s">
        <v>472</v>
      </c>
      <c r="C494" s="47">
        <v>803.0</v>
      </c>
      <c r="D494" s="48">
        <v>1.0</v>
      </c>
      <c r="E494" s="48">
        <v>1.0</v>
      </c>
      <c r="F494" s="48">
        <v>11.0</v>
      </c>
      <c r="G494" s="49">
        <v>0.0</v>
      </c>
      <c r="H494" s="49">
        <v>3.0</v>
      </c>
      <c r="I494" s="49">
        <v>2.0</v>
      </c>
      <c r="J494" s="50">
        <v>6.0</v>
      </c>
      <c r="K494" s="50">
        <v>4.0</v>
      </c>
      <c r="L494" s="50">
        <v>24.0</v>
      </c>
      <c r="M494" s="51">
        <v>30.0</v>
      </c>
      <c r="N494" s="51">
        <v>19.0</v>
      </c>
      <c r="O494" s="51">
        <v>60.0</v>
      </c>
      <c r="P494" s="52">
        <v>2.0</v>
      </c>
      <c r="Q494" s="52">
        <v>0.0</v>
      </c>
      <c r="R494" s="52">
        <v>15.0</v>
      </c>
      <c r="S494" s="29">
        <f t="shared" si="2"/>
        <v>161</v>
      </c>
      <c r="T494" s="30">
        <f t="shared" si="3"/>
        <v>49</v>
      </c>
      <c r="U494" s="30">
        <f t="shared" si="4"/>
        <v>37</v>
      </c>
      <c r="V494" s="30">
        <f t="shared" si="5"/>
        <v>60</v>
      </c>
      <c r="W494" s="30">
        <f t="shared" si="6"/>
        <v>15</v>
      </c>
      <c r="X494" s="31">
        <f t="shared" si="7"/>
        <v>0.618556701</v>
      </c>
      <c r="Y494" s="32">
        <f t="shared" si="8"/>
        <v>0.06102117061</v>
      </c>
      <c r="Z494" s="33">
        <f t="shared" si="9"/>
        <v>0.01867995019</v>
      </c>
      <c r="AA494" s="34">
        <f t="shared" ref="AA494:AJ494" si="503">AA$2*POWER($X494,AA$3)*POWER($Y494,AA$4)*POWER($Z494,AA$5)</f>
        <v>0.1283647541</v>
      </c>
      <c r="AB494" s="34">
        <f t="shared" si="503"/>
        <v>-0.06159449042</v>
      </c>
      <c r="AC494" s="34">
        <f t="shared" si="503"/>
        <v>0.2759150938</v>
      </c>
      <c r="AD494" s="34">
        <f t="shared" si="503"/>
        <v>0.4985825711</v>
      </c>
      <c r="AE494" s="34">
        <f t="shared" si="503"/>
        <v>0.007331810907</v>
      </c>
      <c r="AF494" s="34">
        <f t="shared" si="503"/>
        <v>0.0000835674289</v>
      </c>
      <c r="AG494" s="34">
        <f t="shared" si="503"/>
        <v>-0.03605724483</v>
      </c>
      <c r="AH494" s="34">
        <f t="shared" si="503"/>
        <v>-0.0244243766</v>
      </c>
      <c r="AI494" s="34">
        <f t="shared" si="503"/>
        <v>-0.09604720035</v>
      </c>
      <c r="AJ494" s="34">
        <f t="shared" si="503"/>
        <v>-0.008821643194</v>
      </c>
      <c r="AK494" s="34">
        <f t="shared" si="11"/>
        <v>0.6833328419</v>
      </c>
      <c r="AL494" s="35">
        <f t="shared" si="12"/>
        <v>0.6770186335</v>
      </c>
      <c r="AM494" s="36">
        <f t="shared" si="13"/>
        <v>0.006314208348</v>
      </c>
      <c r="AN494" s="37">
        <f t="shared" si="14"/>
        <v>110</v>
      </c>
      <c r="AO494" s="37">
        <f t="shared" si="15"/>
        <v>109</v>
      </c>
      <c r="AP494" s="37">
        <f t="shared" si="16"/>
        <v>1</v>
      </c>
    </row>
    <row r="495">
      <c r="A495" s="53">
        <f t="shared" si="17"/>
        <v>489</v>
      </c>
      <c r="B495" s="46" t="s">
        <v>885</v>
      </c>
      <c r="C495" s="47">
        <v>742.0</v>
      </c>
      <c r="D495" s="48">
        <v>1.0</v>
      </c>
      <c r="E495" s="48">
        <v>0.0</v>
      </c>
      <c r="F495" s="48">
        <v>4.0</v>
      </c>
      <c r="G495" s="49">
        <v>2.0</v>
      </c>
      <c r="H495" s="49">
        <v>1.0</v>
      </c>
      <c r="I495" s="49">
        <v>8.0</v>
      </c>
      <c r="J495" s="50">
        <v>2.0</v>
      </c>
      <c r="K495" s="50">
        <v>0.0</v>
      </c>
      <c r="L495" s="50">
        <v>6.0</v>
      </c>
      <c r="M495" s="51">
        <v>10.0</v>
      </c>
      <c r="N495" s="51">
        <v>19.0</v>
      </c>
      <c r="O495" s="51">
        <v>21.0</v>
      </c>
      <c r="P495" s="52">
        <v>4.0</v>
      </c>
      <c r="Q495" s="52">
        <v>1.0</v>
      </c>
      <c r="R495" s="52">
        <v>21.0</v>
      </c>
      <c r="S495" s="29">
        <f t="shared" si="2"/>
        <v>89</v>
      </c>
      <c r="T495" s="30">
        <f t="shared" si="3"/>
        <v>29</v>
      </c>
      <c r="U495" s="30">
        <f t="shared" si="4"/>
        <v>18</v>
      </c>
      <c r="V495" s="30">
        <f t="shared" si="5"/>
        <v>21</v>
      </c>
      <c r="W495" s="30">
        <f t="shared" si="6"/>
        <v>21</v>
      </c>
      <c r="X495" s="31">
        <f t="shared" si="7"/>
        <v>0.5384615385</v>
      </c>
      <c r="Y495" s="32">
        <f t="shared" si="8"/>
        <v>0.03908355795</v>
      </c>
      <c r="Z495" s="33">
        <f t="shared" si="9"/>
        <v>0.02830188679</v>
      </c>
      <c r="AA495" s="34">
        <f t="shared" ref="AA495:AJ495" si="504">AA$2*POWER($X495,AA$3)*POWER($Y495,AA$4)*POWER($Z495,AA$5)</f>
        <v>0.1283647541</v>
      </c>
      <c r="AB495" s="34">
        <f t="shared" si="504"/>
        <v>-0.09332146378</v>
      </c>
      <c r="AC495" s="34">
        <f t="shared" si="504"/>
        <v>0.1767213485</v>
      </c>
      <c r="AD495" s="34">
        <f t="shared" si="504"/>
        <v>0.4340225202</v>
      </c>
      <c r="AE495" s="34">
        <f t="shared" si="504"/>
        <v>0.01683025155</v>
      </c>
      <c r="AF495" s="34">
        <f t="shared" si="504"/>
        <v>0.00008109428968</v>
      </c>
      <c r="AG495" s="34">
        <f t="shared" si="504"/>
        <v>-0.01479175329</v>
      </c>
      <c r="AH495" s="34">
        <f t="shared" si="504"/>
        <v>-0.03221353126</v>
      </c>
      <c r="AI495" s="34">
        <f t="shared" si="504"/>
        <v>-0.0535517219</v>
      </c>
      <c r="AJ495" s="34">
        <f t="shared" si="504"/>
        <v>-0.006684975674</v>
      </c>
      <c r="AK495" s="34">
        <f t="shared" si="11"/>
        <v>0.5554565227</v>
      </c>
      <c r="AL495" s="35">
        <f t="shared" si="12"/>
        <v>0.5617977528</v>
      </c>
      <c r="AM495" s="36">
        <f t="shared" si="13"/>
        <v>0.00634123009</v>
      </c>
      <c r="AN495" s="37">
        <f t="shared" si="14"/>
        <v>50</v>
      </c>
      <c r="AO495" s="37">
        <f t="shared" si="15"/>
        <v>50</v>
      </c>
      <c r="AP495" s="37">
        <f t="shared" si="16"/>
        <v>0</v>
      </c>
    </row>
    <row r="496">
      <c r="A496" s="53">
        <f t="shared" si="17"/>
        <v>490</v>
      </c>
      <c r="B496" s="46" t="s">
        <v>551</v>
      </c>
      <c r="C496" s="47">
        <v>604.0</v>
      </c>
      <c r="D496" s="48">
        <v>0.0</v>
      </c>
      <c r="E496" s="48">
        <v>0.0</v>
      </c>
      <c r="F496" s="48">
        <v>3.0</v>
      </c>
      <c r="G496" s="49">
        <v>1.0</v>
      </c>
      <c r="H496" s="49">
        <v>1.0</v>
      </c>
      <c r="I496" s="49">
        <v>5.0</v>
      </c>
      <c r="J496" s="50">
        <v>3.0</v>
      </c>
      <c r="K496" s="50">
        <v>0.0</v>
      </c>
      <c r="L496" s="50">
        <v>6.0</v>
      </c>
      <c r="M496" s="51">
        <v>13.0</v>
      </c>
      <c r="N496" s="51">
        <v>11.0</v>
      </c>
      <c r="O496" s="51">
        <v>23.0</v>
      </c>
      <c r="P496" s="52">
        <v>8.0</v>
      </c>
      <c r="Q496" s="52">
        <v>2.0</v>
      </c>
      <c r="R496" s="52">
        <v>17.0</v>
      </c>
      <c r="S496" s="29">
        <f t="shared" si="2"/>
        <v>78</v>
      </c>
      <c r="T496" s="30">
        <f t="shared" si="3"/>
        <v>24</v>
      </c>
      <c r="U496" s="30">
        <f t="shared" si="4"/>
        <v>14</v>
      </c>
      <c r="V496" s="30">
        <f t="shared" si="5"/>
        <v>23</v>
      </c>
      <c r="W496" s="30">
        <f t="shared" si="6"/>
        <v>17</v>
      </c>
      <c r="X496" s="31">
        <f t="shared" si="7"/>
        <v>0.6216216216</v>
      </c>
      <c r="Y496" s="32">
        <f t="shared" si="8"/>
        <v>0.03973509934</v>
      </c>
      <c r="Z496" s="33">
        <f t="shared" si="9"/>
        <v>0.02814569536</v>
      </c>
      <c r="AA496" s="34">
        <f t="shared" ref="AA496:AJ496" si="505">AA$2*POWER($X496,AA$3)*POWER($Y496,AA$4)*POWER($Z496,AA$5)</f>
        <v>0.1283647541</v>
      </c>
      <c r="AB496" s="34">
        <f t="shared" si="505"/>
        <v>-0.09280644467</v>
      </c>
      <c r="AC496" s="34">
        <f t="shared" si="505"/>
        <v>0.1796673769</v>
      </c>
      <c r="AD496" s="34">
        <f t="shared" si="505"/>
        <v>0.5010530252</v>
      </c>
      <c r="AE496" s="34">
        <f t="shared" si="505"/>
        <v>0.01664499977</v>
      </c>
      <c r="AF496" s="34">
        <f t="shared" si="505"/>
        <v>0.00008199116888</v>
      </c>
      <c r="AG496" s="34">
        <f t="shared" si="505"/>
        <v>-0.01528903502</v>
      </c>
      <c r="AH496" s="34">
        <f t="shared" si="505"/>
        <v>-0.03698335894</v>
      </c>
      <c r="AI496" s="34">
        <f t="shared" si="505"/>
        <v>-0.06285286437</v>
      </c>
      <c r="AJ496" s="34">
        <f t="shared" si="505"/>
        <v>-0.008909281469</v>
      </c>
      <c r="AK496" s="34">
        <f t="shared" si="11"/>
        <v>0.6089711627</v>
      </c>
      <c r="AL496" s="35">
        <f t="shared" si="12"/>
        <v>0.6025641026</v>
      </c>
      <c r="AM496" s="36">
        <f t="shared" si="13"/>
        <v>0.006407060168</v>
      </c>
      <c r="AN496" s="37">
        <f t="shared" si="14"/>
        <v>47</v>
      </c>
      <c r="AO496" s="37">
        <f t="shared" si="15"/>
        <v>47</v>
      </c>
      <c r="AP496" s="37">
        <f t="shared" si="16"/>
        <v>0</v>
      </c>
    </row>
    <row r="497">
      <c r="A497" s="53">
        <f t="shared" si="17"/>
        <v>491</v>
      </c>
      <c r="B497" s="46" t="s">
        <v>886</v>
      </c>
      <c r="C497" s="47">
        <v>464.0</v>
      </c>
      <c r="D497" s="48">
        <v>0.0</v>
      </c>
      <c r="E497" s="48">
        <v>0.0</v>
      </c>
      <c r="F497" s="48">
        <v>4.0</v>
      </c>
      <c r="G497" s="49">
        <v>0.0</v>
      </c>
      <c r="H497" s="49">
        <v>0.0</v>
      </c>
      <c r="I497" s="49">
        <v>3.0</v>
      </c>
      <c r="J497" s="50">
        <v>0.0</v>
      </c>
      <c r="K497" s="50">
        <v>0.0</v>
      </c>
      <c r="L497" s="50">
        <v>5.0</v>
      </c>
      <c r="M497" s="51">
        <v>7.0</v>
      </c>
      <c r="N497" s="51">
        <v>8.0</v>
      </c>
      <c r="O497" s="51">
        <v>22.0</v>
      </c>
      <c r="P497" s="52">
        <v>1.0</v>
      </c>
      <c r="Q497" s="52">
        <v>0.0</v>
      </c>
      <c r="R497" s="52">
        <v>6.0</v>
      </c>
      <c r="S497" s="29">
        <f t="shared" si="2"/>
        <v>55</v>
      </c>
      <c r="T497" s="30">
        <f t="shared" si="3"/>
        <v>15</v>
      </c>
      <c r="U497" s="30">
        <f t="shared" si="4"/>
        <v>12</v>
      </c>
      <c r="V497" s="30">
        <f t="shared" si="5"/>
        <v>22</v>
      </c>
      <c r="W497" s="30">
        <f t="shared" si="6"/>
        <v>6</v>
      </c>
      <c r="X497" s="31">
        <f t="shared" si="7"/>
        <v>0.6470588235</v>
      </c>
      <c r="Y497" s="32">
        <f t="shared" si="8"/>
        <v>0.03232758621</v>
      </c>
      <c r="Z497" s="33">
        <f t="shared" si="9"/>
        <v>0.01293103448</v>
      </c>
      <c r="AA497" s="34">
        <f t="shared" ref="AA497:AJ497" si="506">AA$2*POWER($X497,AA$3)*POWER($Y497,AA$4)*POWER($Z497,AA$5)</f>
        <v>0.1283647541</v>
      </c>
      <c r="AB497" s="34">
        <f t="shared" si="506"/>
        <v>-0.042638255</v>
      </c>
      <c r="AC497" s="34">
        <f t="shared" si="506"/>
        <v>0.1461733508</v>
      </c>
      <c r="AD497" s="34">
        <f t="shared" si="506"/>
        <v>0.5215564738</v>
      </c>
      <c r="AE497" s="34">
        <f t="shared" si="506"/>
        <v>0.003513390056</v>
      </c>
      <c r="AF497" s="34">
        <f t="shared" si="506"/>
        <v>0.00003064695568</v>
      </c>
      <c r="AG497" s="34">
        <f t="shared" si="506"/>
        <v>-0.01011994207</v>
      </c>
      <c r="AH497" s="34">
        <f t="shared" si="506"/>
        <v>-0.01768663818</v>
      </c>
      <c r="AI497" s="34">
        <f t="shared" si="506"/>
        <v>-0.0532281904</v>
      </c>
      <c r="AJ497" s="34">
        <f t="shared" si="506"/>
        <v>-0.00965334846</v>
      </c>
      <c r="AK497" s="34">
        <f t="shared" si="11"/>
        <v>0.6663122417</v>
      </c>
      <c r="AL497" s="35">
        <f t="shared" si="12"/>
        <v>0.6727272727</v>
      </c>
      <c r="AM497" s="36">
        <f t="shared" si="13"/>
        <v>0.006415031047</v>
      </c>
      <c r="AN497" s="37">
        <f t="shared" si="14"/>
        <v>37</v>
      </c>
      <c r="AO497" s="37">
        <f t="shared" si="15"/>
        <v>37</v>
      </c>
      <c r="AP497" s="37">
        <f t="shared" si="16"/>
        <v>0</v>
      </c>
    </row>
    <row r="498">
      <c r="A498" s="53">
        <f t="shared" si="17"/>
        <v>492</v>
      </c>
      <c r="B498" s="46" t="s">
        <v>403</v>
      </c>
      <c r="C498" s="54">
        <v>545.0</v>
      </c>
      <c r="D498" s="48">
        <v>3.0</v>
      </c>
      <c r="E498" s="48">
        <v>2.0</v>
      </c>
      <c r="F498" s="48">
        <v>7.0</v>
      </c>
      <c r="G498" s="49">
        <v>1.0</v>
      </c>
      <c r="H498" s="49">
        <v>1.0</v>
      </c>
      <c r="I498" s="49">
        <v>8.0</v>
      </c>
      <c r="J498" s="50">
        <v>4.0</v>
      </c>
      <c r="K498" s="50">
        <v>0.0</v>
      </c>
      <c r="L498" s="50">
        <v>7.0</v>
      </c>
      <c r="M498" s="51">
        <v>9.0</v>
      </c>
      <c r="N498" s="51">
        <v>7.0</v>
      </c>
      <c r="O498" s="51">
        <v>41.0</v>
      </c>
      <c r="P498" s="52">
        <v>1.0</v>
      </c>
      <c r="Q498" s="52">
        <v>0.0</v>
      </c>
      <c r="R498" s="52">
        <v>36.0</v>
      </c>
      <c r="S498" s="29">
        <f t="shared" si="2"/>
        <v>115</v>
      </c>
      <c r="T498" s="30">
        <f t="shared" si="3"/>
        <v>16</v>
      </c>
      <c r="U498" s="30">
        <f t="shared" si="4"/>
        <v>22</v>
      </c>
      <c r="V498" s="30">
        <f t="shared" si="5"/>
        <v>41</v>
      </c>
      <c r="W498" s="30">
        <f t="shared" si="6"/>
        <v>36</v>
      </c>
      <c r="X498" s="31">
        <f t="shared" si="7"/>
        <v>0.6507936508</v>
      </c>
      <c r="Y498" s="32">
        <f t="shared" si="8"/>
        <v>0.02935779817</v>
      </c>
      <c r="Z498" s="33">
        <f t="shared" si="9"/>
        <v>0.06605504587</v>
      </c>
      <c r="AA498" s="34">
        <f t="shared" ref="AA498:AJ498" si="507">AA$2*POWER($X498,AA$3)*POWER($Y498,AA$4)*POWER($Z498,AA$5)</f>
        <v>0.1283647541</v>
      </c>
      <c r="AB498" s="34">
        <f t="shared" si="507"/>
        <v>-0.2178071595</v>
      </c>
      <c r="AC498" s="34">
        <f t="shared" si="507"/>
        <v>0.1327450711</v>
      </c>
      <c r="AD498" s="34">
        <f t="shared" si="507"/>
        <v>0.5245669008</v>
      </c>
      <c r="AE498" s="34">
        <f t="shared" si="507"/>
        <v>0.09167941323</v>
      </c>
      <c r="AF498" s="34">
        <f t="shared" si="507"/>
        <v>0.0001421707554</v>
      </c>
      <c r="AG498" s="34">
        <f t="shared" si="507"/>
        <v>-0.008346000954</v>
      </c>
      <c r="AH498" s="34">
        <f t="shared" si="507"/>
        <v>-0.09086937973</v>
      </c>
      <c r="AI498" s="34">
        <f t="shared" si="507"/>
        <v>-0.04861736837</v>
      </c>
      <c r="AJ498" s="34">
        <f t="shared" si="507"/>
        <v>-0.009765108438</v>
      </c>
      <c r="AK498" s="34">
        <f t="shared" si="11"/>
        <v>0.502093293</v>
      </c>
      <c r="AL498" s="35">
        <f t="shared" si="12"/>
        <v>0.4956521739</v>
      </c>
      <c r="AM498" s="36">
        <f t="shared" si="13"/>
        <v>0.006441119132</v>
      </c>
      <c r="AN498" s="37">
        <f t="shared" si="14"/>
        <v>57</v>
      </c>
      <c r="AO498" s="37">
        <f t="shared" si="15"/>
        <v>57</v>
      </c>
      <c r="AP498" s="37">
        <f t="shared" si="16"/>
        <v>0</v>
      </c>
    </row>
    <row r="499">
      <c r="A499" s="53">
        <f t="shared" si="17"/>
        <v>493</v>
      </c>
      <c r="B499" s="46" t="s">
        <v>657</v>
      </c>
      <c r="C499" s="47">
        <v>587.0</v>
      </c>
      <c r="D499" s="48">
        <v>1.0</v>
      </c>
      <c r="E499" s="48">
        <v>2.0</v>
      </c>
      <c r="F499" s="48">
        <v>8.0</v>
      </c>
      <c r="G499" s="49">
        <v>2.0</v>
      </c>
      <c r="H499" s="49">
        <v>0.0</v>
      </c>
      <c r="I499" s="49">
        <v>9.0</v>
      </c>
      <c r="J499" s="50">
        <v>5.0</v>
      </c>
      <c r="K499" s="50">
        <v>5.0</v>
      </c>
      <c r="L499" s="50">
        <v>9.0</v>
      </c>
      <c r="M499" s="51">
        <v>12.0</v>
      </c>
      <c r="N499" s="51">
        <v>21.0</v>
      </c>
      <c r="O499" s="51">
        <v>39.0</v>
      </c>
      <c r="P499" s="52">
        <v>7.0</v>
      </c>
      <c r="Q499" s="52">
        <v>2.0</v>
      </c>
      <c r="R499" s="52">
        <v>40.0</v>
      </c>
      <c r="S499" s="29">
        <f t="shared" si="2"/>
        <v>138</v>
      </c>
      <c r="T499" s="30">
        <f t="shared" si="3"/>
        <v>33</v>
      </c>
      <c r="U499" s="30">
        <f t="shared" si="4"/>
        <v>26</v>
      </c>
      <c r="V499" s="30">
        <f t="shared" si="5"/>
        <v>39</v>
      </c>
      <c r="W499" s="30">
        <f t="shared" si="6"/>
        <v>40</v>
      </c>
      <c r="X499" s="31">
        <f t="shared" si="7"/>
        <v>0.6</v>
      </c>
      <c r="Y499" s="32">
        <f t="shared" si="8"/>
        <v>0.05621805792</v>
      </c>
      <c r="Z499" s="33">
        <f t="shared" si="9"/>
        <v>0.06814310051</v>
      </c>
      <c r="AA499" s="34">
        <f t="shared" ref="AA499:AJ499" si="508">AA$2*POWER($X499,AA$3)*POWER($Y499,AA$4)*POWER($Z499,AA$5)</f>
        <v>0.1283647541</v>
      </c>
      <c r="AB499" s="34">
        <f t="shared" si="508"/>
        <v>-0.224692224</v>
      </c>
      <c r="AC499" s="34">
        <f t="shared" si="508"/>
        <v>0.2541972002</v>
      </c>
      <c r="AD499" s="34">
        <f t="shared" si="508"/>
        <v>0.4836250939</v>
      </c>
      <c r="AE499" s="34">
        <f t="shared" si="508"/>
        <v>0.09756714755</v>
      </c>
      <c r="AF499" s="34">
        <f t="shared" si="508"/>
        <v>0.0002808526465</v>
      </c>
      <c r="AG499" s="34">
        <f t="shared" si="508"/>
        <v>-0.03060434905</v>
      </c>
      <c r="AH499" s="34">
        <f t="shared" si="508"/>
        <v>-0.08642540001</v>
      </c>
      <c r="AI499" s="34">
        <f t="shared" si="508"/>
        <v>-0.08583249728</v>
      </c>
      <c r="AJ499" s="34">
        <f t="shared" si="508"/>
        <v>-0.008300284081</v>
      </c>
      <c r="AK499" s="34">
        <f t="shared" si="11"/>
        <v>0.528180294</v>
      </c>
      <c r="AL499" s="35">
        <f t="shared" si="12"/>
        <v>0.5217391304</v>
      </c>
      <c r="AM499" s="36">
        <f t="shared" si="13"/>
        <v>0.00644116361</v>
      </c>
      <c r="AN499" s="37">
        <f t="shared" si="14"/>
        <v>72</v>
      </c>
      <c r="AO499" s="37">
        <f t="shared" si="15"/>
        <v>72</v>
      </c>
      <c r="AP499" s="37">
        <f t="shared" si="16"/>
        <v>0</v>
      </c>
    </row>
    <row r="500">
      <c r="A500" s="53">
        <f t="shared" si="17"/>
        <v>494</v>
      </c>
      <c r="B500" s="46" t="s">
        <v>667</v>
      </c>
      <c r="C500" s="47">
        <v>567.0</v>
      </c>
      <c r="D500" s="48">
        <v>4.0</v>
      </c>
      <c r="E500" s="48">
        <v>5.0</v>
      </c>
      <c r="F500" s="48">
        <v>14.0</v>
      </c>
      <c r="G500" s="49">
        <v>0.0</v>
      </c>
      <c r="H500" s="49">
        <v>0.0</v>
      </c>
      <c r="I500" s="49">
        <v>4.0</v>
      </c>
      <c r="J500" s="50">
        <v>3.0</v>
      </c>
      <c r="K500" s="50">
        <v>4.0</v>
      </c>
      <c r="L500" s="50">
        <v>10.0</v>
      </c>
      <c r="M500" s="51">
        <v>14.0</v>
      </c>
      <c r="N500" s="51">
        <v>29.0</v>
      </c>
      <c r="O500" s="51">
        <v>29.0</v>
      </c>
      <c r="P500" s="52">
        <v>12.0</v>
      </c>
      <c r="Q500" s="52">
        <v>6.0</v>
      </c>
      <c r="R500" s="52">
        <v>21.0</v>
      </c>
      <c r="S500" s="29">
        <f t="shared" si="2"/>
        <v>121</v>
      </c>
      <c r="T500" s="30">
        <f t="shared" si="3"/>
        <v>43</v>
      </c>
      <c r="U500" s="30">
        <f t="shared" si="4"/>
        <v>28</v>
      </c>
      <c r="V500" s="30">
        <f t="shared" si="5"/>
        <v>29</v>
      </c>
      <c r="W500" s="30">
        <f t="shared" si="6"/>
        <v>21</v>
      </c>
      <c r="X500" s="31">
        <f t="shared" si="7"/>
        <v>0.5087719298</v>
      </c>
      <c r="Y500" s="32">
        <f t="shared" si="8"/>
        <v>0.0758377425</v>
      </c>
      <c r="Z500" s="33">
        <f t="shared" si="9"/>
        <v>0.03703703704</v>
      </c>
      <c r="AA500" s="34">
        <f t="shared" ref="AA500:AJ500" si="509">AA$2*POWER($X500,AA$3)*POWER($Y500,AA$4)*POWER($Z500,AA$5)</f>
        <v>0.1283647541</v>
      </c>
      <c r="AB500" s="34">
        <f t="shared" si="509"/>
        <v>-0.1221243847</v>
      </c>
      <c r="AC500" s="34">
        <f t="shared" si="509"/>
        <v>0.3429101347</v>
      </c>
      <c r="AD500" s="34">
        <f t="shared" si="509"/>
        <v>0.4100914539</v>
      </c>
      <c r="AE500" s="34">
        <f t="shared" si="509"/>
        <v>0.02882254326</v>
      </c>
      <c r="AF500" s="34">
        <f t="shared" si="509"/>
        <v>0.0002059218468</v>
      </c>
      <c r="AG500" s="34">
        <f t="shared" si="509"/>
        <v>-0.05569321161</v>
      </c>
      <c r="AH500" s="34">
        <f t="shared" si="509"/>
        <v>-0.03983158936</v>
      </c>
      <c r="AI500" s="34">
        <f t="shared" si="509"/>
        <v>-0.09818229926</v>
      </c>
      <c r="AJ500" s="34">
        <f t="shared" si="509"/>
        <v>-0.005968108916</v>
      </c>
      <c r="AK500" s="34">
        <f t="shared" si="11"/>
        <v>0.588595214</v>
      </c>
      <c r="AL500" s="35">
        <f t="shared" si="12"/>
        <v>0.5950413223</v>
      </c>
      <c r="AM500" s="36">
        <f t="shared" si="13"/>
        <v>0.006446108293</v>
      </c>
      <c r="AN500" s="37">
        <f t="shared" si="14"/>
        <v>72</v>
      </c>
      <c r="AO500" s="37">
        <f t="shared" si="15"/>
        <v>72</v>
      </c>
      <c r="AP500" s="37">
        <f t="shared" si="16"/>
        <v>0</v>
      </c>
    </row>
    <row r="501">
      <c r="A501" s="53">
        <f t="shared" si="17"/>
        <v>495</v>
      </c>
      <c r="B501" s="46" t="s">
        <v>327</v>
      </c>
      <c r="C501" s="47">
        <v>660.0</v>
      </c>
      <c r="D501" s="48">
        <v>1.0</v>
      </c>
      <c r="E501" s="48">
        <v>2.0</v>
      </c>
      <c r="F501" s="48">
        <v>13.0</v>
      </c>
      <c r="G501" s="49">
        <v>2.0</v>
      </c>
      <c r="H501" s="49">
        <v>1.0</v>
      </c>
      <c r="I501" s="49">
        <v>8.0</v>
      </c>
      <c r="J501" s="50">
        <v>4.0</v>
      </c>
      <c r="K501" s="50">
        <v>0.0</v>
      </c>
      <c r="L501" s="50">
        <v>5.0</v>
      </c>
      <c r="M501" s="51">
        <v>6.0</v>
      </c>
      <c r="N501" s="51">
        <v>16.0</v>
      </c>
      <c r="O501" s="51">
        <v>36.0</v>
      </c>
      <c r="P501" s="52">
        <v>5.0</v>
      </c>
      <c r="Q501" s="52">
        <v>4.0</v>
      </c>
      <c r="R501" s="52">
        <v>26.0</v>
      </c>
      <c r="S501" s="29">
        <f t="shared" si="2"/>
        <v>110</v>
      </c>
      <c r="T501" s="30">
        <f t="shared" si="3"/>
        <v>22</v>
      </c>
      <c r="U501" s="30">
        <f t="shared" si="4"/>
        <v>26</v>
      </c>
      <c r="V501" s="30">
        <f t="shared" si="5"/>
        <v>36</v>
      </c>
      <c r="W501" s="30">
        <f t="shared" si="6"/>
        <v>26</v>
      </c>
      <c r="X501" s="31">
        <f t="shared" si="7"/>
        <v>0.5806451613</v>
      </c>
      <c r="Y501" s="32">
        <f t="shared" si="8"/>
        <v>0.03333333333</v>
      </c>
      <c r="Z501" s="33">
        <f t="shared" si="9"/>
        <v>0.03939393939</v>
      </c>
      <c r="AA501" s="34">
        <f t="shared" ref="AA501:AJ501" si="510">AA$2*POWER($X501,AA$3)*POWER($Y501,AA$4)*POWER($Z501,AA$5)</f>
        <v>0.1283647541</v>
      </c>
      <c r="AB501" s="34">
        <f t="shared" si="510"/>
        <v>-0.1298959365</v>
      </c>
      <c r="AC501" s="34">
        <f t="shared" si="510"/>
        <v>0.1507209662</v>
      </c>
      <c r="AD501" s="34">
        <f t="shared" si="510"/>
        <v>0.4680242844</v>
      </c>
      <c r="AE501" s="34">
        <f t="shared" si="510"/>
        <v>0.03260758634</v>
      </c>
      <c r="AF501" s="34">
        <f t="shared" si="510"/>
        <v>0.00009626955176</v>
      </c>
      <c r="AG501" s="34">
        <f t="shared" si="510"/>
        <v>-0.01075942245</v>
      </c>
      <c r="AH501" s="34">
        <f t="shared" si="510"/>
        <v>-0.04835133633</v>
      </c>
      <c r="AI501" s="34">
        <f t="shared" si="510"/>
        <v>-0.04925090508</v>
      </c>
      <c r="AJ501" s="34">
        <f t="shared" si="510"/>
        <v>-0.007773419015</v>
      </c>
      <c r="AK501" s="34">
        <f t="shared" si="11"/>
        <v>0.5337828413</v>
      </c>
      <c r="AL501" s="35">
        <f t="shared" si="12"/>
        <v>0.5272727273</v>
      </c>
      <c r="AM501" s="36">
        <f t="shared" si="13"/>
        <v>0.006510114023</v>
      </c>
      <c r="AN501" s="37">
        <f t="shared" si="14"/>
        <v>58</v>
      </c>
      <c r="AO501" s="37">
        <f t="shared" si="15"/>
        <v>58</v>
      </c>
      <c r="AP501" s="37">
        <f t="shared" si="16"/>
        <v>0</v>
      </c>
    </row>
    <row r="502">
      <c r="A502" s="53">
        <f t="shared" si="17"/>
        <v>496</v>
      </c>
      <c r="B502" s="46" t="s">
        <v>436</v>
      </c>
      <c r="C502" s="54">
        <v>995.0</v>
      </c>
      <c r="D502" s="48">
        <v>1.0</v>
      </c>
      <c r="E502" s="48">
        <v>1.0</v>
      </c>
      <c r="F502" s="48">
        <v>14.0</v>
      </c>
      <c r="G502" s="49">
        <v>3.0</v>
      </c>
      <c r="H502" s="49">
        <v>0.0</v>
      </c>
      <c r="I502" s="49">
        <v>12.0</v>
      </c>
      <c r="J502" s="50">
        <v>4.0</v>
      </c>
      <c r="K502" s="50">
        <v>3.0</v>
      </c>
      <c r="L502" s="50">
        <v>15.0</v>
      </c>
      <c r="M502" s="51">
        <v>11.0</v>
      </c>
      <c r="N502" s="51">
        <v>13.0</v>
      </c>
      <c r="O502" s="51">
        <v>30.0</v>
      </c>
      <c r="P502" s="52">
        <v>9.0</v>
      </c>
      <c r="Q502" s="52">
        <v>6.0</v>
      </c>
      <c r="R502" s="52">
        <v>37.0</v>
      </c>
      <c r="S502" s="29">
        <f t="shared" si="2"/>
        <v>132</v>
      </c>
      <c r="T502" s="30">
        <f t="shared" si="3"/>
        <v>24</v>
      </c>
      <c r="U502" s="30">
        <f t="shared" si="4"/>
        <v>41</v>
      </c>
      <c r="V502" s="30">
        <f t="shared" si="5"/>
        <v>30</v>
      </c>
      <c r="W502" s="30">
        <f t="shared" si="6"/>
        <v>37</v>
      </c>
      <c r="X502" s="31">
        <f t="shared" si="7"/>
        <v>0.4225352113</v>
      </c>
      <c r="Y502" s="32">
        <f t="shared" si="8"/>
        <v>0.02412060302</v>
      </c>
      <c r="Z502" s="33">
        <f t="shared" si="9"/>
        <v>0.03718592965</v>
      </c>
      <c r="AA502" s="34">
        <f t="shared" ref="AA502:AJ502" si="511">AA$2*POWER($X502,AA$3)*POWER($Y502,AA$4)*POWER($Z502,AA$5)</f>
        <v>0.1283647541</v>
      </c>
      <c r="AB502" s="34">
        <f t="shared" si="511"/>
        <v>-0.122615337</v>
      </c>
      <c r="AC502" s="34">
        <f t="shared" si="511"/>
        <v>0.1090644178</v>
      </c>
      <c r="AD502" s="34">
        <f t="shared" si="511"/>
        <v>0.3405810521</v>
      </c>
      <c r="AE502" s="34">
        <f t="shared" si="511"/>
        <v>0.02905474811</v>
      </c>
      <c r="AF502" s="34">
        <f t="shared" si="511"/>
        <v>0.00006575784865</v>
      </c>
      <c r="AG502" s="34">
        <f t="shared" si="511"/>
        <v>-0.005633882579</v>
      </c>
      <c r="AH502" s="34">
        <f t="shared" si="511"/>
        <v>-0.03321313014</v>
      </c>
      <c r="AI502" s="34">
        <f t="shared" si="511"/>
        <v>-0.02593437142</v>
      </c>
      <c r="AJ502" s="34">
        <f t="shared" si="511"/>
        <v>-0.004116387662</v>
      </c>
      <c r="AK502" s="34">
        <f t="shared" si="11"/>
        <v>0.4156176211</v>
      </c>
      <c r="AL502" s="35">
        <f t="shared" si="12"/>
        <v>0.4090909091</v>
      </c>
      <c r="AM502" s="36">
        <f t="shared" si="13"/>
        <v>0.006526711975</v>
      </c>
      <c r="AN502" s="37">
        <f t="shared" si="14"/>
        <v>54</v>
      </c>
      <c r="AO502" s="37">
        <f t="shared" si="15"/>
        <v>54</v>
      </c>
      <c r="AP502" s="37">
        <f t="shared" si="16"/>
        <v>0</v>
      </c>
    </row>
    <row r="503">
      <c r="A503" s="53">
        <f t="shared" si="17"/>
        <v>497</v>
      </c>
      <c r="B503" s="46" t="s">
        <v>448</v>
      </c>
      <c r="C503" s="47">
        <v>485.0</v>
      </c>
      <c r="D503" s="48">
        <v>3.0</v>
      </c>
      <c r="E503" s="48">
        <v>1.0</v>
      </c>
      <c r="F503" s="48">
        <v>11.0</v>
      </c>
      <c r="G503" s="49">
        <v>0.0</v>
      </c>
      <c r="H503" s="49">
        <v>0.0</v>
      </c>
      <c r="I503" s="49">
        <v>9.0</v>
      </c>
      <c r="J503" s="50">
        <v>6.0</v>
      </c>
      <c r="K503" s="50">
        <v>5.0</v>
      </c>
      <c r="L503" s="50">
        <v>11.0</v>
      </c>
      <c r="M503" s="51">
        <v>12.0</v>
      </c>
      <c r="N503" s="51">
        <v>13.0</v>
      </c>
      <c r="O503" s="51">
        <v>44.0</v>
      </c>
      <c r="P503" s="52">
        <v>4.0</v>
      </c>
      <c r="Q503" s="52">
        <v>4.0</v>
      </c>
      <c r="R503" s="52">
        <v>26.0</v>
      </c>
      <c r="S503" s="29">
        <f t="shared" si="2"/>
        <v>126</v>
      </c>
      <c r="T503" s="30">
        <f t="shared" si="3"/>
        <v>25</v>
      </c>
      <c r="U503" s="30">
        <f t="shared" si="4"/>
        <v>31</v>
      </c>
      <c r="V503" s="30">
        <f t="shared" si="5"/>
        <v>44</v>
      </c>
      <c r="W503" s="30">
        <f t="shared" si="6"/>
        <v>26</v>
      </c>
      <c r="X503" s="31">
        <f t="shared" si="7"/>
        <v>0.5866666667</v>
      </c>
      <c r="Y503" s="32">
        <f t="shared" si="8"/>
        <v>0.05154639175</v>
      </c>
      <c r="Z503" s="33">
        <f t="shared" si="9"/>
        <v>0.05360824742</v>
      </c>
      <c r="AA503" s="34">
        <f t="shared" ref="AA503:AJ503" si="512">AA$2*POWER($X503,AA$3)*POWER($Y503,AA$4)*POWER($Z503,AA$5)</f>
        <v>0.1283647541</v>
      </c>
      <c r="AB503" s="34">
        <f t="shared" si="512"/>
        <v>-0.1767656043</v>
      </c>
      <c r="AC503" s="34">
        <f t="shared" si="512"/>
        <v>0.2330736591</v>
      </c>
      <c r="AD503" s="34">
        <f t="shared" si="512"/>
        <v>0.4728778696</v>
      </c>
      <c r="AE503" s="34">
        <f t="shared" si="512"/>
        <v>0.06038416244</v>
      </c>
      <c r="AF503" s="34">
        <f t="shared" si="512"/>
        <v>0.0002025865793</v>
      </c>
      <c r="AG503" s="34">
        <f t="shared" si="512"/>
        <v>-0.02572930229</v>
      </c>
      <c r="AH503" s="34">
        <f t="shared" si="512"/>
        <v>-0.06648004126</v>
      </c>
      <c r="AI503" s="34">
        <f t="shared" si="512"/>
        <v>-0.07695101321</v>
      </c>
      <c r="AJ503" s="34">
        <f t="shared" si="512"/>
        <v>-0.007935481472</v>
      </c>
      <c r="AK503" s="34">
        <f t="shared" si="11"/>
        <v>0.5410415893</v>
      </c>
      <c r="AL503" s="35">
        <f t="shared" si="12"/>
        <v>0.5476190476</v>
      </c>
      <c r="AM503" s="36">
        <f t="shared" si="13"/>
        <v>0.006577458297</v>
      </c>
      <c r="AN503" s="37">
        <f t="shared" si="14"/>
        <v>69</v>
      </c>
      <c r="AO503" s="37">
        <f t="shared" si="15"/>
        <v>69</v>
      </c>
      <c r="AP503" s="37">
        <f t="shared" si="16"/>
        <v>0</v>
      </c>
    </row>
    <row r="504">
      <c r="A504" s="53">
        <f t="shared" si="17"/>
        <v>498</v>
      </c>
      <c r="B504" s="46" t="s">
        <v>339</v>
      </c>
      <c r="C504" s="47">
        <v>560.0</v>
      </c>
      <c r="D504" s="48">
        <v>0.0</v>
      </c>
      <c r="E504" s="48">
        <v>0.0</v>
      </c>
      <c r="F504" s="48">
        <v>0.0</v>
      </c>
      <c r="G504" s="49">
        <v>1.0</v>
      </c>
      <c r="H504" s="49">
        <v>1.0</v>
      </c>
      <c r="I504" s="49">
        <v>4.0</v>
      </c>
      <c r="J504" s="50">
        <v>0.0</v>
      </c>
      <c r="K504" s="50">
        <v>0.0</v>
      </c>
      <c r="L504" s="50">
        <v>4.0</v>
      </c>
      <c r="M504" s="51">
        <v>11.0</v>
      </c>
      <c r="N504" s="51">
        <v>6.0</v>
      </c>
      <c r="O504" s="51">
        <v>22.0</v>
      </c>
      <c r="P504" s="52">
        <v>3.0</v>
      </c>
      <c r="Q504" s="52">
        <v>1.0</v>
      </c>
      <c r="R504" s="52">
        <v>6.0</v>
      </c>
      <c r="S504" s="29">
        <f t="shared" si="2"/>
        <v>53</v>
      </c>
      <c r="T504" s="30">
        <f t="shared" si="3"/>
        <v>17</v>
      </c>
      <c r="U504" s="30">
        <f t="shared" si="4"/>
        <v>8</v>
      </c>
      <c r="V504" s="30">
        <f t="shared" si="5"/>
        <v>22</v>
      </c>
      <c r="W504" s="30">
        <f t="shared" si="6"/>
        <v>6</v>
      </c>
      <c r="X504" s="31">
        <f t="shared" si="7"/>
        <v>0.7333333333</v>
      </c>
      <c r="Y504" s="32">
        <f t="shared" si="8"/>
        <v>0.03035714286</v>
      </c>
      <c r="Z504" s="33">
        <f t="shared" si="9"/>
        <v>0.01071428571</v>
      </c>
      <c r="AA504" s="34">
        <f t="shared" ref="AA504:AJ504" si="513">AA$2*POWER($X504,AA$3)*POWER($Y504,AA$4)*POWER($Z504,AA$5)</f>
        <v>0.1283647541</v>
      </c>
      <c r="AB504" s="34">
        <f t="shared" si="513"/>
        <v>-0.03532883986</v>
      </c>
      <c r="AC504" s="34">
        <f t="shared" si="513"/>
        <v>0.1372637371</v>
      </c>
      <c r="AD504" s="34">
        <f t="shared" si="513"/>
        <v>0.591097337</v>
      </c>
      <c r="AE504" s="34">
        <f t="shared" si="513"/>
        <v>0.002412049826</v>
      </c>
      <c r="AF504" s="34">
        <f t="shared" si="513"/>
        <v>0.00002384541635</v>
      </c>
      <c r="AG504" s="34">
        <f t="shared" si="513"/>
        <v>-0.008923870473</v>
      </c>
      <c r="AH504" s="34">
        <f t="shared" si="513"/>
        <v>-0.01660859547</v>
      </c>
      <c r="AI504" s="34">
        <f t="shared" si="513"/>
        <v>-0.05664831285</v>
      </c>
      <c r="AJ504" s="34">
        <f t="shared" si="513"/>
        <v>-0.0123991898</v>
      </c>
      <c r="AK504" s="34">
        <f t="shared" si="11"/>
        <v>0.729252915</v>
      </c>
      <c r="AL504" s="35">
        <f t="shared" si="12"/>
        <v>0.7358490566</v>
      </c>
      <c r="AM504" s="36">
        <f t="shared" si="13"/>
        <v>0.006596141632</v>
      </c>
      <c r="AN504" s="37">
        <f t="shared" si="14"/>
        <v>39</v>
      </c>
      <c r="AO504" s="37">
        <f t="shared" si="15"/>
        <v>39</v>
      </c>
      <c r="AP504" s="37">
        <f t="shared" si="16"/>
        <v>0</v>
      </c>
    </row>
    <row r="505">
      <c r="A505" s="53">
        <f t="shared" si="17"/>
        <v>499</v>
      </c>
      <c r="B505" s="46" t="s">
        <v>808</v>
      </c>
      <c r="C505" s="47">
        <v>653.0</v>
      </c>
      <c r="D505" s="48">
        <v>1.0</v>
      </c>
      <c r="E505" s="48">
        <v>2.0</v>
      </c>
      <c r="F505" s="48">
        <v>8.0</v>
      </c>
      <c r="G505" s="49">
        <v>4.0</v>
      </c>
      <c r="H505" s="49">
        <v>0.0</v>
      </c>
      <c r="I505" s="49">
        <v>9.0</v>
      </c>
      <c r="J505" s="50">
        <v>3.0</v>
      </c>
      <c r="K505" s="50">
        <v>2.0</v>
      </c>
      <c r="L505" s="50">
        <v>7.0</v>
      </c>
      <c r="M505" s="51">
        <v>16.0</v>
      </c>
      <c r="N505" s="51">
        <v>24.0</v>
      </c>
      <c r="O505" s="51">
        <v>67.0</v>
      </c>
      <c r="P505" s="52">
        <v>10.0</v>
      </c>
      <c r="Q505" s="52">
        <v>4.0</v>
      </c>
      <c r="R505" s="52">
        <v>46.0</v>
      </c>
      <c r="S505" s="29">
        <f t="shared" si="2"/>
        <v>177</v>
      </c>
      <c r="T505" s="30">
        <f t="shared" si="3"/>
        <v>40</v>
      </c>
      <c r="U505" s="30">
        <f t="shared" si="4"/>
        <v>24</v>
      </c>
      <c r="V505" s="30">
        <f t="shared" si="5"/>
        <v>67</v>
      </c>
      <c r="W505" s="30">
        <f t="shared" si="6"/>
        <v>46</v>
      </c>
      <c r="X505" s="31">
        <f t="shared" si="7"/>
        <v>0.7362637363</v>
      </c>
      <c r="Y505" s="32">
        <f t="shared" si="8"/>
        <v>0.06125574273</v>
      </c>
      <c r="Z505" s="33">
        <f t="shared" si="9"/>
        <v>0.07044410413</v>
      </c>
      <c r="AA505" s="34">
        <f t="shared" ref="AA505:AJ505" si="514">AA$2*POWER($X505,AA$3)*POWER($Y505,AA$4)*POWER($Z505,AA$5)</f>
        <v>0.1283647541</v>
      </c>
      <c r="AB505" s="34">
        <f t="shared" si="514"/>
        <v>-0.2322794576</v>
      </c>
      <c r="AC505" s="34">
        <f t="shared" si="514"/>
        <v>0.2769757419</v>
      </c>
      <c r="AD505" s="34">
        <f t="shared" si="514"/>
        <v>0.5934593643</v>
      </c>
      <c r="AE505" s="34">
        <f t="shared" si="514"/>
        <v>0.1042675404</v>
      </c>
      <c r="AF505" s="34">
        <f t="shared" si="514"/>
        <v>0.000316353215</v>
      </c>
      <c r="AG505" s="34">
        <f t="shared" si="514"/>
        <v>-0.03633499371</v>
      </c>
      <c r="AH505" s="34">
        <f t="shared" si="514"/>
        <v>-0.1096342673</v>
      </c>
      <c r="AI505" s="34">
        <f t="shared" si="514"/>
        <v>-0.1147637894</v>
      </c>
      <c r="AJ505" s="34">
        <f t="shared" si="514"/>
        <v>-0.01249848222</v>
      </c>
      <c r="AK505" s="34">
        <f t="shared" si="11"/>
        <v>0.5978727637</v>
      </c>
      <c r="AL505" s="35">
        <f t="shared" si="12"/>
        <v>0.604519774</v>
      </c>
      <c r="AM505" s="36">
        <f t="shared" si="13"/>
        <v>0.006647010351</v>
      </c>
      <c r="AN505" s="37">
        <f t="shared" si="14"/>
        <v>106</v>
      </c>
      <c r="AO505" s="37">
        <f t="shared" si="15"/>
        <v>107</v>
      </c>
      <c r="AP505" s="37">
        <f t="shared" si="16"/>
        <v>1</v>
      </c>
    </row>
    <row r="506">
      <c r="A506" s="53">
        <f t="shared" si="17"/>
        <v>500</v>
      </c>
      <c r="B506" s="46" t="s">
        <v>656</v>
      </c>
      <c r="C506" s="47">
        <v>716.0</v>
      </c>
      <c r="D506" s="48">
        <v>4.0</v>
      </c>
      <c r="E506" s="48">
        <v>2.0</v>
      </c>
      <c r="F506" s="48">
        <v>25.0</v>
      </c>
      <c r="G506" s="49">
        <v>3.0</v>
      </c>
      <c r="H506" s="49">
        <v>4.0</v>
      </c>
      <c r="I506" s="49">
        <v>2.0</v>
      </c>
      <c r="J506" s="50">
        <v>4.0</v>
      </c>
      <c r="K506" s="50">
        <v>3.0</v>
      </c>
      <c r="L506" s="50">
        <v>15.0</v>
      </c>
      <c r="M506" s="51">
        <v>16.0</v>
      </c>
      <c r="N506" s="51">
        <v>19.0</v>
      </c>
      <c r="O506" s="51">
        <v>65.0</v>
      </c>
      <c r="P506" s="52">
        <v>5.0</v>
      </c>
      <c r="Q506" s="52">
        <v>0.0</v>
      </c>
      <c r="R506" s="52">
        <v>35.0</v>
      </c>
      <c r="S506" s="29">
        <f t="shared" si="2"/>
        <v>177</v>
      </c>
      <c r="T506" s="30">
        <f t="shared" si="3"/>
        <v>35</v>
      </c>
      <c r="U506" s="30">
        <f t="shared" si="4"/>
        <v>42</v>
      </c>
      <c r="V506" s="30">
        <f t="shared" si="5"/>
        <v>65</v>
      </c>
      <c r="W506" s="30">
        <f t="shared" si="6"/>
        <v>35</v>
      </c>
      <c r="X506" s="31">
        <f t="shared" si="7"/>
        <v>0.6074766355</v>
      </c>
      <c r="Y506" s="32">
        <f t="shared" si="8"/>
        <v>0.04888268156</v>
      </c>
      <c r="Z506" s="33">
        <f t="shared" si="9"/>
        <v>0.04888268156</v>
      </c>
      <c r="AA506" s="34">
        <f t="shared" ref="AA506:AJ506" si="515">AA$2*POWER($X506,AA$3)*POWER($Y506,AA$4)*POWER($Z506,AA$5)</f>
        <v>0.1283647541</v>
      </c>
      <c r="AB506" s="34">
        <f t="shared" si="515"/>
        <v>-0.16118372</v>
      </c>
      <c r="AC506" s="34">
        <f t="shared" si="515"/>
        <v>0.2210293499</v>
      </c>
      <c r="AD506" s="34">
        <f t="shared" si="515"/>
        <v>0.4896515748</v>
      </c>
      <c r="AE506" s="34">
        <f t="shared" si="515"/>
        <v>0.05020764743</v>
      </c>
      <c r="AF506" s="34">
        <f t="shared" si="515"/>
        <v>0.0001751825469</v>
      </c>
      <c r="AG506" s="34">
        <f t="shared" si="515"/>
        <v>-0.02313883629</v>
      </c>
      <c r="AH506" s="34">
        <f t="shared" si="515"/>
        <v>-0.06277010554</v>
      </c>
      <c r="AI506" s="34">
        <f t="shared" si="515"/>
        <v>-0.07556301191</v>
      </c>
      <c r="AJ506" s="34">
        <f t="shared" si="515"/>
        <v>-0.008508433595</v>
      </c>
      <c r="AK506" s="34">
        <f t="shared" si="11"/>
        <v>0.5582644014</v>
      </c>
      <c r="AL506" s="35">
        <f t="shared" si="12"/>
        <v>0.5649717514</v>
      </c>
      <c r="AM506" s="36">
        <f t="shared" si="13"/>
        <v>0.00670734999</v>
      </c>
      <c r="AN506" s="37">
        <f t="shared" si="14"/>
        <v>99</v>
      </c>
      <c r="AO506" s="37">
        <f t="shared" si="15"/>
        <v>100</v>
      </c>
      <c r="AP506" s="37">
        <f t="shared" si="16"/>
        <v>1</v>
      </c>
    </row>
    <row r="507">
      <c r="A507" s="53">
        <f t="shared" si="17"/>
        <v>501</v>
      </c>
      <c r="B507" s="46" t="s">
        <v>777</v>
      </c>
      <c r="C507" s="47">
        <v>553.0</v>
      </c>
      <c r="D507" s="48">
        <v>1.0</v>
      </c>
      <c r="E507" s="48">
        <v>2.0</v>
      </c>
      <c r="F507" s="48">
        <v>6.0</v>
      </c>
      <c r="G507" s="49">
        <v>0.0</v>
      </c>
      <c r="H507" s="49">
        <v>1.0</v>
      </c>
      <c r="I507" s="49">
        <v>6.0</v>
      </c>
      <c r="J507" s="50">
        <v>2.0</v>
      </c>
      <c r="K507" s="50">
        <v>0.0</v>
      </c>
      <c r="L507" s="50">
        <v>11.0</v>
      </c>
      <c r="M507" s="51">
        <v>8.0</v>
      </c>
      <c r="N507" s="51">
        <v>16.0</v>
      </c>
      <c r="O507" s="51">
        <v>53.0</v>
      </c>
      <c r="P507" s="52">
        <v>6.0</v>
      </c>
      <c r="Q507" s="52">
        <v>0.0</v>
      </c>
      <c r="R507" s="52">
        <v>37.0</v>
      </c>
      <c r="S507" s="29">
        <f t="shared" si="2"/>
        <v>137</v>
      </c>
      <c r="T507" s="30">
        <f t="shared" si="3"/>
        <v>24</v>
      </c>
      <c r="U507" s="30">
        <f t="shared" si="4"/>
        <v>23</v>
      </c>
      <c r="V507" s="30">
        <f t="shared" si="5"/>
        <v>53</v>
      </c>
      <c r="W507" s="30">
        <f t="shared" si="6"/>
        <v>37</v>
      </c>
      <c r="X507" s="31">
        <f t="shared" si="7"/>
        <v>0.6973684211</v>
      </c>
      <c r="Y507" s="32">
        <f t="shared" si="8"/>
        <v>0.04339963834</v>
      </c>
      <c r="Z507" s="33">
        <f t="shared" si="9"/>
        <v>0.06690777577</v>
      </c>
      <c r="AA507" s="34">
        <f t="shared" ref="AA507:AJ507" si="516">AA$2*POWER($X507,AA$3)*POWER($Y507,AA$4)*POWER($Z507,AA$5)</f>
        <v>0.1283647541</v>
      </c>
      <c r="AB507" s="34">
        <f t="shared" si="516"/>
        <v>-0.2206189156</v>
      </c>
      <c r="AC507" s="34">
        <f t="shared" si="516"/>
        <v>0.1962370627</v>
      </c>
      <c r="AD507" s="34">
        <f t="shared" si="516"/>
        <v>0.5621081135</v>
      </c>
      <c r="AE507" s="34">
        <f t="shared" si="516"/>
        <v>0.09406174115</v>
      </c>
      <c r="AF507" s="34">
        <f t="shared" si="516"/>
        <v>0.000212884232</v>
      </c>
      <c r="AG507" s="34">
        <f t="shared" si="516"/>
        <v>-0.018239112</v>
      </c>
      <c r="AH507" s="34">
        <f t="shared" si="516"/>
        <v>-0.09862956733</v>
      </c>
      <c r="AI507" s="34">
        <f t="shared" si="516"/>
        <v>-0.07701459699</v>
      </c>
      <c r="AJ507" s="34">
        <f t="shared" si="516"/>
        <v>-0.01121282413</v>
      </c>
      <c r="AK507" s="34">
        <f t="shared" si="11"/>
        <v>0.5552695397</v>
      </c>
      <c r="AL507" s="35">
        <f t="shared" si="12"/>
        <v>0.5620437956</v>
      </c>
      <c r="AM507" s="36">
        <f t="shared" si="13"/>
        <v>0.006774255927</v>
      </c>
      <c r="AN507" s="37">
        <f t="shared" si="14"/>
        <v>77</v>
      </c>
      <c r="AO507" s="37">
        <f t="shared" si="15"/>
        <v>77</v>
      </c>
      <c r="AP507" s="37">
        <f t="shared" si="16"/>
        <v>0</v>
      </c>
    </row>
    <row r="508">
      <c r="A508" s="53">
        <f t="shared" si="17"/>
        <v>502</v>
      </c>
      <c r="B508" s="46" t="s">
        <v>475</v>
      </c>
      <c r="C508" s="47">
        <v>720.0</v>
      </c>
      <c r="D508" s="48">
        <v>0.0</v>
      </c>
      <c r="E508" s="48">
        <v>3.0</v>
      </c>
      <c r="F508" s="48">
        <v>24.0</v>
      </c>
      <c r="G508" s="49">
        <v>4.0</v>
      </c>
      <c r="H508" s="49">
        <v>2.0</v>
      </c>
      <c r="I508" s="49">
        <v>16.0</v>
      </c>
      <c r="J508" s="50">
        <v>1.0</v>
      </c>
      <c r="K508" s="50">
        <v>0.0</v>
      </c>
      <c r="L508" s="50">
        <v>13.0</v>
      </c>
      <c r="M508" s="51">
        <v>5.0</v>
      </c>
      <c r="N508" s="51">
        <v>15.0</v>
      </c>
      <c r="O508" s="51">
        <v>51.0</v>
      </c>
      <c r="P508" s="52">
        <v>3.0</v>
      </c>
      <c r="Q508" s="52">
        <v>1.0</v>
      </c>
      <c r="R508" s="52">
        <v>38.0</v>
      </c>
      <c r="S508" s="29">
        <f t="shared" si="2"/>
        <v>162</v>
      </c>
      <c r="T508" s="30">
        <f t="shared" si="3"/>
        <v>20</v>
      </c>
      <c r="U508" s="30">
        <f t="shared" si="4"/>
        <v>53</v>
      </c>
      <c r="V508" s="30">
        <f t="shared" si="5"/>
        <v>51</v>
      </c>
      <c r="W508" s="30">
        <f t="shared" si="6"/>
        <v>38</v>
      </c>
      <c r="X508" s="31">
        <f t="shared" si="7"/>
        <v>0.4903846154</v>
      </c>
      <c r="Y508" s="32">
        <f t="shared" si="8"/>
        <v>0.02777777778</v>
      </c>
      <c r="Z508" s="33">
        <f t="shared" si="9"/>
        <v>0.05277777778</v>
      </c>
      <c r="AA508" s="34">
        <f t="shared" ref="AA508:AJ508" si="517">AA$2*POWER($X508,AA$3)*POWER($Y508,AA$4)*POWER($Z508,AA$5)</f>
        <v>0.1283647541</v>
      </c>
      <c r="AB508" s="34">
        <f t="shared" si="517"/>
        <v>-0.1740272482</v>
      </c>
      <c r="AC508" s="34">
        <f t="shared" si="517"/>
        <v>0.1256008052</v>
      </c>
      <c r="AD508" s="34">
        <f t="shared" si="517"/>
        <v>0.3952705095</v>
      </c>
      <c r="AE508" s="34">
        <f t="shared" si="517"/>
        <v>0.05852777692</v>
      </c>
      <c r="AF508" s="34">
        <f t="shared" si="517"/>
        <v>0.000107480429</v>
      </c>
      <c r="AG508" s="34">
        <f t="shared" si="517"/>
        <v>-0.007471821149</v>
      </c>
      <c r="AH508" s="34">
        <f t="shared" si="517"/>
        <v>-0.05470867477</v>
      </c>
      <c r="AI508" s="34">
        <f t="shared" si="517"/>
        <v>-0.03466242919</v>
      </c>
      <c r="AJ508" s="34">
        <f t="shared" si="517"/>
        <v>-0.005544522234</v>
      </c>
      <c r="AK508" s="34">
        <f t="shared" si="11"/>
        <v>0.4314566305</v>
      </c>
      <c r="AL508" s="35">
        <f t="shared" si="12"/>
        <v>0.4382716049</v>
      </c>
      <c r="AM508" s="36">
        <f t="shared" si="13"/>
        <v>0.006814974423</v>
      </c>
      <c r="AN508" s="37">
        <f t="shared" si="14"/>
        <v>70</v>
      </c>
      <c r="AO508" s="37">
        <f t="shared" si="15"/>
        <v>71</v>
      </c>
      <c r="AP508" s="37">
        <f t="shared" si="16"/>
        <v>1</v>
      </c>
    </row>
    <row r="509">
      <c r="A509" s="53">
        <f t="shared" si="17"/>
        <v>503</v>
      </c>
      <c r="B509" s="46" t="s">
        <v>681</v>
      </c>
      <c r="C509" s="47">
        <v>770.0</v>
      </c>
      <c r="D509" s="48">
        <v>0.0</v>
      </c>
      <c r="E509" s="48">
        <v>0.0</v>
      </c>
      <c r="F509" s="48">
        <v>16.0</v>
      </c>
      <c r="G509" s="49">
        <v>1.0</v>
      </c>
      <c r="H509" s="49">
        <v>0.0</v>
      </c>
      <c r="I509" s="49">
        <v>7.0</v>
      </c>
      <c r="J509" s="50">
        <v>6.0</v>
      </c>
      <c r="K509" s="50">
        <v>2.0</v>
      </c>
      <c r="L509" s="50">
        <v>21.0</v>
      </c>
      <c r="M509" s="51">
        <v>6.0</v>
      </c>
      <c r="N509" s="51">
        <v>9.0</v>
      </c>
      <c r="O509" s="51">
        <v>35.0</v>
      </c>
      <c r="P509" s="52">
        <v>6.0</v>
      </c>
      <c r="Q509" s="52">
        <v>3.0</v>
      </c>
      <c r="R509" s="52">
        <v>35.0</v>
      </c>
      <c r="S509" s="29">
        <f t="shared" si="2"/>
        <v>129</v>
      </c>
      <c r="T509" s="30">
        <f t="shared" si="3"/>
        <v>15</v>
      </c>
      <c r="U509" s="30">
        <f t="shared" si="4"/>
        <v>44</v>
      </c>
      <c r="V509" s="30">
        <f t="shared" si="5"/>
        <v>35</v>
      </c>
      <c r="W509" s="30">
        <f t="shared" si="6"/>
        <v>35</v>
      </c>
      <c r="X509" s="31">
        <f t="shared" si="7"/>
        <v>0.4430379747</v>
      </c>
      <c r="Y509" s="32">
        <f t="shared" si="8"/>
        <v>0.01948051948</v>
      </c>
      <c r="Z509" s="33">
        <f t="shared" si="9"/>
        <v>0.04545454545</v>
      </c>
      <c r="AA509" s="34">
        <f t="shared" ref="AA509:AJ509" si="518">AA$2*POWER($X509,AA$3)*POWER($Y509,AA$4)*POWER($Z509,AA$5)</f>
        <v>0.1283647541</v>
      </c>
      <c r="AB509" s="34">
        <f t="shared" si="518"/>
        <v>-0.1498799267</v>
      </c>
      <c r="AC509" s="34">
        <f t="shared" si="518"/>
        <v>0.08808368155</v>
      </c>
      <c r="AD509" s="34">
        <f t="shared" si="518"/>
        <v>0.3571071369</v>
      </c>
      <c r="AE509" s="34">
        <f t="shared" si="518"/>
        <v>0.04341246702</v>
      </c>
      <c r="AF509" s="34">
        <f t="shared" si="518"/>
        <v>0.00006491703041</v>
      </c>
      <c r="AG509" s="34">
        <f t="shared" si="518"/>
        <v>-0.003674790094</v>
      </c>
      <c r="AH509" s="34">
        <f t="shared" si="518"/>
        <v>-0.0425683219</v>
      </c>
      <c r="AI509" s="34">
        <f t="shared" si="518"/>
        <v>-0.02196170969</v>
      </c>
      <c r="AJ509" s="34">
        <f t="shared" si="518"/>
        <v>-0.004525560362</v>
      </c>
      <c r="AK509" s="34">
        <f t="shared" si="11"/>
        <v>0.3944226478</v>
      </c>
      <c r="AL509" s="35">
        <f t="shared" si="12"/>
        <v>0.3875968992</v>
      </c>
      <c r="AM509" s="36">
        <f t="shared" si="13"/>
        <v>0.006825748604</v>
      </c>
      <c r="AN509" s="37">
        <f t="shared" si="14"/>
        <v>50</v>
      </c>
      <c r="AO509" s="37">
        <f t="shared" si="15"/>
        <v>50</v>
      </c>
      <c r="AP509" s="37">
        <f t="shared" si="16"/>
        <v>0</v>
      </c>
    </row>
    <row r="510">
      <c r="A510" s="53">
        <f t="shared" si="17"/>
        <v>504</v>
      </c>
      <c r="B510" s="46" t="s">
        <v>411</v>
      </c>
      <c r="C510" s="47">
        <v>501.0</v>
      </c>
      <c r="D510" s="48">
        <v>1.0</v>
      </c>
      <c r="E510" s="48">
        <v>0.0</v>
      </c>
      <c r="F510" s="48">
        <v>9.0</v>
      </c>
      <c r="G510" s="49">
        <v>1.0</v>
      </c>
      <c r="H510" s="49">
        <v>0.0</v>
      </c>
      <c r="I510" s="49">
        <v>3.0</v>
      </c>
      <c r="J510" s="50">
        <v>1.0</v>
      </c>
      <c r="K510" s="50">
        <v>5.0</v>
      </c>
      <c r="L510" s="50">
        <v>13.0</v>
      </c>
      <c r="M510" s="51">
        <v>3.0</v>
      </c>
      <c r="N510" s="51">
        <v>10.0</v>
      </c>
      <c r="O510" s="51">
        <v>14.0</v>
      </c>
      <c r="P510" s="52">
        <v>2.0</v>
      </c>
      <c r="Q510" s="52">
        <v>2.0</v>
      </c>
      <c r="R510" s="52">
        <v>9.0</v>
      </c>
      <c r="S510" s="29">
        <f t="shared" si="2"/>
        <v>61</v>
      </c>
      <c r="T510" s="30">
        <f t="shared" si="3"/>
        <v>13</v>
      </c>
      <c r="U510" s="30">
        <f t="shared" si="4"/>
        <v>25</v>
      </c>
      <c r="V510" s="30">
        <f t="shared" si="5"/>
        <v>14</v>
      </c>
      <c r="W510" s="30">
        <f t="shared" si="6"/>
        <v>9</v>
      </c>
      <c r="X510" s="31">
        <f t="shared" si="7"/>
        <v>0.358974359</v>
      </c>
      <c r="Y510" s="32">
        <f t="shared" si="8"/>
        <v>0.02594810379</v>
      </c>
      <c r="Z510" s="33">
        <f t="shared" si="9"/>
        <v>0.01796407186</v>
      </c>
      <c r="AA510" s="34">
        <f t="shared" ref="AA510:AJ510" si="519">AA$2*POWER($X510,AA$3)*POWER($Y510,AA$4)*POWER($Z510,AA$5)</f>
        <v>0.1283647541</v>
      </c>
      <c r="AB510" s="34">
        <f t="shared" si="519"/>
        <v>-0.059233983</v>
      </c>
      <c r="AC510" s="34">
        <f t="shared" si="519"/>
        <v>0.1173276982</v>
      </c>
      <c r="AD510" s="34">
        <f t="shared" si="519"/>
        <v>0.2893483468</v>
      </c>
      <c r="AE510" s="34">
        <f t="shared" si="519"/>
        <v>0.006780619827</v>
      </c>
      <c r="AF510" s="34">
        <f t="shared" si="519"/>
        <v>0.000034173637</v>
      </c>
      <c r="AG510" s="34">
        <f t="shared" si="519"/>
        <v>-0.006519926834</v>
      </c>
      <c r="AH510" s="34">
        <f t="shared" si="519"/>
        <v>-0.01363127471</v>
      </c>
      <c r="AI510" s="34">
        <f t="shared" si="519"/>
        <v>-0.02370247594</v>
      </c>
      <c r="AJ510" s="34">
        <f t="shared" si="519"/>
        <v>-0.002971100299</v>
      </c>
      <c r="AK510" s="34">
        <f t="shared" si="11"/>
        <v>0.4357968318</v>
      </c>
      <c r="AL510" s="35">
        <f t="shared" si="12"/>
        <v>0.4426229508</v>
      </c>
      <c r="AM510" s="36">
        <f t="shared" si="13"/>
        <v>0.006826119011</v>
      </c>
      <c r="AN510" s="37">
        <f t="shared" si="14"/>
        <v>27</v>
      </c>
      <c r="AO510" s="37">
        <f t="shared" si="15"/>
        <v>27</v>
      </c>
      <c r="AP510" s="37">
        <f t="shared" si="16"/>
        <v>0</v>
      </c>
    </row>
    <row r="511">
      <c r="A511" s="53">
        <f t="shared" si="17"/>
        <v>505</v>
      </c>
      <c r="B511" s="46" t="s">
        <v>192</v>
      </c>
      <c r="C511" s="47">
        <v>510.0</v>
      </c>
      <c r="D511" s="48">
        <v>0.0</v>
      </c>
      <c r="E511" s="48">
        <v>0.0</v>
      </c>
      <c r="F511" s="48">
        <v>9.0</v>
      </c>
      <c r="G511" s="49">
        <v>0.0</v>
      </c>
      <c r="H511" s="49">
        <v>0.0</v>
      </c>
      <c r="I511" s="49">
        <v>3.0</v>
      </c>
      <c r="J511" s="50">
        <v>1.0</v>
      </c>
      <c r="K511" s="50">
        <v>1.0</v>
      </c>
      <c r="L511" s="50">
        <v>13.0</v>
      </c>
      <c r="M511" s="51">
        <v>9.0</v>
      </c>
      <c r="N511" s="51">
        <v>11.0</v>
      </c>
      <c r="O511" s="51">
        <v>29.0</v>
      </c>
      <c r="P511" s="52">
        <v>1.0</v>
      </c>
      <c r="Q511" s="52">
        <v>2.0</v>
      </c>
      <c r="R511" s="52">
        <v>33.0</v>
      </c>
      <c r="S511" s="29">
        <f t="shared" si="2"/>
        <v>107</v>
      </c>
      <c r="T511" s="30">
        <f t="shared" si="3"/>
        <v>20</v>
      </c>
      <c r="U511" s="30">
        <f t="shared" si="4"/>
        <v>25</v>
      </c>
      <c r="V511" s="30">
        <f t="shared" si="5"/>
        <v>29</v>
      </c>
      <c r="W511" s="30">
        <f t="shared" si="6"/>
        <v>33</v>
      </c>
      <c r="X511" s="31">
        <f t="shared" si="7"/>
        <v>0.537037037</v>
      </c>
      <c r="Y511" s="32">
        <f t="shared" si="8"/>
        <v>0.03921568627</v>
      </c>
      <c r="Z511" s="33">
        <f t="shared" si="9"/>
        <v>0.06470588235</v>
      </c>
      <c r="AA511" s="34">
        <f t="shared" ref="AA511:AJ511" si="520">AA$2*POWER($X511,AA$3)*POWER($Y511,AA$4)*POWER($Z511,AA$5)</f>
        <v>0.1283647541</v>
      </c>
      <c r="AB511" s="34">
        <f t="shared" si="520"/>
        <v>-0.2133584839</v>
      </c>
      <c r="AC511" s="34">
        <f t="shared" si="520"/>
        <v>0.1773187838</v>
      </c>
      <c r="AD511" s="34">
        <f t="shared" si="520"/>
        <v>0.4328743125</v>
      </c>
      <c r="AE511" s="34">
        <f t="shared" si="520"/>
        <v>0.08797258543</v>
      </c>
      <c r="AF511" s="34">
        <f t="shared" si="520"/>
        <v>0.0001860305951</v>
      </c>
      <c r="AG511" s="34">
        <f t="shared" si="520"/>
        <v>-0.01489193419</v>
      </c>
      <c r="AH511" s="34">
        <f t="shared" si="520"/>
        <v>-0.07345413684</v>
      </c>
      <c r="AI511" s="34">
        <f t="shared" si="520"/>
        <v>-0.05359061204</v>
      </c>
      <c r="AJ511" s="34">
        <f t="shared" si="520"/>
        <v>-0.006649652218</v>
      </c>
      <c r="AK511" s="34">
        <f t="shared" si="11"/>
        <v>0.4647716472</v>
      </c>
      <c r="AL511" s="35">
        <f t="shared" si="12"/>
        <v>0.4579439252</v>
      </c>
      <c r="AM511" s="36">
        <f t="shared" si="13"/>
        <v>0.006827721952</v>
      </c>
      <c r="AN511" s="37">
        <f t="shared" si="14"/>
        <v>49</v>
      </c>
      <c r="AO511" s="37">
        <f t="shared" si="15"/>
        <v>49</v>
      </c>
      <c r="AP511" s="37">
        <f t="shared" si="16"/>
        <v>0</v>
      </c>
    </row>
    <row r="512">
      <c r="A512" s="53">
        <f t="shared" si="17"/>
        <v>506</v>
      </c>
      <c r="B512" s="46" t="s">
        <v>887</v>
      </c>
      <c r="C512" s="47">
        <v>737.0</v>
      </c>
      <c r="D512" s="48">
        <v>1.0</v>
      </c>
      <c r="E512" s="48">
        <v>3.0</v>
      </c>
      <c r="F512" s="48">
        <v>7.0</v>
      </c>
      <c r="G512" s="49">
        <v>0.0</v>
      </c>
      <c r="H512" s="49">
        <v>2.0</v>
      </c>
      <c r="I512" s="49">
        <v>1.0</v>
      </c>
      <c r="J512" s="50">
        <v>24.0</v>
      </c>
      <c r="K512" s="50">
        <v>11.0</v>
      </c>
      <c r="L512" s="50">
        <v>51.0</v>
      </c>
      <c r="M512" s="51">
        <v>7.0</v>
      </c>
      <c r="N512" s="51">
        <v>5.0</v>
      </c>
      <c r="O512" s="51">
        <v>27.0</v>
      </c>
      <c r="P512" s="52">
        <v>1.0</v>
      </c>
      <c r="Q512" s="52">
        <v>4.0</v>
      </c>
      <c r="R512" s="52">
        <v>29.0</v>
      </c>
      <c r="S512" s="29">
        <f t="shared" si="2"/>
        <v>127</v>
      </c>
      <c r="T512" s="30">
        <f t="shared" si="3"/>
        <v>12</v>
      </c>
      <c r="U512" s="30">
        <f t="shared" si="4"/>
        <v>59</v>
      </c>
      <c r="V512" s="30">
        <f t="shared" si="5"/>
        <v>27</v>
      </c>
      <c r="W512" s="30">
        <f t="shared" si="6"/>
        <v>29</v>
      </c>
      <c r="X512" s="31">
        <f t="shared" si="7"/>
        <v>0.3139534884</v>
      </c>
      <c r="Y512" s="32">
        <f t="shared" si="8"/>
        <v>0.01628222524</v>
      </c>
      <c r="Z512" s="33">
        <f t="shared" si="9"/>
        <v>0.03934871099</v>
      </c>
      <c r="AA512" s="34">
        <f t="shared" ref="AA512:AJ512" si="521">AA$2*POWER($X512,AA$3)*POWER($Y512,AA$4)*POWER($Z512,AA$5)</f>
        <v>0.1283647541</v>
      </c>
      <c r="AB512" s="34">
        <f t="shared" si="521"/>
        <v>-0.1297468022</v>
      </c>
      <c r="AC512" s="34">
        <f t="shared" si="521"/>
        <v>0.07362218159</v>
      </c>
      <c r="AD512" s="34">
        <f t="shared" si="521"/>
        <v>0.2530596422</v>
      </c>
      <c r="AE512" s="34">
        <f t="shared" si="521"/>
        <v>0.03253275542</v>
      </c>
      <c r="AF512" s="34">
        <f t="shared" si="521"/>
        <v>0.00004697048669</v>
      </c>
      <c r="AG512" s="34">
        <f t="shared" si="521"/>
        <v>-0.002567195753</v>
      </c>
      <c r="AH512" s="34">
        <f t="shared" si="521"/>
        <v>-0.02611343966</v>
      </c>
      <c r="AI512" s="34">
        <f t="shared" si="521"/>
        <v>-0.01300779639</v>
      </c>
      <c r="AJ512" s="34">
        <f t="shared" si="521"/>
        <v>-0.002272589949</v>
      </c>
      <c r="AK512" s="34">
        <f t="shared" si="11"/>
        <v>0.3139184798</v>
      </c>
      <c r="AL512" s="35">
        <f t="shared" si="12"/>
        <v>0.3070866142</v>
      </c>
      <c r="AM512" s="36">
        <f t="shared" si="13"/>
        <v>0.00683186563</v>
      </c>
      <c r="AN512" s="37">
        <f t="shared" si="14"/>
        <v>39</v>
      </c>
      <c r="AO512" s="37">
        <f t="shared" si="15"/>
        <v>39</v>
      </c>
      <c r="AP512" s="37">
        <f t="shared" si="16"/>
        <v>0</v>
      </c>
    </row>
    <row r="513">
      <c r="A513" s="53">
        <f t="shared" si="17"/>
        <v>507</v>
      </c>
      <c r="B513" s="46" t="s">
        <v>185</v>
      </c>
      <c r="C513" s="47">
        <v>503.0</v>
      </c>
      <c r="D513" s="48">
        <v>0.0</v>
      </c>
      <c r="E513" s="48">
        <v>0.0</v>
      </c>
      <c r="F513" s="48">
        <v>5.0</v>
      </c>
      <c r="G513" s="49">
        <v>0.0</v>
      </c>
      <c r="H513" s="49">
        <v>1.0</v>
      </c>
      <c r="I513" s="49">
        <v>2.0</v>
      </c>
      <c r="J513" s="50">
        <v>1.0</v>
      </c>
      <c r="K513" s="50">
        <v>3.0</v>
      </c>
      <c r="L513" s="50">
        <v>8.0</v>
      </c>
      <c r="M513" s="51">
        <v>16.0</v>
      </c>
      <c r="N513" s="51">
        <v>15.0</v>
      </c>
      <c r="O513" s="51">
        <v>53.0</v>
      </c>
      <c r="P513" s="52">
        <v>9.0</v>
      </c>
      <c r="Q513" s="52">
        <v>2.0</v>
      </c>
      <c r="R513" s="52">
        <v>20.0</v>
      </c>
      <c r="S513" s="29">
        <f t="shared" si="2"/>
        <v>119</v>
      </c>
      <c r="T513" s="30">
        <f t="shared" si="3"/>
        <v>31</v>
      </c>
      <c r="U513" s="30">
        <f t="shared" si="4"/>
        <v>15</v>
      </c>
      <c r="V513" s="30">
        <f t="shared" si="5"/>
        <v>53</v>
      </c>
      <c r="W513" s="30">
        <f t="shared" si="6"/>
        <v>20</v>
      </c>
      <c r="X513" s="31">
        <f t="shared" si="7"/>
        <v>0.7794117647</v>
      </c>
      <c r="Y513" s="32">
        <f t="shared" si="8"/>
        <v>0.06163021869</v>
      </c>
      <c r="Z513" s="33">
        <f t="shared" si="9"/>
        <v>0.03976143141</v>
      </c>
      <c r="AA513" s="34">
        <f t="shared" ref="AA513:AJ513" si="522">AA$2*POWER($X513,AA$3)*POWER($Y513,AA$4)*POWER($Z513,AA$5)</f>
        <v>0.1283647541</v>
      </c>
      <c r="AB513" s="34">
        <f t="shared" si="522"/>
        <v>-0.1311076893</v>
      </c>
      <c r="AC513" s="34">
        <f t="shared" si="522"/>
        <v>0.2786689832</v>
      </c>
      <c r="AD513" s="34">
        <f t="shared" si="522"/>
        <v>0.6282384798</v>
      </c>
      <c r="AE513" s="34">
        <f t="shared" si="522"/>
        <v>0.03321879307</v>
      </c>
      <c r="AF513" s="34">
        <f t="shared" si="522"/>
        <v>0.0001796538429</v>
      </c>
      <c r="AG513" s="34">
        <f t="shared" si="522"/>
        <v>-0.03678060654</v>
      </c>
      <c r="AH513" s="34">
        <f t="shared" si="522"/>
        <v>-0.06550843517</v>
      </c>
      <c r="AI513" s="34">
        <f t="shared" si="522"/>
        <v>-0.1222321146</v>
      </c>
      <c r="AJ513" s="34">
        <f t="shared" si="522"/>
        <v>-0.01400633049</v>
      </c>
      <c r="AK513" s="34">
        <f t="shared" si="11"/>
        <v>0.699035488</v>
      </c>
      <c r="AL513" s="35">
        <f t="shared" si="12"/>
        <v>0.7058823529</v>
      </c>
      <c r="AM513" s="36">
        <f t="shared" si="13"/>
        <v>0.006846864991</v>
      </c>
      <c r="AN513" s="37">
        <f t="shared" si="14"/>
        <v>84</v>
      </c>
      <c r="AO513" s="37">
        <f t="shared" si="15"/>
        <v>84</v>
      </c>
      <c r="AP513" s="37">
        <f t="shared" si="16"/>
        <v>0</v>
      </c>
    </row>
    <row r="514">
      <c r="A514" s="53">
        <f t="shared" si="17"/>
        <v>508</v>
      </c>
      <c r="B514" s="46" t="s">
        <v>723</v>
      </c>
      <c r="C514" s="47">
        <v>616.0</v>
      </c>
      <c r="D514" s="48">
        <v>2.0</v>
      </c>
      <c r="E514" s="48">
        <v>0.0</v>
      </c>
      <c r="F514" s="48">
        <v>14.0</v>
      </c>
      <c r="G514" s="49">
        <v>0.0</v>
      </c>
      <c r="H514" s="49">
        <v>0.0</v>
      </c>
      <c r="I514" s="49">
        <v>8.0</v>
      </c>
      <c r="J514" s="50">
        <v>2.0</v>
      </c>
      <c r="K514" s="50">
        <v>2.0</v>
      </c>
      <c r="L514" s="50">
        <v>8.0</v>
      </c>
      <c r="M514" s="51">
        <v>35.0</v>
      </c>
      <c r="N514" s="51">
        <v>14.0</v>
      </c>
      <c r="O514" s="51">
        <v>66.0</v>
      </c>
      <c r="P514" s="52">
        <v>10.0</v>
      </c>
      <c r="Q514" s="52">
        <v>4.0</v>
      </c>
      <c r="R514" s="52">
        <v>29.0</v>
      </c>
      <c r="S514" s="29">
        <f t="shared" si="2"/>
        <v>174</v>
      </c>
      <c r="T514" s="30">
        <f t="shared" si="3"/>
        <v>49</v>
      </c>
      <c r="U514" s="30">
        <f t="shared" si="4"/>
        <v>30</v>
      </c>
      <c r="V514" s="30">
        <f t="shared" si="5"/>
        <v>66</v>
      </c>
      <c r="W514" s="30">
        <f t="shared" si="6"/>
        <v>29</v>
      </c>
      <c r="X514" s="31">
        <f t="shared" si="7"/>
        <v>0.6875</v>
      </c>
      <c r="Y514" s="32">
        <f t="shared" si="8"/>
        <v>0.07954545455</v>
      </c>
      <c r="Z514" s="33">
        <f t="shared" si="9"/>
        <v>0.04707792208</v>
      </c>
      <c r="AA514" s="34">
        <f t="shared" ref="AA514:AJ514" si="523">AA$2*POWER($X514,AA$3)*POWER($Y514,AA$4)*POWER($Z514,AA$5)</f>
        <v>0.1283647541</v>
      </c>
      <c r="AB514" s="34">
        <f t="shared" si="523"/>
        <v>-0.1552327812</v>
      </c>
      <c r="AC514" s="34">
        <f t="shared" si="523"/>
        <v>0.359675033</v>
      </c>
      <c r="AD514" s="34">
        <f t="shared" si="523"/>
        <v>0.5541537535</v>
      </c>
      <c r="AE514" s="34">
        <f t="shared" si="523"/>
        <v>0.04656873057</v>
      </c>
      <c r="AF514" s="34">
        <f t="shared" si="523"/>
        <v>0.0002745449411</v>
      </c>
      <c r="AG514" s="34">
        <f t="shared" si="523"/>
        <v>-0.06127202095</v>
      </c>
      <c r="AH514" s="34">
        <f t="shared" si="523"/>
        <v>-0.06841608931</v>
      </c>
      <c r="AI514" s="34">
        <f t="shared" si="523"/>
        <v>-0.1391594584</v>
      </c>
      <c r="AJ514" s="34">
        <f t="shared" si="523"/>
        <v>-0.01089772541</v>
      </c>
      <c r="AK514" s="34">
        <f t="shared" si="11"/>
        <v>0.6540587408</v>
      </c>
      <c r="AL514" s="35">
        <f t="shared" si="12"/>
        <v>0.6609195402</v>
      </c>
      <c r="AM514" s="36">
        <f t="shared" si="13"/>
        <v>0.006860799438</v>
      </c>
      <c r="AN514" s="37">
        <f t="shared" si="14"/>
        <v>114</v>
      </c>
      <c r="AO514" s="37">
        <f t="shared" si="15"/>
        <v>115</v>
      </c>
      <c r="AP514" s="37">
        <f t="shared" si="16"/>
        <v>1</v>
      </c>
    </row>
    <row r="515">
      <c r="A515" s="53">
        <f t="shared" si="17"/>
        <v>509</v>
      </c>
      <c r="B515" s="46" t="s">
        <v>605</v>
      </c>
      <c r="C515" s="47">
        <v>548.0</v>
      </c>
      <c r="D515" s="48">
        <v>1.0</v>
      </c>
      <c r="E515" s="48">
        <v>0.0</v>
      </c>
      <c r="F515" s="48">
        <v>9.0</v>
      </c>
      <c r="G515" s="49">
        <v>0.0</v>
      </c>
      <c r="H515" s="49">
        <v>0.0</v>
      </c>
      <c r="I515" s="49">
        <v>0.0</v>
      </c>
      <c r="J515" s="50">
        <v>3.0</v>
      </c>
      <c r="K515" s="50">
        <v>4.0</v>
      </c>
      <c r="L515" s="50">
        <v>7.0</v>
      </c>
      <c r="M515" s="51">
        <v>2.0</v>
      </c>
      <c r="N515" s="51">
        <v>28.0</v>
      </c>
      <c r="O515" s="51">
        <v>39.0</v>
      </c>
      <c r="P515" s="52">
        <v>1.0</v>
      </c>
      <c r="Q515" s="52">
        <v>2.0</v>
      </c>
      <c r="R515" s="52">
        <v>27.0</v>
      </c>
      <c r="S515" s="29">
        <f t="shared" si="2"/>
        <v>112</v>
      </c>
      <c r="T515" s="30">
        <f t="shared" si="3"/>
        <v>30</v>
      </c>
      <c r="U515" s="30">
        <f t="shared" si="4"/>
        <v>16</v>
      </c>
      <c r="V515" s="30">
        <f t="shared" si="5"/>
        <v>39</v>
      </c>
      <c r="W515" s="30">
        <f t="shared" si="6"/>
        <v>27</v>
      </c>
      <c r="X515" s="31">
        <f t="shared" si="7"/>
        <v>0.7090909091</v>
      </c>
      <c r="Y515" s="32">
        <f t="shared" si="8"/>
        <v>0.05474452555</v>
      </c>
      <c r="Z515" s="33">
        <f t="shared" si="9"/>
        <v>0.04927007299</v>
      </c>
      <c r="AA515" s="34">
        <f t="shared" ref="AA515:AJ515" si="524">AA$2*POWER($X515,AA$3)*POWER($Y515,AA$4)*POWER($Z515,AA$5)</f>
        <v>0.1283647541</v>
      </c>
      <c r="AB515" s="34">
        <f t="shared" si="524"/>
        <v>-0.1624610884</v>
      </c>
      <c r="AC515" s="34">
        <f t="shared" si="524"/>
        <v>0.2475344335</v>
      </c>
      <c r="AD515" s="34">
        <f t="shared" si="524"/>
        <v>0.5715569292</v>
      </c>
      <c r="AE515" s="34">
        <f t="shared" si="524"/>
        <v>0.05100658405</v>
      </c>
      <c r="AF515" s="34">
        <f t="shared" si="524"/>
        <v>0.0001977446279</v>
      </c>
      <c r="AG515" s="34">
        <f t="shared" si="524"/>
        <v>-0.02902103265</v>
      </c>
      <c r="AH515" s="34">
        <f t="shared" si="524"/>
        <v>-0.07385048997</v>
      </c>
      <c r="AI515" s="34">
        <f t="shared" si="524"/>
        <v>-0.09877960227</v>
      </c>
      <c r="AJ515" s="34">
        <f t="shared" si="524"/>
        <v>-0.01159295876</v>
      </c>
      <c r="AK515" s="34">
        <f t="shared" si="11"/>
        <v>0.6229552734</v>
      </c>
      <c r="AL515" s="35">
        <f t="shared" si="12"/>
        <v>0.6160714286</v>
      </c>
      <c r="AM515" s="36">
        <f t="shared" si="13"/>
        <v>0.006883844863</v>
      </c>
      <c r="AN515" s="37">
        <f t="shared" si="14"/>
        <v>69</v>
      </c>
      <c r="AO515" s="37">
        <f t="shared" si="15"/>
        <v>69</v>
      </c>
      <c r="AP515" s="37">
        <f t="shared" si="16"/>
        <v>0</v>
      </c>
    </row>
    <row r="516">
      <c r="A516" s="53">
        <f t="shared" si="17"/>
        <v>510</v>
      </c>
      <c r="B516" s="46" t="s">
        <v>755</v>
      </c>
      <c r="C516" s="47">
        <v>645.0</v>
      </c>
      <c r="D516" s="48">
        <v>2.0</v>
      </c>
      <c r="E516" s="48">
        <v>1.0</v>
      </c>
      <c r="F516" s="48">
        <v>15.0</v>
      </c>
      <c r="G516" s="49">
        <v>2.0</v>
      </c>
      <c r="H516" s="49">
        <v>1.0</v>
      </c>
      <c r="I516" s="49">
        <v>9.0</v>
      </c>
      <c r="J516" s="50">
        <v>1.0</v>
      </c>
      <c r="K516" s="50">
        <v>4.0</v>
      </c>
      <c r="L516" s="50">
        <v>19.0</v>
      </c>
      <c r="M516" s="51">
        <v>19.0</v>
      </c>
      <c r="N516" s="51">
        <v>19.0</v>
      </c>
      <c r="O516" s="51">
        <v>46.0</v>
      </c>
      <c r="P516" s="52">
        <v>6.0</v>
      </c>
      <c r="Q516" s="52">
        <v>1.0</v>
      </c>
      <c r="R516" s="52">
        <v>20.0</v>
      </c>
      <c r="S516" s="29">
        <f t="shared" si="2"/>
        <v>147</v>
      </c>
      <c r="T516" s="30">
        <f t="shared" si="3"/>
        <v>38</v>
      </c>
      <c r="U516" s="30">
        <f t="shared" si="4"/>
        <v>43</v>
      </c>
      <c r="V516" s="30">
        <f t="shared" si="5"/>
        <v>46</v>
      </c>
      <c r="W516" s="30">
        <f t="shared" si="6"/>
        <v>20</v>
      </c>
      <c r="X516" s="31">
        <f t="shared" si="7"/>
        <v>0.5168539326</v>
      </c>
      <c r="Y516" s="32">
        <f t="shared" si="8"/>
        <v>0.05891472868</v>
      </c>
      <c r="Z516" s="33">
        <f t="shared" si="9"/>
        <v>0.03100775194</v>
      </c>
      <c r="AA516" s="34">
        <f t="shared" ref="AA516:AJ516" si="525">AA$2*POWER($X516,AA$3)*POWER($Y516,AA$4)*POWER($Z516,AA$5)</f>
        <v>0.1283647541</v>
      </c>
      <c r="AB516" s="34">
        <f t="shared" si="525"/>
        <v>-0.1022436709</v>
      </c>
      <c r="AC516" s="34">
        <f t="shared" si="525"/>
        <v>0.2663905449</v>
      </c>
      <c r="AD516" s="34">
        <f t="shared" si="525"/>
        <v>0.4166058861</v>
      </c>
      <c r="AE516" s="34">
        <f t="shared" si="525"/>
        <v>0.02020228019</v>
      </c>
      <c r="AF516" s="34">
        <f t="shared" si="525"/>
        <v>0.0001339291014</v>
      </c>
      <c r="AG516" s="34">
        <f t="shared" si="525"/>
        <v>-0.03361082969</v>
      </c>
      <c r="AH516" s="34">
        <f t="shared" si="525"/>
        <v>-0.03387711075</v>
      </c>
      <c r="AI516" s="34">
        <f t="shared" si="525"/>
        <v>-0.07748477324</v>
      </c>
      <c r="AJ516" s="34">
        <f t="shared" si="525"/>
        <v>-0.006159225517</v>
      </c>
      <c r="AK516" s="34">
        <f t="shared" si="11"/>
        <v>0.5783217843</v>
      </c>
      <c r="AL516" s="35">
        <f t="shared" si="12"/>
        <v>0.5714285714</v>
      </c>
      <c r="AM516" s="36">
        <f t="shared" si="13"/>
        <v>0.006893212911</v>
      </c>
      <c r="AN516" s="37">
        <f t="shared" si="14"/>
        <v>85</v>
      </c>
      <c r="AO516" s="37">
        <f t="shared" si="15"/>
        <v>84</v>
      </c>
      <c r="AP516" s="37">
        <f t="shared" si="16"/>
        <v>1</v>
      </c>
    </row>
    <row r="517">
      <c r="A517" s="53">
        <f t="shared" si="17"/>
        <v>511</v>
      </c>
      <c r="B517" s="46" t="s">
        <v>747</v>
      </c>
      <c r="C517" s="47">
        <v>714.0</v>
      </c>
      <c r="D517" s="48">
        <v>3.0</v>
      </c>
      <c r="E517" s="48">
        <v>0.0</v>
      </c>
      <c r="F517" s="48">
        <v>15.0</v>
      </c>
      <c r="G517" s="49">
        <v>4.0</v>
      </c>
      <c r="H517" s="49">
        <v>1.0</v>
      </c>
      <c r="I517" s="49">
        <v>11.0</v>
      </c>
      <c r="J517" s="50">
        <v>8.0</v>
      </c>
      <c r="K517" s="50">
        <v>4.0</v>
      </c>
      <c r="L517" s="50">
        <v>22.0</v>
      </c>
      <c r="M517" s="51">
        <v>24.0</v>
      </c>
      <c r="N517" s="51">
        <v>16.0</v>
      </c>
      <c r="O517" s="51">
        <v>54.0</v>
      </c>
      <c r="P517" s="52">
        <v>6.0</v>
      </c>
      <c r="Q517" s="52">
        <v>1.0</v>
      </c>
      <c r="R517" s="52">
        <v>22.0</v>
      </c>
      <c r="S517" s="29">
        <f t="shared" si="2"/>
        <v>164</v>
      </c>
      <c r="T517" s="30">
        <f t="shared" si="3"/>
        <v>40</v>
      </c>
      <c r="U517" s="30">
        <f t="shared" si="4"/>
        <v>48</v>
      </c>
      <c r="V517" s="30">
        <f t="shared" si="5"/>
        <v>54</v>
      </c>
      <c r="W517" s="30">
        <f t="shared" si="6"/>
        <v>22</v>
      </c>
      <c r="X517" s="31">
        <f t="shared" si="7"/>
        <v>0.5294117647</v>
      </c>
      <c r="Y517" s="32">
        <f t="shared" si="8"/>
        <v>0.05602240896</v>
      </c>
      <c r="Z517" s="33">
        <f t="shared" si="9"/>
        <v>0.03081232493</v>
      </c>
      <c r="AA517" s="34">
        <f t="shared" ref="AA517:AJ517" si="526">AA$2*POWER($X517,AA$3)*POWER($Y517,AA$4)*POWER($Z517,AA$5)</f>
        <v>0.1283647541</v>
      </c>
      <c r="AB517" s="34">
        <f t="shared" si="526"/>
        <v>-0.101599278</v>
      </c>
      <c r="AC517" s="34">
        <f t="shared" si="526"/>
        <v>0.2533125482</v>
      </c>
      <c r="AD517" s="34">
        <f t="shared" si="526"/>
        <v>0.426728024</v>
      </c>
      <c r="AE517" s="34">
        <f t="shared" si="526"/>
        <v>0.01994843207</v>
      </c>
      <c r="AF517" s="34">
        <f t="shared" si="526"/>
        <v>0.0001265514252</v>
      </c>
      <c r="AG517" s="34">
        <f t="shared" si="526"/>
        <v>-0.03039170243</v>
      </c>
      <c r="AH517" s="34">
        <f t="shared" si="526"/>
        <v>-0.03448151309</v>
      </c>
      <c r="AI517" s="34">
        <f t="shared" si="526"/>
        <v>-0.07547098653</v>
      </c>
      <c r="AJ517" s="34">
        <f t="shared" si="526"/>
        <v>-0.006462158887</v>
      </c>
      <c r="AK517" s="34">
        <f t="shared" si="11"/>
        <v>0.5800746709</v>
      </c>
      <c r="AL517" s="35">
        <f t="shared" si="12"/>
        <v>0.5731707317</v>
      </c>
      <c r="AM517" s="36">
        <f t="shared" si="13"/>
        <v>0.00690393919</v>
      </c>
      <c r="AN517" s="37">
        <f t="shared" si="14"/>
        <v>95</v>
      </c>
      <c r="AO517" s="37">
        <f t="shared" si="15"/>
        <v>94</v>
      </c>
      <c r="AP517" s="37">
        <f t="shared" si="16"/>
        <v>1</v>
      </c>
    </row>
    <row r="518">
      <c r="A518" s="53">
        <f t="shared" si="17"/>
        <v>512</v>
      </c>
      <c r="B518" s="46" t="s">
        <v>352</v>
      </c>
      <c r="C518" s="47">
        <v>763.0</v>
      </c>
      <c r="D518" s="48">
        <v>1.0</v>
      </c>
      <c r="E518" s="48">
        <v>1.0</v>
      </c>
      <c r="F518" s="48">
        <v>4.0</v>
      </c>
      <c r="G518" s="49">
        <v>1.0</v>
      </c>
      <c r="H518" s="49">
        <v>1.0</v>
      </c>
      <c r="I518" s="49">
        <v>11.0</v>
      </c>
      <c r="J518" s="50">
        <v>1.0</v>
      </c>
      <c r="K518" s="50">
        <v>0.0</v>
      </c>
      <c r="L518" s="50">
        <v>7.0</v>
      </c>
      <c r="M518" s="51">
        <v>10.0</v>
      </c>
      <c r="N518" s="51">
        <v>24.0</v>
      </c>
      <c r="O518" s="51">
        <v>49.0</v>
      </c>
      <c r="P518" s="52">
        <v>6.0</v>
      </c>
      <c r="Q518" s="52">
        <v>3.0</v>
      </c>
      <c r="R518" s="52">
        <v>27.0</v>
      </c>
      <c r="S518" s="29">
        <f t="shared" si="2"/>
        <v>132</v>
      </c>
      <c r="T518" s="30">
        <f t="shared" si="3"/>
        <v>34</v>
      </c>
      <c r="U518" s="30">
        <f t="shared" si="4"/>
        <v>22</v>
      </c>
      <c r="V518" s="30">
        <f t="shared" si="5"/>
        <v>49</v>
      </c>
      <c r="W518" s="30">
        <f t="shared" si="6"/>
        <v>27</v>
      </c>
      <c r="X518" s="31">
        <f t="shared" si="7"/>
        <v>0.6901408451</v>
      </c>
      <c r="Y518" s="32">
        <f t="shared" si="8"/>
        <v>0.04456094364</v>
      </c>
      <c r="Z518" s="33">
        <f t="shared" si="9"/>
        <v>0.03538663172</v>
      </c>
      <c r="AA518" s="34">
        <f t="shared" ref="AA518:AJ518" si="527">AA$2*POWER($X518,AA$3)*POWER($Y518,AA$4)*POWER($Z518,AA$5)</f>
        <v>0.1283647541</v>
      </c>
      <c r="AB518" s="34">
        <f t="shared" si="527"/>
        <v>-0.1166824069</v>
      </c>
      <c r="AC518" s="34">
        <f t="shared" si="527"/>
        <v>0.2014880544</v>
      </c>
      <c r="AD518" s="34">
        <f t="shared" si="527"/>
        <v>0.556282385</v>
      </c>
      <c r="AE518" s="34">
        <f t="shared" si="527"/>
        <v>0.02631105609</v>
      </c>
      <c r="AF518" s="34">
        <f t="shared" si="527"/>
        <v>0.0001156044089</v>
      </c>
      <c r="AG518" s="34">
        <f t="shared" si="527"/>
        <v>-0.01922827069</v>
      </c>
      <c r="AH518" s="34">
        <f t="shared" si="527"/>
        <v>-0.05162323488</v>
      </c>
      <c r="AI518" s="34">
        <f t="shared" si="527"/>
        <v>-0.07825584221</v>
      </c>
      <c r="AJ518" s="34">
        <f t="shared" si="527"/>
        <v>-0.01098160753</v>
      </c>
      <c r="AK518" s="34">
        <f t="shared" si="11"/>
        <v>0.6357904919</v>
      </c>
      <c r="AL518" s="35">
        <f t="shared" si="12"/>
        <v>0.6287878788</v>
      </c>
      <c r="AM518" s="36">
        <f t="shared" si="13"/>
        <v>0.007002613072</v>
      </c>
      <c r="AN518" s="37">
        <f t="shared" si="14"/>
        <v>83</v>
      </c>
      <c r="AO518" s="37">
        <f t="shared" si="15"/>
        <v>83</v>
      </c>
      <c r="AP518" s="37">
        <f t="shared" si="16"/>
        <v>0</v>
      </c>
    </row>
    <row r="519">
      <c r="A519" s="53">
        <f t="shared" si="17"/>
        <v>513</v>
      </c>
      <c r="B519" s="46" t="s">
        <v>359</v>
      </c>
      <c r="C519" s="47">
        <v>466.0</v>
      </c>
      <c r="D519" s="48">
        <v>1.0</v>
      </c>
      <c r="E519" s="48">
        <v>1.0</v>
      </c>
      <c r="F519" s="48">
        <v>2.0</v>
      </c>
      <c r="G519" s="49">
        <v>0.0</v>
      </c>
      <c r="H519" s="49">
        <v>0.0</v>
      </c>
      <c r="I519" s="49">
        <v>3.0</v>
      </c>
      <c r="J519" s="50">
        <v>0.0</v>
      </c>
      <c r="K519" s="50">
        <v>0.0</v>
      </c>
      <c r="L519" s="50">
        <v>2.0</v>
      </c>
      <c r="M519" s="51">
        <v>7.0</v>
      </c>
      <c r="N519" s="51">
        <v>15.0</v>
      </c>
      <c r="O519" s="51">
        <v>40.0</v>
      </c>
      <c r="P519" s="52">
        <v>1.0</v>
      </c>
      <c r="Q519" s="52">
        <v>1.0</v>
      </c>
      <c r="R519" s="52">
        <v>15.0</v>
      </c>
      <c r="S519" s="29">
        <f t="shared" si="2"/>
        <v>84</v>
      </c>
      <c r="T519" s="30">
        <f t="shared" si="3"/>
        <v>22</v>
      </c>
      <c r="U519" s="30">
        <f t="shared" si="4"/>
        <v>7</v>
      </c>
      <c r="V519" s="30">
        <f t="shared" si="5"/>
        <v>40</v>
      </c>
      <c r="W519" s="30">
        <f t="shared" si="6"/>
        <v>15</v>
      </c>
      <c r="X519" s="31">
        <f t="shared" si="7"/>
        <v>0.8510638298</v>
      </c>
      <c r="Y519" s="32">
        <f t="shared" si="8"/>
        <v>0.04721030043</v>
      </c>
      <c r="Z519" s="33">
        <f t="shared" si="9"/>
        <v>0.0321888412</v>
      </c>
      <c r="AA519" s="34">
        <f t="shared" ref="AA519:AJ519" si="528">AA$2*POWER($X519,AA$3)*POWER($Y519,AA$4)*POWER($Z519,AA$5)</f>
        <v>0.1283647541</v>
      </c>
      <c r="AB519" s="34">
        <f t="shared" si="528"/>
        <v>-0.1061381455</v>
      </c>
      <c r="AC519" s="34">
        <f t="shared" si="528"/>
        <v>0.2134674629</v>
      </c>
      <c r="AD519" s="34">
        <f t="shared" si="528"/>
        <v>0.685993041</v>
      </c>
      <c r="AE519" s="34">
        <f t="shared" si="528"/>
        <v>0.02177060574</v>
      </c>
      <c r="AF519" s="34">
        <f t="shared" si="528"/>
        <v>0.0001114096727</v>
      </c>
      <c r="AG519" s="34">
        <f t="shared" si="528"/>
        <v>-0.02158266141</v>
      </c>
      <c r="AH519" s="34">
        <f t="shared" si="528"/>
        <v>-0.05790762237</v>
      </c>
      <c r="AI519" s="34">
        <f t="shared" si="528"/>
        <v>-0.1022406394</v>
      </c>
      <c r="AJ519" s="34">
        <f t="shared" si="528"/>
        <v>-0.01669993276</v>
      </c>
      <c r="AK519" s="34">
        <f t="shared" si="11"/>
        <v>0.7451382719</v>
      </c>
      <c r="AL519" s="35">
        <f t="shared" si="12"/>
        <v>0.7380952381</v>
      </c>
      <c r="AM519" s="36">
        <f t="shared" si="13"/>
        <v>0.007043033828</v>
      </c>
      <c r="AN519" s="37">
        <f t="shared" si="14"/>
        <v>62</v>
      </c>
      <c r="AO519" s="37">
        <f t="shared" si="15"/>
        <v>62</v>
      </c>
      <c r="AP519" s="37">
        <f t="shared" si="16"/>
        <v>0</v>
      </c>
    </row>
    <row r="520">
      <c r="A520" s="53">
        <f t="shared" si="17"/>
        <v>514</v>
      </c>
      <c r="B520" s="46" t="s">
        <v>670</v>
      </c>
      <c r="C520" s="47">
        <v>452.0</v>
      </c>
      <c r="D520" s="48">
        <v>6.0</v>
      </c>
      <c r="E520" s="48">
        <v>0.0</v>
      </c>
      <c r="F520" s="48">
        <v>5.0</v>
      </c>
      <c r="G520" s="49">
        <v>0.0</v>
      </c>
      <c r="H520" s="49">
        <v>0.0</v>
      </c>
      <c r="I520" s="49">
        <v>4.0</v>
      </c>
      <c r="J520" s="50">
        <v>2.0</v>
      </c>
      <c r="K520" s="50">
        <v>1.0</v>
      </c>
      <c r="L520" s="50">
        <v>12.0</v>
      </c>
      <c r="M520" s="51">
        <v>14.0</v>
      </c>
      <c r="N520" s="51">
        <v>16.0</v>
      </c>
      <c r="O520" s="51">
        <v>30.0</v>
      </c>
      <c r="P520" s="52">
        <v>7.0</v>
      </c>
      <c r="Q520" s="52">
        <v>1.0</v>
      </c>
      <c r="R520" s="52">
        <v>33.0</v>
      </c>
      <c r="S520" s="29">
        <f t="shared" si="2"/>
        <v>114</v>
      </c>
      <c r="T520" s="30">
        <f t="shared" si="3"/>
        <v>30</v>
      </c>
      <c r="U520" s="30">
        <f t="shared" si="4"/>
        <v>21</v>
      </c>
      <c r="V520" s="30">
        <f t="shared" si="5"/>
        <v>30</v>
      </c>
      <c r="W520" s="30">
        <f t="shared" si="6"/>
        <v>33</v>
      </c>
      <c r="X520" s="31">
        <f t="shared" si="7"/>
        <v>0.5882352941</v>
      </c>
      <c r="Y520" s="32">
        <f t="shared" si="8"/>
        <v>0.06637168142</v>
      </c>
      <c r="Z520" s="33">
        <f t="shared" si="9"/>
        <v>0.07300884956</v>
      </c>
      <c r="AA520" s="34">
        <f t="shared" ref="AA520:AJ520" si="529">AA$2*POWER($X520,AA$3)*POWER($Y520,AA$4)*POWER($Z520,AA$5)</f>
        <v>0.1283647541</v>
      </c>
      <c r="AB520" s="34">
        <f t="shared" si="529"/>
        <v>-0.2407363424</v>
      </c>
      <c r="AC520" s="34">
        <f t="shared" si="529"/>
        <v>0.3001081185</v>
      </c>
      <c r="AD520" s="34">
        <f t="shared" si="529"/>
        <v>0.4741422489</v>
      </c>
      <c r="AE520" s="34">
        <f t="shared" si="529"/>
        <v>0.1119981472</v>
      </c>
      <c r="AF520" s="34">
        <f t="shared" si="529"/>
        <v>0.0003552541148</v>
      </c>
      <c r="AG520" s="34">
        <f t="shared" si="529"/>
        <v>-0.04265766793</v>
      </c>
      <c r="AH520" s="34">
        <f t="shared" si="529"/>
        <v>-0.09078097473</v>
      </c>
      <c r="AI520" s="34">
        <f t="shared" si="529"/>
        <v>-0.09934786944</v>
      </c>
      <c r="AJ520" s="34">
        <f t="shared" si="529"/>
        <v>-0.007977973934</v>
      </c>
      <c r="AK520" s="34">
        <f t="shared" si="11"/>
        <v>0.5334676945</v>
      </c>
      <c r="AL520" s="35">
        <f t="shared" si="12"/>
        <v>0.5263157895</v>
      </c>
      <c r="AM520" s="36">
        <f t="shared" si="13"/>
        <v>0.00715190499</v>
      </c>
      <c r="AN520" s="37">
        <f t="shared" si="14"/>
        <v>60</v>
      </c>
      <c r="AO520" s="37">
        <f t="shared" si="15"/>
        <v>60</v>
      </c>
      <c r="AP520" s="37">
        <f t="shared" si="16"/>
        <v>0</v>
      </c>
    </row>
    <row r="521">
      <c r="A521" s="53">
        <f t="shared" si="17"/>
        <v>515</v>
      </c>
      <c r="B521" s="46" t="s">
        <v>645</v>
      </c>
      <c r="C521" s="47">
        <v>603.0</v>
      </c>
      <c r="D521" s="48">
        <v>1.0</v>
      </c>
      <c r="E521" s="48">
        <v>0.0</v>
      </c>
      <c r="F521" s="48">
        <v>10.0</v>
      </c>
      <c r="G521" s="49">
        <v>2.0</v>
      </c>
      <c r="H521" s="49">
        <v>0.0</v>
      </c>
      <c r="I521" s="49">
        <v>1.0</v>
      </c>
      <c r="J521" s="50">
        <v>2.0</v>
      </c>
      <c r="K521" s="50">
        <v>1.0</v>
      </c>
      <c r="L521" s="50">
        <v>10.0</v>
      </c>
      <c r="M521" s="51">
        <v>10.0</v>
      </c>
      <c r="N521" s="51">
        <v>20.0</v>
      </c>
      <c r="O521" s="51">
        <v>27.0</v>
      </c>
      <c r="P521" s="52">
        <v>8.0</v>
      </c>
      <c r="Q521" s="52">
        <v>1.0</v>
      </c>
      <c r="R521" s="52">
        <v>15.0</v>
      </c>
      <c r="S521" s="29">
        <f t="shared" si="2"/>
        <v>93</v>
      </c>
      <c r="T521" s="30">
        <f t="shared" si="3"/>
        <v>30</v>
      </c>
      <c r="U521" s="30">
        <f t="shared" si="4"/>
        <v>21</v>
      </c>
      <c r="V521" s="30">
        <f t="shared" si="5"/>
        <v>27</v>
      </c>
      <c r="W521" s="30">
        <f t="shared" si="6"/>
        <v>15</v>
      </c>
      <c r="X521" s="31">
        <f t="shared" si="7"/>
        <v>0.5625</v>
      </c>
      <c r="Y521" s="32">
        <f t="shared" si="8"/>
        <v>0.04975124378</v>
      </c>
      <c r="Z521" s="33">
        <f t="shared" si="9"/>
        <v>0.02487562189</v>
      </c>
      <c r="AA521" s="34">
        <f t="shared" ref="AA521:AJ521" si="530">AA$2*POWER($X521,AA$3)*POWER($Y521,AA$4)*POWER($Z521,AA$5)</f>
        <v>0.1283647541</v>
      </c>
      <c r="AB521" s="34">
        <f t="shared" si="530"/>
        <v>-0.08202384047</v>
      </c>
      <c r="AC521" s="34">
        <f t="shared" si="530"/>
        <v>0.224956666</v>
      </c>
      <c r="AD521" s="34">
        <f t="shared" si="530"/>
        <v>0.4533985256</v>
      </c>
      <c r="AE521" s="34">
        <f t="shared" si="530"/>
        <v>0.01300192696</v>
      </c>
      <c r="AF521" s="34">
        <f t="shared" si="530"/>
        <v>0.0000907316234</v>
      </c>
      <c r="AG521" s="34">
        <f t="shared" si="530"/>
        <v>-0.02396841714</v>
      </c>
      <c r="AH521" s="34">
        <f t="shared" si="530"/>
        <v>-0.0295777226</v>
      </c>
      <c r="AI521" s="34">
        <f t="shared" si="530"/>
        <v>-0.07121166313</v>
      </c>
      <c r="AJ521" s="34">
        <f t="shared" si="530"/>
        <v>-0.007295171556</v>
      </c>
      <c r="AK521" s="34">
        <f t="shared" si="11"/>
        <v>0.6057357893</v>
      </c>
      <c r="AL521" s="35">
        <f t="shared" si="12"/>
        <v>0.6129032258</v>
      </c>
      <c r="AM521" s="36">
        <f t="shared" si="13"/>
        <v>0.007167436512</v>
      </c>
      <c r="AN521" s="37">
        <f t="shared" si="14"/>
        <v>57</v>
      </c>
      <c r="AO521" s="37">
        <f t="shared" si="15"/>
        <v>57</v>
      </c>
      <c r="AP521" s="37">
        <f t="shared" si="16"/>
        <v>0</v>
      </c>
    </row>
    <row r="522">
      <c r="A522" s="53">
        <f t="shared" si="17"/>
        <v>516</v>
      </c>
      <c r="B522" s="46" t="s">
        <v>330</v>
      </c>
      <c r="C522" s="47">
        <v>770.0</v>
      </c>
      <c r="D522" s="48">
        <v>1.0</v>
      </c>
      <c r="E522" s="48">
        <v>1.0</v>
      </c>
      <c r="F522" s="48">
        <v>22.0</v>
      </c>
      <c r="G522" s="49">
        <v>0.0</v>
      </c>
      <c r="H522" s="49">
        <v>1.0</v>
      </c>
      <c r="I522" s="49">
        <v>2.0</v>
      </c>
      <c r="J522" s="50">
        <v>6.0</v>
      </c>
      <c r="K522" s="50">
        <v>7.0</v>
      </c>
      <c r="L522" s="50">
        <v>12.0</v>
      </c>
      <c r="M522" s="51">
        <v>11.0</v>
      </c>
      <c r="N522" s="51">
        <v>24.0</v>
      </c>
      <c r="O522" s="51">
        <v>50.0</v>
      </c>
      <c r="P522" s="52">
        <v>6.0</v>
      </c>
      <c r="Q522" s="52">
        <v>2.0</v>
      </c>
      <c r="R522" s="52">
        <v>53.0</v>
      </c>
      <c r="S522" s="29">
        <f t="shared" si="2"/>
        <v>174</v>
      </c>
      <c r="T522" s="30">
        <f t="shared" si="3"/>
        <v>35</v>
      </c>
      <c r="U522" s="30">
        <f t="shared" si="4"/>
        <v>36</v>
      </c>
      <c r="V522" s="30">
        <f t="shared" si="5"/>
        <v>50</v>
      </c>
      <c r="W522" s="30">
        <f t="shared" si="6"/>
        <v>53</v>
      </c>
      <c r="X522" s="31">
        <f t="shared" si="7"/>
        <v>0.5813953488</v>
      </c>
      <c r="Y522" s="32">
        <f t="shared" si="8"/>
        <v>0.04545454545</v>
      </c>
      <c r="Z522" s="33">
        <f t="shared" si="9"/>
        <v>0.06883116883</v>
      </c>
      <c r="AA522" s="34">
        <f t="shared" ref="AA522:AJ522" si="531">AA$2*POWER($X522,AA$3)*POWER($Y522,AA$4)*POWER($Z522,AA$5)</f>
        <v>0.1283647541</v>
      </c>
      <c r="AB522" s="34">
        <f t="shared" si="531"/>
        <v>-0.2269610318</v>
      </c>
      <c r="AC522" s="34">
        <f t="shared" si="531"/>
        <v>0.2055285903</v>
      </c>
      <c r="AD522" s="34">
        <f t="shared" si="531"/>
        <v>0.468628967</v>
      </c>
      <c r="AE522" s="34">
        <f t="shared" si="531"/>
        <v>0.09954744479</v>
      </c>
      <c r="AF522" s="34">
        <f t="shared" si="531"/>
        <v>0.0002293735074</v>
      </c>
      <c r="AG522" s="34">
        <f t="shared" si="531"/>
        <v>-0.02000719051</v>
      </c>
      <c r="AH522" s="34">
        <f t="shared" si="531"/>
        <v>-0.08459115511</v>
      </c>
      <c r="AI522" s="34">
        <f t="shared" si="531"/>
        <v>-0.06724709556</v>
      </c>
      <c r="AJ522" s="34">
        <f t="shared" si="531"/>
        <v>-0.007793518344</v>
      </c>
      <c r="AK522" s="34">
        <f t="shared" si="11"/>
        <v>0.4956991383</v>
      </c>
      <c r="AL522" s="35">
        <f t="shared" si="12"/>
        <v>0.4885057471</v>
      </c>
      <c r="AM522" s="36">
        <f t="shared" si="13"/>
        <v>0.007193391164</v>
      </c>
      <c r="AN522" s="37">
        <f t="shared" si="14"/>
        <v>86</v>
      </c>
      <c r="AO522" s="37">
        <f t="shared" si="15"/>
        <v>85</v>
      </c>
      <c r="AP522" s="37">
        <f t="shared" si="16"/>
        <v>1</v>
      </c>
    </row>
    <row r="523">
      <c r="A523" s="53">
        <f t="shared" si="17"/>
        <v>517</v>
      </c>
      <c r="B523" s="46" t="s">
        <v>247</v>
      </c>
      <c r="C523" s="47">
        <v>659.0</v>
      </c>
      <c r="D523" s="48">
        <v>1.0</v>
      </c>
      <c r="E523" s="48">
        <v>2.0</v>
      </c>
      <c r="F523" s="48">
        <v>5.0</v>
      </c>
      <c r="G523" s="49">
        <v>1.0</v>
      </c>
      <c r="H523" s="49">
        <v>2.0</v>
      </c>
      <c r="I523" s="49">
        <v>2.0</v>
      </c>
      <c r="J523" s="50">
        <v>0.0</v>
      </c>
      <c r="K523" s="50">
        <v>1.0</v>
      </c>
      <c r="L523" s="50">
        <v>7.0</v>
      </c>
      <c r="M523" s="51">
        <v>13.0</v>
      </c>
      <c r="N523" s="51">
        <v>30.0</v>
      </c>
      <c r="O523" s="51">
        <v>45.0</v>
      </c>
      <c r="P523" s="52">
        <v>5.0</v>
      </c>
      <c r="Q523" s="52">
        <v>1.0</v>
      </c>
      <c r="R523" s="52">
        <v>23.0</v>
      </c>
      <c r="S523" s="29">
        <f t="shared" si="2"/>
        <v>125</v>
      </c>
      <c r="T523" s="30">
        <f t="shared" si="3"/>
        <v>43</v>
      </c>
      <c r="U523" s="30">
        <f t="shared" si="4"/>
        <v>14</v>
      </c>
      <c r="V523" s="30">
        <f t="shared" si="5"/>
        <v>45</v>
      </c>
      <c r="W523" s="30">
        <f t="shared" si="6"/>
        <v>23</v>
      </c>
      <c r="X523" s="31">
        <f t="shared" si="7"/>
        <v>0.7627118644</v>
      </c>
      <c r="Y523" s="32">
        <f t="shared" si="8"/>
        <v>0.06525037936</v>
      </c>
      <c r="Z523" s="33">
        <f t="shared" si="9"/>
        <v>0.03490136571</v>
      </c>
      <c r="AA523" s="34">
        <f t="shared" ref="AA523:AJ523" si="532">AA$2*POWER($X523,AA$3)*POWER($Y523,AA$4)*POWER($Z523,AA$5)</f>
        <v>0.1283647541</v>
      </c>
      <c r="AB523" s="34">
        <f t="shared" si="532"/>
        <v>-0.1150823109</v>
      </c>
      <c r="AC523" s="34">
        <f t="shared" si="532"/>
        <v>0.2950380067</v>
      </c>
      <c r="AD523" s="34">
        <f t="shared" si="532"/>
        <v>0.6147776618</v>
      </c>
      <c r="AE523" s="34">
        <f t="shared" si="532"/>
        <v>0.02559438338</v>
      </c>
      <c r="AF523" s="34">
        <f t="shared" si="532"/>
        <v>0.0001669576235</v>
      </c>
      <c r="AG523" s="34">
        <f t="shared" si="532"/>
        <v>-0.04122850161</v>
      </c>
      <c r="AH523" s="34">
        <f t="shared" si="532"/>
        <v>-0.0562692571</v>
      </c>
      <c r="AI523" s="34">
        <f t="shared" si="532"/>
        <v>-0.1266392129</v>
      </c>
      <c r="AJ523" s="34">
        <f t="shared" si="532"/>
        <v>-0.01341255328</v>
      </c>
      <c r="AK523" s="34">
        <f t="shared" si="11"/>
        <v>0.7113099277</v>
      </c>
      <c r="AL523" s="35">
        <f t="shared" si="12"/>
        <v>0.704</v>
      </c>
      <c r="AM523" s="36">
        <f t="shared" si="13"/>
        <v>0.007309927747</v>
      </c>
      <c r="AN523" s="37">
        <f t="shared" si="14"/>
        <v>88</v>
      </c>
      <c r="AO523" s="37">
        <f t="shared" si="15"/>
        <v>88</v>
      </c>
      <c r="AP523" s="37">
        <f t="shared" si="16"/>
        <v>0</v>
      </c>
    </row>
    <row r="524">
      <c r="A524" s="53">
        <f t="shared" si="17"/>
        <v>518</v>
      </c>
      <c r="B524" s="46" t="s">
        <v>529</v>
      </c>
      <c r="C524" s="47">
        <v>721.0</v>
      </c>
      <c r="D524" s="48">
        <v>1.0</v>
      </c>
      <c r="E524" s="48">
        <v>2.0</v>
      </c>
      <c r="F524" s="48">
        <v>13.0</v>
      </c>
      <c r="G524" s="49">
        <v>0.0</v>
      </c>
      <c r="H524" s="49">
        <v>0.0</v>
      </c>
      <c r="I524" s="49">
        <v>8.0</v>
      </c>
      <c r="J524" s="50">
        <v>0.0</v>
      </c>
      <c r="K524" s="50">
        <v>6.0</v>
      </c>
      <c r="L524" s="50">
        <v>6.0</v>
      </c>
      <c r="M524" s="51">
        <v>10.0</v>
      </c>
      <c r="N524" s="51">
        <v>9.0</v>
      </c>
      <c r="O524" s="51">
        <v>66.0</v>
      </c>
      <c r="P524" s="52">
        <v>1.0</v>
      </c>
      <c r="Q524" s="52">
        <v>1.0</v>
      </c>
      <c r="R524" s="52">
        <v>21.0</v>
      </c>
      <c r="S524" s="29">
        <f t="shared" si="2"/>
        <v>133</v>
      </c>
      <c r="T524" s="30">
        <f t="shared" si="3"/>
        <v>19</v>
      </c>
      <c r="U524" s="30">
        <f t="shared" si="4"/>
        <v>27</v>
      </c>
      <c r="V524" s="30">
        <f t="shared" si="5"/>
        <v>66</v>
      </c>
      <c r="W524" s="30">
        <f t="shared" si="6"/>
        <v>21</v>
      </c>
      <c r="X524" s="31">
        <f t="shared" si="7"/>
        <v>0.7096774194</v>
      </c>
      <c r="Y524" s="32">
        <f t="shared" si="8"/>
        <v>0.02635228849</v>
      </c>
      <c r="Z524" s="33">
        <f t="shared" si="9"/>
        <v>0.02912621359</v>
      </c>
      <c r="AA524" s="34">
        <f t="shared" ref="AA524:AJ524" si="533">AA$2*POWER($X524,AA$3)*POWER($Y524,AA$4)*POWER($Z524,AA$5)</f>
        <v>0.1283647541</v>
      </c>
      <c r="AB524" s="34">
        <f t="shared" si="533"/>
        <v>-0.09603956467</v>
      </c>
      <c r="AC524" s="34">
        <f t="shared" si="533"/>
        <v>0.1191552715</v>
      </c>
      <c r="AD524" s="34">
        <f t="shared" si="533"/>
        <v>0.572029681</v>
      </c>
      <c r="AE524" s="34">
        <f t="shared" si="533"/>
        <v>0.01782493226</v>
      </c>
      <c r="AF524" s="34">
        <f t="shared" si="533"/>
        <v>0.0000562708089</v>
      </c>
      <c r="AG524" s="34">
        <f t="shared" si="533"/>
        <v>-0.006724626098</v>
      </c>
      <c r="AH524" s="34">
        <f t="shared" si="533"/>
        <v>-0.04369314186</v>
      </c>
      <c r="AI524" s="34">
        <f t="shared" si="533"/>
        <v>-0.0475887155</v>
      </c>
      <c r="AJ524" s="34">
        <f t="shared" si="533"/>
        <v>-0.01161214445</v>
      </c>
      <c r="AK524" s="34">
        <f t="shared" si="11"/>
        <v>0.631772717</v>
      </c>
      <c r="AL524" s="35">
        <f t="shared" si="12"/>
        <v>0.6390977444</v>
      </c>
      <c r="AM524" s="36">
        <f t="shared" si="13"/>
        <v>0.00732502732</v>
      </c>
      <c r="AN524" s="37">
        <f t="shared" si="14"/>
        <v>85</v>
      </c>
      <c r="AO524" s="37">
        <f t="shared" si="15"/>
        <v>85</v>
      </c>
      <c r="AP524" s="37">
        <f t="shared" si="16"/>
        <v>0</v>
      </c>
    </row>
    <row r="525">
      <c r="A525" s="53">
        <f t="shared" si="17"/>
        <v>519</v>
      </c>
      <c r="B525" s="46" t="s">
        <v>888</v>
      </c>
      <c r="C525" s="47">
        <v>904.0</v>
      </c>
      <c r="D525" s="48">
        <v>1.0</v>
      </c>
      <c r="E525" s="48">
        <v>1.0</v>
      </c>
      <c r="F525" s="48">
        <v>4.0</v>
      </c>
      <c r="G525" s="49">
        <v>0.0</v>
      </c>
      <c r="H525" s="49">
        <v>0.0</v>
      </c>
      <c r="I525" s="49">
        <v>2.0</v>
      </c>
      <c r="J525" s="50">
        <v>3.0</v>
      </c>
      <c r="K525" s="50">
        <v>2.0</v>
      </c>
      <c r="L525" s="50">
        <v>3.0</v>
      </c>
      <c r="M525" s="51">
        <v>9.0</v>
      </c>
      <c r="N525" s="51">
        <v>21.0</v>
      </c>
      <c r="O525" s="51">
        <v>36.0</v>
      </c>
      <c r="P525" s="52">
        <v>0.0</v>
      </c>
      <c r="Q525" s="52">
        <v>0.0</v>
      </c>
      <c r="R525" s="52">
        <v>8.0</v>
      </c>
      <c r="S525" s="29">
        <f t="shared" si="2"/>
        <v>83</v>
      </c>
      <c r="T525" s="30">
        <f t="shared" si="3"/>
        <v>30</v>
      </c>
      <c r="U525" s="30">
        <f t="shared" si="4"/>
        <v>9</v>
      </c>
      <c r="V525" s="30">
        <f t="shared" si="5"/>
        <v>36</v>
      </c>
      <c r="W525" s="30">
        <f t="shared" si="6"/>
        <v>8</v>
      </c>
      <c r="X525" s="31">
        <f t="shared" si="7"/>
        <v>0.8</v>
      </c>
      <c r="Y525" s="32">
        <f t="shared" si="8"/>
        <v>0.03318584071</v>
      </c>
      <c r="Z525" s="33">
        <f t="shared" si="9"/>
        <v>0.008849557522</v>
      </c>
      <c r="AA525" s="34">
        <f t="shared" ref="AA525:AJ525" si="534">AA$2*POWER($X525,AA$3)*POWER($Y525,AA$4)*POWER($Z525,AA$5)</f>
        <v>0.1283647541</v>
      </c>
      <c r="AB525" s="34">
        <f t="shared" si="534"/>
        <v>-0.02918016272</v>
      </c>
      <c r="AC525" s="34">
        <f t="shared" si="534"/>
        <v>0.1500540593</v>
      </c>
      <c r="AD525" s="34">
        <f t="shared" si="534"/>
        <v>0.6448334586</v>
      </c>
      <c r="AE525" s="34">
        <f t="shared" si="534"/>
        <v>0.001645519151</v>
      </c>
      <c r="AF525" s="34">
        <f t="shared" si="534"/>
        <v>0.00002153055241</v>
      </c>
      <c r="AG525" s="34">
        <f t="shared" si="534"/>
        <v>-0.01066441698</v>
      </c>
      <c r="AH525" s="34">
        <f t="shared" si="534"/>
        <v>-0.01496510614</v>
      </c>
      <c r="AI525" s="34">
        <f t="shared" si="534"/>
        <v>-0.06755655122</v>
      </c>
      <c r="AJ525" s="34">
        <f t="shared" si="534"/>
        <v>-0.01475606059</v>
      </c>
      <c r="AK525" s="34">
        <f t="shared" si="11"/>
        <v>0.787797024</v>
      </c>
      <c r="AL525" s="35">
        <f t="shared" si="12"/>
        <v>0.7951807229</v>
      </c>
      <c r="AM525" s="36">
        <f t="shared" si="13"/>
        <v>0.007383698905</v>
      </c>
      <c r="AN525" s="37">
        <f t="shared" si="14"/>
        <v>66</v>
      </c>
      <c r="AO525" s="37">
        <f t="shared" si="15"/>
        <v>66</v>
      </c>
      <c r="AP525" s="37">
        <f t="shared" si="16"/>
        <v>0</v>
      </c>
    </row>
    <row r="526">
      <c r="A526" s="53">
        <f t="shared" si="17"/>
        <v>520</v>
      </c>
      <c r="B526" s="46" t="s">
        <v>502</v>
      </c>
      <c r="C526" s="47">
        <v>822.0</v>
      </c>
      <c r="D526" s="48">
        <v>2.0</v>
      </c>
      <c r="E526" s="48">
        <v>0.0</v>
      </c>
      <c r="F526" s="48">
        <v>11.0</v>
      </c>
      <c r="G526" s="49">
        <v>1.0</v>
      </c>
      <c r="H526" s="49">
        <v>0.0</v>
      </c>
      <c r="I526" s="49">
        <v>1.0</v>
      </c>
      <c r="J526" s="50">
        <v>4.0</v>
      </c>
      <c r="K526" s="50">
        <v>2.0</v>
      </c>
      <c r="L526" s="50">
        <v>6.0</v>
      </c>
      <c r="M526" s="51">
        <v>7.0</v>
      </c>
      <c r="N526" s="51">
        <v>20.0</v>
      </c>
      <c r="O526" s="51">
        <v>45.0</v>
      </c>
      <c r="P526" s="52">
        <v>6.0</v>
      </c>
      <c r="Q526" s="52">
        <v>2.0</v>
      </c>
      <c r="R526" s="52">
        <v>17.0</v>
      </c>
      <c r="S526" s="29">
        <f t="shared" si="2"/>
        <v>107</v>
      </c>
      <c r="T526" s="30">
        <f t="shared" si="3"/>
        <v>27</v>
      </c>
      <c r="U526" s="30">
        <f t="shared" si="4"/>
        <v>18</v>
      </c>
      <c r="V526" s="30">
        <f t="shared" si="5"/>
        <v>45</v>
      </c>
      <c r="W526" s="30">
        <f t="shared" si="6"/>
        <v>17</v>
      </c>
      <c r="X526" s="31">
        <f t="shared" si="7"/>
        <v>0.7142857143</v>
      </c>
      <c r="Y526" s="32">
        <f t="shared" si="8"/>
        <v>0.03284671533</v>
      </c>
      <c r="Z526" s="33">
        <f t="shared" si="9"/>
        <v>0.02068126521</v>
      </c>
      <c r="AA526" s="34">
        <f t="shared" ref="AA526:AJ526" si="535">AA$2*POWER($X526,AA$3)*POWER($Y526,AA$4)*POWER($Z526,AA$5)</f>
        <v>0.1283647541</v>
      </c>
      <c r="AB526" s="34">
        <f t="shared" si="535"/>
        <v>-0.06819354328</v>
      </c>
      <c r="AC526" s="34">
        <f t="shared" si="535"/>
        <v>0.1485206601</v>
      </c>
      <c r="AD526" s="34">
        <f t="shared" si="535"/>
        <v>0.5757441594</v>
      </c>
      <c r="AE526" s="34">
        <f t="shared" si="535"/>
        <v>0.008986985392</v>
      </c>
      <c r="AF526" s="34">
        <f t="shared" si="535"/>
        <v>0.00004980235073</v>
      </c>
      <c r="AG526" s="34">
        <f t="shared" si="535"/>
        <v>-0.01044757175</v>
      </c>
      <c r="AH526" s="34">
        <f t="shared" si="535"/>
        <v>-0.03122606979</v>
      </c>
      <c r="AI526" s="34">
        <f t="shared" si="535"/>
        <v>-0.05970195741</v>
      </c>
      <c r="AJ526" s="34">
        <f t="shared" si="535"/>
        <v>-0.01176344116</v>
      </c>
      <c r="AK526" s="34">
        <f t="shared" si="11"/>
        <v>0.680333778</v>
      </c>
      <c r="AL526" s="35">
        <f t="shared" si="12"/>
        <v>0.6728971963</v>
      </c>
      <c r="AM526" s="36">
        <f t="shared" si="13"/>
        <v>0.007436581735</v>
      </c>
      <c r="AN526" s="37">
        <f t="shared" si="14"/>
        <v>72</v>
      </c>
      <c r="AO526" s="37">
        <f t="shared" si="15"/>
        <v>72</v>
      </c>
      <c r="AP526" s="37">
        <f t="shared" si="16"/>
        <v>0</v>
      </c>
    </row>
    <row r="527">
      <c r="A527" s="53">
        <f t="shared" si="17"/>
        <v>521</v>
      </c>
      <c r="B527" s="46" t="s">
        <v>615</v>
      </c>
      <c r="C527" s="47">
        <v>898.0</v>
      </c>
      <c r="D527" s="48">
        <v>3.0</v>
      </c>
      <c r="E527" s="48">
        <v>5.0</v>
      </c>
      <c r="F527" s="48">
        <v>15.0</v>
      </c>
      <c r="G527" s="49">
        <v>2.0</v>
      </c>
      <c r="H527" s="49">
        <v>0.0</v>
      </c>
      <c r="I527" s="49">
        <v>8.0</v>
      </c>
      <c r="J527" s="50">
        <v>4.0</v>
      </c>
      <c r="K527" s="50">
        <v>0.0</v>
      </c>
      <c r="L527" s="50">
        <v>9.0</v>
      </c>
      <c r="M527" s="51">
        <v>30.0</v>
      </c>
      <c r="N527" s="51">
        <v>46.0</v>
      </c>
      <c r="O527" s="51">
        <v>48.0</v>
      </c>
      <c r="P527" s="52">
        <v>5.0</v>
      </c>
      <c r="Q527" s="52">
        <v>6.0</v>
      </c>
      <c r="R527" s="52">
        <v>33.0</v>
      </c>
      <c r="S527" s="29">
        <f t="shared" si="2"/>
        <v>189</v>
      </c>
      <c r="T527" s="30">
        <f t="shared" si="3"/>
        <v>76</v>
      </c>
      <c r="U527" s="30">
        <f t="shared" si="4"/>
        <v>32</v>
      </c>
      <c r="V527" s="30">
        <f t="shared" si="5"/>
        <v>48</v>
      </c>
      <c r="W527" s="30">
        <f t="shared" si="6"/>
        <v>33</v>
      </c>
      <c r="X527" s="31">
        <f t="shared" si="7"/>
        <v>0.6</v>
      </c>
      <c r="Y527" s="32">
        <f t="shared" si="8"/>
        <v>0.0846325167</v>
      </c>
      <c r="Z527" s="33">
        <f t="shared" si="9"/>
        <v>0.03674832962</v>
      </c>
      <c r="AA527" s="34">
        <f t="shared" ref="AA527:AJ527" si="536">AA$2*POWER($X527,AA$3)*POWER($Y527,AA$4)*POWER($Z527,AA$5)</f>
        <v>0.1283647541</v>
      </c>
      <c r="AB527" s="34">
        <f t="shared" si="536"/>
        <v>-0.1211724129</v>
      </c>
      <c r="AC527" s="34">
        <f t="shared" si="536"/>
        <v>0.3826768407</v>
      </c>
      <c r="AD527" s="34">
        <f t="shared" si="536"/>
        <v>0.4836250939</v>
      </c>
      <c r="AE527" s="34">
        <f t="shared" si="536"/>
        <v>0.0283749454</v>
      </c>
      <c r="AF527" s="34">
        <f t="shared" si="536"/>
        <v>0.000228010922</v>
      </c>
      <c r="AG527" s="34">
        <f t="shared" si="536"/>
        <v>-0.06935950428</v>
      </c>
      <c r="AH527" s="34">
        <f t="shared" si="536"/>
        <v>-0.04660763986</v>
      </c>
      <c r="AI527" s="34">
        <f t="shared" si="536"/>
        <v>-0.1292150695</v>
      </c>
      <c r="AJ527" s="34">
        <f t="shared" si="536"/>
        <v>-0.008300284081</v>
      </c>
      <c r="AK527" s="34">
        <f t="shared" si="11"/>
        <v>0.6486147345</v>
      </c>
      <c r="AL527" s="35">
        <f t="shared" si="12"/>
        <v>0.6560846561</v>
      </c>
      <c r="AM527" s="36">
        <f t="shared" si="13"/>
        <v>0.007469921621</v>
      </c>
      <c r="AN527" s="37">
        <f t="shared" si="14"/>
        <v>123</v>
      </c>
      <c r="AO527" s="37">
        <f t="shared" si="15"/>
        <v>124</v>
      </c>
      <c r="AP527" s="37">
        <f t="shared" si="16"/>
        <v>1</v>
      </c>
    </row>
    <row r="528">
      <c r="A528" s="53">
        <f t="shared" si="17"/>
        <v>522</v>
      </c>
      <c r="B528" s="46" t="s">
        <v>836</v>
      </c>
      <c r="C528" s="47">
        <v>584.0</v>
      </c>
      <c r="D528" s="48">
        <v>11.0</v>
      </c>
      <c r="E528" s="48">
        <v>0.0</v>
      </c>
      <c r="F528" s="48">
        <v>4.0</v>
      </c>
      <c r="G528" s="49">
        <v>3.0</v>
      </c>
      <c r="H528" s="49">
        <v>1.0</v>
      </c>
      <c r="I528" s="49">
        <v>6.0</v>
      </c>
      <c r="J528" s="50">
        <v>4.0</v>
      </c>
      <c r="K528" s="50">
        <v>0.0</v>
      </c>
      <c r="L528" s="50">
        <v>5.0</v>
      </c>
      <c r="M528" s="51">
        <v>14.0</v>
      </c>
      <c r="N528" s="51">
        <v>19.0</v>
      </c>
      <c r="O528" s="51">
        <v>22.0</v>
      </c>
      <c r="P528" s="52">
        <v>8.0</v>
      </c>
      <c r="Q528" s="52">
        <v>3.0</v>
      </c>
      <c r="R528" s="52">
        <v>28.0</v>
      </c>
      <c r="S528" s="29">
        <f t="shared" si="2"/>
        <v>98</v>
      </c>
      <c r="T528" s="30">
        <f t="shared" si="3"/>
        <v>33</v>
      </c>
      <c r="U528" s="30">
        <f t="shared" si="4"/>
        <v>15</v>
      </c>
      <c r="V528" s="30">
        <f t="shared" si="5"/>
        <v>22</v>
      </c>
      <c r="W528" s="30">
        <f t="shared" si="6"/>
        <v>28</v>
      </c>
      <c r="X528" s="31">
        <f t="shared" si="7"/>
        <v>0.5945945946</v>
      </c>
      <c r="Y528" s="32">
        <f t="shared" si="8"/>
        <v>0.05650684932</v>
      </c>
      <c r="Z528" s="33">
        <f t="shared" si="9"/>
        <v>0.04794520548</v>
      </c>
      <c r="AA528" s="34">
        <f t="shared" ref="AA528:AJ528" si="537">AA$2*POWER($X528,AA$3)*POWER($Y528,AA$4)*POWER($Z528,AA$5)</f>
        <v>0.1283647541</v>
      </c>
      <c r="AB528" s="34">
        <f t="shared" si="537"/>
        <v>-0.1580925254</v>
      </c>
      <c r="AC528" s="34">
        <f t="shared" si="537"/>
        <v>0.2555030078</v>
      </c>
      <c r="AD528" s="34">
        <f t="shared" si="537"/>
        <v>0.4792681111</v>
      </c>
      <c r="AE528" s="34">
        <f t="shared" si="537"/>
        <v>0.04830034096</v>
      </c>
      <c r="AF528" s="34">
        <f t="shared" si="537"/>
        <v>0.0001986218712</v>
      </c>
      <c r="AG528" s="34">
        <f t="shared" si="537"/>
        <v>-0.0309195849</v>
      </c>
      <c r="AH528" s="34">
        <f t="shared" si="537"/>
        <v>-0.06026073145</v>
      </c>
      <c r="AI528" s="34">
        <f t="shared" si="537"/>
        <v>-0.08549617964</v>
      </c>
      <c r="AJ528" s="34">
        <f t="shared" si="537"/>
        <v>-0.008151403083</v>
      </c>
      <c r="AK528" s="34">
        <f t="shared" si="11"/>
        <v>0.5687144113</v>
      </c>
      <c r="AL528" s="35">
        <f t="shared" si="12"/>
        <v>0.5612244898</v>
      </c>
      <c r="AM528" s="36">
        <f t="shared" si="13"/>
        <v>0.007489921527</v>
      </c>
      <c r="AN528" s="37">
        <f t="shared" si="14"/>
        <v>55</v>
      </c>
      <c r="AO528" s="37">
        <f t="shared" si="15"/>
        <v>55</v>
      </c>
      <c r="AP528" s="37">
        <f t="shared" si="16"/>
        <v>0</v>
      </c>
    </row>
    <row r="529">
      <c r="A529" s="53">
        <f t="shared" si="17"/>
        <v>523</v>
      </c>
      <c r="B529" s="46" t="s">
        <v>889</v>
      </c>
      <c r="C529" s="47">
        <v>451.0</v>
      </c>
      <c r="D529" s="48">
        <v>0.0</v>
      </c>
      <c r="E529" s="48">
        <v>1.0</v>
      </c>
      <c r="F529" s="48">
        <v>3.0</v>
      </c>
      <c r="G529" s="49">
        <v>0.0</v>
      </c>
      <c r="H529" s="49">
        <v>2.0</v>
      </c>
      <c r="I529" s="49">
        <v>5.0</v>
      </c>
      <c r="J529" s="50">
        <v>1.0</v>
      </c>
      <c r="K529" s="50">
        <v>0.0</v>
      </c>
      <c r="L529" s="50">
        <v>4.0</v>
      </c>
      <c r="M529" s="51">
        <v>13.0</v>
      </c>
      <c r="N529" s="51">
        <v>16.0</v>
      </c>
      <c r="O529" s="51">
        <v>16.0</v>
      </c>
      <c r="P529" s="52">
        <v>1.0</v>
      </c>
      <c r="Q529" s="52">
        <v>0.0</v>
      </c>
      <c r="R529" s="52">
        <v>18.0</v>
      </c>
      <c r="S529" s="29">
        <f t="shared" si="2"/>
        <v>75</v>
      </c>
      <c r="T529" s="30">
        <f t="shared" si="3"/>
        <v>29</v>
      </c>
      <c r="U529" s="30">
        <f t="shared" si="4"/>
        <v>12</v>
      </c>
      <c r="V529" s="30">
        <f t="shared" si="5"/>
        <v>16</v>
      </c>
      <c r="W529" s="30">
        <f t="shared" si="6"/>
        <v>18</v>
      </c>
      <c r="X529" s="31">
        <f t="shared" si="7"/>
        <v>0.5714285714</v>
      </c>
      <c r="Y529" s="32">
        <f t="shared" si="8"/>
        <v>0.06430155211</v>
      </c>
      <c r="Z529" s="33">
        <f t="shared" si="9"/>
        <v>0.0399113082</v>
      </c>
      <c r="AA529" s="34">
        <f t="shared" ref="AA529:AJ529" si="538">AA$2*POWER($X529,AA$3)*POWER($Y529,AA$4)*POWER($Z529,AA$5)</f>
        <v>0.1283647541</v>
      </c>
      <c r="AB529" s="34">
        <f t="shared" si="538"/>
        <v>-0.1316018868</v>
      </c>
      <c r="AC529" s="34">
        <f t="shared" si="538"/>
        <v>0.2907477618</v>
      </c>
      <c r="AD529" s="34">
        <f t="shared" si="538"/>
        <v>0.4605953275</v>
      </c>
      <c r="AE529" s="34">
        <f t="shared" si="538"/>
        <v>0.03346969498</v>
      </c>
      <c r="AF529" s="34">
        <f t="shared" si="538"/>
        <v>0.0001881473957</v>
      </c>
      <c r="AG529" s="34">
        <f t="shared" si="538"/>
        <v>-0.04003818494</v>
      </c>
      <c r="AH529" s="34">
        <f t="shared" si="538"/>
        <v>-0.04820878347</v>
      </c>
      <c r="AI529" s="34">
        <f t="shared" si="538"/>
        <v>-0.09349923698</v>
      </c>
      <c r="AJ529" s="34">
        <f t="shared" si="538"/>
        <v>-0.007528602341</v>
      </c>
      <c r="AK529" s="34">
        <f t="shared" si="11"/>
        <v>0.5924889913</v>
      </c>
      <c r="AL529" s="35">
        <f t="shared" si="12"/>
        <v>0.6</v>
      </c>
      <c r="AM529" s="36">
        <f t="shared" si="13"/>
        <v>0.007511008708</v>
      </c>
      <c r="AN529" s="37">
        <f t="shared" si="14"/>
        <v>45</v>
      </c>
      <c r="AO529" s="37">
        <f t="shared" si="15"/>
        <v>45</v>
      </c>
      <c r="AP529" s="37">
        <f t="shared" si="16"/>
        <v>0</v>
      </c>
    </row>
    <row r="530">
      <c r="A530" s="53">
        <f t="shared" si="17"/>
        <v>524</v>
      </c>
      <c r="B530" s="46" t="s">
        <v>154</v>
      </c>
      <c r="C530" s="47">
        <v>917.0</v>
      </c>
      <c r="D530" s="48">
        <v>0.0</v>
      </c>
      <c r="E530" s="48">
        <v>1.0</v>
      </c>
      <c r="F530" s="48">
        <v>12.0</v>
      </c>
      <c r="G530" s="49">
        <v>0.0</v>
      </c>
      <c r="H530" s="49">
        <v>0.0</v>
      </c>
      <c r="I530" s="49">
        <v>7.0</v>
      </c>
      <c r="J530" s="50">
        <v>0.0</v>
      </c>
      <c r="K530" s="50">
        <v>3.0</v>
      </c>
      <c r="L530" s="50">
        <v>8.0</v>
      </c>
      <c r="M530" s="51">
        <v>11.0</v>
      </c>
      <c r="N530" s="51">
        <v>18.0</v>
      </c>
      <c r="O530" s="51">
        <v>51.0</v>
      </c>
      <c r="P530" s="52">
        <v>7.0</v>
      </c>
      <c r="Q530" s="52">
        <v>0.0</v>
      </c>
      <c r="R530" s="52">
        <v>24.0</v>
      </c>
      <c r="S530" s="29">
        <f t="shared" si="2"/>
        <v>131</v>
      </c>
      <c r="T530" s="30">
        <f t="shared" si="3"/>
        <v>29</v>
      </c>
      <c r="U530" s="30">
        <f t="shared" si="4"/>
        <v>27</v>
      </c>
      <c r="V530" s="30">
        <f t="shared" si="5"/>
        <v>51</v>
      </c>
      <c r="W530" s="30">
        <f t="shared" si="6"/>
        <v>24</v>
      </c>
      <c r="X530" s="31">
        <f t="shared" si="7"/>
        <v>0.6538461538</v>
      </c>
      <c r="Y530" s="32">
        <f t="shared" si="8"/>
        <v>0.03162486369</v>
      </c>
      <c r="Z530" s="33">
        <f t="shared" si="9"/>
        <v>0.02617230098</v>
      </c>
      <c r="AA530" s="34">
        <f t="shared" ref="AA530:AJ530" si="539">AA$2*POWER($X530,AA$3)*POWER($Y530,AA$4)*POWER($Z530,AA$5)</f>
        <v>0.1283647541</v>
      </c>
      <c r="AB530" s="34">
        <f t="shared" si="539"/>
        <v>-0.08629945615</v>
      </c>
      <c r="AC530" s="34">
        <f t="shared" si="539"/>
        <v>0.1429959003</v>
      </c>
      <c r="AD530" s="34">
        <f t="shared" si="539"/>
        <v>0.5270273459</v>
      </c>
      <c r="AE530" s="34">
        <f t="shared" si="539"/>
        <v>0.01439274531</v>
      </c>
      <c r="AF530" s="34">
        <f t="shared" si="539"/>
        <v>0.00006068080873</v>
      </c>
      <c r="AG530" s="34">
        <f t="shared" si="539"/>
        <v>-0.009684758459</v>
      </c>
      <c r="AH530" s="34">
        <f t="shared" si="539"/>
        <v>-0.03617310069</v>
      </c>
      <c r="AI530" s="34">
        <f t="shared" si="539"/>
        <v>-0.05261734072</v>
      </c>
      <c r="AJ530" s="34">
        <f t="shared" si="539"/>
        <v>-0.009856928417</v>
      </c>
      <c r="AK530" s="34">
        <f t="shared" si="11"/>
        <v>0.618209842</v>
      </c>
      <c r="AL530" s="35">
        <f t="shared" si="12"/>
        <v>0.6106870229</v>
      </c>
      <c r="AM530" s="36">
        <f t="shared" si="13"/>
        <v>0.00752281914</v>
      </c>
      <c r="AN530" s="37">
        <f t="shared" si="14"/>
        <v>80</v>
      </c>
      <c r="AO530" s="37">
        <f t="shared" si="15"/>
        <v>80</v>
      </c>
      <c r="AP530" s="37">
        <f t="shared" si="16"/>
        <v>0</v>
      </c>
    </row>
    <row r="531">
      <c r="A531" s="53">
        <f t="shared" si="17"/>
        <v>525</v>
      </c>
      <c r="B531" s="46" t="s">
        <v>179</v>
      </c>
      <c r="C531" s="47">
        <v>583.0</v>
      </c>
      <c r="D531" s="48">
        <v>4.0</v>
      </c>
      <c r="E531" s="48">
        <v>4.0</v>
      </c>
      <c r="F531" s="48">
        <v>11.0</v>
      </c>
      <c r="G531" s="49">
        <v>2.0</v>
      </c>
      <c r="H531" s="49">
        <v>1.0</v>
      </c>
      <c r="I531" s="49">
        <v>10.0</v>
      </c>
      <c r="J531" s="50">
        <v>3.0</v>
      </c>
      <c r="K531" s="50">
        <v>3.0</v>
      </c>
      <c r="L531" s="50">
        <v>10.0</v>
      </c>
      <c r="M531" s="51">
        <v>13.0</v>
      </c>
      <c r="N531" s="51">
        <v>17.0</v>
      </c>
      <c r="O531" s="51">
        <v>60.0</v>
      </c>
      <c r="P531" s="52">
        <v>9.0</v>
      </c>
      <c r="Q531" s="52">
        <v>0.0</v>
      </c>
      <c r="R531" s="52">
        <v>24.0</v>
      </c>
      <c r="S531" s="29">
        <f t="shared" si="2"/>
        <v>145</v>
      </c>
      <c r="T531" s="30">
        <f t="shared" si="3"/>
        <v>30</v>
      </c>
      <c r="U531" s="30">
        <f t="shared" si="4"/>
        <v>31</v>
      </c>
      <c r="V531" s="30">
        <f t="shared" si="5"/>
        <v>60</v>
      </c>
      <c r="W531" s="30">
        <f t="shared" si="6"/>
        <v>24</v>
      </c>
      <c r="X531" s="31">
        <f t="shared" si="7"/>
        <v>0.6593406593</v>
      </c>
      <c r="Y531" s="32">
        <f t="shared" si="8"/>
        <v>0.05145797599</v>
      </c>
      <c r="Z531" s="33">
        <f t="shared" si="9"/>
        <v>0.04116638079</v>
      </c>
      <c r="AA531" s="34">
        <f t="shared" ref="AA531:AJ531" si="540">AA$2*POWER($X531,AA$3)*POWER($Y531,AA$4)*POWER($Z531,AA$5)</f>
        <v>0.1283647541</v>
      </c>
      <c r="AB531" s="34">
        <f t="shared" si="540"/>
        <v>-0.135740311</v>
      </c>
      <c r="AC531" s="34">
        <f t="shared" si="540"/>
        <v>0.2326738758</v>
      </c>
      <c r="AD531" s="34">
        <f t="shared" si="540"/>
        <v>0.5314561472</v>
      </c>
      <c r="AE531" s="34">
        <f t="shared" si="540"/>
        <v>0.03560780492</v>
      </c>
      <c r="AF531" s="34">
        <f t="shared" si="540"/>
        <v>0.000155301689</v>
      </c>
      <c r="AG531" s="34">
        <f t="shared" si="540"/>
        <v>-0.0256411128</v>
      </c>
      <c r="AH531" s="34">
        <f t="shared" si="540"/>
        <v>-0.05737474956</v>
      </c>
      <c r="AI531" s="34">
        <f t="shared" si="540"/>
        <v>-0.08633506442</v>
      </c>
      <c r="AJ531" s="34">
        <f t="shared" si="540"/>
        <v>-0.01002328714</v>
      </c>
      <c r="AK531" s="34">
        <f t="shared" si="11"/>
        <v>0.6131433588</v>
      </c>
      <c r="AL531" s="35">
        <f t="shared" si="12"/>
        <v>0.6206896552</v>
      </c>
      <c r="AM531" s="36">
        <f t="shared" si="13"/>
        <v>0.007546296397</v>
      </c>
      <c r="AN531" s="37">
        <f t="shared" si="14"/>
        <v>89</v>
      </c>
      <c r="AO531" s="37">
        <f t="shared" si="15"/>
        <v>90</v>
      </c>
      <c r="AP531" s="37">
        <f t="shared" si="16"/>
        <v>1</v>
      </c>
    </row>
    <row r="532">
      <c r="A532" s="53">
        <f t="shared" si="17"/>
        <v>526</v>
      </c>
      <c r="B532" s="46" t="s">
        <v>282</v>
      </c>
      <c r="C532" s="47">
        <v>865.0</v>
      </c>
      <c r="D532" s="48">
        <v>1.0</v>
      </c>
      <c r="E532" s="48">
        <v>3.0</v>
      </c>
      <c r="F532" s="48">
        <v>12.0</v>
      </c>
      <c r="G532" s="49">
        <v>2.0</v>
      </c>
      <c r="H532" s="49">
        <v>0.0</v>
      </c>
      <c r="I532" s="49">
        <v>11.0</v>
      </c>
      <c r="J532" s="50">
        <v>12.0</v>
      </c>
      <c r="K532" s="50">
        <v>14.0</v>
      </c>
      <c r="L532" s="50">
        <v>30.0</v>
      </c>
      <c r="M532" s="51">
        <v>11.0</v>
      </c>
      <c r="N532" s="51">
        <v>24.0</v>
      </c>
      <c r="O532" s="51">
        <v>30.0</v>
      </c>
      <c r="P532" s="52">
        <v>8.0</v>
      </c>
      <c r="Q532" s="52">
        <v>5.0</v>
      </c>
      <c r="R532" s="52">
        <v>40.0</v>
      </c>
      <c r="S532" s="29">
        <f t="shared" si="2"/>
        <v>158</v>
      </c>
      <c r="T532" s="30">
        <f t="shared" si="3"/>
        <v>35</v>
      </c>
      <c r="U532" s="30">
        <f t="shared" si="4"/>
        <v>53</v>
      </c>
      <c r="V532" s="30">
        <f t="shared" si="5"/>
        <v>30</v>
      </c>
      <c r="W532" s="30">
        <f t="shared" si="6"/>
        <v>40</v>
      </c>
      <c r="X532" s="31">
        <f t="shared" si="7"/>
        <v>0.3614457831</v>
      </c>
      <c r="Y532" s="32">
        <f t="shared" si="8"/>
        <v>0.04046242775</v>
      </c>
      <c r="Z532" s="33">
        <f t="shared" si="9"/>
        <v>0.04624277457</v>
      </c>
      <c r="AA532" s="34">
        <f t="shared" ref="AA532:AJ532" si="541">AA$2*POWER($X532,AA$3)*POWER($Y532,AA$4)*POWER($Z532,AA$5)</f>
        <v>0.1283647541</v>
      </c>
      <c r="AB532" s="34">
        <f t="shared" si="541"/>
        <v>-0.1524790006</v>
      </c>
      <c r="AC532" s="34">
        <f t="shared" si="541"/>
        <v>0.1829560861</v>
      </c>
      <c r="AD532" s="34">
        <f t="shared" si="541"/>
        <v>0.291340418</v>
      </c>
      <c r="AE532" s="34">
        <f t="shared" si="541"/>
        <v>0.04493115636</v>
      </c>
      <c r="AF532" s="34">
        <f t="shared" si="541"/>
        <v>0.0001371755192</v>
      </c>
      <c r="AG532" s="34">
        <f t="shared" si="541"/>
        <v>-0.01585387184</v>
      </c>
      <c r="AH532" s="34">
        <f t="shared" si="541"/>
        <v>-0.0353309491</v>
      </c>
      <c r="AI532" s="34">
        <f t="shared" si="541"/>
        <v>-0.0372151487</v>
      </c>
      <c r="AJ532" s="34">
        <f t="shared" si="541"/>
        <v>-0.003012151285</v>
      </c>
      <c r="AK532" s="34">
        <f t="shared" si="11"/>
        <v>0.4038384687</v>
      </c>
      <c r="AL532" s="35">
        <f t="shared" si="12"/>
        <v>0.4113924051</v>
      </c>
      <c r="AM532" s="36">
        <f t="shared" si="13"/>
        <v>0.007553936399</v>
      </c>
      <c r="AN532" s="37">
        <f t="shared" si="14"/>
        <v>64</v>
      </c>
      <c r="AO532" s="37">
        <f t="shared" si="15"/>
        <v>65</v>
      </c>
      <c r="AP532" s="37">
        <f t="shared" si="16"/>
        <v>1</v>
      </c>
    </row>
    <row r="533">
      <c r="A533" s="53">
        <f t="shared" si="17"/>
        <v>527</v>
      </c>
      <c r="B533" s="46" t="s">
        <v>88</v>
      </c>
      <c r="C533" s="47">
        <v>709.0</v>
      </c>
      <c r="D533" s="48">
        <v>2.0</v>
      </c>
      <c r="E533" s="48">
        <v>0.0</v>
      </c>
      <c r="F533" s="48">
        <v>8.0</v>
      </c>
      <c r="G533" s="49">
        <v>1.0</v>
      </c>
      <c r="H533" s="49">
        <v>0.0</v>
      </c>
      <c r="I533" s="49">
        <v>4.0</v>
      </c>
      <c r="J533" s="50">
        <v>6.0</v>
      </c>
      <c r="K533" s="50">
        <v>1.0</v>
      </c>
      <c r="L533" s="50">
        <v>27.0</v>
      </c>
      <c r="M533" s="51">
        <v>22.0</v>
      </c>
      <c r="N533" s="51">
        <v>17.0</v>
      </c>
      <c r="O533" s="51">
        <v>71.0</v>
      </c>
      <c r="P533" s="52">
        <v>8.0</v>
      </c>
      <c r="Q533" s="52">
        <v>1.0</v>
      </c>
      <c r="R533" s="52">
        <v>33.0</v>
      </c>
      <c r="S533" s="29">
        <f t="shared" si="2"/>
        <v>182</v>
      </c>
      <c r="T533" s="30">
        <f t="shared" si="3"/>
        <v>39</v>
      </c>
      <c r="U533" s="30">
        <f t="shared" si="4"/>
        <v>39</v>
      </c>
      <c r="V533" s="30">
        <f t="shared" si="5"/>
        <v>71</v>
      </c>
      <c r="W533" s="30">
        <f t="shared" si="6"/>
        <v>33</v>
      </c>
      <c r="X533" s="31">
        <f t="shared" si="7"/>
        <v>0.6454545455</v>
      </c>
      <c r="Y533" s="32">
        <f t="shared" si="8"/>
        <v>0.05500705219</v>
      </c>
      <c r="Z533" s="33">
        <f t="shared" si="9"/>
        <v>0.04654442877</v>
      </c>
      <c r="AA533" s="34">
        <f t="shared" ref="AA533:AJ533" si="542">AA$2*POWER($X533,AA$3)*POWER($Y533,AA$4)*POWER($Z533,AA$5)</f>
        <v>0.1283647541</v>
      </c>
      <c r="AB533" s="34">
        <f t="shared" si="542"/>
        <v>-0.1534736626</v>
      </c>
      <c r="AC533" s="34">
        <f t="shared" si="542"/>
        <v>0.2487214816</v>
      </c>
      <c r="AD533" s="34">
        <f t="shared" si="542"/>
        <v>0.5202633586</v>
      </c>
      <c r="AE533" s="34">
        <f t="shared" si="542"/>
        <v>0.04551926464</v>
      </c>
      <c r="AF533" s="34">
        <f t="shared" si="542"/>
        <v>0.0001877011219</v>
      </c>
      <c r="AG533" s="34">
        <f t="shared" si="542"/>
        <v>-0.02930003998</v>
      </c>
      <c r="AH533" s="34">
        <f t="shared" si="542"/>
        <v>-0.06350407963</v>
      </c>
      <c r="AI533" s="34">
        <f t="shared" si="542"/>
        <v>-0.09034595122</v>
      </c>
      <c r="AJ533" s="34">
        <f t="shared" si="542"/>
        <v>-0.009605539957</v>
      </c>
      <c r="AK533" s="34">
        <f t="shared" si="11"/>
        <v>0.5968272867</v>
      </c>
      <c r="AL533" s="35">
        <f t="shared" si="12"/>
        <v>0.6043956044</v>
      </c>
      <c r="AM533" s="36">
        <f t="shared" si="13"/>
        <v>0.00756831769</v>
      </c>
      <c r="AN533" s="37">
        <f t="shared" si="14"/>
        <v>109</v>
      </c>
      <c r="AO533" s="37">
        <f t="shared" si="15"/>
        <v>110</v>
      </c>
      <c r="AP533" s="37">
        <f t="shared" si="16"/>
        <v>1</v>
      </c>
    </row>
    <row r="534">
      <c r="A534" s="53">
        <f t="shared" si="17"/>
        <v>528</v>
      </c>
      <c r="B534" s="46" t="s">
        <v>246</v>
      </c>
      <c r="C534" s="47">
        <v>634.0</v>
      </c>
      <c r="D534" s="48">
        <v>1.0</v>
      </c>
      <c r="E534" s="48">
        <v>1.0</v>
      </c>
      <c r="F534" s="48">
        <v>10.0</v>
      </c>
      <c r="G534" s="49">
        <v>0.0</v>
      </c>
      <c r="H534" s="49">
        <v>0.0</v>
      </c>
      <c r="I534" s="49">
        <v>4.0</v>
      </c>
      <c r="J534" s="50">
        <v>5.0</v>
      </c>
      <c r="K534" s="50">
        <v>6.0</v>
      </c>
      <c r="L534" s="50">
        <v>11.0</v>
      </c>
      <c r="M534" s="51">
        <v>4.0</v>
      </c>
      <c r="N534" s="51">
        <v>11.0</v>
      </c>
      <c r="O534" s="51">
        <v>17.0</v>
      </c>
      <c r="P534" s="52">
        <v>5.0</v>
      </c>
      <c r="Q534" s="52">
        <v>3.0</v>
      </c>
      <c r="R534" s="52">
        <v>26.0</v>
      </c>
      <c r="S534" s="29">
        <f t="shared" si="2"/>
        <v>83</v>
      </c>
      <c r="T534" s="30">
        <f t="shared" si="3"/>
        <v>15</v>
      </c>
      <c r="U534" s="30">
        <f t="shared" si="4"/>
        <v>25</v>
      </c>
      <c r="V534" s="30">
        <f t="shared" si="5"/>
        <v>17</v>
      </c>
      <c r="W534" s="30">
        <f t="shared" si="6"/>
        <v>26</v>
      </c>
      <c r="X534" s="31">
        <f t="shared" si="7"/>
        <v>0.4047619048</v>
      </c>
      <c r="Y534" s="32">
        <f t="shared" si="8"/>
        <v>0.02365930599</v>
      </c>
      <c r="Z534" s="33">
        <f t="shared" si="9"/>
        <v>0.04100946372</v>
      </c>
      <c r="AA534" s="34">
        <f t="shared" ref="AA534:AJ534" si="543">AA$2*POWER($X534,AA$3)*POWER($Y534,AA$4)*POWER($Z534,AA$5)</f>
        <v>0.1283647541</v>
      </c>
      <c r="AB534" s="34">
        <f t="shared" si="543"/>
        <v>-0.1352228992</v>
      </c>
      <c r="AC534" s="34">
        <f t="shared" si="543"/>
        <v>0.1069786038</v>
      </c>
      <c r="AD534" s="34">
        <f t="shared" si="543"/>
        <v>0.3262550237</v>
      </c>
      <c r="AE534" s="34">
        <f t="shared" si="543"/>
        <v>0.03533686426</v>
      </c>
      <c r="AF534" s="34">
        <f t="shared" si="543"/>
        <v>0.00007113230521</v>
      </c>
      <c r="AG534" s="34">
        <f t="shared" si="543"/>
        <v>-0.005420451609</v>
      </c>
      <c r="AH534" s="34">
        <f t="shared" si="543"/>
        <v>-0.03508746391</v>
      </c>
      <c r="AI534" s="34">
        <f t="shared" si="543"/>
        <v>-0.02436835941</v>
      </c>
      <c r="AJ534" s="34">
        <f t="shared" si="543"/>
        <v>-0.003777371661</v>
      </c>
      <c r="AK534" s="34">
        <f t="shared" si="11"/>
        <v>0.3931298324</v>
      </c>
      <c r="AL534" s="35">
        <f t="shared" si="12"/>
        <v>0.3855421687</v>
      </c>
      <c r="AM534" s="36">
        <f t="shared" si="13"/>
        <v>0.007587663693</v>
      </c>
      <c r="AN534" s="37">
        <f t="shared" si="14"/>
        <v>32</v>
      </c>
      <c r="AO534" s="37">
        <f t="shared" si="15"/>
        <v>32</v>
      </c>
      <c r="AP534" s="37">
        <f t="shared" si="16"/>
        <v>0</v>
      </c>
    </row>
    <row r="535">
      <c r="A535" s="53">
        <f t="shared" si="17"/>
        <v>529</v>
      </c>
      <c r="B535" s="46" t="s">
        <v>840</v>
      </c>
      <c r="C535" s="47">
        <v>561.0</v>
      </c>
      <c r="D535" s="48">
        <v>4.0</v>
      </c>
      <c r="E535" s="48">
        <v>0.0</v>
      </c>
      <c r="F535" s="48">
        <v>6.0</v>
      </c>
      <c r="G535" s="49">
        <v>0.0</v>
      </c>
      <c r="H535" s="49">
        <v>1.0</v>
      </c>
      <c r="I535" s="49">
        <v>9.0</v>
      </c>
      <c r="J535" s="50">
        <v>2.0</v>
      </c>
      <c r="K535" s="50">
        <v>0.0</v>
      </c>
      <c r="L535" s="50">
        <v>3.0</v>
      </c>
      <c r="M535" s="51">
        <v>13.0</v>
      </c>
      <c r="N535" s="51">
        <v>4.0</v>
      </c>
      <c r="O535" s="51">
        <v>22.0</v>
      </c>
      <c r="P535" s="52">
        <v>9.0</v>
      </c>
      <c r="Q535" s="52">
        <v>0.0</v>
      </c>
      <c r="R535" s="52">
        <v>17.0</v>
      </c>
      <c r="S535" s="29">
        <f t="shared" si="2"/>
        <v>74</v>
      </c>
      <c r="T535" s="30">
        <f t="shared" si="3"/>
        <v>17</v>
      </c>
      <c r="U535" s="30">
        <f t="shared" si="4"/>
        <v>18</v>
      </c>
      <c r="V535" s="30">
        <f t="shared" si="5"/>
        <v>22</v>
      </c>
      <c r="W535" s="30">
        <f t="shared" si="6"/>
        <v>17</v>
      </c>
      <c r="X535" s="31">
        <f t="shared" si="7"/>
        <v>0.55</v>
      </c>
      <c r="Y535" s="32">
        <f t="shared" si="8"/>
        <v>0.0303030303</v>
      </c>
      <c r="Z535" s="33">
        <f t="shared" si="9"/>
        <v>0.0303030303</v>
      </c>
      <c r="AA535" s="34">
        <f t="shared" ref="AA535:AJ535" si="544">AA$2*POWER($X535,AA$3)*POWER($Y535,AA$4)*POWER($Z535,AA$5)</f>
        <v>0.1283647541</v>
      </c>
      <c r="AB535" s="34">
        <f t="shared" si="544"/>
        <v>-0.09991995112</v>
      </c>
      <c r="AC535" s="34">
        <f t="shared" si="544"/>
        <v>0.1370190602</v>
      </c>
      <c r="AD535" s="34">
        <f t="shared" si="544"/>
        <v>0.4433230028</v>
      </c>
      <c r="AE535" s="34">
        <f t="shared" si="544"/>
        <v>0.01929442979</v>
      </c>
      <c r="AF535" s="34">
        <f t="shared" si="544"/>
        <v>0.00006732136487</v>
      </c>
      <c r="AG535" s="34">
        <f t="shared" si="544"/>
        <v>-0.008892084673</v>
      </c>
      <c r="AH535" s="34">
        <f t="shared" si="544"/>
        <v>-0.03523035403</v>
      </c>
      <c r="AI535" s="34">
        <f t="shared" si="544"/>
        <v>-0.0424105016</v>
      </c>
      <c r="AJ535" s="34">
        <f t="shared" si="544"/>
        <v>-0.006974544263</v>
      </c>
      <c r="AK535" s="34">
        <f t="shared" si="11"/>
        <v>0.5346411325</v>
      </c>
      <c r="AL535" s="35">
        <f t="shared" si="12"/>
        <v>0.527027027</v>
      </c>
      <c r="AM535" s="36">
        <f t="shared" si="13"/>
        <v>0.007614105478</v>
      </c>
      <c r="AN535" s="37">
        <f t="shared" si="14"/>
        <v>39</v>
      </c>
      <c r="AO535" s="37">
        <f t="shared" si="15"/>
        <v>39</v>
      </c>
      <c r="AP535" s="37">
        <f t="shared" si="16"/>
        <v>0</v>
      </c>
    </row>
    <row r="536">
      <c r="A536" s="53">
        <f t="shared" si="17"/>
        <v>530</v>
      </c>
      <c r="B536" s="46" t="s">
        <v>537</v>
      </c>
      <c r="C536" s="47">
        <v>763.0</v>
      </c>
      <c r="D536" s="48">
        <v>2.0</v>
      </c>
      <c r="E536" s="48">
        <v>0.0</v>
      </c>
      <c r="F536" s="48">
        <v>3.0</v>
      </c>
      <c r="G536" s="49">
        <v>0.0</v>
      </c>
      <c r="H536" s="49">
        <v>0.0</v>
      </c>
      <c r="I536" s="49">
        <v>1.0</v>
      </c>
      <c r="J536" s="50">
        <v>0.0</v>
      </c>
      <c r="K536" s="50">
        <v>2.0</v>
      </c>
      <c r="L536" s="50">
        <v>14.0</v>
      </c>
      <c r="M536" s="51">
        <v>30.0</v>
      </c>
      <c r="N536" s="51">
        <v>28.0</v>
      </c>
      <c r="O536" s="51">
        <v>98.0</v>
      </c>
      <c r="P536" s="52">
        <v>7.0</v>
      </c>
      <c r="Q536" s="52">
        <v>2.0</v>
      </c>
      <c r="R536" s="52">
        <v>22.0</v>
      </c>
      <c r="S536" s="29">
        <f t="shared" si="2"/>
        <v>196</v>
      </c>
      <c r="T536" s="30">
        <f t="shared" si="3"/>
        <v>58</v>
      </c>
      <c r="U536" s="30">
        <f t="shared" si="4"/>
        <v>18</v>
      </c>
      <c r="V536" s="30">
        <f t="shared" si="5"/>
        <v>98</v>
      </c>
      <c r="W536" s="30">
        <f t="shared" si="6"/>
        <v>22</v>
      </c>
      <c r="X536" s="31">
        <f t="shared" si="7"/>
        <v>0.8448275862</v>
      </c>
      <c r="Y536" s="32">
        <f t="shared" si="8"/>
        <v>0.07601572739</v>
      </c>
      <c r="Z536" s="33">
        <f t="shared" si="9"/>
        <v>0.02883355177</v>
      </c>
      <c r="AA536" s="34">
        <f t="shared" ref="AA536:AJ536" si="545">AA$2*POWER($X536,AA$3)*POWER($Y536,AA$4)*POWER($Z536,AA$5)</f>
        <v>0.1283647541</v>
      </c>
      <c r="AB536" s="34">
        <f t="shared" si="545"/>
        <v>-0.09507455375</v>
      </c>
      <c r="AC536" s="34">
        <f t="shared" si="545"/>
        <v>0.3437149164</v>
      </c>
      <c r="AD536" s="34">
        <f t="shared" si="545"/>
        <v>0.6809663679</v>
      </c>
      <c r="AE536" s="34">
        <f t="shared" si="545"/>
        <v>0.0174685201</v>
      </c>
      <c r="AF536" s="34">
        <f t="shared" si="545"/>
        <v>0.0001606876097</v>
      </c>
      <c r="AG536" s="34">
        <f t="shared" si="545"/>
        <v>-0.05595493306</v>
      </c>
      <c r="AH536" s="34">
        <f t="shared" si="545"/>
        <v>-0.05149137477</v>
      </c>
      <c r="AI536" s="34">
        <f t="shared" si="545"/>
        <v>-0.1634166117</v>
      </c>
      <c r="AJ536" s="34">
        <f t="shared" si="545"/>
        <v>-0.01645608905</v>
      </c>
      <c r="AK536" s="34">
        <f t="shared" si="11"/>
        <v>0.7882816838</v>
      </c>
      <c r="AL536" s="35">
        <f t="shared" si="12"/>
        <v>0.7959183673</v>
      </c>
      <c r="AM536" s="36">
        <f t="shared" si="13"/>
        <v>0.007636683592</v>
      </c>
      <c r="AN536" s="37">
        <f t="shared" si="14"/>
        <v>155</v>
      </c>
      <c r="AO536" s="37">
        <f t="shared" si="15"/>
        <v>156</v>
      </c>
      <c r="AP536" s="37">
        <f t="shared" si="16"/>
        <v>1</v>
      </c>
    </row>
    <row r="537">
      <c r="A537" s="53">
        <f t="shared" si="17"/>
        <v>531</v>
      </c>
      <c r="B537" s="46" t="s">
        <v>798</v>
      </c>
      <c r="C537" s="47">
        <v>744.0</v>
      </c>
      <c r="D537" s="48">
        <v>3.0</v>
      </c>
      <c r="E537" s="48">
        <v>1.0</v>
      </c>
      <c r="F537" s="48">
        <v>9.0</v>
      </c>
      <c r="G537" s="49">
        <v>1.0</v>
      </c>
      <c r="H537" s="49">
        <v>2.0</v>
      </c>
      <c r="I537" s="49">
        <v>5.0</v>
      </c>
      <c r="J537" s="50">
        <v>1.0</v>
      </c>
      <c r="K537" s="50">
        <v>3.0</v>
      </c>
      <c r="L537" s="50">
        <v>13.0</v>
      </c>
      <c r="M537" s="51">
        <v>8.0</v>
      </c>
      <c r="N537" s="51">
        <v>32.0</v>
      </c>
      <c r="O537" s="51">
        <v>27.0</v>
      </c>
      <c r="P537" s="52">
        <v>6.0</v>
      </c>
      <c r="Q537" s="52">
        <v>3.0</v>
      </c>
      <c r="R537" s="52">
        <v>32.0</v>
      </c>
      <c r="S537" s="29">
        <f t="shared" si="2"/>
        <v>126</v>
      </c>
      <c r="T537" s="30">
        <f t="shared" si="3"/>
        <v>40</v>
      </c>
      <c r="U537" s="30">
        <f t="shared" si="4"/>
        <v>27</v>
      </c>
      <c r="V537" s="30">
        <f t="shared" si="5"/>
        <v>27</v>
      </c>
      <c r="W537" s="30">
        <f t="shared" si="6"/>
        <v>32</v>
      </c>
      <c r="X537" s="31">
        <f t="shared" si="7"/>
        <v>0.5</v>
      </c>
      <c r="Y537" s="32">
        <f t="shared" si="8"/>
        <v>0.05376344086</v>
      </c>
      <c r="Z537" s="33">
        <f t="shared" si="9"/>
        <v>0.04301075269</v>
      </c>
      <c r="AA537" s="34">
        <f t="shared" ref="AA537:AJ537" si="546">AA$2*POWER($X537,AA$3)*POWER($Y537,AA$4)*POWER($Z537,AA$5)</f>
        <v>0.1283647541</v>
      </c>
      <c r="AB537" s="34">
        <f t="shared" si="546"/>
        <v>-0.1418218661</v>
      </c>
      <c r="AC537" s="34">
        <f t="shared" si="546"/>
        <v>0.2430983326</v>
      </c>
      <c r="AD537" s="34">
        <f t="shared" si="546"/>
        <v>0.4030209116</v>
      </c>
      <c r="AE537" s="34">
        <f t="shared" si="546"/>
        <v>0.03886994388</v>
      </c>
      <c r="AF537" s="34">
        <f t="shared" si="546"/>
        <v>0.0001695293475</v>
      </c>
      <c r="AG537" s="34">
        <f t="shared" si="546"/>
        <v>-0.02799017288</v>
      </c>
      <c r="AH537" s="34">
        <f t="shared" si="546"/>
        <v>-0.04545852133</v>
      </c>
      <c r="AI537" s="34">
        <f t="shared" si="546"/>
        <v>-0.06840403484</v>
      </c>
      <c r="AJ537" s="34">
        <f t="shared" si="546"/>
        <v>-0.005764086168</v>
      </c>
      <c r="AK537" s="34">
        <f t="shared" si="11"/>
        <v>0.5240847902</v>
      </c>
      <c r="AL537" s="35">
        <f t="shared" si="12"/>
        <v>0.5317460317</v>
      </c>
      <c r="AM537" s="36">
        <f t="shared" si="13"/>
        <v>0.007661241561</v>
      </c>
      <c r="AN537" s="37">
        <f t="shared" si="14"/>
        <v>67</v>
      </c>
      <c r="AO537" s="37">
        <f t="shared" si="15"/>
        <v>67</v>
      </c>
      <c r="AP537" s="37">
        <f t="shared" si="16"/>
        <v>0</v>
      </c>
    </row>
    <row r="538">
      <c r="A538" s="53">
        <f t="shared" si="17"/>
        <v>532</v>
      </c>
      <c r="B538" s="46" t="s">
        <v>134</v>
      </c>
      <c r="C538" s="47">
        <v>876.0</v>
      </c>
      <c r="D538" s="48">
        <v>4.0</v>
      </c>
      <c r="E538" s="48">
        <v>1.0</v>
      </c>
      <c r="F538" s="48">
        <v>13.0</v>
      </c>
      <c r="G538" s="49">
        <v>0.0</v>
      </c>
      <c r="H538" s="49">
        <v>0.0</v>
      </c>
      <c r="I538" s="49">
        <v>11.0</v>
      </c>
      <c r="J538" s="50">
        <v>0.0</v>
      </c>
      <c r="K538" s="50">
        <v>0.0</v>
      </c>
      <c r="L538" s="50">
        <v>7.0</v>
      </c>
      <c r="M538" s="51">
        <v>2.0</v>
      </c>
      <c r="N538" s="51">
        <v>25.0</v>
      </c>
      <c r="O538" s="51">
        <v>36.0</v>
      </c>
      <c r="P538" s="52">
        <v>2.0</v>
      </c>
      <c r="Q538" s="52">
        <v>2.0</v>
      </c>
      <c r="R538" s="52">
        <v>30.0</v>
      </c>
      <c r="S538" s="29">
        <f t="shared" si="2"/>
        <v>124</v>
      </c>
      <c r="T538" s="30">
        <f t="shared" si="3"/>
        <v>27</v>
      </c>
      <c r="U538" s="30">
        <f t="shared" si="4"/>
        <v>31</v>
      </c>
      <c r="V538" s="30">
        <f t="shared" si="5"/>
        <v>36</v>
      </c>
      <c r="W538" s="30">
        <f t="shared" si="6"/>
        <v>30</v>
      </c>
      <c r="X538" s="31">
        <f t="shared" si="7"/>
        <v>0.5373134328</v>
      </c>
      <c r="Y538" s="32">
        <f t="shared" si="8"/>
        <v>0.03082191781</v>
      </c>
      <c r="Z538" s="33">
        <f t="shared" si="9"/>
        <v>0.03424657534</v>
      </c>
      <c r="AA538" s="34">
        <f t="shared" ref="AA538:AJ538" si="547">AA$2*POWER($X538,AA$3)*POWER($Y538,AA$4)*POWER($Z538,AA$5)</f>
        <v>0.1283647541</v>
      </c>
      <c r="AB538" s="34">
        <f t="shared" si="547"/>
        <v>-0.1129232324</v>
      </c>
      <c r="AC538" s="34">
        <f t="shared" si="547"/>
        <v>0.139365277</v>
      </c>
      <c r="AD538" s="34">
        <f t="shared" si="547"/>
        <v>0.433097099</v>
      </c>
      <c r="AE538" s="34">
        <f t="shared" si="547"/>
        <v>0.0246430311</v>
      </c>
      <c r="AF538" s="34">
        <f t="shared" si="547"/>
        <v>0.00007738514462</v>
      </c>
      <c r="AG538" s="34">
        <f t="shared" si="547"/>
        <v>-0.009199215342</v>
      </c>
      <c r="AH538" s="34">
        <f t="shared" si="547"/>
        <v>-0.03889673109</v>
      </c>
      <c r="AI538" s="34">
        <f t="shared" si="547"/>
        <v>-0.04214169654</v>
      </c>
      <c r="AJ538" s="34">
        <f t="shared" si="547"/>
        <v>-0.006656498706</v>
      </c>
      <c r="AK538" s="34">
        <f t="shared" si="11"/>
        <v>0.5157301722</v>
      </c>
      <c r="AL538" s="35">
        <f t="shared" si="12"/>
        <v>0.5080645161</v>
      </c>
      <c r="AM538" s="36">
        <f t="shared" si="13"/>
        <v>0.007665656104</v>
      </c>
      <c r="AN538" s="37">
        <f t="shared" si="14"/>
        <v>63</v>
      </c>
      <c r="AO538" s="37">
        <f t="shared" si="15"/>
        <v>63</v>
      </c>
      <c r="AP538" s="37">
        <f t="shared" si="16"/>
        <v>0</v>
      </c>
    </row>
    <row r="539">
      <c r="A539" s="53">
        <f t="shared" si="17"/>
        <v>533</v>
      </c>
      <c r="B539" s="46" t="s">
        <v>445</v>
      </c>
      <c r="C539" s="47">
        <v>737.0</v>
      </c>
      <c r="D539" s="48">
        <v>2.0</v>
      </c>
      <c r="E539" s="48">
        <v>2.0</v>
      </c>
      <c r="F539" s="48">
        <v>8.0</v>
      </c>
      <c r="G539" s="49">
        <v>5.0</v>
      </c>
      <c r="H539" s="49">
        <v>1.0</v>
      </c>
      <c r="I539" s="49">
        <v>9.0</v>
      </c>
      <c r="J539" s="50">
        <v>3.0</v>
      </c>
      <c r="K539" s="50">
        <v>2.0</v>
      </c>
      <c r="L539" s="50">
        <v>11.0</v>
      </c>
      <c r="M539" s="51">
        <v>10.0</v>
      </c>
      <c r="N539" s="51">
        <v>17.0</v>
      </c>
      <c r="O539" s="51">
        <v>34.0</v>
      </c>
      <c r="P539" s="52">
        <v>2.0</v>
      </c>
      <c r="Q539" s="52">
        <v>3.0</v>
      </c>
      <c r="R539" s="52">
        <v>33.0</v>
      </c>
      <c r="S539" s="29">
        <f t="shared" si="2"/>
        <v>122</v>
      </c>
      <c r="T539" s="30">
        <f t="shared" si="3"/>
        <v>27</v>
      </c>
      <c r="U539" s="30">
        <f t="shared" si="4"/>
        <v>28</v>
      </c>
      <c r="V539" s="30">
        <f t="shared" si="5"/>
        <v>34</v>
      </c>
      <c r="W539" s="30">
        <f t="shared" si="6"/>
        <v>33</v>
      </c>
      <c r="X539" s="31">
        <f t="shared" si="7"/>
        <v>0.5483870968</v>
      </c>
      <c r="Y539" s="32">
        <f t="shared" si="8"/>
        <v>0.03663500678</v>
      </c>
      <c r="Z539" s="33">
        <f t="shared" si="9"/>
        <v>0.0447761194</v>
      </c>
      <c r="AA539" s="34">
        <f t="shared" ref="AA539:AJ539" si="548">AA$2*POWER($X539,AA$3)*POWER($Y539,AA$4)*POWER($Z539,AA$5)</f>
        <v>0.1283647541</v>
      </c>
      <c r="AB539" s="34">
        <f t="shared" si="548"/>
        <v>-0.1476429129</v>
      </c>
      <c r="AC539" s="34">
        <f t="shared" si="548"/>
        <v>0.1656499086</v>
      </c>
      <c r="AD539" s="34">
        <f t="shared" si="548"/>
        <v>0.4420229353</v>
      </c>
      <c r="AE539" s="34">
        <f t="shared" si="548"/>
        <v>0.04212624334</v>
      </c>
      <c r="AF539" s="34">
        <f t="shared" si="548"/>
        <v>0.0001202606427</v>
      </c>
      <c r="AG539" s="34">
        <f t="shared" si="548"/>
        <v>-0.0129964285</v>
      </c>
      <c r="AH539" s="34">
        <f t="shared" si="548"/>
        <v>-0.05190413257</v>
      </c>
      <c r="AI539" s="34">
        <f t="shared" si="548"/>
        <v>-0.05112203852</v>
      </c>
      <c r="AJ539" s="34">
        <f t="shared" si="548"/>
        <v>-0.006933697825</v>
      </c>
      <c r="AK539" s="34">
        <f t="shared" si="11"/>
        <v>0.5076848917</v>
      </c>
      <c r="AL539" s="35">
        <f t="shared" si="12"/>
        <v>0.5</v>
      </c>
      <c r="AM539" s="36">
        <f t="shared" si="13"/>
        <v>0.007684891702</v>
      </c>
      <c r="AN539" s="37">
        <f t="shared" si="14"/>
        <v>61</v>
      </c>
      <c r="AO539" s="37">
        <f t="shared" si="15"/>
        <v>61</v>
      </c>
      <c r="AP539" s="37">
        <f t="shared" si="16"/>
        <v>0</v>
      </c>
    </row>
    <row r="540">
      <c r="A540" s="53">
        <f t="shared" si="17"/>
        <v>534</v>
      </c>
      <c r="B540" s="46" t="s">
        <v>443</v>
      </c>
      <c r="C540" s="47">
        <v>646.0</v>
      </c>
      <c r="D540" s="48">
        <v>1.0</v>
      </c>
      <c r="E540" s="48">
        <v>1.0</v>
      </c>
      <c r="F540" s="48">
        <v>16.0</v>
      </c>
      <c r="G540" s="49">
        <v>0.0</v>
      </c>
      <c r="H540" s="49">
        <v>0.0</v>
      </c>
      <c r="I540" s="49">
        <v>6.0</v>
      </c>
      <c r="J540" s="50">
        <v>0.0</v>
      </c>
      <c r="K540" s="50">
        <v>1.0</v>
      </c>
      <c r="L540" s="50">
        <v>15.0</v>
      </c>
      <c r="M540" s="51">
        <v>11.0</v>
      </c>
      <c r="N540" s="51">
        <v>15.0</v>
      </c>
      <c r="O540" s="51">
        <v>33.0</v>
      </c>
      <c r="P540" s="52">
        <v>11.0</v>
      </c>
      <c r="Q540" s="52">
        <v>1.0</v>
      </c>
      <c r="R540" s="52">
        <v>47.0</v>
      </c>
      <c r="S540" s="29">
        <f t="shared" si="2"/>
        <v>143</v>
      </c>
      <c r="T540" s="30">
        <f t="shared" si="3"/>
        <v>26</v>
      </c>
      <c r="U540" s="30">
        <f t="shared" si="4"/>
        <v>37</v>
      </c>
      <c r="V540" s="30">
        <f t="shared" si="5"/>
        <v>33</v>
      </c>
      <c r="W540" s="30">
        <f t="shared" si="6"/>
        <v>47</v>
      </c>
      <c r="X540" s="31">
        <f t="shared" si="7"/>
        <v>0.4714285714</v>
      </c>
      <c r="Y540" s="32">
        <f t="shared" si="8"/>
        <v>0.04024767802</v>
      </c>
      <c r="Z540" s="33">
        <f t="shared" si="9"/>
        <v>0.07275541796</v>
      </c>
      <c r="AA540" s="34">
        <f t="shared" ref="AA540:AJ540" si="549">AA$2*POWER($X540,AA$3)*POWER($Y540,AA$4)*POWER($Z540,AA$5)</f>
        <v>0.1283647541</v>
      </c>
      <c r="AB540" s="34">
        <f t="shared" si="549"/>
        <v>-0.2399006876</v>
      </c>
      <c r="AC540" s="34">
        <f t="shared" si="549"/>
        <v>0.1819850675</v>
      </c>
      <c r="AD540" s="34">
        <f t="shared" si="549"/>
        <v>0.3799911452</v>
      </c>
      <c r="AE540" s="34">
        <f t="shared" si="549"/>
        <v>0.1112219507</v>
      </c>
      <c r="AF540" s="34">
        <f t="shared" si="549"/>
        <v>0.0002146777139</v>
      </c>
      <c r="AG540" s="34">
        <f t="shared" si="549"/>
        <v>-0.01568603318</v>
      </c>
      <c r="AH540" s="34">
        <f t="shared" si="549"/>
        <v>-0.07250191832</v>
      </c>
      <c r="AI540" s="34">
        <f t="shared" si="549"/>
        <v>-0.0482815706</v>
      </c>
      <c r="AJ540" s="34">
        <f t="shared" si="549"/>
        <v>-0.005124154968</v>
      </c>
      <c r="AK540" s="34">
        <f t="shared" si="11"/>
        <v>0.4202832307</v>
      </c>
      <c r="AL540" s="35">
        <f t="shared" si="12"/>
        <v>0.4125874126</v>
      </c>
      <c r="AM540" s="36">
        <f t="shared" si="13"/>
        <v>0.007695818077</v>
      </c>
      <c r="AN540" s="37">
        <f t="shared" si="14"/>
        <v>60</v>
      </c>
      <c r="AO540" s="37">
        <f t="shared" si="15"/>
        <v>59</v>
      </c>
      <c r="AP540" s="37">
        <f t="shared" si="16"/>
        <v>1</v>
      </c>
    </row>
    <row r="541">
      <c r="A541" s="53">
        <f t="shared" si="17"/>
        <v>535</v>
      </c>
      <c r="B541" s="46" t="s">
        <v>168</v>
      </c>
      <c r="C541" s="47">
        <v>613.0</v>
      </c>
      <c r="D541" s="48">
        <v>4.0</v>
      </c>
      <c r="E541" s="48">
        <v>0.0</v>
      </c>
      <c r="F541" s="48">
        <v>12.0</v>
      </c>
      <c r="G541" s="49">
        <v>0.0</v>
      </c>
      <c r="H541" s="49">
        <v>0.0</v>
      </c>
      <c r="I541" s="49">
        <v>2.0</v>
      </c>
      <c r="J541" s="50">
        <v>0.0</v>
      </c>
      <c r="K541" s="50">
        <v>3.0</v>
      </c>
      <c r="L541" s="50">
        <v>11.0</v>
      </c>
      <c r="M541" s="51">
        <v>8.0</v>
      </c>
      <c r="N541" s="51">
        <v>20.0</v>
      </c>
      <c r="O541" s="51">
        <v>43.0</v>
      </c>
      <c r="P541" s="52">
        <v>3.0</v>
      </c>
      <c r="Q541" s="52">
        <v>2.0</v>
      </c>
      <c r="R541" s="52">
        <v>41.0</v>
      </c>
      <c r="S541" s="29">
        <f t="shared" si="2"/>
        <v>137</v>
      </c>
      <c r="T541" s="30">
        <f t="shared" si="3"/>
        <v>28</v>
      </c>
      <c r="U541" s="30">
        <f t="shared" si="4"/>
        <v>25</v>
      </c>
      <c r="V541" s="30">
        <f t="shared" si="5"/>
        <v>43</v>
      </c>
      <c r="W541" s="30">
        <f t="shared" si="6"/>
        <v>41</v>
      </c>
      <c r="X541" s="31">
        <f t="shared" si="7"/>
        <v>0.6323529412</v>
      </c>
      <c r="Y541" s="32">
        <f t="shared" si="8"/>
        <v>0.04567699837</v>
      </c>
      <c r="Z541" s="33">
        <f t="shared" si="9"/>
        <v>0.06688417618</v>
      </c>
      <c r="AA541" s="34">
        <f t="shared" ref="AA541:AJ541" si="550">AA$2*POWER($X541,AA$3)*POWER($Y541,AA$4)*POWER($Z541,AA$5)</f>
        <v>0.1283647541</v>
      </c>
      <c r="AB541" s="34">
        <f t="shared" si="550"/>
        <v>-0.2205410993</v>
      </c>
      <c r="AC541" s="34">
        <f t="shared" si="550"/>
        <v>0.2065344398</v>
      </c>
      <c r="AD541" s="34">
        <f t="shared" si="550"/>
        <v>0.5097029176</v>
      </c>
      <c r="AE541" s="34">
        <f t="shared" si="550"/>
        <v>0.09399539829</v>
      </c>
      <c r="AF541" s="34">
        <f t="shared" si="550"/>
        <v>0.0002239761272</v>
      </c>
      <c r="AG541" s="34">
        <f t="shared" si="550"/>
        <v>-0.02020349865</v>
      </c>
      <c r="AH541" s="34">
        <f t="shared" si="550"/>
        <v>-0.08940281282</v>
      </c>
      <c r="AI541" s="34">
        <f t="shared" si="550"/>
        <v>-0.07349905565</v>
      </c>
      <c r="AJ541" s="34">
        <f t="shared" si="550"/>
        <v>-0.009219546128</v>
      </c>
      <c r="AK541" s="34">
        <f t="shared" si="11"/>
        <v>0.5259554734</v>
      </c>
      <c r="AL541" s="35">
        <f t="shared" si="12"/>
        <v>0.5182481752</v>
      </c>
      <c r="AM541" s="36">
        <f t="shared" si="13"/>
        <v>0.007707298228</v>
      </c>
      <c r="AN541" s="37">
        <f t="shared" si="14"/>
        <v>72</v>
      </c>
      <c r="AO541" s="37">
        <f t="shared" si="15"/>
        <v>71</v>
      </c>
      <c r="AP541" s="37">
        <f t="shared" si="16"/>
        <v>1</v>
      </c>
    </row>
    <row r="542">
      <c r="A542" s="53">
        <f t="shared" si="17"/>
        <v>536</v>
      </c>
      <c r="B542" s="46" t="s">
        <v>479</v>
      </c>
      <c r="C542" s="47">
        <v>640.0</v>
      </c>
      <c r="D542" s="48">
        <v>0.0</v>
      </c>
      <c r="E542" s="48">
        <v>1.0</v>
      </c>
      <c r="F542" s="48">
        <v>13.0</v>
      </c>
      <c r="G542" s="49">
        <v>0.0</v>
      </c>
      <c r="H542" s="49">
        <v>2.0</v>
      </c>
      <c r="I542" s="49">
        <v>0.0</v>
      </c>
      <c r="J542" s="50">
        <v>5.0</v>
      </c>
      <c r="K542" s="50">
        <v>5.0</v>
      </c>
      <c r="L542" s="50">
        <v>13.0</v>
      </c>
      <c r="M542" s="51">
        <v>8.0</v>
      </c>
      <c r="N542" s="51">
        <v>12.0</v>
      </c>
      <c r="O542" s="51">
        <v>17.0</v>
      </c>
      <c r="P542" s="52">
        <v>3.0</v>
      </c>
      <c r="Q542" s="52">
        <v>5.0</v>
      </c>
      <c r="R542" s="52">
        <v>23.0</v>
      </c>
      <c r="S542" s="29">
        <f t="shared" si="2"/>
        <v>86</v>
      </c>
      <c r="T542" s="30">
        <f t="shared" si="3"/>
        <v>20</v>
      </c>
      <c r="U542" s="30">
        <f t="shared" si="4"/>
        <v>26</v>
      </c>
      <c r="V542" s="30">
        <f t="shared" si="5"/>
        <v>17</v>
      </c>
      <c r="W542" s="30">
        <f t="shared" si="6"/>
        <v>23</v>
      </c>
      <c r="X542" s="31">
        <f t="shared" si="7"/>
        <v>0.3953488372</v>
      </c>
      <c r="Y542" s="32">
        <f t="shared" si="8"/>
        <v>0.03125</v>
      </c>
      <c r="Z542" s="33">
        <f t="shared" si="9"/>
        <v>0.0359375</v>
      </c>
      <c r="AA542" s="34">
        <f t="shared" ref="AA542:AJ542" si="551">AA$2*POWER($X542,AA$3)*POWER($Y542,AA$4)*POWER($Z542,AA$5)</f>
        <v>0.1283647541</v>
      </c>
      <c r="AB542" s="34">
        <f t="shared" si="551"/>
        <v>-0.118498817</v>
      </c>
      <c r="AC542" s="34">
        <f t="shared" si="551"/>
        <v>0.1413009058</v>
      </c>
      <c r="AD542" s="34">
        <f t="shared" si="551"/>
        <v>0.3186676975</v>
      </c>
      <c r="AE542" s="34">
        <f t="shared" si="551"/>
        <v>0.02713660744</v>
      </c>
      <c r="AF542" s="34">
        <f t="shared" si="551"/>
        <v>0.00008233389775</v>
      </c>
      <c r="AG542" s="34">
        <f t="shared" si="551"/>
        <v>-0.009456523642</v>
      </c>
      <c r="AH542" s="34">
        <f t="shared" si="551"/>
        <v>-0.03003285268</v>
      </c>
      <c r="AI542" s="34">
        <f t="shared" si="551"/>
        <v>-0.03143801717</v>
      </c>
      <c r="AJ542" s="34">
        <f t="shared" si="551"/>
        <v>-0.003603722882</v>
      </c>
      <c r="AK542" s="34">
        <f t="shared" si="11"/>
        <v>0.4225223654</v>
      </c>
      <c r="AL542" s="35">
        <f t="shared" si="12"/>
        <v>0.4302325581</v>
      </c>
      <c r="AM542" s="36">
        <f t="shared" si="13"/>
        <v>0.007710192752</v>
      </c>
      <c r="AN542" s="37">
        <f t="shared" si="14"/>
        <v>37</v>
      </c>
      <c r="AO542" s="37">
        <f t="shared" si="15"/>
        <v>37</v>
      </c>
      <c r="AP542" s="37">
        <f t="shared" si="16"/>
        <v>0</v>
      </c>
    </row>
    <row r="543">
      <c r="A543" s="53">
        <f t="shared" si="17"/>
        <v>537</v>
      </c>
      <c r="B543" s="46" t="s">
        <v>890</v>
      </c>
      <c r="C543" s="47">
        <v>753.0</v>
      </c>
      <c r="D543" s="48">
        <v>4.0</v>
      </c>
      <c r="E543" s="48">
        <v>1.0</v>
      </c>
      <c r="F543" s="48">
        <v>5.0</v>
      </c>
      <c r="G543" s="49">
        <v>4.0</v>
      </c>
      <c r="H543" s="49">
        <v>0.0</v>
      </c>
      <c r="I543" s="49">
        <v>6.0</v>
      </c>
      <c r="J543" s="50">
        <v>3.0</v>
      </c>
      <c r="K543" s="50">
        <v>0.0</v>
      </c>
      <c r="L543" s="50">
        <v>5.0</v>
      </c>
      <c r="M543" s="51">
        <v>6.0</v>
      </c>
      <c r="N543" s="51">
        <v>18.0</v>
      </c>
      <c r="O543" s="51">
        <v>16.0</v>
      </c>
      <c r="P543" s="52">
        <v>5.0</v>
      </c>
      <c r="Q543" s="52">
        <v>0.0</v>
      </c>
      <c r="R543" s="52">
        <v>20.0</v>
      </c>
      <c r="S543" s="29">
        <f t="shared" si="2"/>
        <v>76</v>
      </c>
      <c r="T543" s="30">
        <f t="shared" si="3"/>
        <v>24</v>
      </c>
      <c r="U543" s="30">
        <f t="shared" si="4"/>
        <v>16</v>
      </c>
      <c r="V543" s="30">
        <f t="shared" si="5"/>
        <v>16</v>
      </c>
      <c r="W543" s="30">
        <f t="shared" si="6"/>
        <v>20</v>
      </c>
      <c r="X543" s="31">
        <f t="shared" si="7"/>
        <v>0.5</v>
      </c>
      <c r="Y543" s="32">
        <f t="shared" si="8"/>
        <v>0.03187250996</v>
      </c>
      <c r="Z543" s="33">
        <f t="shared" si="9"/>
        <v>0.02656042497</v>
      </c>
      <c r="AA543" s="34">
        <f t="shared" ref="AA543:AJ543" si="552">AA$2*POWER($X543,AA$3)*POWER($Y543,AA$4)*POWER($Z543,AA$5)</f>
        <v>0.1283647541</v>
      </c>
      <c r="AB543" s="34">
        <f t="shared" si="552"/>
        <v>-0.08757924003</v>
      </c>
      <c r="AC543" s="34">
        <f t="shared" si="552"/>
        <v>0.1441156649</v>
      </c>
      <c r="AD543" s="34">
        <f t="shared" si="552"/>
        <v>0.4030209116</v>
      </c>
      <c r="AE543" s="34">
        <f t="shared" si="552"/>
        <v>0.01482278697</v>
      </c>
      <c r="AF543" s="34">
        <f t="shared" si="552"/>
        <v>0.00006206290172</v>
      </c>
      <c r="AG543" s="34">
        <f t="shared" si="552"/>
        <v>-0.009837030101</v>
      </c>
      <c r="AH543" s="34">
        <f t="shared" si="552"/>
        <v>-0.02807199525</v>
      </c>
      <c r="AI543" s="34">
        <f t="shared" si="552"/>
        <v>-0.04055187404</v>
      </c>
      <c r="AJ543" s="34">
        <f t="shared" si="552"/>
        <v>-0.005764086168</v>
      </c>
      <c r="AK543" s="34">
        <f t="shared" si="11"/>
        <v>0.5185819549</v>
      </c>
      <c r="AL543" s="35">
        <f t="shared" si="12"/>
        <v>0.5263157895</v>
      </c>
      <c r="AM543" s="36">
        <f t="shared" si="13"/>
        <v>0.007733834592</v>
      </c>
      <c r="AN543" s="37">
        <f t="shared" si="14"/>
        <v>40</v>
      </c>
      <c r="AO543" s="37">
        <f t="shared" si="15"/>
        <v>40</v>
      </c>
      <c r="AP543" s="37">
        <f t="shared" si="16"/>
        <v>0</v>
      </c>
    </row>
    <row r="544">
      <c r="A544" s="53">
        <f t="shared" si="17"/>
        <v>538</v>
      </c>
      <c r="B544" s="46" t="s">
        <v>679</v>
      </c>
      <c r="C544" s="47">
        <v>707.0</v>
      </c>
      <c r="D544" s="48">
        <v>2.0</v>
      </c>
      <c r="E544" s="48">
        <v>1.0</v>
      </c>
      <c r="F544" s="48">
        <v>26.0</v>
      </c>
      <c r="G544" s="49">
        <v>1.0</v>
      </c>
      <c r="H544" s="49">
        <v>0.0</v>
      </c>
      <c r="I544" s="49">
        <v>6.0</v>
      </c>
      <c r="J544" s="50">
        <v>5.0</v>
      </c>
      <c r="K544" s="50">
        <v>3.0</v>
      </c>
      <c r="L544" s="50">
        <v>26.0</v>
      </c>
      <c r="M544" s="51">
        <v>18.0</v>
      </c>
      <c r="N544" s="51">
        <v>28.0</v>
      </c>
      <c r="O544" s="51">
        <v>60.0</v>
      </c>
      <c r="P544" s="52">
        <v>7.0</v>
      </c>
      <c r="Q544" s="52">
        <v>9.0</v>
      </c>
      <c r="R544" s="52">
        <v>59.0</v>
      </c>
      <c r="S544" s="29">
        <f t="shared" si="2"/>
        <v>223</v>
      </c>
      <c r="T544" s="30">
        <f t="shared" si="3"/>
        <v>46</v>
      </c>
      <c r="U544" s="30">
        <f t="shared" si="4"/>
        <v>58</v>
      </c>
      <c r="V544" s="30">
        <f t="shared" si="5"/>
        <v>60</v>
      </c>
      <c r="W544" s="30">
        <f t="shared" si="6"/>
        <v>59</v>
      </c>
      <c r="X544" s="31">
        <f t="shared" si="7"/>
        <v>0.5084745763</v>
      </c>
      <c r="Y544" s="32">
        <f t="shared" si="8"/>
        <v>0.06506364922</v>
      </c>
      <c r="Z544" s="33">
        <f t="shared" si="9"/>
        <v>0.08345120226</v>
      </c>
      <c r="AA544" s="34">
        <f t="shared" ref="AA544:AJ544" si="553">AA$2*POWER($X544,AA$3)*POWER($Y544,AA$4)*POWER($Z544,AA$5)</f>
        <v>0.1283647541</v>
      </c>
      <c r="AB544" s="34">
        <f t="shared" si="553"/>
        <v>-0.2751685217</v>
      </c>
      <c r="AC544" s="34">
        <f t="shared" si="553"/>
        <v>0.2941936823</v>
      </c>
      <c r="AD544" s="34">
        <f t="shared" si="553"/>
        <v>0.4098517745</v>
      </c>
      <c r="AE544" s="34">
        <f t="shared" si="553"/>
        <v>0.146327187</v>
      </c>
      <c r="AF544" s="34">
        <f t="shared" si="553"/>
        <v>0.0003980629963</v>
      </c>
      <c r="AG544" s="34">
        <f t="shared" si="553"/>
        <v>-0.04099286809</v>
      </c>
      <c r="AH544" s="34">
        <f t="shared" si="553"/>
        <v>-0.08969538509</v>
      </c>
      <c r="AI544" s="34">
        <f t="shared" si="553"/>
        <v>-0.08418453558</v>
      </c>
      <c r="AJ544" s="34">
        <f t="shared" si="553"/>
        <v>-0.00596113479</v>
      </c>
      <c r="AK544" s="34">
        <f t="shared" si="11"/>
        <v>0.4831330156</v>
      </c>
      <c r="AL544" s="35">
        <f t="shared" si="12"/>
        <v>0.4753363229</v>
      </c>
      <c r="AM544" s="36">
        <f t="shared" si="13"/>
        <v>0.007796692754</v>
      </c>
      <c r="AN544" s="37">
        <f t="shared" si="14"/>
        <v>107</v>
      </c>
      <c r="AO544" s="37">
        <f t="shared" si="15"/>
        <v>106</v>
      </c>
      <c r="AP544" s="37">
        <f t="shared" si="16"/>
        <v>1</v>
      </c>
    </row>
    <row r="545">
      <c r="A545" s="53">
        <f t="shared" si="17"/>
        <v>539</v>
      </c>
      <c r="B545" s="46" t="s">
        <v>507</v>
      </c>
      <c r="C545" s="47">
        <v>903.0</v>
      </c>
      <c r="D545" s="48">
        <v>4.0</v>
      </c>
      <c r="E545" s="48">
        <v>2.0</v>
      </c>
      <c r="F545" s="48">
        <v>12.0</v>
      </c>
      <c r="G545" s="49">
        <v>1.0</v>
      </c>
      <c r="H545" s="49">
        <v>0.0</v>
      </c>
      <c r="I545" s="49">
        <v>4.0</v>
      </c>
      <c r="J545" s="50">
        <v>0.0</v>
      </c>
      <c r="K545" s="50">
        <v>0.0</v>
      </c>
      <c r="L545" s="50">
        <v>8.0</v>
      </c>
      <c r="M545" s="51">
        <v>15.0</v>
      </c>
      <c r="N545" s="51">
        <v>11.0</v>
      </c>
      <c r="O545" s="51">
        <v>25.0</v>
      </c>
      <c r="P545" s="52">
        <v>5.0</v>
      </c>
      <c r="Q545" s="52">
        <v>0.0</v>
      </c>
      <c r="R545" s="52">
        <v>28.0</v>
      </c>
      <c r="S545" s="29">
        <f t="shared" si="2"/>
        <v>103</v>
      </c>
      <c r="T545" s="30">
        <f t="shared" si="3"/>
        <v>26</v>
      </c>
      <c r="U545" s="30">
        <f t="shared" si="4"/>
        <v>24</v>
      </c>
      <c r="V545" s="30">
        <f t="shared" si="5"/>
        <v>25</v>
      </c>
      <c r="W545" s="30">
        <f t="shared" si="6"/>
        <v>28</v>
      </c>
      <c r="X545" s="31">
        <f t="shared" si="7"/>
        <v>0.5102040816</v>
      </c>
      <c r="Y545" s="32">
        <f t="shared" si="8"/>
        <v>0.02879291251</v>
      </c>
      <c r="Z545" s="33">
        <f t="shared" si="9"/>
        <v>0.03100775194</v>
      </c>
      <c r="AA545" s="34">
        <f t="shared" ref="AA545:AJ545" si="554">AA$2*POWER($X545,AA$3)*POWER($Y545,AA$4)*POWER($Z545,AA$5)</f>
        <v>0.1283647541</v>
      </c>
      <c r="AB545" s="34">
        <f t="shared" si="554"/>
        <v>-0.1022436709</v>
      </c>
      <c r="AC545" s="34">
        <f t="shared" si="554"/>
        <v>0.1301908678</v>
      </c>
      <c r="AD545" s="34">
        <f t="shared" si="554"/>
        <v>0.4112458282</v>
      </c>
      <c r="AE545" s="34">
        <f t="shared" si="554"/>
        <v>0.02020228019</v>
      </c>
      <c r="AF545" s="34">
        <f t="shared" si="554"/>
        <v>0.00006545407212</v>
      </c>
      <c r="AG545" s="34">
        <f t="shared" si="554"/>
        <v>-0.008027913135</v>
      </c>
      <c r="AH545" s="34">
        <f t="shared" si="554"/>
        <v>-0.0334412473</v>
      </c>
      <c r="AI545" s="34">
        <f t="shared" si="554"/>
        <v>-0.0373812815</v>
      </c>
      <c r="AJ545" s="34">
        <f t="shared" si="554"/>
        <v>-0.006001755693</v>
      </c>
      <c r="AK545" s="34">
        <f t="shared" si="11"/>
        <v>0.5029733158</v>
      </c>
      <c r="AL545" s="35">
        <f t="shared" si="12"/>
        <v>0.4951456311</v>
      </c>
      <c r="AM545" s="36">
        <f t="shared" si="13"/>
        <v>0.007827684729</v>
      </c>
      <c r="AN545" s="37">
        <f t="shared" si="14"/>
        <v>51</v>
      </c>
      <c r="AO545" s="37">
        <f t="shared" si="15"/>
        <v>51</v>
      </c>
      <c r="AP545" s="37">
        <f t="shared" si="16"/>
        <v>0</v>
      </c>
    </row>
    <row r="546">
      <c r="A546" s="53">
        <f t="shared" si="17"/>
        <v>540</v>
      </c>
      <c r="B546" s="46" t="s">
        <v>315</v>
      </c>
      <c r="C546" s="47">
        <v>668.0</v>
      </c>
      <c r="D546" s="48">
        <v>0.0</v>
      </c>
      <c r="E546" s="48">
        <v>4.0</v>
      </c>
      <c r="F546" s="48">
        <v>9.0</v>
      </c>
      <c r="G546" s="49">
        <v>0.0</v>
      </c>
      <c r="H546" s="49">
        <v>3.0</v>
      </c>
      <c r="I546" s="49">
        <v>13.0</v>
      </c>
      <c r="J546" s="50">
        <v>1.0</v>
      </c>
      <c r="K546" s="50">
        <v>1.0</v>
      </c>
      <c r="L546" s="50">
        <v>4.0</v>
      </c>
      <c r="M546" s="51">
        <v>8.0</v>
      </c>
      <c r="N546" s="51">
        <v>15.0</v>
      </c>
      <c r="O546" s="51">
        <v>41.0</v>
      </c>
      <c r="P546" s="52">
        <v>1.0</v>
      </c>
      <c r="Q546" s="52">
        <v>1.0</v>
      </c>
      <c r="R546" s="52">
        <v>33.0</v>
      </c>
      <c r="S546" s="29">
        <f t="shared" si="2"/>
        <v>123</v>
      </c>
      <c r="T546" s="30">
        <f t="shared" si="3"/>
        <v>23</v>
      </c>
      <c r="U546" s="30">
        <f t="shared" si="4"/>
        <v>26</v>
      </c>
      <c r="V546" s="30">
        <f t="shared" si="5"/>
        <v>41</v>
      </c>
      <c r="W546" s="30">
        <f t="shared" si="6"/>
        <v>33</v>
      </c>
      <c r="X546" s="31">
        <f t="shared" si="7"/>
        <v>0.6119402985</v>
      </c>
      <c r="Y546" s="32">
        <f t="shared" si="8"/>
        <v>0.03443113772</v>
      </c>
      <c r="Z546" s="33">
        <f t="shared" si="9"/>
        <v>0.0494011976</v>
      </c>
      <c r="AA546" s="34">
        <f t="shared" ref="AA546:AJ546" si="555">AA$2*POWER($X546,AA$3)*POWER($Y546,AA$4)*POWER($Z546,AA$5)</f>
        <v>0.1283647541</v>
      </c>
      <c r="AB546" s="34">
        <f t="shared" si="555"/>
        <v>-0.1628934533</v>
      </c>
      <c r="AC546" s="34">
        <f t="shared" si="555"/>
        <v>0.1556848304</v>
      </c>
      <c r="AD546" s="34">
        <f t="shared" si="555"/>
        <v>0.4932494739</v>
      </c>
      <c r="AE546" s="34">
        <f t="shared" si="555"/>
        <v>0.05127843744</v>
      </c>
      <c r="AF546" s="34">
        <f t="shared" si="555"/>
        <v>0.0001247009158</v>
      </c>
      <c r="AG546" s="34">
        <f t="shared" si="555"/>
        <v>-0.01147979721</v>
      </c>
      <c r="AH546" s="34">
        <f t="shared" si="555"/>
        <v>-0.06390204979</v>
      </c>
      <c r="AI546" s="34">
        <f t="shared" si="555"/>
        <v>-0.05361484897</v>
      </c>
      <c r="AJ546" s="34">
        <f t="shared" si="555"/>
        <v>-0.008633930806</v>
      </c>
      <c r="AK546" s="34">
        <f t="shared" si="11"/>
        <v>0.5281781167</v>
      </c>
      <c r="AL546" s="35">
        <f t="shared" si="12"/>
        <v>0.5203252033</v>
      </c>
      <c r="AM546" s="36">
        <f t="shared" si="13"/>
        <v>0.007852913433</v>
      </c>
      <c r="AN546" s="37">
        <f t="shared" si="14"/>
        <v>64</v>
      </c>
      <c r="AO546" s="37">
        <f t="shared" si="15"/>
        <v>64</v>
      </c>
      <c r="AP546" s="37">
        <f t="shared" si="16"/>
        <v>0</v>
      </c>
    </row>
    <row r="547">
      <c r="A547" s="53">
        <f t="shared" si="17"/>
        <v>541</v>
      </c>
      <c r="B547" s="46" t="s">
        <v>523</v>
      </c>
      <c r="C547" s="47">
        <v>560.0</v>
      </c>
      <c r="D547" s="48">
        <v>0.0</v>
      </c>
      <c r="E547" s="48">
        <v>1.0</v>
      </c>
      <c r="F547" s="48">
        <v>10.0</v>
      </c>
      <c r="G547" s="49">
        <v>0.0</v>
      </c>
      <c r="H547" s="49">
        <v>0.0</v>
      </c>
      <c r="I547" s="49">
        <v>7.0</v>
      </c>
      <c r="J547" s="50">
        <v>0.0</v>
      </c>
      <c r="K547" s="50">
        <v>0.0</v>
      </c>
      <c r="L547" s="50">
        <v>8.0</v>
      </c>
      <c r="M547" s="51">
        <v>1.0</v>
      </c>
      <c r="N547" s="51">
        <v>13.0</v>
      </c>
      <c r="O547" s="51">
        <v>12.0</v>
      </c>
      <c r="P547" s="52">
        <v>0.0</v>
      </c>
      <c r="Q547" s="52">
        <v>0.0</v>
      </c>
      <c r="R547" s="52">
        <v>20.0</v>
      </c>
      <c r="S547" s="29">
        <f t="shared" si="2"/>
        <v>71</v>
      </c>
      <c r="T547" s="30">
        <f t="shared" si="3"/>
        <v>14</v>
      </c>
      <c r="U547" s="30">
        <f t="shared" si="4"/>
        <v>25</v>
      </c>
      <c r="V547" s="30">
        <f t="shared" si="5"/>
        <v>12</v>
      </c>
      <c r="W547" s="30">
        <f t="shared" si="6"/>
        <v>20</v>
      </c>
      <c r="X547" s="31">
        <f t="shared" si="7"/>
        <v>0.3243243243</v>
      </c>
      <c r="Y547" s="32">
        <f t="shared" si="8"/>
        <v>0.025</v>
      </c>
      <c r="Z547" s="33">
        <f t="shared" si="9"/>
        <v>0.03571428571</v>
      </c>
      <c r="AA547" s="34">
        <f t="shared" ref="AA547:AJ547" si="556">AA$2*POWER($X547,AA$3)*POWER($Y547,AA$4)*POWER($Z547,AA$5)</f>
        <v>0.1283647541</v>
      </c>
      <c r="AB547" s="34">
        <f t="shared" si="556"/>
        <v>-0.1177627995</v>
      </c>
      <c r="AC547" s="34">
        <f t="shared" si="556"/>
        <v>0.1130407247</v>
      </c>
      <c r="AD547" s="34">
        <f t="shared" si="556"/>
        <v>0.2614189697</v>
      </c>
      <c r="AE547" s="34">
        <f t="shared" si="556"/>
        <v>0.02680055362</v>
      </c>
      <c r="AF547" s="34">
        <f t="shared" si="556"/>
        <v>0.00006545800566</v>
      </c>
      <c r="AG547" s="34">
        <f t="shared" si="556"/>
        <v>-0.006052175131</v>
      </c>
      <c r="AH547" s="34">
        <f t="shared" si="556"/>
        <v>-0.02448441593</v>
      </c>
      <c r="AI547" s="34">
        <f t="shared" si="556"/>
        <v>-0.02063213591</v>
      </c>
      <c r="AJ547" s="34">
        <f t="shared" si="556"/>
        <v>-0.002425210835</v>
      </c>
      <c r="AK547" s="34">
        <f t="shared" si="11"/>
        <v>0.3583337227</v>
      </c>
      <c r="AL547" s="35">
        <f t="shared" si="12"/>
        <v>0.3661971831</v>
      </c>
      <c r="AM547" s="36">
        <f t="shared" si="13"/>
        <v>0.007863460379</v>
      </c>
      <c r="AN547" s="37">
        <f t="shared" si="14"/>
        <v>26</v>
      </c>
      <c r="AO547" s="37">
        <f t="shared" si="15"/>
        <v>26</v>
      </c>
      <c r="AP547" s="37">
        <f t="shared" si="16"/>
        <v>0</v>
      </c>
    </row>
    <row r="548">
      <c r="A548" s="53">
        <f t="shared" si="17"/>
        <v>542</v>
      </c>
      <c r="B548" s="46" t="s">
        <v>544</v>
      </c>
      <c r="C548" s="47">
        <v>360.0</v>
      </c>
      <c r="D548" s="48">
        <v>3.0</v>
      </c>
      <c r="E548" s="48">
        <v>0.0</v>
      </c>
      <c r="F548" s="48">
        <v>9.0</v>
      </c>
      <c r="G548" s="49">
        <v>3.0</v>
      </c>
      <c r="H548" s="49">
        <v>0.0</v>
      </c>
      <c r="I548" s="49">
        <v>7.0</v>
      </c>
      <c r="J548" s="50">
        <v>3.0</v>
      </c>
      <c r="K548" s="50">
        <v>0.0</v>
      </c>
      <c r="L548" s="50">
        <v>10.0</v>
      </c>
      <c r="M548" s="51">
        <v>2.0</v>
      </c>
      <c r="N548" s="51">
        <v>2.0</v>
      </c>
      <c r="O548" s="51">
        <v>10.0</v>
      </c>
      <c r="P548" s="52">
        <v>6.0</v>
      </c>
      <c r="Q548" s="52">
        <v>1.0</v>
      </c>
      <c r="R548" s="52">
        <v>25.0</v>
      </c>
      <c r="S548" s="29">
        <f t="shared" si="2"/>
        <v>65</v>
      </c>
      <c r="T548" s="30">
        <f t="shared" si="3"/>
        <v>4</v>
      </c>
      <c r="U548" s="30">
        <f t="shared" si="4"/>
        <v>26</v>
      </c>
      <c r="V548" s="30">
        <f t="shared" si="5"/>
        <v>10</v>
      </c>
      <c r="W548" s="30">
        <f t="shared" si="6"/>
        <v>25</v>
      </c>
      <c r="X548" s="31">
        <f t="shared" si="7"/>
        <v>0.2777777778</v>
      </c>
      <c r="Y548" s="32">
        <f t="shared" si="8"/>
        <v>0.01111111111</v>
      </c>
      <c r="Z548" s="33">
        <f t="shared" si="9"/>
        <v>0.06944444444</v>
      </c>
      <c r="AA548" s="34">
        <f t="shared" ref="AA548:AJ548" si="557">AA$2*POWER($X548,AA$3)*POWER($Y548,AA$4)*POWER($Z548,AA$5)</f>
        <v>0.1283647541</v>
      </c>
      <c r="AB548" s="34">
        <f t="shared" si="557"/>
        <v>-0.2289832213</v>
      </c>
      <c r="AC548" s="34">
        <f t="shared" si="557"/>
        <v>0.05024032207</v>
      </c>
      <c r="AD548" s="34">
        <f t="shared" si="557"/>
        <v>0.2239005064</v>
      </c>
      <c r="AE548" s="34">
        <f t="shared" si="557"/>
        <v>0.1013292537</v>
      </c>
      <c r="AF548" s="34">
        <f t="shared" si="557"/>
        <v>0.00005656864687</v>
      </c>
      <c r="AG548" s="34">
        <f t="shared" si="557"/>
        <v>-0.001195491384</v>
      </c>
      <c r="AH548" s="34">
        <f t="shared" si="557"/>
        <v>-0.04077587272</v>
      </c>
      <c r="AI548" s="34">
        <f t="shared" si="557"/>
        <v>-0.007853796593</v>
      </c>
      <c r="AJ548" s="34">
        <f t="shared" si="557"/>
        <v>-0.001779038941</v>
      </c>
      <c r="AK548" s="34">
        <f t="shared" si="11"/>
        <v>0.223303984</v>
      </c>
      <c r="AL548" s="35">
        <f t="shared" si="12"/>
        <v>0.2153846154</v>
      </c>
      <c r="AM548" s="36">
        <f t="shared" si="13"/>
        <v>0.007919368578</v>
      </c>
      <c r="AN548" s="37">
        <f t="shared" si="14"/>
        <v>14</v>
      </c>
      <c r="AO548" s="37">
        <f t="shared" si="15"/>
        <v>14</v>
      </c>
      <c r="AP548" s="37">
        <f t="shared" si="16"/>
        <v>0</v>
      </c>
    </row>
    <row r="549">
      <c r="A549" s="53">
        <f t="shared" si="17"/>
        <v>543</v>
      </c>
      <c r="B549" s="46" t="s">
        <v>476</v>
      </c>
      <c r="C549" s="47">
        <v>706.0</v>
      </c>
      <c r="D549" s="48">
        <v>6.0</v>
      </c>
      <c r="E549" s="48">
        <v>3.0</v>
      </c>
      <c r="F549" s="48">
        <v>14.0</v>
      </c>
      <c r="G549" s="49">
        <v>2.0</v>
      </c>
      <c r="H549" s="49">
        <v>1.0</v>
      </c>
      <c r="I549" s="49">
        <v>2.0</v>
      </c>
      <c r="J549" s="50">
        <v>2.0</v>
      </c>
      <c r="K549" s="50">
        <v>3.0</v>
      </c>
      <c r="L549" s="50">
        <v>4.0</v>
      </c>
      <c r="M549" s="51">
        <v>28.0</v>
      </c>
      <c r="N549" s="51">
        <v>16.0</v>
      </c>
      <c r="O549" s="51">
        <v>76.0</v>
      </c>
      <c r="P549" s="52">
        <v>19.0</v>
      </c>
      <c r="Q549" s="52">
        <v>3.0</v>
      </c>
      <c r="R549" s="52">
        <v>29.0</v>
      </c>
      <c r="S549" s="29">
        <f t="shared" si="2"/>
        <v>169</v>
      </c>
      <c r="T549" s="30">
        <f t="shared" si="3"/>
        <v>44</v>
      </c>
      <c r="U549" s="30">
        <f t="shared" si="4"/>
        <v>20</v>
      </c>
      <c r="V549" s="30">
        <f t="shared" si="5"/>
        <v>76</v>
      </c>
      <c r="W549" s="30">
        <f t="shared" si="6"/>
        <v>29</v>
      </c>
      <c r="X549" s="31">
        <f t="shared" si="7"/>
        <v>0.7916666667</v>
      </c>
      <c r="Y549" s="32">
        <f t="shared" si="8"/>
        <v>0.06232294618</v>
      </c>
      <c r="Z549" s="33">
        <f t="shared" si="9"/>
        <v>0.04107648725</v>
      </c>
      <c r="AA549" s="34">
        <f t="shared" ref="AA549:AJ549" si="558">AA$2*POWER($X549,AA$3)*POWER($Y549,AA$4)*POWER($Z549,AA$5)</f>
        <v>0.1283647541</v>
      </c>
      <c r="AB549" s="34">
        <f t="shared" si="558"/>
        <v>-0.1354438997</v>
      </c>
      <c r="AC549" s="34">
        <f t="shared" si="558"/>
        <v>0.2818012399</v>
      </c>
      <c r="AD549" s="34">
        <f t="shared" si="558"/>
        <v>0.6381164434</v>
      </c>
      <c r="AE549" s="34">
        <f t="shared" si="558"/>
        <v>0.03545246376</v>
      </c>
      <c r="AF549" s="34">
        <f t="shared" si="558"/>
        <v>0.0001876817586</v>
      </c>
      <c r="AG549" s="34">
        <f t="shared" si="558"/>
        <v>-0.03761208597</v>
      </c>
      <c r="AH549" s="34">
        <f t="shared" si="558"/>
        <v>-0.06873911145</v>
      </c>
      <c r="AI549" s="34">
        <f t="shared" si="558"/>
        <v>-0.1255495019</v>
      </c>
      <c r="AJ549" s="34">
        <f t="shared" si="558"/>
        <v>-0.01445024379</v>
      </c>
      <c r="AK549" s="34">
        <f t="shared" si="11"/>
        <v>0.70212774</v>
      </c>
      <c r="AL549" s="35">
        <f t="shared" si="12"/>
        <v>0.7100591716</v>
      </c>
      <c r="AM549" s="36">
        <f t="shared" si="13"/>
        <v>0.007931431558</v>
      </c>
      <c r="AN549" s="37">
        <f t="shared" si="14"/>
        <v>119</v>
      </c>
      <c r="AO549" s="37">
        <f t="shared" si="15"/>
        <v>120</v>
      </c>
      <c r="AP549" s="37">
        <f t="shared" si="16"/>
        <v>1</v>
      </c>
    </row>
    <row r="550">
      <c r="A550" s="53">
        <f t="shared" si="17"/>
        <v>544</v>
      </c>
      <c r="B550" s="46" t="s">
        <v>834</v>
      </c>
      <c r="C550" s="47">
        <v>513.0</v>
      </c>
      <c r="D550" s="48">
        <v>3.0</v>
      </c>
      <c r="E550" s="48">
        <v>0.0</v>
      </c>
      <c r="F550" s="48">
        <v>9.0</v>
      </c>
      <c r="G550" s="49">
        <v>0.0</v>
      </c>
      <c r="H550" s="49">
        <v>0.0</v>
      </c>
      <c r="I550" s="49">
        <v>7.0</v>
      </c>
      <c r="J550" s="50">
        <v>6.0</v>
      </c>
      <c r="K550" s="50">
        <v>0.0</v>
      </c>
      <c r="L550" s="50">
        <v>11.0</v>
      </c>
      <c r="M550" s="51">
        <v>34.0</v>
      </c>
      <c r="N550" s="51">
        <v>11.0</v>
      </c>
      <c r="O550" s="51">
        <v>55.0</v>
      </c>
      <c r="P550" s="52">
        <v>3.0</v>
      </c>
      <c r="Q550" s="52">
        <v>2.0</v>
      </c>
      <c r="R550" s="52">
        <v>27.0</v>
      </c>
      <c r="S550" s="29">
        <f t="shared" si="2"/>
        <v>154</v>
      </c>
      <c r="T550" s="30">
        <f t="shared" si="3"/>
        <v>45</v>
      </c>
      <c r="U550" s="30">
        <f t="shared" si="4"/>
        <v>27</v>
      </c>
      <c r="V550" s="30">
        <f t="shared" si="5"/>
        <v>55</v>
      </c>
      <c r="W550" s="30">
        <f t="shared" si="6"/>
        <v>27</v>
      </c>
      <c r="X550" s="31">
        <f t="shared" si="7"/>
        <v>0.6707317073</v>
      </c>
      <c r="Y550" s="32">
        <f t="shared" si="8"/>
        <v>0.08771929825</v>
      </c>
      <c r="Z550" s="33">
        <f t="shared" si="9"/>
        <v>0.05263157895</v>
      </c>
      <c r="AA550" s="34">
        <f t="shared" ref="AA550:AJ550" si="559">AA$2*POWER($X550,AA$3)*POWER($Y550,AA$4)*POWER($Z550,AA$5)</f>
        <v>0.1283647541</v>
      </c>
      <c r="AB550" s="34">
        <f t="shared" si="559"/>
        <v>-0.1735451783</v>
      </c>
      <c r="AC550" s="34">
        <f t="shared" si="559"/>
        <v>0.3966341216</v>
      </c>
      <c r="AD550" s="34">
        <f t="shared" si="559"/>
        <v>0.5406378082</v>
      </c>
      <c r="AE550" s="34">
        <f t="shared" si="559"/>
        <v>0.05820397241</v>
      </c>
      <c r="AF550" s="34">
        <f t="shared" si="559"/>
        <v>0.0003384716821</v>
      </c>
      <c r="AG550" s="34">
        <f t="shared" si="559"/>
        <v>-0.07451123583</v>
      </c>
      <c r="AH550" s="34">
        <f t="shared" si="559"/>
        <v>-0.0746214174</v>
      </c>
      <c r="AI550" s="34">
        <f t="shared" si="559"/>
        <v>-0.1497161481</v>
      </c>
      <c r="AJ550" s="34">
        <f t="shared" si="559"/>
        <v>-0.01037261193</v>
      </c>
      <c r="AK550" s="34">
        <f t="shared" si="11"/>
        <v>0.6414125364</v>
      </c>
      <c r="AL550" s="35">
        <f t="shared" si="12"/>
        <v>0.6493506494</v>
      </c>
      <c r="AM550" s="36">
        <f t="shared" si="13"/>
        <v>0.007938112904</v>
      </c>
      <c r="AN550" s="37">
        <f t="shared" si="14"/>
        <v>99</v>
      </c>
      <c r="AO550" s="37">
        <f t="shared" si="15"/>
        <v>100</v>
      </c>
      <c r="AP550" s="37">
        <f t="shared" si="16"/>
        <v>1</v>
      </c>
    </row>
    <row r="551">
      <c r="A551" s="53">
        <f t="shared" si="17"/>
        <v>545</v>
      </c>
      <c r="B551" s="46" t="s">
        <v>102</v>
      </c>
      <c r="C551" s="47">
        <v>752.0</v>
      </c>
      <c r="D551" s="48">
        <v>1.0</v>
      </c>
      <c r="E551" s="48">
        <v>3.0</v>
      </c>
      <c r="F551" s="48">
        <v>3.0</v>
      </c>
      <c r="G551" s="49">
        <v>6.0</v>
      </c>
      <c r="H551" s="49">
        <v>0.0</v>
      </c>
      <c r="I551" s="49">
        <v>16.0</v>
      </c>
      <c r="J551" s="50">
        <v>3.0</v>
      </c>
      <c r="K551" s="50">
        <v>0.0</v>
      </c>
      <c r="L551" s="50">
        <v>12.0</v>
      </c>
      <c r="M551" s="51">
        <v>5.0</v>
      </c>
      <c r="N551" s="51">
        <v>20.0</v>
      </c>
      <c r="O551" s="51">
        <v>36.0</v>
      </c>
      <c r="P551" s="52">
        <v>12.0</v>
      </c>
      <c r="Q551" s="52">
        <v>1.0</v>
      </c>
      <c r="R551" s="52">
        <v>35.0</v>
      </c>
      <c r="S551" s="29">
        <f t="shared" si="2"/>
        <v>127</v>
      </c>
      <c r="T551" s="30">
        <f t="shared" si="3"/>
        <v>25</v>
      </c>
      <c r="U551" s="30">
        <f t="shared" si="4"/>
        <v>31</v>
      </c>
      <c r="V551" s="30">
        <f t="shared" si="5"/>
        <v>36</v>
      </c>
      <c r="W551" s="30">
        <f t="shared" si="6"/>
        <v>35</v>
      </c>
      <c r="X551" s="31">
        <f t="shared" si="7"/>
        <v>0.5373134328</v>
      </c>
      <c r="Y551" s="32">
        <f t="shared" si="8"/>
        <v>0.03324468085</v>
      </c>
      <c r="Z551" s="33">
        <f t="shared" si="9"/>
        <v>0.04654255319</v>
      </c>
      <c r="AA551" s="34">
        <f t="shared" ref="AA551:AJ551" si="560">AA$2*POWER($X551,AA$3)*POWER($Y551,AA$4)*POWER($Z551,AA$5)</f>
        <v>0.1283647541</v>
      </c>
      <c r="AB551" s="34">
        <f t="shared" si="560"/>
        <v>-0.1534674781</v>
      </c>
      <c r="AC551" s="34">
        <f t="shared" si="560"/>
        <v>0.1503201126</v>
      </c>
      <c r="AD551" s="34">
        <f t="shared" si="560"/>
        <v>0.433097099</v>
      </c>
      <c r="AE551" s="34">
        <f t="shared" si="560"/>
        <v>0.04551559617</v>
      </c>
      <c r="AF551" s="34">
        <f t="shared" si="560"/>
        <v>0.0001134365903</v>
      </c>
      <c r="AG551" s="34">
        <f t="shared" si="560"/>
        <v>-0.01070226759</v>
      </c>
      <c r="AH551" s="34">
        <f t="shared" si="560"/>
        <v>-0.05286231274</v>
      </c>
      <c r="AI551" s="34">
        <f t="shared" si="560"/>
        <v>-0.04545425306</v>
      </c>
      <c r="AJ551" s="34">
        <f t="shared" si="560"/>
        <v>-0.006656498706</v>
      </c>
      <c r="AK551" s="34">
        <f t="shared" si="11"/>
        <v>0.4882681882</v>
      </c>
      <c r="AL551" s="35">
        <f t="shared" si="12"/>
        <v>0.4803149606</v>
      </c>
      <c r="AM551" s="36">
        <f t="shared" si="13"/>
        <v>0.007953227619</v>
      </c>
      <c r="AN551" s="37">
        <f t="shared" si="14"/>
        <v>62</v>
      </c>
      <c r="AO551" s="37">
        <f t="shared" si="15"/>
        <v>61</v>
      </c>
      <c r="AP551" s="37">
        <f t="shared" si="16"/>
        <v>1</v>
      </c>
    </row>
    <row r="552">
      <c r="A552" s="53">
        <f t="shared" si="17"/>
        <v>546</v>
      </c>
      <c r="B552" s="46" t="s">
        <v>425</v>
      </c>
      <c r="C552" s="47">
        <v>426.0</v>
      </c>
      <c r="D552" s="48">
        <v>2.0</v>
      </c>
      <c r="E552" s="48">
        <v>0.0</v>
      </c>
      <c r="F552" s="48">
        <v>5.0</v>
      </c>
      <c r="G552" s="49">
        <v>0.0</v>
      </c>
      <c r="H552" s="49">
        <v>1.0</v>
      </c>
      <c r="I552" s="49">
        <v>2.0</v>
      </c>
      <c r="J552" s="50">
        <v>3.0</v>
      </c>
      <c r="K552" s="50">
        <v>1.0</v>
      </c>
      <c r="L552" s="50">
        <v>4.0</v>
      </c>
      <c r="M552" s="51">
        <v>9.0</v>
      </c>
      <c r="N552" s="51">
        <v>16.0</v>
      </c>
      <c r="O552" s="51">
        <v>31.0</v>
      </c>
      <c r="P552" s="52">
        <v>2.0</v>
      </c>
      <c r="Q552" s="52">
        <v>3.0</v>
      </c>
      <c r="R552" s="52">
        <v>21.0</v>
      </c>
      <c r="S552" s="29">
        <f t="shared" si="2"/>
        <v>88</v>
      </c>
      <c r="T552" s="30">
        <f t="shared" si="3"/>
        <v>25</v>
      </c>
      <c r="U552" s="30">
        <f t="shared" si="4"/>
        <v>11</v>
      </c>
      <c r="V552" s="30">
        <f t="shared" si="5"/>
        <v>31</v>
      </c>
      <c r="W552" s="30">
        <f t="shared" si="6"/>
        <v>21</v>
      </c>
      <c r="X552" s="31">
        <f t="shared" si="7"/>
        <v>0.7380952381</v>
      </c>
      <c r="Y552" s="32">
        <f t="shared" si="8"/>
        <v>0.05868544601</v>
      </c>
      <c r="Z552" s="33">
        <f t="shared" si="9"/>
        <v>0.04929577465</v>
      </c>
      <c r="AA552" s="34">
        <f t="shared" ref="AA552:AJ552" si="561">AA$2*POWER($X552,AA$3)*POWER($Y552,AA$4)*POWER($Z552,AA$5)</f>
        <v>0.1283647541</v>
      </c>
      <c r="AB552" s="34">
        <f t="shared" si="561"/>
        <v>-0.162545836</v>
      </c>
      <c r="AC552" s="34">
        <f t="shared" si="561"/>
        <v>0.2653538137</v>
      </c>
      <c r="AD552" s="34">
        <f t="shared" si="561"/>
        <v>0.5949356314</v>
      </c>
      <c r="AE552" s="34">
        <f t="shared" si="561"/>
        <v>0.05105981293</v>
      </c>
      <c r="AF552" s="34">
        <f t="shared" si="561"/>
        <v>0.0002120903443</v>
      </c>
      <c r="AG552" s="34">
        <f t="shared" si="561"/>
        <v>-0.03334972741</v>
      </c>
      <c r="AH552" s="34">
        <f t="shared" si="561"/>
        <v>-0.07691133627</v>
      </c>
      <c r="AI552" s="34">
        <f t="shared" si="561"/>
        <v>-0.1102217932</v>
      </c>
      <c r="AJ552" s="34">
        <f t="shared" si="561"/>
        <v>-0.01256074106</v>
      </c>
      <c r="AK552" s="34">
        <f t="shared" si="11"/>
        <v>0.6443366686</v>
      </c>
      <c r="AL552" s="35">
        <f t="shared" si="12"/>
        <v>0.6363636364</v>
      </c>
      <c r="AM552" s="36">
        <f t="shared" si="13"/>
        <v>0.007973032215</v>
      </c>
      <c r="AN552" s="37">
        <f t="shared" si="14"/>
        <v>56</v>
      </c>
      <c r="AO552" s="37">
        <f t="shared" si="15"/>
        <v>56</v>
      </c>
      <c r="AP552" s="37">
        <f t="shared" si="16"/>
        <v>0</v>
      </c>
    </row>
    <row r="553">
      <c r="A553" s="53">
        <f t="shared" si="17"/>
        <v>547</v>
      </c>
      <c r="B553" s="46" t="s">
        <v>164</v>
      </c>
      <c r="C553" s="47">
        <v>768.0</v>
      </c>
      <c r="D553" s="48">
        <v>0.0</v>
      </c>
      <c r="E553" s="48">
        <v>1.0</v>
      </c>
      <c r="F553" s="48">
        <v>21.0</v>
      </c>
      <c r="G553" s="49">
        <v>0.0</v>
      </c>
      <c r="H553" s="49">
        <v>0.0</v>
      </c>
      <c r="I553" s="49">
        <v>9.0</v>
      </c>
      <c r="J553" s="50">
        <v>2.0</v>
      </c>
      <c r="K553" s="50">
        <v>3.0</v>
      </c>
      <c r="L553" s="50">
        <v>25.0</v>
      </c>
      <c r="M553" s="51">
        <v>14.0</v>
      </c>
      <c r="N553" s="51">
        <v>22.0</v>
      </c>
      <c r="O553" s="51">
        <v>80.0</v>
      </c>
      <c r="P553" s="52">
        <v>4.0</v>
      </c>
      <c r="Q553" s="52">
        <v>1.0</v>
      </c>
      <c r="R553" s="52">
        <v>34.0</v>
      </c>
      <c r="S553" s="29">
        <f t="shared" si="2"/>
        <v>205</v>
      </c>
      <c r="T553" s="30">
        <f t="shared" si="3"/>
        <v>36</v>
      </c>
      <c r="U553" s="30">
        <f t="shared" si="4"/>
        <v>55</v>
      </c>
      <c r="V553" s="30">
        <f t="shared" si="5"/>
        <v>80</v>
      </c>
      <c r="W553" s="30">
        <f t="shared" si="6"/>
        <v>34</v>
      </c>
      <c r="X553" s="31">
        <f t="shared" si="7"/>
        <v>0.5925925926</v>
      </c>
      <c r="Y553" s="32">
        <f t="shared" si="8"/>
        <v>0.046875</v>
      </c>
      <c r="Z553" s="33">
        <f t="shared" si="9"/>
        <v>0.04427083333</v>
      </c>
      <c r="AA553" s="34">
        <f t="shared" ref="AA553:AJ553" si="562">AA$2*POWER($X553,AA$3)*POWER($Y553,AA$4)*POWER($Z553,AA$5)</f>
        <v>0.1283647541</v>
      </c>
      <c r="AB553" s="34">
        <f t="shared" si="562"/>
        <v>-0.1459768036</v>
      </c>
      <c r="AC553" s="34">
        <f t="shared" si="562"/>
        <v>0.2119513587</v>
      </c>
      <c r="AD553" s="34">
        <f t="shared" si="562"/>
        <v>0.4776544137</v>
      </c>
      <c r="AE553" s="34">
        <f t="shared" si="562"/>
        <v>0.041180842</v>
      </c>
      <c r="AF553" s="34">
        <f t="shared" si="562"/>
        <v>0.0001521387241</v>
      </c>
      <c r="AG553" s="34">
        <f t="shared" si="562"/>
        <v>-0.02127717819</v>
      </c>
      <c r="AH553" s="34">
        <f t="shared" si="562"/>
        <v>-0.0554551869</v>
      </c>
      <c r="AI553" s="34">
        <f t="shared" si="562"/>
        <v>-0.07068416933</v>
      </c>
      <c r="AJ553" s="34">
        <f t="shared" si="562"/>
        <v>-0.00809660389</v>
      </c>
      <c r="AK553" s="34">
        <f t="shared" si="11"/>
        <v>0.5578135654</v>
      </c>
      <c r="AL553" s="35">
        <f t="shared" si="12"/>
        <v>0.5658536585</v>
      </c>
      <c r="AM553" s="36">
        <f t="shared" si="13"/>
        <v>0.00804009316</v>
      </c>
      <c r="AN553" s="37">
        <f t="shared" si="14"/>
        <v>115</v>
      </c>
      <c r="AO553" s="37">
        <f t="shared" si="15"/>
        <v>116</v>
      </c>
      <c r="AP553" s="37">
        <f t="shared" si="16"/>
        <v>1</v>
      </c>
    </row>
    <row r="554">
      <c r="A554" s="53">
        <f t="shared" si="17"/>
        <v>548</v>
      </c>
      <c r="B554" s="46" t="s">
        <v>155</v>
      </c>
      <c r="C554" s="47">
        <v>508.0</v>
      </c>
      <c r="D554" s="48">
        <v>0.0</v>
      </c>
      <c r="E554" s="48">
        <v>1.0</v>
      </c>
      <c r="F554" s="48">
        <v>7.0</v>
      </c>
      <c r="G554" s="49">
        <v>0.0</v>
      </c>
      <c r="H554" s="49">
        <v>0.0</v>
      </c>
      <c r="I554" s="49">
        <v>3.0</v>
      </c>
      <c r="J554" s="50">
        <v>0.0</v>
      </c>
      <c r="K554" s="50">
        <v>0.0</v>
      </c>
      <c r="L554" s="50">
        <v>8.0</v>
      </c>
      <c r="M554" s="51">
        <v>8.0</v>
      </c>
      <c r="N554" s="51">
        <v>14.0</v>
      </c>
      <c r="O554" s="51">
        <v>26.0</v>
      </c>
      <c r="P554" s="52">
        <v>1.0</v>
      </c>
      <c r="Q554" s="52">
        <v>2.0</v>
      </c>
      <c r="R554" s="52">
        <v>24.0</v>
      </c>
      <c r="S554" s="29">
        <f t="shared" si="2"/>
        <v>90</v>
      </c>
      <c r="T554" s="30">
        <f t="shared" si="3"/>
        <v>22</v>
      </c>
      <c r="U554" s="30">
        <f t="shared" si="4"/>
        <v>18</v>
      </c>
      <c r="V554" s="30">
        <f t="shared" si="5"/>
        <v>26</v>
      </c>
      <c r="W554" s="30">
        <f t="shared" si="6"/>
        <v>24</v>
      </c>
      <c r="X554" s="31">
        <f t="shared" si="7"/>
        <v>0.5909090909</v>
      </c>
      <c r="Y554" s="32">
        <f t="shared" si="8"/>
        <v>0.04330708661</v>
      </c>
      <c r="Z554" s="33">
        <f t="shared" si="9"/>
        <v>0.04724409449</v>
      </c>
      <c r="AA554" s="34">
        <f t="shared" ref="AA554:AJ554" si="563">AA$2*POWER($X554,AA$3)*POWER($Y554,AA$4)*POWER($Z554,AA$5)</f>
        <v>0.1283647541</v>
      </c>
      <c r="AB554" s="34">
        <f t="shared" si="563"/>
        <v>-0.1557807112</v>
      </c>
      <c r="AC554" s="34">
        <f t="shared" si="563"/>
        <v>0.1958185781</v>
      </c>
      <c r="AD554" s="34">
        <f t="shared" si="563"/>
        <v>0.476297441</v>
      </c>
      <c r="AE554" s="34">
        <f t="shared" si="563"/>
        <v>0.04689806097</v>
      </c>
      <c r="AF554" s="34">
        <f t="shared" si="563"/>
        <v>0.0001499986291</v>
      </c>
      <c r="AG554" s="34">
        <f t="shared" si="563"/>
        <v>-0.01816140345</v>
      </c>
      <c r="AH554" s="34">
        <f t="shared" si="563"/>
        <v>-0.05901147347</v>
      </c>
      <c r="AI554" s="34">
        <f t="shared" si="563"/>
        <v>-0.06511848671</v>
      </c>
      <c r="AJ554" s="34">
        <f t="shared" si="563"/>
        <v>-0.008050665804</v>
      </c>
      <c r="AK554" s="34">
        <f t="shared" si="11"/>
        <v>0.5414060922</v>
      </c>
      <c r="AL554" s="35">
        <f t="shared" si="12"/>
        <v>0.5333333333</v>
      </c>
      <c r="AM554" s="36">
        <f t="shared" si="13"/>
        <v>0.00807275885</v>
      </c>
      <c r="AN554" s="37">
        <f t="shared" si="14"/>
        <v>48</v>
      </c>
      <c r="AO554" s="37">
        <f t="shared" si="15"/>
        <v>48</v>
      </c>
      <c r="AP554" s="37">
        <f t="shared" si="16"/>
        <v>0</v>
      </c>
    </row>
    <row r="555">
      <c r="A555" s="53">
        <f t="shared" si="17"/>
        <v>549</v>
      </c>
      <c r="B555" s="46" t="s">
        <v>744</v>
      </c>
      <c r="C555" s="47">
        <v>709.0</v>
      </c>
      <c r="D555" s="48">
        <v>1.0</v>
      </c>
      <c r="E555" s="48">
        <v>0.0</v>
      </c>
      <c r="F555" s="48">
        <v>6.0</v>
      </c>
      <c r="G555" s="49">
        <v>3.0</v>
      </c>
      <c r="H555" s="49">
        <v>0.0</v>
      </c>
      <c r="I555" s="49">
        <v>5.0</v>
      </c>
      <c r="J555" s="50">
        <v>2.0</v>
      </c>
      <c r="K555" s="50">
        <v>2.0</v>
      </c>
      <c r="L555" s="50">
        <v>11.0</v>
      </c>
      <c r="M555" s="51">
        <v>18.0</v>
      </c>
      <c r="N555" s="51">
        <v>10.0</v>
      </c>
      <c r="O555" s="51">
        <v>37.0</v>
      </c>
      <c r="P555" s="52">
        <v>7.0</v>
      </c>
      <c r="Q555" s="52">
        <v>2.0</v>
      </c>
      <c r="R555" s="52">
        <v>25.0</v>
      </c>
      <c r="S555" s="29">
        <f t="shared" si="2"/>
        <v>112</v>
      </c>
      <c r="T555" s="30">
        <f t="shared" si="3"/>
        <v>28</v>
      </c>
      <c r="U555" s="30">
        <f t="shared" si="4"/>
        <v>22</v>
      </c>
      <c r="V555" s="30">
        <f t="shared" si="5"/>
        <v>37</v>
      </c>
      <c r="W555" s="30">
        <f t="shared" si="6"/>
        <v>25</v>
      </c>
      <c r="X555" s="31">
        <f t="shared" si="7"/>
        <v>0.6271186441</v>
      </c>
      <c r="Y555" s="32">
        <f t="shared" si="8"/>
        <v>0.0394922426</v>
      </c>
      <c r="Z555" s="33">
        <f t="shared" si="9"/>
        <v>0.03526093089</v>
      </c>
      <c r="AA555" s="34">
        <f t="shared" ref="AA555:AJ555" si="564">AA$2*POWER($X555,AA$3)*POWER($Y555,AA$4)*POWER($Z555,AA$5)</f>
        <v>0.1283647541</v>
      </c>
      <c r="AB555" s="34">
        <f t="shared" si="564"/>
        <v>-0.1162679262</v>
      </c>
      <c r="AC555" s="34">
        <f t="shared" si="564"/>
        <v>0.1785692688</v>
      </c>
      <c r="AD555" s="34">
        <f t="shared" si="564"/>
        <v>0.5054838552</v>
      </c>
      <c r="AE555" s="34">
        <f t="shared" si="564"/>
        <v>0.02612446318</v>
      </c>
      <c r="AF555" s="34">
        <f t="shared" si="564"/>
        <v>0.0001020907423</v>
      </c>
      <c r="AG555" s="34">
        <f t="shared" si="564"/>
        <v>-0.0151027162</v>
      </c>
      <c r="AH555" s="34">
        <f t="shared" si="564"/>
        <v>-0.04674247923</v>
      </c>
      <c r="AI555" s="34">
        <f t="shared" si="564"/>
        <v>-0.06302112738</v>
      </c>
      <c r="AJ555" s="34">
        <f t="shared" si="564"/>
        <v>-0.009067548363</v>
      </c>
      <c r="AK555" s="34">
        <f t="shared" si="11"/>
        <v>0.5884426347</v>
      </c>
      <c r="AL555" s="35">
        <f t="shared" si="12"/>
        <v>0.5803571429</v>
      </c>
      <c r="AM555" s="36">
        <f t="shared" si="13"/>
        <v>0.008085491851</v>
      </c>
      <c r="AN555" s="37">
        <f t="shared" si="14"/>
        <v>65</v>
      </c>
      <c r="AO555" s="37">
        <f t="shared" si="15"/>
        <v>65</v>
      </c>
      <c r="AP555" s="37">
        <f t="shared" si="16"/>
        <v>0</v>
      </c>
    </row>
    <row r="556">
      <c r="A556" s="53">
        <f t="shared" si="17"/>
        <v>550</v>
      </c>
      <c r="B556" s="46" t="s">
        <v>794</v>
      </c>
      <c r="C556" s="54">
        <v>1060.0</v>
      </c>
      <c r="D556" s="48">
        <v>1.0</v>
      </c>
      <c r="E556" s="48">
        <v>3.0</v>
      </c>
      <c r="F556" s="48">
        <v>6.0</v>
      </c>
      <c r="G556" s="49">
        <v>1.0</v>
      </c>
      <c r="H556" s="49">
        <v>1.0</v>
      </c>
      <c r="I556" s="49">
        <v>2.0</v>
      </c>
      <c r="J556" s="50">
        <v>0.0</v>
      </c>
      <c r="K556" s="50">
        <v>2.0</v>
      </c>
      <c r="L556" s="50">
        <v>10.0</v>
      </c>
      <c r="M556" s="51">
        <v>8.0</v>
      </c>
      <c r="N556" s="51">
        <v>16.0</v>
      </c>
      <c r="O556" s="51">
        <v>47.0</v>
      </c>
      <c r="P556" s="52">
        <v>3.0</v>
      </c>
      <c r="Q556" s="52">
        <v>1.0</v>
      </c>
      <c r="R556" s="52">
        <v>15.0</v>
      </c>
      <c r="S556" s="29">
        <f t="shared" si="2"/>
        <v>104</v>
      </c>
      <c r="T556" s="30">
        <f t="shared" si="3"/>
        <v>24</v>
      </c>
      <c r="U556" s="30">
        <f t="shared" si="4"/>
        <v>18</v>
      </c>
      <c r="V556" s="30">
        <f t="shared" si="5"/>
        <v>47</v>
      </c>
      <c r="W556" s="30">
        <f t="shared" si="6"/>
        <v>15</v>
      </c>
      <c r="X556" s="31">
        <f t="shared" si="7"/>
        <v>0.7230769231</v>
      </c>
      <c r="Y556" s="32">
        <f t="shared" si="8"/>
        <v>0.02264150943</v>
      </c>
      <c r="Z556" s="33">
        <f t="shared" si="9"/>
        <v>0.0141509434</v>
      </c>
      <c r="AA556" s="34">
        <f t="shared" ref="AA556:AJ556" si="565">AA$2*POWER($X556,AA$3)*POWER($Y556,AA$4)*POWER($Z556,AA$5)</f>
        <v>0.1283647541</v>
      </c>
      <c r="AB556" s="34">
        <f t="shared" si="565"/>
        <v>-0.04666073189</v>
      </c>
      <c r="AC556" s="34">
        <f t="shared" si="565"/>
        <v>0.1023765053</v>
      </c>
      <c r="AD556" s="34">
        <f t="shared" si="565"/>
        <v>0.5828302414</v>
      </c>
      <c r="AE556" s="34">
        <f t="shared" si="565"/>
        <v>0.004207562886</v>
      </c>
      <c r="AF556" s="34">
        <f t="shared" si="565"/>
        <v>0.00002348938046</v>
      </c>
      <c r="AG556" s="34">
        <f t="shared" si="565"/>
        <v>-0.004964119438</v>
      </c>
      <c r="AH556" s="34">
        <f t="shared" si="565"/>
        <v>-0.02162908528</v>
      </c>
      <c r="AI556" s="34">
        <f t="shared" si="565"/>
        <v>-0.04165954642</v>
      </c>
      <c r="AJ556" s="34">
        <f t="shared" si="565"/>
        <v>-0.0120547847</v>
      </c>
      <c r="AK556" s="34">
        <f t="shared" si="11"/>
        <v>0.6908342854</v>
      </c>
      <c r="AL556" s="35">
        <f t="shared" si="12"/>
        <v>0.6826923077</v>
      </c>
      <c r="AM556" s="36">
        <f t="shared" si="13"/>
        <v>0.008141977678</v>
      </c>
      <c r="AN556" s="37">
        <f t="shared" si="14"/>
        <v>71</v>
      </c>
      <c r="AO556" s="37">
        <f t="shared" si="15"/>
        <v>71</v>
      </c>
      <c r="AP556" s="37">
        <f t="shared" si="16"/>
        <v>0</v>
      </c>
    </row>
    <row r="557">
      <c r="A557" s="53">
        <f t="shared" si="17"/>
        <v>551</v>
      </c>
      <c r="B557" s="46" t="s">
        <v>684</v>
      </c>
      <c r="C557" s="47">
        <v>654.0</v>
      </c>
      <c r="D557" s="48">
        <v>0.0</v>
      </c>
      <c r="E557" s="48">
        <v>1.0</v>
      </c>
      <c r="F557" s="48">
        <v>14.0</v>
      </c>
      <c r="G557" s="49">
        <v>0.0</v>
      </c>
      <c r="H557" s="49">
        <v>1.0</v>
      </c>
      <c r="I557" s="49">
        <v>2.0</v>
      </c>
      <c r="J557" s="50">
        <v>0.0</v>
      </c>
      <c r="K557" s="50">
        <v>2.0</v>
      </c>
      <c r="L557" s="50">
        <v>8.0</v>
      </c>
      <c r="M557" s="51">
        <v>9.0</v>
      </c>
      <c r="N557" s="51">
        <v>21.0</v>
      </c>
      <c r="O557" s="51">
        <v>64.0</v>
      </c>
      <c r="P557" s="52">
        <v>4.0</v>
      </c>
      <c r="Q557" s="52">
        <v>0.0</v>
      </c>
      <c r="R557" s="52">
        <v>35.0</v>
      </c>
      <c r="S557" s="29">
        <f t="shared" si="2"/>
        <v>153</v>
      </c>
      <c r="T557" s="30">
        <f t="shared" si="3"/>
        <v>30</v>
      </c>
      <c r="U557" s="30">
        <f t="shared" si="4"/>
        <v>24</v>
      </c>
      <c r="V557" s="30">
        <f t="shared" si="5"/>
        <v>64</v>
      </c>
      <c r="W557" s="30">
        <f t="shared" si="6"/>
        <v>35</v>
      </c>
      <c r="X557" s="31">
        <f t="shared" si="7"/>
        <v>0.7272727273</v>
      </c>
      <c r="Y557" s="32">
        <f t="shared" si="8"/>
        <v>0.04587155963</v>
      </c>
      <c r="Z557" s="33">
        <f t="shared" si="9"/>
        <v>0.05351681957</v>
      </c>
      <c r="AA557" s="34">
        <f t="shared" ref="AA557:AJ557" si="566">AA$2*POWER($X557,AA$3)*POWER($Y557,AA$4)*POWER($Z557,AA$5)</f>
        <v>0.1283647541</v>
      </c>
      <c r="AB557" s="34">
        <f t="shared" si="566"/>
        <v>-0.1764641339</v>
      </c>
      <c r="AC557" s="34">
        <f t="shared" si="566"/>
        <v>0.2074141737</v>
      </c>
      <c r="AD557" s="34">
        <f t="shared" si="566"/>
        <v>0.5862122351</v>
      </c>
      <c r="AE557" s="34">
        <f t="shared" si="566"/>
        <v>0.06017836999</v>
      </c>
      <c r="AF557" s="34">
        <f t="shared" si="566"/>
        <v>0.0001799759996</v>
      </c>
      <c r="AG557" s="34">
        <f t="shared" si="566"/>
        <v>-0.02037597889</v>
      </c>
      <c r="AH557" s="34">
        <f t="shared" si="566"/>
        <v>-0.08227272001</v>
      </c>
      <c r="AI557" s="34">
        <f t="shared" si="566"/>
        <v>-0.08489174632</v>
      </c>
      <c r="AJ557" s="34">
        <f t="shared" si="566"/>
        <v>-0.0121950914</v>
      </c>
      <c r="AK557" s="34">
        <f t="shared" si="11"/>
        <v>0.6061498383</v>
      </c>
      <c r="AL557" s="35">
        <f t="shared" si="12"/>
        <v>0.614379085</v>
      </c>
      <c r="AM557" s="36">
        <f t="shared" si="13"/>
        <v>0.008229246635</v>
      </c>
      <c r="AN557" s="37">
        <f t="shared" si="14"/>
        <v>93</v>
      </c>
      <c r="AO557" s="37">
        <f t="shared" si="15"/>
        <v>94</v>
      </c>
      <c r="AP557" s="37">
        <f t="shared" si="16"/>
        <v>1</v>
      </c>
    </row>
    <row r="558">
      <c r="A558" s="53">
        <f t="shared" si="17"/>
        <v>552</v>
      </c>
      <c r="B558" s="46" t="s">
        <v>337</v>
      </c>
      <c r="C558" s="47">
        <v>886.0</v>
      </c>
      <c r="D558" s="48">
        <v>1.0</v>
      </c>
      <c r="E558" s="48">
        <v>1.0</v>
      </c>
      <c r="F558" s="48">
        <v>6.0</v>
      </c>
      <c r="G558" s="49">
        <v>2.0</v>
      </c>
      <c r="H558" s="49">
        <v>1.0</v>
      </c>
      <c r="I558" s="49">
        <v>8.0</v>
      </c>
      <c r="J558" s="50">
        <v>3.0</v>
      </c>
      <c r="K558" s="50">
        <v>0.0</v>
      </c>
      <c r="L558" s="50">
        <v>9.0</v>
      </c>
      <c r="M558" s="51">
        <v>9.0</v>
      </c>
      <c r="N558" s="51">
        <v>33.0</v>
      </c>
      <c r="O558" s="51">
        <v>59.0</v>
      </c>
      <c r="P558" s="52">
        <v>5.0</v>
      </c>
      <c r="Q558" s="52">
        <v>2.0</v>
      </c>
      <c r="R558" s="52">
        <v>32.0</v>
      </c>
      <c r="S558" s="29">
        <f t="shared" si="2"/>
        <v>156</v>
      </c>
      <c r="T558" s="30">
        <f t="shared" si="3"/>
        <v>42</v>
      </c>
      <c r="U558" s="30">
        <f t="shared" si="4"/>
        <v>23</v>
      </c>
      <c r="V558" s="30">
        <f t="shared" si="5"/>
        <v>59</v>
      </c>
      <c r="W558" s="30">
        <f t="shared" si="6"/>
        <v>32</v>
      </c>
      <c r="X558" s="31">
        <f t="shared" si="7"/>
        <v>0.7195121951</v>
      </c>
      <c r="Y558" s="32">
        <f t="shared" si="8"/>
        <v>0.04740406321</v>
      </c>
      <c r="Z558" s="33">
        <f t="shared" si="9"/>
        <v>0.03611738149</v>
      </c>
      <c r="AA558" s="34">
        <f t="shared" ref="AA558:AJ558" si="567">AA$2*POWER($X558,AA$3)*POWER($Y558,AA$4)*POWER($Z558,AA$5)</f>
        <v>0.1283647541</v>
      </c>
      <c r="AB558" s="34">
        <f t="shared" si="567"/>
        <v>-0.1190919508</v>
      </c>
      <c r="AC558" s="34">
        <f t="shared" si="567"/>
        <v>0.2143435862</v>
      </c>
      <c r="AD558" s="34">
        <f t="shared" si="567"/>
        <v>0.5799569216</v>
      </c>
      <c r="AE558" s="34">
        <f t="shared" si="567"/>
        <v>0.02740894636</v>
      </c>
      <c r="AF558" s="34">
        <f t="shared" si="567"/>
        <v>0.0001255199094</v>
      </c>
      <c r="AG558" s="34">
        <f t="shared" si="567"/>
        <v>-0.02176018615</v>
      </c>
      <c r="AH558" s="34">
        <f t="shared" si="567"/>
        <v>-0.0549316537</v>
      </c>
      <c r="AI558" s="34">
        <f t="shared" si="567"/>
        <v>-0.0867917384</v>
      </c>
      <c r="AJ558" s="34">
        <f t="shared" si="567"/>
        <v>-0.01193621889</v>
      </c>
      <c r="AK558" s="34">
        <f t="shared" si="11"/>
        <v>0.6556879803</v>
      </c>
      <c r="AL558" s="35">
        <f t="shared" si="12"/>
        <v>0.6474358974</v>
      </c>
      <c r="AM558" s="36">
        <f t="shared" si="13"/>
        <v>0.008252082838</v>
      </c>
      <c r="AN558" s="37">
        <f t="shared" si="14"/>
        <v>102</v>
      </c>
      <c r="AO558" s="37">
        <f t="shared" si="15"/>
        <v>101</v>
      </c>
      <c r="AP558" s="37">
        <f t="shared" si="16"/>
        <v>1</v>
      </c>
    </row>
    <row r="559">
      <c r="A559" s="53">
        <f t="shared" si="17"/>
        <v>553</v>
      </c>
      <c r="B559" s="46" t="s">
        <v>692</v>
      </c>
      <c r="C559" s="47">
        <v>740.0</v>
      </c>
      <c r="D559" s="48">
        <v>4.0</v>
      </c>
      <c r="E559" s="48">
        <v>0.0</v>
      </c>
      <c r="F559" s="48">
        <v>10.0</v>
      </c>
      <c r="G559" s="49">
        <v>3.0</v>
      </c>
      <c r="H559" s="49">
        <v>2.0</v>
      </c>
      <c r="I559" s="49">
        <v>11.0</v>
      </c>
      <c r="J559" s="50">
        <v>1.0</v>
      </c>
      <c r="K559" s="50">
        <v>3.0</v>
      </c>
      <c r="L559" s="50">
        <v>7.0</v>
      </c>
      <c r="M559" s="51">
        <v>11.0</v>
      </c>
      <c r="N559" s="51">
        <v>18.0</v>
      </c>
      <c r="O559" s="51">
        <v>25.0</v>
      </c>
      <c r="P559" s="52">
        <v>11.0</v>
      </c>
      <c r="Q559" s="52">
        <v>3.0</v>
      </c>
      <c r="R559" s="52">
        <v>43.0</v>
      </c>
      <c r="S559" s="29">
        <f t="shared" si="2"/>
        <v>125</v>
      </c>
      <c r="T559" s="30">
        <f t="shared" si="3"/>
        <v>29</v>
      </c>
      <c r="U559" s="30">
        <f t="shared" si="4"/>
        <v>28</v>
      </c>
      <c r="V559" s="30">
        <f t="shared" si="5"/>
        <v>25</v>
      </c>
      <c r="W559" s="30">
        <f t="shared" si="6"/>
        <v>43</v>
      </c>
      <c r="X559" s="31">
        <f t="shared" si="7"/>
        <v>0.4716981132</v>
      </c>
      <c r="Y559" s="32">
        <f t="shared" si="8"/>
        <v>0.03918918919</v>
      </c>
      <c r="Z559" s="33">
        <f t="shared" si="9"/>
        <v>0.05810810811</v>
      </c>
      <c r="AA559" s="34">
        <f t="shared" ref="AA559:AJ559" si="568">AA$2*POWER($X559,AA$3)*POWER($Y559,AA$4)*POWER($Z559,AA$5)</f>
        <v>0.1283647541</v>
      </c>
      <c r="AB559" s="34">
        <f t="shared" si="568"/>
        <v>-0.1916032576</v>
      </c>
      <c r="AC559" s="34">
        <f t="shared" si="568"/>
        <v>0.1771989738</v>
      </c>
      <c r="AD559" s="34">
        <f t="shared" si="568"/>
        <v>0.3802084072</v>
      </c>
      <c r="AE559" s="34">
        <f t="shared" si="568"/>
        <v>0.07094687973</v>
      </c>
      <c r="AF559" s="34">
        <f t="shared" si="568"/>
        <v>0.0001669489938</v>
      </c>
      <c r="AG559" s="34">
        <f t="shared" si="568"/>
        <v>-0.01487181676</v>
      </c>
      <c r="AH559" s="34">
        <f t="shared" si="568"/>
        <v>-0.05793875153</v>
      </c>
      <c r="AI559" s="34">
        <f t="shared" si="568"/>
        <v>-0.04703867465</v>
      </c>
      <c r="AJ559" s="34">
        <f t="shared" si="568"/>
        <v>-0.005130016169</v>
      </c>
      <c r="AK559" s="34">
        <f t="shared" si="11"/>
        <v>0.440303447</v>
      </c>
      <c r="AL559" s="35">
        <f t="shared" si="12"/>
        <v>0.432</v>
      </c>
      <c r="AM559" s="36">
        <f t="shared" si="13"/>
        <v>0.008303447041</v>
      </c>
      <c r="AN559" s="37">
        <f t="shared" si="14"/>
        <v>55</v>
      </c>
      <c r="AO559" s="37">
        <f t="shared" si="15"/>
        <v>54</v>
      </c>
      <c r="AP559" s="37">
        <f t="shared" si="16"/>
        <v>1</v>
      </c>
    </row>
    <row r="560">
      <c r="A560" s="53">
        <f t="shared" si="17"/>
        <v>554</v>
      </c>
      <c r="B560" s="46" t="s">
        <v>80</v>
      </c>
      <c r="C560" s="47">
        <v>626.0</v>
      </c>
      <c r="D560" s="48">
        <v>0.0</v>
      </c>
      <c r="E560" s="48">
        <v>1.0</v>
      </c>
      <c r="F560" s="48">
        <v>11.0</v>
      </c>
      <c r="G560" s="49">
        <v>6.0</v>
      </c>
      <c r="H560" s="49">
        <v>0.0</v>
      </c>
      <c r="I560" s="49">
        <v>9.0</v>
      </c>
      <c r="J560" s="50">
        <v>3.0</v>
      </c>
      <c r="K560" s="50">
        <v>0.0</v>
      </c>
      <c r="L560" s="50">
        <v>21.0</v>
      </c>
      <c r="M560" s="51">
        <v>25.0</v>
      </c>
      <c r="N560" s="51">
        <v>28.0</v>
      </c>
      <c r="O560" s="51">
        <v>50.0</v>
      </c>
      <c r="P560" s="52">
        <v>6.0</v>
      </c>
      <c r="Q560" s="52">
        <v>1.0</v>
      </c>
      <c r="R560" s="52">
        <v>22.0</v>
      </c>
      <c r="S560" s="29">
        <f t="shared" si="2"/>
        <v>166</v>
      </c>
      <c r="T560" s="30">
        <f t="shared" si="3"/>
        <v>53</v>
      </c>
      <c r="U560" s="30">
        <f t="shared" si="4"/>
        <v>41</v>
      </c>
      <c r="V560" s="30">
        <f t="shared" si="5"/>
        <v>50</v>
      </c>
      <c r="W560" s="30">
        <f t="shared" si="6"/>
        <v>22</v>
      </c>
      <c r="X560" s="31">
        <f t="shared" si="7"/>
        <v>0.5494505495</v>
      </c>
      <c r="Y560" s="32">
        <f t="shared" si="8"/>
        <v>0.08466453674</v>
      </c>
      <c r="Z560" s="33">
        <f t="shared" si="9"/>
        <v>0.03514376997</v>
      </c>
      <c r="AA560" s="34">
        <f t="shared" ref="AA560:AJ560" si="569">AA$2*POWER($X560,AA$3)*POWER($Y560,AA$4)*POWER($Z560,AA$5)</f>
        <v>0.1283647541</v>
      </c>
      <c r="AB560" s="34">
        <f t="shared" si="569"/>
        <v>-0.1158816047</v>
      </c>
      <c r="AC560" s="34">
        <f t="shared" si="569"/>
        <v>0.3828216234</v>
      </c>
      <c r="AD560" s="34">
        <f t="shared" si="569"/>
        <v>0.4428801226</v>
      </c>
      <c r="AE560" s="34">
        <f t="shared" si="569"/>
        <v>0.02595114494</v>
      </c>
      <c r="AF560" s="34">
        <f t="shared" si="569"/>
        <v>0.000218137673</v>
      </c>
      <c r="AG560" s="34">
        <f t="shared" si="569"/>
        <v>-0.06941199744</v>
      </c>
      <c r="AH560" s="34">
        <f t="shared" si="569"/>
        <v>-0.04081738873</v>
      </c>
      <c r="AI560" s="34">
        <f t="shared" si="569"/>
        <v>-0.118373587</v>
      </c>
      <c r="AJ560" s="34">
        <f t="shared" si="569"/>
        <v>-0.00696061607</v>
      </c>
      <c r="AK560" s="34">
        <f t="shared" si="11"/>
        <v>0.6287905889</v>
      </c>
      <c r="AL560" s="35">
        <f t="shared" si="12"/>
        <v>0.6204819277</v>
      </c>
      <c r="AM560" s="36">
        <f t="shared" si="13"/>
        <v>0.008308661216</v>
      </c>
      <c r="AN560" s="37">
        <f t="shared" si="14"/>
        <v>104</v>
      </c>
      <c r="AO560" s="37">
        <f t="shared" si="15"/>
        <v>103</v>
      </c>
      <c r="AP560" s="37">
        <f t="shared" si="16"/>
        <v>1</v>
      </c>
    </row>
    <row r="561">
      <c r="A561" s="53">
        <f t="shared" si="17"/>
        <v>555</v>
      </c>
      <c r="B561" s="46" t="s">
        <v>780</v>
      </c>
      <c r="C561" s="47">
        <v>670.0</v>
      </c>
      <c r="D561" s="48">
        <v>1.0</v>
      </c>
      <c r="E561" s="48">
        <v>1.0</v>
      </c>
      <c r="F561" s="48">
        <v>11.0</v>
      </c>
      <c r="G561" s="49">
        <v>0.0</v>
      </c>
      <c r="H561" s="49">
        <v>0.0</v>
      </c>
      <c r="I561" s="49">
        <v>2.0</v>
      </c>
      <c r="J561" s="50">
        <v>0.0</v>
      </c>
      <c r="K561" s="50">
        <v>2.0</v>
      </c>
      <c r="L561" s="50">
        <v>5.0</v>
      </c>
      <c r="M561" s="51">
        <v>8.0</v>
      </c>
      <c r="N561" s="51">
        <v>14.0</v>
      </c>
      <c r="O561" s="51">
        <v>28.0</v>
      </c>
      <c r="P561" s="52">
        <v>8.0</v>
      </c>
      <c r="Q561" s="52">
        <v>0.0</v>
      </c>
      <c r="R561" s="52">
        <v>18.0</v>
      </c>
      <c r="S561" s="29">
        <f t="shared" si="2"/>
        <v>86</v>
      </c>
      <c r="T561" s="30">
        <f t="shared" si="3"/>
        <v>22</v>
      </c>
      <c r="U561" s="30">
        <f t="shared" si="4"/>
        <v>18</v>
      </c>
      <c r="V561" s="30">
        <f t="shared" si="5"/>
        <v>28</v>
      </c>
      <c r="W561" s="30">
        <f t="shared" si="6"/>
        <v>18</v>
      </c>
      <c r="X561" s="31">
        <f t="shared" si="7"/>
        <v>0.6086956522</v>
      </c>
      <c r="Y561" s="32">
        <f t="shared" si="8"/>
        <v>0.0328358209</v>
      </c>
      <c r="Z561" s="33">
        <f t="shared" si="9"/>
        <v>0.02686567164</v>
      </c>
      <c r="AA561" s="34">
        <f t="shared" ref="AA561:AJ561" si="570">AA$2*POWER($X561,AA$3)*POWER($Y561,AA$4)*POWER($Z561,AA$5)</f>
        <v>0.1283647541</v>
      </c>
      <c r="AB561" s="34">
        <f t="shared" si="570"/>
        <v>-0.08858574771</v>
      </c>
      <c r="AC561" s="34">
        <f t="shared" si="570"/>
        <v>0.1484713995</v>
      </c>
      <c r="AD561" s="34">
        <f t="shared" si="570"/>
        <v>0.4906341533</v>
      </c>
      <c r="AE561" s="34">
        <f t="shared" si="570"/>
        <v>0.0151654476</v>
      </c>
      <c r="AF561" s="34">
        <f t="shared" si="570"/>
        <v>0.00006467350116</v>
      </c>
      <c r="AG561" s="34">
        <f t="shared" si="570"/>
        <v>-0.01044064251</v>
      </c>
      <c r="AH561" s="34">
        <f t="shared" si="570"/>
        <v>-0.03456735581</v>
      </c>
      <c r="AI561" s="34">
        <f t="shared" si="570"/>
        <v>-0.05085957622</v>
      </c>
      <c r="AJ561" s="34">
        <f t="shared" si="570"/>
        <v>-0.008542615416</v>
      </c>
      <c r="AK561" s="34">
        <f t="shared" si="11"/>
        <v>0.5897044903</v>
      </c>
      <c r="AL561" s="35">
        <f t="shared" si="12"/>
        <v>0.5813953488</v>
      </c>
      <c r="AM561" s="36">
        <f t="shared" si="13"/>
        <v>0.008309141498</v>
      </c>
      <c r="AN561" s="37">
        <f t="shared" si="14"/>
        <v>50</v>
      </c>
      <c r="AO561" s="37">
        <f t="shared" si="15"/>
        <v>50</v>
      </c>
      <c r="AP561" s="37">
        <f t="shared" si="16"/>
        <v>0</v>
      </c>
    </row>
    <row r="562">
      <c r="A562" s="53">
        <f t="shared" si="17"/>
        <v>556</v>
      </c>
      <c r="B562" s="46" t="s">
        <v>211</v>
      </c>
      <c r="C562" s="47">
        <v>594.0</v>
      </c>
      <c r="D562" s="48">
        <v>3.0</v>
      </c>
      <c r="E562" s="48">
        <v>2.0</v>
      </c>
      <c r="F562" s="48">
        <v>13.0</v>
      </c>
      <c r="G562" s="49">
        <v>2.0</v>
      </c>
      <c r="H562" s="49">
        <v>1.0</v>
      </c>
      <c r="I562" s="49">
        <v>2.0</v>
      </c>
      <c r="J562" s="50">
        <v>1.0</v>
      </c>
      <c r="K562" s="50">
        <v>6.0</v>
      </c>
      <c r="L562" s="50">
        <v>13.0</v>
      </c>
      <c r="M562" s="51">
        <v>13.0</v>
      </c>
      <c r="N562" s="51">
        <v>31.0</v>
      </c>
      <c r="O562" s="51">
        <v>58.0</v>
      </c>
      <c r="P562" s="52">
        <v>6.0</v>
      </c>
      <c r="Q562" s="52">
        <v>0.0</v>
      </c>
      <c r="R562" s="52">
        <v>14.0</v>
      </c>
      <c r="S562" s="29">
        <f t="shared" si="2"/>
        <v>144</v>
      </c>
      <c r="T562" s="30">
        <f t="shared" si="3"/>
        <v>44</v>
      </c>
      <c r="U562" s="30">
        <f t="shared" si="4"/>
        <v>28</v>
      </c>
      <c r="V562" s="30">
        <f t="shared" si="5"/>
        <v>58</v>
      </c>
      <c r="W562" s="30">
        <f t="shared" si="6"/>
        <v>14</v>
      </c>
      <c r="X562" s="31">
        <f t="shared" si="7"/>
        <v>0.6744186047</v>
      </c>
      <c r="Y562" s="32">
        <f t="shared" si="8"/>
        <v>0.07407407407</v>
      </c>
      <c r="Z562" s="33">
        <f t="shared" si="9"/>
        <v>0.02356902357</v>
      </c>
      <c r="AA562" s="34">
        <f t="shared" ref="AA562:AJ562" si="571">AA$2*POWER($X562,AA$3)*POWER($Y562,AA$4)*POWER($Z562,AA$5)</f>
        <v>0.1283647541</v>
      </c>
      <c r="AB562" s="34">
        <f t="shared" si="571"/>
        <v>-0.07771551754</v>
      </c>
      <c r="AC562" s="34">
        <f t="shared" si="571"/>
        <v>0.3349354804</v>
      </c>
      <c r="AD562" s="34">
        <f t="shared" si="571"/>
        <v>0.5436096017</v>
      </c>
      <c r="AE562" s="34">
        <f t="shared" si="571"/>
        <v>0.01167193901</v>
      </c>
      <c r="AF562" s="34">
        <f t="shared" si="571"/>
        <v>0.000127993706</v>
      </c>
      <c r="AG562" s="34">
        <f t="shared" si="571"/>
        <v>-0.05313295039</v>
      </c>
      <c r="AH562" s="34">
        <f t="shared" si="571"/>
        <v>-0.03360000878</v>
      </c>
      <c r="AI562" s="34">
        <f t="shared" si="571"/>
        <v>-0.1271219169</v>
      </c>
      <c r="AJ562" s="34">
        <f t="shared" si="571"/>
        <v>-0.01048695828</v>
      </c>
      <c r="AK562" s="34">
        <f t="shared" si="11"/>
        <v>0.716652417</v>
      </c>
      <c r="AL562" s="35">
        <f t="shared" si="12"/>
        <v>0.7083333333</v>
      </c>
      <c r="AM562" s="36">
        <f t="shared" si="13"/>
        <v>0.008319083683</v>
      </c>
      <c r="AN562" s="37">
        <f t="shared" si="14"/>
        <v>103</v>
      </c>
      <c r="AO562" s="37">
        <f t="shared" si="15"/>
        <v>102</v>
      </c>
      <c r="AP562" s="37">
        <f t="shared" si="16"/>
        <v>1</v>
      </c>
    </row>
    <row r="563">
      <c r="A563" s="53">
        <f t="shared" si="17"/>
        <v>557</v>
      </c>
      <c r="B563" s="46" t="s">
        <v>468</v>
      </c>
      <c r="C563" s="47">
        <v>671.0</v>
      </c>
      <c r="D563" s="48">
        <v>1.0</v>
      </c>
      <c r="E563" s="48">
        <v>2.0</v>
      </c>
      <c r="F563" s="48">
        <v>12.0</v>
      </c>
      <c r="G563" s="49">
        <v>0.0</v>
      </c>
      <c r="H563" s="49">
        <v>0.0</v>
      </c>
      <c r="I563" s="49">
        <v>4.0</v>
      </c>
      <c r="J563" s="50">
        <v>3.0</v>
      </c>
      <c r="K563" s="50">
        <v>7.0</v>
      </c>
      <c r="L563" s="50">
        <v>15.0</v>
      </c>
      <c r="M563" s="51">
        <v>13.0</v>
      </c>
      <c r="N563" s="51">
        <v>16.0</v>
      </c>
      <c r="O563" s="51">
        <v>63.0</v>
      </c>
      <c r="P563" s="52">
        <v>2.0</v>
      </c>
      <c r="Q563" s="52">
        <v>2.0</v>
      </c>
      <c r="R563" s="52">
        <v>31.0</v>
      </c>
      <c r="S563" s="29">
        <f t="shared" si="2"/>
        <v>154</v>
      </c>
      <c r="T563" s="30">
        <f t="shared" si="3"/>
        <v>29</v>
      </c>
      <c r="U563" s="30">
        <f t="shared" si="4"/>
        <v>31</v>
      </c>
      <c r="V563" s="30">
        <f t="shared" si="5"/>
        <v>63</v>
      </c>
      <c r="W563" s="30">
        <f t="shared" si="6"/>
        <v>31</v>
      </c>
      <c r="X563" s="31">
        <f t="shared" si="7"/>
        <v>0.670212766</v>
      </c>
      <c r="Y563" s="32">
        <f t="shared" si="8"/>
        <v>0.04321907601</v>
      </c>
      <c r="Z563" s="33">
        <f t="shared" si="9"/>
        <v>0.04619970194</v>
      </c>
      <c r="AA563" s="34">
        <f t="shared" ref="AA563:AJ563" si="572">AA$2*POWER($X563,AA$3)*POWER($Y563,AA$4)*POWER($Z563,AA$5)</f>
        <v>0.1283647541</v>
      </c>
      <c r="AB563" s="34">
        <f t="shared" si="572"/>
        <v>-0.1523369747</v>
      </c>
      <c r="AC563" s="34">
        <f t="shared" si="572"/>
        <v>0.1954206268</v>
      </c>
      <c r="AD563" s="34">
        <f t="shared" si="572"/>
        <v>0.5402195198</v>
      </c>
      <c r="AE563" s="34">
        <f t="shared" si="572"/>
        <v>0.04484749348</v>
      </c>
      <c r="AF563" s="34">
        <f t="shared" si="572"/>
        <v>0.0001463846179</v>
      </c>
      <c r="AG563" s="34">
        <f t="shared" si="572"/>
        <v>-0.01808766162</v>
      </c>
      <c r="AH563" s="34">
        <f t="shared" si="572"/>
        <v>-0.06545157887</v>
      </c>
      <c r="AI563" s="34">
        <f t="shared" si="572"/>
        <v>-0.07370769549</v>
      </c>
      <c r="AJ563" s="34">
        <f t="shared" si="572"/>
        <v>-0.01035656768</v>
      </c>
      <c r="AK563" s="34">
        <f t="shared" si="11"/>
        <v>0.5890583005</v>
      </c>
      <c r="AL563" s="35">
        <f t="shared" si="12"/>
        <v>0.5974025974</v>
      </c>
      <c r="AM563" s="36">
        <f t="shared" si="13"/>
        <v>0.008344296901</v>
      </c>
      <c r="AN563" s="37">
        <f t="shared" si="14"/>
        <v>91</v>
      </c>
      <c r="AO563" s="37">
        <f t="shared" si="15"/>
        <v>92</v>
      </c>
      <c r="AP563" s="37">
        <f t="shared" si="16"/>
        <v>1</v>
      </c>
    </row>
    <row r="564">
      <c r="A564" s="53">
        <f t="shared" si="17"/>
        <v>558</v>
      </c>
      <c r="B564" s="46" t="s">
        <v>672</v>
      </c>
      <c r="C564" s="47">
        <v>469.0</v>
      </c>
      <c r="D564" s="48">
        <v>1.0</v>
      </c>
      <c r="E564" s="48">
        <v>0.0</v>
      </c>
      <c r="F564" s="48">
        <v>16.0</v>
      </c>
      <c r="G564" s="49">
        <v>0.0</v>
      </c>
      <c r="H564" s="49">
        <v>2.0</v>
      </c>
      <c r="I564" s="49">
        <v>8.0</v>
      </c>
      <c r="J564" s="50">
        <v>1.0</v>
      </c>
      <c r="K564" s="50">
        <v>0.0</v>
      </c>
      <c r="L564" s="50">
        <v>3.0</v>
      </c>
      <c r="M564" s="51">
        <v>7.0</v>
      </c>
      <c r="N564" s="51">
        <v>19.0</v>
      </c>
      <c r="O564" s="51">
        <v>46.0</v>
      </c>
      <c r="P564" s="52">
        <v>1.0</v>
      </c>
      <c r="Q564" s="52">
        <v>1.0</v>
      </c>
      <c r="R564" s="52">
        <v>25.0</v>
      </c>
      <c r="S564" s="29">
        <f t="shared" si="2"/>
        <v>124</v>
      </c>
      <c r="T564" s="30">
        <f t="shared" si="3"/>
        <v>26</v>
      </c>
      <c r="U564" s="30">
        <f t="shared" si="4"/>
        <v>27</v>
      </c>
      <c r="V564" s="30">
        <f t="shared" si="5"/>
        <v>46</v>
      </c>
      <c r="W564" s="30">
        <f t="shared" si="6"/>
        <v>25</v>
      </c>
      <c r="X564" s="31">
        <f t="shared" si="7"/>
        <v>0.6301369863</v>
      </c>
      <c r="Y564" s="32">
        <f t="shared" si="8"/>
        <v>0.05543710021</v>
      </c>
      <c r="Z564" s="33">
        <f t="shared" si="9"/>
        <v>0.05330490405</v>
      </c>
      <c r="AA564" s="34">
        <f t="shared" ref="AA564:AJ564" si="573">AA$2*POWER($X564,AA$3)*POWER($Y564,AA$4)*POWER($Z564,AA$5)</f>
        <v>0.1283647541</v>
      </c>
      <c r="AB564" s="34">
        <f t="shared" si="573"/>
        <v>-0.1757653724</v>
      </c>
      <c r="AC564" s="34">
        <f t="shared" si="573"/>
        <v>0.2506659992</v>
      </c>
      <c r="AD564" s="34">
        <f t="shared" si="573"/>
        <v>0.5079167653</v>
      </c>
      <c r="AE564" s="34">
        <f t="shared" si="573"/>
        <v>0.05970272582</v>
      </c>
      <c r="AF564" s="34">
        <f t="shared" si="573"/>
        <v>0.0002166448967</v>
      </c>
      <c r="AG564" s="34">
        <f t="shared" si="573"/>
        <v>-0.02975996936</v>
      </c>
      <c r="AH564" s="34">
        <f t="shared" si="573"/>
        <v>-0.07100196946</v>
      </c>
      <c r="AI564" s="34">
        <f t="shared" si="573"/>
        <v>-0.08889147983</v>
      </c>
      <c r="AJ564" s="34">
        <f t="shared" si="573"/>
        <v>-0.00915504322</v>
      </c>
      <c r="AK564" s="34">
        <f t="shared" si="11"/>
        <v>0.572293055</v>
      </c>
      <c r="AL564" s="35">
        <f t="shared" si="12"/>
        <v>0.5806451613</v>
      </c>
      <c r="AM564" s="36">
        <f t="shared" si="13"/>
        <v>0.008352106251</v>
      </c>
      <c r="AN564" s="37">
        <f t="shared" si="14"/>
        <v>71</v>
      </c>
      <c r="AO564" s="37">
        <f t="shared" si="15"/>
        <v>72</v>
      </c>
      <c r="AP564" s="37">
        <f t="shared" si="16"/>
        <v>1</v>
      </c>
    </row>
    <row r="565">
      <c r="A565" s="53">
        <f t="shared" si="17"/>
        <v>559</v>
      </c>
      <c r="B565" s="46" t="s">
        <v>363</v>
      </c>
      <c r="C565" s="47">
        <v>646.0</v>
      </c>
      <c r="D565" s="48">
        <v>1.0</v>
      </c>
      <c r="E565" s="48">
        <v>0.0</v>
      </c>
      <c r="F565" s="48">
        <v>12.0</v>
      </c>
      <c r="G565" s="49">
        <v>1.0</v>
      </c>
      <c r="H565" s="49">
        <v>1.0</v>
      </c>
      <c r="I565" s="49">
        <v>9.0</v>
      </c>
      <c r="J565" s="50">
        <v>4.0</v>
      </c>
      <c r="K565" s="50">
        <v>3.0</v>
      </c>
      <c r="L565" s="50">
        <v>15.0</v>
      </c>
      <c r="M565" s="51">
        <v>10.0</v>
      </c>
      <c r="N565" s="51">
        <v>19.0</v>
      </c>
      <c r="O565" s="51">
        <v>60.0</v>
      </c>
      <c r="P565" s="52">
        <v>3.0</v>
      </c>
      <c r="Q565" s="52">
        <v>3.0</v>
      </c>
      <c r="R565" s="52">
        <v>31.0</v>
      </c>
      <c r="S565" s="29">
        <f t="shared" si="2"/>
        <v>156</v>
      </c>
      <c r="T565" s="30">
        <f t="shared" si="3"/>
        <v>29</v>
      </c>
      <c r="U565" s="30">
        <f t="shared" si="4"/>
        <v>36</v>
      </c>
      <c r="V565" s="30">
        <f t="shared" si="5"/>
        <v>60</v>
      </c>
      <c r="W565" s="30">
        <f t="shared" si="6"/>
        <v>31</v>
      </c>
      <c r="X565" s="31">
        <f t="shared" si="7"/>
        <v>0.625</v>
      </c>
      <c r="Y565" s="32">
        <f t="shared" si="8"/>
        <v>0.04489164087</v>
      </c>
      <c r="Z565" s="33">
        <f t="shared" si="9"/>
        <v>0.0479876161</v>
      </c>
      <c r="AA565" s="34">
        <f t="shared" ref="AA565:AJ565" si="574">AA$2*POWER($X565,AA$3)*POWER($Y565,AA$4)*POWER($Z565,AA$5)</f>
        <v>0.1283647541</v>
      </c>
      <c r="AB565" s="34">
        <f t="shared" si="574"/>
        <v>-0.1582323684</v>
      </c>
      <c r="AC565" s="34">
        <f t="shared" si="574"/>
        <v>0.2029833446</v>
      </c>
      <c r="AD565" s="34">
        <f t="shared" si="574"/>
        <v>0.5037761395</v>
      </c>
      <c r="AE565" s="34">
        <f t="shared" si="574"/>
        <v>0.04838582828</v>
      </c>
      <c r="AF565" s="34">
        <f t="shared" si="574"/>
        <v>0.0001579339319</v>
      </c>
      <c r="AG565" s="34">
        <f t="shared" si="574"/>
        <v>-0.01951472471</v>
      </c>
      <c r="AH565" s="34">
        <f t="shared" si="574"/>
        <v>-0.06339827641</v>
      </c>
      <c r="AI565" s="34">
        <f t="shared" si="574"/>
        <v>-0.07139538776</v>
      </c>
      <c r="AJ565" s="34">
        <f t="shared" si="574"/>
        <v>-0.009006384637</v>
      </c>
      <c r="AK565" s="34">
        <f t="shared" si="11"/>
        <v>0.5621208584</v>
      </c>
      <c r="AL565" s="35">
        <f t="shared" si="12"/>
        <v>0.5705128205</v>
      </c>
      <c r="AM565" s="36">
        <f t="shared" si="13"/>
        <v>0.008391962063</v>
      </c>
      <c r="AN565" s="37">
        <f t="shared" si="14"/>
        <v>88</v>
      </c>
      <c r="AO565" s="37">
        <f t="shared" si="15"/>
        <v>89</v>
      </c>
      <c r="AP565" s="37">
        <f t="shared" si="16"/>
        <v>1</v>
      </c>
    </row>
    <row r="566">
      <c r="A566" s="53">
        <f t="shared" si="17"/>
        <v>560</v>
      </c>
      <c r="B566" s="46" t="s">
        <v>303</v>
      </c>
      <c r="C566" s="47">
        <v>803.0</v>
      </c>
      <c r="D566" s="48">
        <v>0.0</v>
      </c>
      <c r="E566" s="48">
        <v>0.0</v>
      </c>
      <c r="F566" s="48">
        <v>10.0</v>
      </c>
      <c r="G566" s="49">
        <v>0.0</v>
      </c>
      <c r="H566" s="49">
        <v>1.0</v>
      </c>
      <c r="I566" s="49">
        <v>7.0</v>
      </c>
      <c r="J566" s="50">
        <v>0.0</v>
      </c>
      <c r="K566" s="50">
        <v>0.0</v>
      </c>
      <c r="L566" s="50">
        <v>8.0</v>
      </c>
      <c r="M566" s="51">
        <v>5.0</v>
      </c>
      <c r="N566" s="51">
        <v>27.0</v>
      </c>
      <c r="O566" s="51">
        <v>38.0</v>
      </c>
      <c r="P566" s="52">
        <v>1.0</v>
      </c>
      <c r="Q566" s="52">
        <v>3.0</v>
      </c>
      <c r="R566" s="52">
        <v>30.0</v>
      </c>
      <c r="S566" s="29">
        <f t="shared" si="2"/>
        <v>125</v>
      </c>
      <c r="T566" s="30">
        <f t="shared" si="3"/>
        <v>32</v>
      </c>
      <c r="U566" s="30">
        <f t="shared" si="4"/>
        <v>25</v>
      </c>
      <c r="V566" s="30">
        <f t="shared" si="5"/>
        <v>38</v>
      </c>
      <c r="W566" s="30">
        <f t="shared" si="6"/>
        <v>30</v>
      </c>
      <c r="X566" s="31">
        <f t="shared" si="7"/>
        <v>0.6031746032</v>
      </c>
      <c r="Y566" s="32">
        <f t="shared" si="8"/>
        <v>0.0398505604</v>
      </c>
      <c r="Z566" s="33">
        <f t="shared" si="9"/>
        <v>0.03735990037</v>
      </c>
      <c r="AA566" s="34">
        <f t="shared" ref="AA566:AJ566" si="575">AA$2*POWER($X566,AA$3)*POWER($Y566,AA$4)*POWER($Z566,AA$5)</f>
        <v>0.1283647541</v>
      </c>
      <c r="AB566" s="34">
        <f t="shared" si="575"/>
        <v>-0.1231889808</v>
      </c>
      <c r="AC566" s="34">
        <f t="shared" si="575"/>
        <v>0.180189449</v>
      </c>
      <c r="AD566" s="34">
        <f t="shared" si="575"/>
        <v>0.4861839569</v>
      </c>
      <c r="AE566" s="34">
        <f t="shared" si="575"/>
        <v>0.02932724363</v>
      </c>
      <c r="AF566" s="34">
        <f t="shared" si="575"/>
        <v>0.0001091492949</v>
      </c>
      <c r="AG566" s="34">
        <f t="shared" si="575"/>
        <v>-0.01537801695</v>
      </c>
      <c r="AH566" s="34">
        <f t="shared" si="575"/>
        <v>-0.04763399585</v>
      </c>
      <c r="AI566" s="34">
        <f t="shared" si="575"/>
        <v>-0.06116488163</v>
      </c>
      <c r="AJ566" s="34">
        <f t="shared" si="575"/>
        <v>-0.008388350139</v>
      </c>
      <c r="AK566" s="34">
        <f t="shared" si="11"/>
        <v>0.5684203275</v>
      </c>
      <c r="AL566" s="35">
        <f t="shared" si="12"/>
        <v>0.56</v>
      </c>
      <c r="AM566" s="36">
        <f t="shared" si="13"/>
        <v>0.008420327476</v>
      </c>
      <c r="AN566" s="37">
        <f t="shared" si="14"/>
        <v>71</v>
      </c>
      <c r="AO566" s="37">
        <f t="shared" si="15"/>
        <v>70</v>
      </c>
      <c r="AP566" s="37">
        <f t="shared" si="16"/>
        <v>1</v>
      </c>
    </row>
    <row r="567">
      <c r="A567" s="53">
        <f t="shared" si="17"/>
        <v>561</v>
      </c>
      <c r="B567" s="46" t="s">
        <v>482</v>
      </c>
      <c r="C567" s="47">
        <v>851.0</v>
      </c>
      <c r="D567" s="48">
        <v>3.0</v>
      </c>
      <c r="E567" s="48">
        <v>0.0</v>
      </c>
      <c r="F567" s="48">
        <v>13.0</v>
      </c>
      <c r="G567" s="49">
        <v>2.0</v>
      </c>
      <c r="H567" s="49">
        <v>0.0</v>
      </c>
      <c r="I567" s="49">
        <v>7.0</v>
      </c>
      <c r="J567" s="50">
        <v>5.0</v>
      </c>
      <c r="K567" s="50">
        <v>9.0</v>
      </c>
      <c r="L567" s="50">
        <v>11.0</v>
      </c>
      <c r="M567" s="51">
        <v>35.0</v>
      </c>
      <c r="N567" s="51">
        <v>29.0</v>
      </c>
      <c r="O567" s="51">
        <v>93.0</v>
      </c>
      <c r="P567" s="52">
        <v>11.0</v>
      </c>
      <c r="Q567" s="52">
        <v>1.0</v>
      </c>
      <c r="R567" s="52">
        <v>37.0</v>
      </c>
      <c r="S567" s="29">
        <f t="shared" si="2"/>
        <v>225</v>
      </c>
      <c r="T567" s="30">
        <f t="shared" si="3"/>
        <v>64</v>
      </c>
      <c r="U567" s="30">
        <f t="shared" si="4"/>
        <v>31</v>
      </c>
      <c r="V567" s="30">
        <f t="shared" si="5"/>
        <v>93</v>
      </c>
      <c r="W567" s="30">
        <f t="shared" si="6"/>
        <v>37</v>
      </c>
      <c r="X567" s="31">
        <f t="shared" si="7"/>
        <v>0.75</v>
      </c>
      <c r="Y567" s="32">
        <f t="shared" si="8"/>
        <v>0.07520564042</v>
      </c>
      <c r="Z567" s="33">
        <f t="shared" si="9"/>
        <v>0.04347826087</v>
      </c>
      <c r="AA567" s="34">
        <f t="shared" ref="AA567:AJ567" si="576">AA$2*POWER($X567,AA$3)*POWER($Y567,AA$4)*POWER($Z567,AA$5)</f>
        <v>0.1283647541</v>
      </c>
      <c r="AB567" s="34">
        <f t="shared" si="576"/>
        <v>-0.1433634081</v>
      </c>
      <c r="AC567" s="34">
        <f t="shared" si="576"/>
        <v>0.3400520036</v>
      </c>
      <c r="AD567" s="34">
        <f t="shared" si="576"/>
        <v>0.6045313674</v>
      </c>
      <c r="AE567" s="34">
        <f t="shared" si="576"/>
        <v>0.03971953505</v>
      </c>
      <c r="AF567" s="34">
        <f t="shared" si="576"/>
        <v>0.0002397195037</v>
      </c>
      <c r="AG567" s="34">
        <f t="shared" si="576"/>
        <v>-0.05476868292</v>
      </c>
      <c r="AH567" s="34">
        <f t="shared" si="576"/>
        <v>-0.06892895354</v>
      </c>
      <c r="AI567" s="34">
        <f t="shared" si="576"/>
        <v>-0.143527902</v>
      </c>
      <c r="AJ567" s="34">
        <f t="shared" si="576"/>
        <v>-0.01296919388</v>
      </c>
      <c r="AK567" s="34">
        <f t="shared" si="11"/>
        <v>0.6893492392</v>
      </c>
      <c r="AL567" s="35">
        <f t="shared" si="12"/>
        <v>0.6977777778</v>
      </c>
      <c r="AM567" s="36">
        <f t="shared" si="13"/>
        <v>0.008428538553</v>
      </c>
      <c r="AN567" s="37">
        <f t="shared" si="14"/>
        <v>156</v>
      </c>
      <c r="AO567" s="37">
        <f t="shared" si="15"/>
        <v>157</v>
      </c>
      <c r="AP567" s="37">
        <f t="shared" si="16"/>
        <v>1</v>
      </c>
    </row>
    <row r="568">
      <c r="A568" s="53">
        <f t="shared" si="17"/>
        <v>562</v>
      </c>
      <c r="B568" s="46" t="s">
        <v>821</v>
      </c>
      <c r="C568" s="47">
        <v>507.0</v>
      </c>
      <c r="D568" s="48">
        <v>1.0</v>
      </c>
      <c r="E568" s="48">
        <v>0.0</v>
      </c>
      <c r="F568" s="48">
        <v>20.0</v>
      </c>
      <c r="G568" s="49">
        <v>0.0</v>
      </c>
      <c r="H568" s="49">
        <v>0.0</v>
      </c>
      <c r="I568" s="49">
        <v>1.0</v>
      </c>
      <c r="J568" s="50">
        <v>3.0</v>
      </c>
      <c r="K568" s="50">
        <v>3.0</v>
      </c>
      <c r="L568" s="50">
        <v>22.0</v>
      </c>
      <c r="M568" s="51">
        <v>14.0</v>
      </c>
      <c r="N568" s="51">
        <v>21.0</v>
      </c>
      <c r="O568" s="51">
        <v>51.0</v>
      </c>
      <c r="P568" s="52">
        <v>6.0</v>
      </c>
      <c r="Q568" s="52">
        <v>4.0</v>
      </c>
      <c r="R568" s="52">
        <v>21.0</v>
      </c>
      <c r="S568" s="29">
        <f t="shared" si="2"/>
        <v>150</v>
      </c>
      <c r="T568" s="30">
        <f t="shared" si="3"/>
        <v>35</v>
      </c>
      <c r="U568" s="30">
        <f t="shared" si="4"/>
        <v>43</v>
      </c>
      <c r="V568" s="30">
        <f t="shared" si="5"/>
        <v>51</v>
      </c>
      <c r="W568" s="30">
        <f t="shared" si="6"/>
        <v>21</v>
      </c>
      <c r="X568" s="31">
        <f t="shared" si="7"/>
        <v>0.5425531915</v>
      </c>
      <c r="Y568" s="32">
        <f t="shared" si="8"/>
        <v>0.06903353057</v>
      </c>
      <c r="Z568" s="33">
        <f t="shared" si="9"/>
        <v>0.04142011834</v>
      </c>
      <c r="AA568" s="34">
        <f t="shared" ref="AA568:AJ568" si="577">AA$2*POWER($X568,AA$3)*POWER($Y568,AA$4)*POWER($Z568,AA$5)</f>
        <v>0.1283647541</v>
      </c>
      <c r="AB568" s="34">
        <f t="shared" si="577"/>
        <v>-0.1365769746</v>
      </c>
      <c r="AC568" s="34">
        <f t="shared" si="577"/>
        <v>0.3121440128</v>
      </c>
      <c r="AD568" s="34">
        <f t="shared" si="577"/>
        <v>0.4373205637</v>
      </c>
      <c r="AE568" s="34">
        <f t="shared" si="577"/>
        <v>0.03604810994</v>
      </c>
      <c r="AF568" s="34">
        <f t="shared" si="577"/>
        <v>0.0002096294102</v>
      </c>
      <c r="AG568" s="34">
        <f t="shared" si="577"/>
        <v>-0.04614786775</v>
      </c>
      <c r="AH568" s="34">
        <f t="shared" si="577"/>
        <v>-0.04750309602</v>
      </c>
      <c r="AI568" s="34">
        <f t="shared" si="577"/>
        <v>-0.09530749762</v>
      </c>
      <c r="AJ568" s="34">
        <f t="shared" si="577"/>
        <v>-0.006786957049</v>
      </c>
      <c r="AK568" s="34">
        <f t="shared" si="11"/>
        <v>0.5817646769</v>
      </c>
      <c r="AL568" s="35">
        <f t="shared" si="12"/>
        <v>0.5733333333</v>
      </c>
      <c r="AM568" s="36">
        <f t="shared" si="13"/>
        <v>0.008431343566</v>
      </c>
      <c r="AN568" s="37">
        <f t="shared" si="14"/>
        <v>87</v>
      </c>
      <c r="AO568" s="37">
        <f t="shared" si="15"/>
        <v>86</v>
      </c>
      <c r="AP568" s="37">
        <f t="shared" si="16"/>
        <v>1</v>
      </c>
    </row>
    <row r="569">
      <c r="A569" s="53">
        <f t="shared" si="17"/>
        <v>563</v>
      </c>
      <c r="B569" s="46" t="s">
        <v>622</v>
      </c>
      <c r="C569" s="47">
        <v>425.0</v>
      </c>
      <c r="D569" s="48">
        <v>1.0</v>
      </c>
      <c r="E569" s="48">
        <v>0.0</v>
      </c>
      <c r="F569" s="48">
        <v>4.0</v>
      </c>
      <c r="G569" s="49">
        <v>1.0</v>
      </c>
      <c r="H569" s="49">
        <v>0.0</v>
      </c>
      <c r="I569" s="49">
        <v>1.0</v>
      </c>
      <c r="J569" s="50">
        <v>0.0</v>
      </c>
      <c r="K569" s="50">
        <v>1.0</v>
      </c>
      <c r="L569" s="50">
        <v>6.0</v>
      </c>
      <c r="M569" s="51">
        <v>6.0</v>
      </c>
      <c r="N569" s="51">
        <v>8.0</v>
      </c>
      <c r="O569" s="51">
        <v>18.0</v>
      </c>
      <c r="P569" s="52">
        <v>5.0</v>
      </c>
      <c r="Q569" s="52">
        <v>1.0</v>
      </c>
      <c r="R569" s="52">
        <v>11.0</v>
      </c>
      <c r="S569" s="29">
        <f t="shared" si="2"/>
        <v>54</v>
      </c>
      <c r="T569" s="30">
        <f t="shared" si="3"/>
        <v>14</v>
      </c>
      <c r="U569" s="30">
        <f t="shared" si="4"/>
        <v>11</v>
      </c>
      <c r="V569" s="30">
        <f t="shared" si="5"/>
        <v>18</v>
      </c>
      <c r="W569" s="30">
        <f t="shared" si="6"/>
        <v>11</v>
      </c>
      <c r="X569" s="31">
        <f t="shared" si="7"/>
        <v>0.6206896552</v>
      </c>
      <c r="Y569" s="32">
        <f t="shared" si="8"/>
        <v>0.03294117647</v>
      </c>
      <c r="Z569" s="33">
        <f t="shared" si="9"/>
        <v>0.02588235294</v>
      </c>
      <c r="AA569" s="34">
        <f t="shared" ref="AA569:AJ569" si="578">AA$2*POWER($X569,AA$3)*POWER($Y569,AA$4)*POWER($Z569,AA$5)</f>
        <v>0.1283647541</v>
      </c>
      <c r="AB569" s="34">
        <f t="shared" si="578"/>
        <v>-0.08534339355</v>
      </c>
      <c r="AC569" s="34">
        <f t="shared" si="578"/>
        <v>0.1489477784</v>
      </c>
      <c r="AD569" s="34">
        <f t="shared" si="578"/>
        <v>0.5003018213</v>
      </c>
      <c r="AE569" s="34">
        <f t="shared" si="578"/>
        <v>0.01407561367</v>
      </c>
      <c r="AF569" s="34">
        <f t="shared" si="578"/>
        <v>0.00006250627995</v>
      </c>
      <c r="AG569" s="34">
        <f t="shared" si="578"/>
        <v>-0.01050774877</v>
      </c>
      <c r="AH569" s="34">
        <f t="shared" si="578"/>
        <v>-0.03395834531</v>
      </c>
      <c r="AI569" s="34">
        <f t="shared" si="578"/>
        <v>-0.05202813665</v>
      </c>
      <c r="AJ569" s="34">
        <f t="shared" si="578"/>
        <v>-0.008882587007</v>
      </c>
      <c r="AK569" s="34">
        <f t="shared" si="11"/>
        <v>0.6010322624</v>
      </c>
      <c r="AL569" s="35">
        <f t="shared" si="12"/>
        <v>0.5925925926</v>
      </c>
      <c r="AM569" s="36">
        <f t="shared" si="13"/>
        <v>0.008439669839</v>
      </c>
      <c r="AN569" s="37">
        <f t="shared" si="14"/>
        <v>32</v>
      </c>
      <c r="AO569" s="37">
        <f t="shared" si="15"/>
        <v>32</v>
      </c>
      <c r="AP569" s="37">
        <f t="shared" si="16"/>
        <v>0</v>
      </c>
    </row>
    <row r="570">
      <c r="A570" s="53">
        <f t="shared" si="17"/>
        <v>564</v>
      </c>
      <c r="B570" s="46" t="s">
        <v>625</v>
      </c>
      <c r="C570" s="47">
        <v>534.0</v>
      </c>
      <c r="D570" s="48">
        <v>1.0</v>
      </c>
      <c r="E570" s="48">
        <v>0.0</v>
      </c>
      <c r="F570" s="48">
        <v>7.0</v>
      </c>
      <c r="G570" s="49">
        <v>0.0</v>
      </c>
      <c r="H570" s="49">
        <v>0.0</v>
      </c>
      <c r="I570" s="49">
        <v>1.0</v>
      </c>
      <c r="J570" s="50">
        <v>4.0</v>
      </c>
      <c r="K570" s="50">
        <v>0.0</v>
      </c>
      <c r="L570" s="50">
        <v>5.0</v>
      </c>
      <c r="M570" s="51">
        <v>4.0</v>
      </c>
      <c r="N570" s="51">
        <v>12.0</v>
      </c>
      <c r="O570" s="51">
        <v>17.0</v>
      </c>
      <c r="P570" s="52">
        <v>2.0</v>
      </c>
      <c r="Q570" s="52">
        <v>0.0</v>
      </c>
      <c r="R570" s="52">
        <v>9.0</v>
      </c>
      <c r="S570" s="29">
        <f t="shared" si="2"/>
        <v>55</v>
      </c>
      <c r="T570" s="30">
        <f t="shared" si="3"/>
        <v>16</v>
      </c>
      <c r="U570" s="30">
        <f t="shared" si="4"/>
        <v>13</v>
      </c>
      <c r="V570" s="30">
        <f t="shared" si="5"/>
        <v>17</v>
      </c>
      <c r="W570" s="30">
        <f t="shared" si="6"/>
        <v>9</v>
      </c>
      <c r="X570" s="31">
        <f t="shared" si="7"/>
        <v>0.5666666667</v>
      </c>
      <c r="Y570" s="32">
        <f t="shared" si="8"/>
        <v>0.02996254682</v>
      </c>
      <c r="Z570" s="33">
        <f t="shared" si="9"/>
        <v>0.01685393258</v>
      </c>
      <c r="AA570" s="34">
        <f t="shared" ref="AA570:AJ570" si="579">AA$2*POWER($X570,AA$3)*POWER($Y570,AA$4)*POWER($Z570,AA$5)</f>
        <v>0.1283647541</v>
      </c>
      <c r="AB570" s="34">
        <f t="shared" si="579"/>
        <v>-0.05557345596</v>
      </c>
      <c r="AC570" s="34">
        <f t="shared" si="579"/>
        <v>0.1354795202</v>
      </c>
      <c r="AD570" s="34">
        <f t="shared" si="579"/>
        <v>0.4567570331</v>
      </c>
      <c r="AE570" s="34">
        <f t="shared" si="579"/>
        <v>0.005968460622</v>
      </c>
      <c r="AF570" s="34">
        <f t="shared" si="579"/>
        <v>0.00003702207617</v>
      </c>
      <c r="AG570" s="34">
        <f t="shared" si="579"/>
        <v>-0.008693385142</v>
      </c>
      <c r="AH570" s="34">
        <f t="shared" si="579"/>
        <v>-0.0201881804</v>
      </c>
      <c r="AI570" s="34">
        <f t="shared" si="579"/>
        <v>-0.04320470575</v>
      </c>
      <c r="AJ570" s="34">
        <f t="shared" si="579"/>
        <v>-0.007403648455</v>
      </c>
      <c r="AK570" s="34">
        <f t="shared" si="11"/>
        <v>0.5915434144</v>
      </c>
      <c r="AL570" s="35">
        <f t="shared" si="12"/>
        <v>0.6</v>
      </c>
      <c r="AM570" s="36">
        <f t="shared" si="13"/>
        <v>0.008456585584</v>
      </c>
      <c r="AN570" s="37">
        <f t="shared" si="14"/>
        <v>33</v>
      </c>
      <c r="AO570" s="37">
        <f t="shared" si="15"/>
        <v>33</v>
      </c>
      <c r="AP570" s="37">
        <f t="shared" si="16"/>
        <v>0</v>
      </c>
    </row>
    <row r="571">
      <c r="A571" s="53">
        <f t="shared" si="17"/>
        <v>565</v>
      </c>
      <c r="B571" s="46" t="s">
        <v>105</v>
      </c>
      <c r="C571" s="47">
        <v>618.0</v>
      </c>
      <c r="D571" s="48">
        <v>0.0</v>
      </c>
      <c r="E571" s="48">
        <v>0.0</v>
      </c>
      <c r="F571" s="48">
        <v>11.0</v>
      </c>
      <c r="G571" s="49">
        <v>0.0</v>
      </c>
      <c r="H571" s="49">
        <v>0.0</v>
      </c>
      <c r="I571" s="49">
        <v>5.0</v>
      </c>
      <c r="J571" s="50">
        <v>1.0</v>
      </c>
      <c r="K571" s="50">
        <v>0.0</v>
      </c>
      <c r="L571" s="50">
        <v>7.0</v>
      </c>
      <c r="M571" s="51">
        <v>15.0</v>
      </c>
      <c r="N571" s="51">
        <v>12.0</v>
      </c>
      <c r="O571" s="51">
        <v>38.0</v>
      </c>
      <c r="P571" s="52">
        <v>2.0</v>
      </c>
      <c r="Q571" s="52">
        <v>2.0</v>
      </c>
      <c r="R571" s="52">
        <v>34.0</v>
      </c>
      <c r="S571" s="29">
        <f t="shared" si="2"/>
        <v>122</v>
      </c>
      <c r="T571" s="30">
        <f t="shared" si="3"/>
        <v>27</v>
      </c>
      <c r="U571" s="30">
        <f t="shared" si="4"/>
        <v>23</v>
      </c>
      <c r="V571" s="30">
        <f t="shared" si="5"/>
        <v>38</v>
      </c>
      <c r="W571" s="30">
        <f t="shared" si="6"/>
        <v>34</v>
      </c>
      <c r="X571" s="31">
        <f t="shared" si="7"/>
        <v>0.6229508197</v>
      </c>
      <c r="Y571" s="32">
        <f t="shared" si="8"/>
        <v>0.04368932039</v>
      </c>
      <c r="Z571" s="33">
        <f t="shared" si="9"/>
        <v>0.05501618123</v>
      </c>
      <c r="AA571" s="34">
        <f t="shared" ref="AA571:AJ571" si="580">AA$2*POWER($X571,AA$3)*POWER($Y571,AA$4)*POWER($Z571,AA$5)</f>
        <v>0.1283647541</v>
      </c>
      <c r="AB571" s="34">
        <f t="shared" si="580"/>
        <v>-0.1814080666</v>
      </c>
      <c r="AC571" s="34">
        <f t="shared" si="580"/>
        <v>0.1975468974</v>
      </c>
      <c r="AD571" s="34">
        <f t="shared" si="580"/>
        <v>0.5021244145</v>
      </c>
      <c r="AE571" s="34">
        <f t="shared" si="580"/>
        <v>0.06359759782</v>
      </c>
      <c r="AF571" s="34">
        <f t="shared" si="580"/>
        <v>0.0001762164805</v>
      </c>
      <c r="AG571" s="34">
        <f t="shared" si="580"/>
        <v>-0.01848340788</v>
      </c>
      <c r="AH571" s="34">
        <f t="shared" si="580"/>
        <v>-0.0724456747</v>
      </c>
      <c r="AI571" s="34">
        <f t="shared" si="580"/>
        <v>-0.06925541086</v>
      </c>
      <c r="AJ571" s="34">
        <f t="shared" si="580"/>
        <v>-0.008947423194</v>
      </c>
      <c r="AK571" s="34">
        <f t="shared" si="11"/>
        <v>0.5412698971</v>
      </c>
      <c r="AL571" s="35">
        <f t="shared" si="12"/>
        <v>0.5327868852</v>
      </c>
      <c r="AM571" s="36">
        <f t="shared" si="13"/>
        <v>0.008483011827</v>
      </c>
      <c r="AN571" s="37">
        <f t="shared" si="14"/>
        <v>66</v>
      </c>
      <c r="AO571" s="37">
        <f t="shared" si="15"/>
        <v>65</v>
      </c>
      <c r="AP571" s="37">
        <f t="shared" si="16"/>
        <v>1</v>
      </c>
    </row>
    <row r="572">
      <c r="A572" s="53">
        <f t="shared" si="17"/>
        <v>566</v>
      </c>
      <c r="B572" s="46" t="s">
        <v>727</v>
      </c>
      <c r="C572" s="47">
        <v>764.0</v>
      </c>
      <c r="D572" s="48">
        <v>2.0</v>
      </c>
      <c r="E572" s="48">
        <v>0.0</v>
      </c>
      <c r="F572" s="48">
        <v>7.0</v>
      </c>
      <c r="G572" s="49">
        <v>3.0</v>
      </c>
      <c r="H572" s="49">
        <v>2.0</v>
      </c>
      <c r="I572" s="49">
        <v>15.0</v>
      </c>
      <c r="J572" s="50">
        <v>9.0</v>
      </c>
      <c r="K572" s="50">
        <v>1.0</v>
      </c>
      <c r="L572" s="50">
        <v>25.0</v>
      </c>
      <c r="M572" s="51">
        <v>34.0</v>
      </c>
      <c r="N572" s="51">
        <v>16.0</v>
      </c>
      <c r="O572" s="51">
        <v>66.0</v>
      </c>
      <c r="P572" s="52">
        <v>4.0</v>
      </c>
      <c r="Q572" s="52">
        <v>0.0</v>
      </c>
      <c r="R572" s="52">
        <v>22.0</v>
      </c>
      <c r="S572" s="29">
        <f t="shared" si="2"/>
        <v>185</v>
      </c>
      <c r="T572" s="30">
        <f t="shared" si="3"/>
        <v>50</v>
      </c>
      <c r="U572" s="30">
        <f t="shared" si="4"/>
        <v>47</v>
      </c>
      <c r="V572" s="30">
        <f t="shared" si="5"/>
        <v>66</v>
      </c>
      <c r="W572" s="30">
        <f t="shared" si="6"/>
        <v>22</v>
      </c>
      <c r="X572" s="31">
        <f t="shared" si="7"/>
        <v>0.5840707965</v>
      </c>
      <c r="Y572" s="32">
        <f t="shared" si="8"/>
        <v>0.06544502618</v>
      </c>
      <c r="Z572" s="33">
        <f t="shared" si="9"/>
        <v>0.02879581152</v>
      </c>
      <c r="AA572" s="34">
        <f t="shared" ref="AA572:AJ572" si="581">AA$2*POWER($X572,AA$3)*POWER($Y572,AA$4)*POWER($Z572,AA$5)</f>
        <v>0.1283647541</v>
      </c>
      <c r="AB572" s="34">
        <f t="shared" si="581"/>
        <v>-0.09495011062</v>
      </c>
      <c r="AC572" s="34">
        <f t="shared" si="581"/>
        <v>0.2959181274</v>
      </c>
      <c r="AD572" s="34">
        <f t="shared" si="581"/>
        <v>0.4707854897</v>
      </c>
      <c r="AE572" s="34">
        <f t="shared" si="581"/>
        <v>0.01742282091</v>
      </c>
      <c r="AF572" s="34">
        <f t="shared" si="581"/>
        <v>0.000138161411</v>
      </c>
      <c r="AG572" s="34">
        <f t="shared" si="581"/>
        <v>-0.04147484396</v>
      </c>
      <c r="AH572" s="34">
        <f t="shared" si="581"/>
        <v>-0.035551921</v>
      </c>
      <c r="AI572" s="34">
        <f t="shared" si="581"/>
        <v>-0.09726728579</v>
      </c>
      <c r="AJ572" s="34">
        <f t="shared" si="581"/>
        <v>-0.007865411339</v>
      </c>
      <c r="AK572" s="34">
        <f t="shared" si="11"/>
        <v>0.6355197807</v>
      </c>
      <c r="AL572" s="35">
        <f t="shared" si="12"/>
        <v>0.627027027</v>
      </c>
      <c r="AM572" s="36">
        <f t="shared" si="13"/>
        <v>0.008492753701</v>
      </c>
      <c r="AN572" s="37">
        <f t="shared" si="14"/>
        <v>117</v>
      </c>
      <c r="AO572" s="37">
        <f t="shared" si="15"/>
        <v>116</v>
      </c>
      <c r="AP572" s="37">
        <f t="shared" si="16"/>
        <v>1</v>
      </c>
    </row>
    <row r="573">
      <c r="A573" s="53">
        <f t="shared" si="17"/>
        <v>567</v>
      </c>
      <c r="B573" s="46" t="s">
        <v>320</v>
      </c>
      <c r="C573" s="47">
        <v>975.0</v>
      </c>
      <c r="D573" s="48">
        <v>0.0</v>
      </c>
      <c r="E573" s="48">
        <v>2.0</v>
      </c>
      <c r="F573" s="48">
        <v>15.0</v>
      </c>
      <c r="G573" s="49">
        <v>1.0</v>
      </c>
      <c r="H573" s="49">
        <v>0.0</v>
      </c>
      <c r="I573" s="49">
        <v>5.0</v>
      </c>
      <c r="J573" s="50">
        <v>1.0</v>
      </c>
      <c r="K573" s="50">
        <v>0.0</v>
      </c>
      <c r="L573" s="50">
        <v>10.0</v>
      </c>
      <c r="M573" s="51">
        <v>19.0</v>
      </c>
      <c r="N573" s="51">
        <v>18.0</v>
      </c>
      <c r="O573" s="51">
        <v>63.0</v>
      </c>
      <c r="P573" s="52">
        <v>1.0</v>
      </c>
      <c r="Q573" s="52">
        <v>0.0</v>
      </c>
      <c r="R573" s="52">
        <v>38.0</v>
      </c>
      <c r="S573" s="29">
        <f t="shared" si="2"/>
        <v>168</v>
      </c>
      <c r="T573" s="30">
        <f t="shared" si="3"/>
        <v>37</v>
      </c>
      <c r="U573" s="30">
        <f t="shared" si="4"/>
        <v>30</v>
      </c>
      <c r="V573" s="30">
        <f t="shared" si="5"/>
        <v>63</v>
      </c>
      <c r="W573" s="30">
        <f t="shared" si="6"/>
        <v>38</v>
      </c>
      <c r="X573" s="31">
        <f t="shared" si="7"/>
        <v>0.6774193548</v>
      </c>
      <c r="Y573" s="32">
        <f t="shared" si="8"/>
        <v>0.03794871795</v>
      </c>
      <c r="Z573" s="33">
        <f t="shared" si="9"/>
        <v>0.03897435897</v>
      </c>
      <c r="AA573" s="34">
        <f t="shared" ref="AA573:AJ573" si="582">AA$2*POWER($X573,AA$3)*POWER($Y573,AA$4)*POWER($Z573,AA$5)</f>
        <v>0.1283647541</v>
      </c>
      <c r="AB573" s="34">
        <f t="shared" si="582"/>
        <v>-0.1285124294</v>
      </c>
      <c r="AC573" s="34">
        <f t="shared" si="582"/>
        <v>0.1715900231</v>
      </c>
      <c r="AD573" s="34">
        <f t="shared" si="582"/>
        <v>0.5460283318</v>
      </c>
      <c r="AE573" s="34">
        <f t="shared" si="582"/>
        <v>0.03191668592</v>
      </c>
      <c r="AF573" s="34">
        <f t="shared" si="582"/>
        <v>0.0001084318534</v>
      </c>
      <c r="AG573" s="34">
        <f t="shared" si="582"/>
        <v>-0.01394523014</v>
      </c>
      <c r="AH573" s="34">
        <f t="shared" si="582"/>
        <v>-0.05580907696</v>
      </c>
      <c r="AI573" s="34">
        <f t="shared" si="582"/>
        <v>-0.0654153047</v>
      </c>
      <c r="AJ573" s="34">
        <f t="shared" si="582"/>
        <v>-0.01058048699</v>
      </c>
      <c r="AK573" s="34">
        <f t="shared" si="11"/>
        <v>0.6037456985</v>
      </c>
      <c r="AL573" s="35">
        <f t="shared" si="12"/>
        <v>0.5952380952</v>
      </c>
      <c r="AM573" s="36">
        <f t="shared" si="13"/>
        <v>0.0085076033</v>
      </c>
      <c r="AN573" s="37">
        <f t="shared" si="14"/>
        <v>101</v>
      </c>
      <c r="AO573" s="37">
        <f t="shared" si="15"/>
        <v>100</v>
      </c>
      <c r="AP573" s="37">
        <f t="shared" si="16"/>
        <v>1</v>
      </c>
    </row>
    <row r="574">
      <c r="A574" s="53">
        <f t="shared" si="17"/>
        <v>568</v>
      </c>
      <c r="B574" s="46" t="s">
        <v>762</v>
      </c>
      <c r="C574" s="47">
        <v>569.0</v>
      </c>
      <c r="D574" s="48">
        <v>0.0</v>
      </c>
      <c r="E574" s="48">
        <v>2.0</v>
      </c>
      <c r="F574" s="48">
        <v>7.0</v>
      </c>
      <c r="G574" s="49">
        <v>0.0</v>
      </c>
      <c r="H574" s="49">
        <v>0.0</v>
      </c>
      <c r="I574" s="49">
        <v>16.0</v>
      </c>
      <c r="J574" s="50">
        <v>0.0</v>
      </c>
      <c r="K574" s="50">
        <v>1.0</v>
      </c>
      <c r="L574" s="50">
        <v>22.0</v>
      </c>
      <c r="M574" s="51">
        <v>6.0</v>
      </c>
      <c r="N574" s="51">
        <v>18.0</v>
      </c>
      <c r="O574" s="51">
        <v>50.0</v>
      </c>
      <c r="P574" s="52">
        <v>2.0</v>
      </c>
      <c r="Q574" s="52">
        <v>2.0</v>
      </c>
      <c r="R574" s="52">
        <v>33.0</v>
      </c>
      <c r="S574" s="29">
        <f t="shared" si="2"/>
        <v>152</v>
      </c>
      <c r="T574" s="30">
        <f t="shared" si="3"/>
        <v>24</v>
      </c>
      <c r="U574" s="30">
        <f t="shared" si="4"/>
        <v>45</v>
      </c>
      <c r="V574" s="30">
        <f t="shared" si="5"/>
        <v>50</v>
      </c>
      <c r="W574" s="30">
        <f t="shared" si="6"/>
        <v>33</v>
      </c>
      <c r="X574" s="31">
        <f t="shared" si="7"/>
        <v>0.5263157895</v>
      </c>
      <c r="Y574" s="32">
        <f t="shared" si="8"/>
        <v>0.04217926186</v>
      </c>
      <c r="Z574" s="33">
        <f t="shared" si="9"/>
        <v>0.05799648506</v>
      </c>
      <c r="AA574" s="34">
        <f t="shared" ref="AA574:AJ574" si="583">AA$2*POWER($X574,AA$3)*POWER($Y574,AA$4)*POWER($Z574,AA$5)</f>
        <v>0.1283647541</v>
      </c>
      <c r="AB574" s="34">
        <f t="shared" si="583"/>
        <v>-0.1912351964</v>
      </c>
      <c r="AC574" s="34">
        <f t="shared" si="583"/>
        <v>0.190718973</v>
      </c>
      <c r="AD574" s="34">
        <f t="shared" si="583"/>
        <v>0.4242325385</v>
      </c>
      <c r="AE574" s="34">
        <f t="shared" si="583"/>
        <v>0.07067457004</v>
      </c>
      <c r="AF574" s="34">
        <f t="shared" si="583"/>
        <v>0.0001793417655</v>
      </c>
      <c r="AG574" s="34">
        <f t="shared" si="583"/>
        <v>-0.01722778408</v>
      </c>
      <c r="AH574" s="34">
        <f t="shared" si="583"/>
        <v>-0.06452326425</v>
      </c>
      <c r="AI574" s="34">
        <f t="shared" si="583"/>
        <v>-0.05648979956</v>
      </c>
      <c r="AJ574" s="34">
        <f t="shared" si="583"/>
        <v>-0.006386799078</v>
      </c>
      <c r="AK574" s="34">
        <f t="shared" si="11"/>
        <v>0.4783073341</v>
      </c>
      <c r="AL574" s="35">
        <f t="shared" si="12"/>
        <v>0.4868421053</v>
      </c>
      <c r="AM574" s="36">
        <f t="shared" si="13"/>
        <v>0.00853477119</v>
      </c>
      <c r="AN574" s="37">
        <f t="shared" si="14"/>
        <v>73</v>
      </c>
      <c r="AO574" s="37">
        <f t="shared" si="15"/>
        <v>74</v>
      </c>
      <c r="AP574" s="37">
        <f t="shared" si="16"/>
        <v>1</v>
      </c>
    </row>
    <row r="575">
      <c r="A575" s="53">
        <f t="shared" si="17"/>
        <v>569</v>
      </c>
      <c r="B575" s="46" t="s">
        <v>799</v>
      </c>
      <c r="C575" s="47">
        <v>577.0</v>
      </c>
      <c r="D575" s="48">
        <v>0.0</v>
      </c>
      <c r="E575" s="48">
        <v>0.0</v>
      </c>
      <c r="F575" s="48">
        <v>5.0</v>
      </c>
      <c r="G575" s="49">
        <v>3.0</v>
      </c>
      <c r="H575" s="49">
        <v>0.0</v>
      </c>
      <c r="I575" s="49">
        <v>8.0</v>
      </c>
      <c r="J575" s="50">
        <v>3.0</v>
      </c>
      <c r="K575" s="50">
        <v>0.0</v>
      </c>
      <c r="L575" s="50">
        <v>9.0</v>
      </c>
      <c r="M575" s="51">
        <v>13.0</v>
      </c>
      <c r="N575" s="51">
        <v>19.0</v>
      </c>
      <c r="O575" s="51">
        <v>22.0</v>
      </c>
      <c r="P575" s="52">
        <v>1.0</v>
      </c>
      <c r="Q575" s="52">
        <v>2.0</v>
      </c>
      <c r="R575" s="52">
        <v>24.0</v>
      </c>
      <c r="S575" s="29">
        <f t="shared" si="2"/>
        <v>100</v>
      </c>
      <c r="T575" s="30">
        <f t="shared" si="3"/>
        <v>32</v>
      </c>
      <c r="U575" s="30">
        <f t="shared" si="4"/>
        <v>22</v>
      </c>
      <c r="V575" s="30">
        <f t="shared" si="5"/>
        <v>22</v>
      </c>
      <c r="W575" s="30">
        <f t="shared" si="6"/>
        <v>24</v>
      </c>
      <c r="X575" s="31">
        <f t="shared" si="7"/>
        <v>0.5</v>
      </c>
      <c r="Y575" s="32">
        <f t="shared" si="8"/>
        <v>0.0554592721</v>
      </c>
      <c r="Z575" s="33">
        <f t="shared" si="9"/>
        <v>0.04159445407</v>
      </c>
      <c r="AA575" s="34">
        <f t="shared" ref="AA575:AJ575" si="584">AA$2*POWER($X575,AA$3)*POWER($Y575,AA$4)*POWER($Z575,AA$5)</f>
        <v>0.1283647541</v>
      </c>
      <c r="AB575" s="34">
        <f t="shared" si="584"/>
        <v>-0.137151822</v>
      </c>
      <c r="AC575" s="34">
        <f t="shared" si="584"/>
        <v>0.2507662523</v>
      </c>
      <c r="AD575" s="34">
        <f t="shared" si="584"/>
        <v>0.4030209116</v>
      </c>
      <c r="AE575" s="34">
        <f t="shared" si="584"/>
        <v>0.03635219884</v>
      </c>
      <c r="AF575" s="34">
        <f t="shared" si="584"/>
        <v>0.0001691182148</v>
      </c>
      <c r="AG575" s="34">
        <f t="shared" si="584"/>
        <v>-0.02978377893</v>
      </c>
      <c r="AH575" s="34">
        <f t="shared" si="584"/>
        <v>-0.04396162028</v>
      </c>
      <c r="AI575" s="34">
        <f t="shared" si="584"/>
        <v>-0.07056166644</v>
      </c>
      <c r="AJ575" s="34">
        <f t="shared" si="584"/>
        <v>-0.005764086168</v>
      </c>
      <c r="AK575" s="34">
        <f t="shared" si="11"/>
        <v>0.5314502612</v>
      </c>
      <c r="AL575" s="35">
        <f t="shared" si="12"/>
        <v>0.54</v>
      </c>
      <c r="AM575" s="36">
        <f t="shared" si="13"/>
        <v>0.008549738798</v>
      </c>
      <c r="AN575" s="37">
        <f t="shared" si="14"/>
        <v>54</v>
      </c>
      <c r="AO575" s="37">
        <f t="shared" si="15"/>
        <v>54</v>
      </c>
      <c r="AP575" s="37">
        <f t="shared" si="16"/>
        <v>0</v>
      </c>
    </row>
    <row r="576">
      <c r="A576" s="53">
        <f t="shared" si="17"/>
        <v>570</v>
      </c>
      <c r="B576" s="46" t="s">
        <v>237</v>
      </c>
      <c r="C576" s="47">
        <v>558.0</v>
      </c>
      <c r="D576" s="48">
        <v>1.0</v>
      </c>
      <c r="E576" s="48">
        <v>0.0</v>
      </c>
      <c r="F576" s="48">
        <v>1.0</v>
      </c>
      <c r="G576" s="49">
        <v>0.0</v>
      </c>
      <c r="H576" s="49">
        <v>0.0</v>
      </c>
      <c r="I576" s="49">
        <v>0.0</v>
      </c>
      <c r="J576" s="50">
        <v>3.0</v>
      </c>
      <c r="K576" s="50">
        <v>2.0</v>
      </c>
      <c r="L576" s="50">
        <v>3.0</v>
      </c>
      <c r="M576" s="51">
        <v>21.0</v>
      </c>
      <c r="N576" s="51">
        <v>14.0</v>
      </c>
      <c r="O576" s="51">
        <v>39.0</v>
      </c>
      <c r="P576" s="52">
        <v>2.0</v>
      </c>
      <c r="Q576" s="52">
        <v>0.0</v>
      </c>
      <c r="R576" s="52">
        <v>7.0</v>
      </c>
      <c r="S576" s="29">
        <f t="shared" si="2"/>
        <v>85</v>
      </c>
      <c r="T576" s="30">
        <f t="shared" si="3"/>
        <v>35</v>
      </c>
      <c r="U576" s="30">
        <f t="shared" si="4"/>
        <v>4</v>
      </c>
      <c r="V576" s="30">
        <f t="shared" si="5"/>
        <v>39</v>
      </c>
      <c r="W576" s="30">
        <f t="shared" si="6"/>
        <v>7</v>
      </c>
      <c r="X576" s="31">
        <f t="shared" si="7"/>
        <v>0.9069767442</v>
      </c>
      <c r="Y576" s="32">
        <f t="shared" si="8"/>
        <v>0.06272401434</v>
      </c>
      <c r="Z576" s="33">
        <f t="shared" si="9"/>
        <v>0.01254480287</v>
      </c>
      <c r="AA576" s="34">
        <f t="shared" ref="AA576:AJ576" si="585">AA$2*POWER($X576,AA$3)*POWER($Y576,AA$4)*POWER($Z576,AA$5)</f>
        <v>0.1283647541</v>
      </c>
      <c r="AB576" s="34">
        <f t="shared" si="585"/>
        <v>-0.04136471095</v>
      </c>
      <c r="AC576" s="34">
        <f t="shared" si="585"/>
        <v>0.2836147213</v>
      </c>
      <c r="AD576" s="34">
        <f t="shared" si="585"/>
        <v>0.7310611885</v>
      </c>
      <c r="AE576" s="34">
        <f t="shared" si="585"/>
        <v>0.003306644532</v>
      </c>
      <c r="AF576" s="34">
        <f t="shared" si="585"/>
        <v>0.00005768706965</v>
      </c>
      <c r="AG576" s="34">
        <f t="shared" si="585"/>
        <v>-0.03809773531</v>
      </c>
      <c r="AH576" s="34">
        <f t="shared" si="585"/>
        <v>-0.02405072931</v>
      </c>
      <c r="AI576" s="34">
        <f t="shared" si="585"/>
        <v>-0.1447620272</v>
      </c>
      <c r="AJ576" s="34">
        <f t="shared" si="585"/>
        <v>-0.01896630624</v>
      </c>
      <c r="AK576" s="34">
        <f t="shared" si="11"/>
        <v>0.8791634865</v>
      </c>
      <c r="AL576" s="35">
        <f t="shared" si="12"/>
        <v>0.8705882353</v>
      </c>
      <c r="AM576" s="36">
        <f t="shared" si="13"/>
        <v>0.008575251211</v>
      </c>
      <c r="AN576" s="37">
        <f t="shared" si="14"/>
        <v>74</v>
      </c>
      <c r="AO576" s="37">
        <f t="shared" si="15"/>
        <v>74</v>
      </c>
      <c r="AP576" s="37">
        <f t="shared" si="16"/>
        <v>0</v>
      </c>
    </row>
    <row r="577">
      <c r="A577" s="53">
        <f t="shared" si="17"/>
        <v>571</v>
      </c>
      <c r="B577" s="46" t="s">
        <v>273</v>
      </c>
      <c r="C577" s="54">
        <v>790.0</v>
      </c>
      <c r="D577" s="48">
        <v>0.0</v>
      </c>
      <c r="E577" s="48">
        <v>0.0</v>
      </c>
      <c r="F577" s="48">
        <v>9.0</v>
      </c>
      <c r="G577" s="49">
        <v>0.0</v>
      </c>
      <c r="H577" s="49">
        <v>0.0</v>
      </c>
      <c r="I577" s="49">
        <v>3.0</v>
      </c>
      <c r="J577" s="50">
        <v>0.0</v>
      </c>
      <c r="K577" s="50">
        <v>2.0</v>
      </c>
      <c r="L577" s="50">
        <v>9.0</v>
      </c>
      <c r="M577" s="51">
        <v>9.0</v>
      </c>
      <c r="N577" s="51">
        <v>20.0</v>
      </c>
      <c r="O577" s="51">
        <v>43.0</v>
      </c>
      <c r="P577" s="52">
        <v>3.0</v>
      </c>
      <c r="Q577" s="52">
        <v>2.0</v>
      </c>
      <c r="R577" s="52">
        <v>22.0</v>
      </c>
      <c r="S577" s="29">
        <f t="shared" si="2"/>
        <v>115</v>
      </c>
      <c r="T577" s="30">
        <f t="shared" si="3"/>
        <v>29</v>
      </c>
      <c r="U577" s="30">
        <f t="shared" si="4"/>
        <v>21</v>
      </c>
      <c r="V577" s="30">
        <f t="shared" si="5"/>
        <v>43</v>
      </c>
      <c r="W577" s="30">
        <f t="shared" si="6"/>
        <v>22</v>
      </c>
      <c r="X577" s="31">
        <f t="shared" si="7"/>
        <v>0.671875</v>
      </c>
      <c r="Y577" s="32">
        <f t="shared" si="8"/>
        <v>0.03670886076</v>
      </c>
      <c r="Z577" s="33">
        <f t="shared" si="9"/>
        <v>0.02784810127</v>
      </c>
      <c r="AA577" s="34">
        <f t="shared" ref="AA577:AJ577" si="586">AA$2*POWER($X577,AA$3)*POWER($Y577,AA$4)*POWER($Z577,AA$5)</f>
        <v>0.1283647541</v>
      </c>
      <c r="AB577" s="34">
        <f t="shared" si="586"/>
        <v>-0.09182517027</v>
      </c>
      <c r="AC577" s="34">
        <f t="shared" si="586"/>
        <v>0.1659838489</v>
      </c>
      <c r="AD577" s="34">
        <f t="shared" si="586"/>
        <v>0.54155935</v>
      </c>
      <c r="AE577" s="34">
        <f t="shared" si="586"/>
        <v>0.01629487402</v>
      </c>
      <c r="AF577" s="34">
        <f t="shared" si="586"/>
        <v>0.00007494579799</v>
      </c>
      <c r="AG577" s="34">
        <f t="shared" si="586"/>
        <v>-0.01304888136</v>
      </c>
      <c r="AH577" s="34">
        <f t="shared" si="586"/>
        <v>-0.03955053194</v>
      </c>
      <c r="AI577" s="34">
        <f t="shared" si="586"/>
        <v>-0.06276016079</v>
      </c>
      <c r="AJ577" s="34">
        <f t="shared" si="586"/>
        <v>-0.01040800325</v>
      </c>
      <c r="AK577" s="34">
        <f t="shared" si="11"/>
        <v>0.6346850251</v>
      </c>
      <c r="AL577" s="35">
        <f t="shared" si="12"/>
        <v>0.6260869565</v>
      </c>
      <c r="AM577" s="36">
        <f t="shared" si="13"/>
        <v>0.008598068602</v>
      </c>
      <c r="AN577" s="37">
        <f t="shared" si="14"/>
        <v>72</v>
      </c>
      <c r="AO577" s="37">
        <f t="shared" si="15"/>
        <v>72</v>
      </c>
      <c r="AP577" s="37">
        <f t="shared" si="16"/>
        <v>0</v>
      </c>
    </row>
    <row r="578">
      <c r="A578" s="53">
        <f t="shared" si="17"/>
        <v>572</v>
      </c>
      <c r="B578" s="46" t="s">
        <v>559</v>
      </c>
      <c r="C578" s="47">
        <v>601.0</v>
      </c>
      <c r="D578" s="48">
        <v>0.0</v>
      </c>
      <c r="E578" s="48">
        <v>5.0</v>
      </c>
      <c r="F578" s="48">
        <v>6.0</v>
      </c>
      <c r="G578" s="49">
        <v>1.0</v>
      </c>
      <c r="H578" s="49">
        <v>1.0</v>
      </c>
      <c r="I578" s="49">
        <v>1.0</v>
      </c>
      <c r="J578" s="50">
        <v>4.0</v>
      </c>
      <c r="K578" s="50">
        <v>6.0</v>
      </c>
      <c r="L578" s="50">
        <v>16.0</v>
      </c>
      <c r="M578" s="51">
        <v>20.0</v>
      </c>
      <c r="N578" s="51">
        <v>24.0</v>
      </c>
      <c r="O578" s="51">
        <v>59.0</v>
      </c>
      <c r="P578" s="52">
        <v>6.0</v>
      </c>
      <c r="Q578" s="52">
        <v>0.0</v>
      </c>
      <c r="R578" s="52">
        <v>11.0</v>
      </c>
      <c r="S578" s="29">
        <f t="shared" si="2"/>
        <v>137</v>
      </c>
      <c r="T578" s="30">
        <f t="shared" si="3"/>
        <v>44</v>
      </c>
      <c r="U578" s="30">
        <f t="shared" si="4"/>
        <v>23</v>
      </c>
      <c r="V578" s="30">
        <f t="shared" si="5"/>
        <v>59</v>
      </c>
      <c r="W578" s="30">
        <f t="shared" si="6"/>
        <v>11</v>
      </c>
      <c r="X578" s="31">
        <f t="shared" si="7"/>
        <v>0.7195121951</v>
      </c>
      <c r="Y578" s="32">
        <f t="shared" si="8"/>
        <v>0.07321131448</v>
      </c>
      <c r="Z578" s="33">
        <f t="shared" si="9"/>
        <v>0.01830282862</v>
      </c>
      <c r="AA578" s="34">
        <f t="shared" ref="AA578:AJ578" si="587">AA$2*POWER($X578,AA$3)*POWER($Y578,AA$4)*POWER($Z578,AA$5)</f>
        <v>0.1283647541</v>
      </c>
      <c r="AB578" s="34">
        <f t="shared" si="587"/>
        <v>-0.06035098545</v>
      </c>
      <c r="AC578" s="34">
        <f t="shared" si="587"/>
        <v>0.3310344016</v>
      </c>
      <c r="AD578" s="34">
        <f t="shared" si="587"/>
        <v>0.5799569216</v>
      </c>
      <c r="AE578" s="34">
        <f t="shared" si="587"/>
        <v>0.007038761573</v>
      </c>
      <c r="AF578" s="34">
        <f t="shared" si="587"/>
        <v>0.00009823747916</v>
      </c>
      <c r="AG578" s="34">
        <f t="shared" si="587"/>
        <v>-0.05190245233</v>
      </c>
      <c r="AH578" s="34">
        <f t="shared" si="587"/>
        <v>-0.02783714107</v>
      </c>
      <c r="AI578" s="34">
        <f t="shared" si="587"/>
        <v>-0.1340420383</v>
      </c>
      <c r="AJ578" s="34">
        <f t="shared" si="587"/>
        <v>-0.01193621889</v>
      </c>
      <c r="AK578" s="34">
        <f t="shared" si="11"/>
        <v>0.7604242404</v>
      </c>
      <c r="AL578" s="35">
        <f t="shared" si="12"/>
        <v>0.7518248175</v>
      </c>
      <c r="AM578" s="36">
        <f t="shared" si="13"/>
        <v>0.00859942285</v>
      </c>
      <c r="AN578" s="37">
        <f t="shared" si="14"/>
        <v>104</v>
      </c>
      <c r="AO578" s="37">
        <f t="shared" si="15"/>
        <v>103</v>
      </c>
      <c r="AP578" s="37">
        <f t="shared" si="16"/>
        <v>1</v>
      </c>
    </row>
    <row r="579">
      <c r="A579" s="53">
        <f t="shared" si="17"/>
        <v>573</v>
      </c>
      <c r="B579" s="46" t="s">
        <v>663</v>
      </c>
      <c r="C579" s="54">
        <v>669.0</v>
      </c>
      <c r="D579" s="48">
        <v>0.0</v>
      </c>
      <c r="E579" s="48">
        <v>0.0</v>
      </c>
      <c r="F579" s="48">
        <v>5.0</v>
      </c>
      <c r="G579" s="49">
        <v>1.0</v>
      </c>
      <c r="H579" s="49">
        <v>0.0</v>
      </c>
      <c r="I579" s="49">
        <v>4.0</v>
      </c>
      <c r="J579" s="50">
        <v>0.0</v>
      </c>
      <c r="K579" s="50">
        <v>0.0</v>
      </c>
      <c r="L579" s="50">
        <v>5.0</v>
      </c>
      <c r="M579" s="51">
        <v>2.0</v>
      </c>
      <c r="N579" s="51">
        <v>21.0</v>
      </c>
      <c r="O579" s="51">
        <v>27.0</v>
      </c>
      <c r="P579" s="52">
        <v>1.0</v>
      </c>
      <c r="Q579" s="52">
        <v>1.0</v>
      </c>
      <c r="R579" s="52">
        <v>9.0</v>
      </c>
      <c r="S579" s="29">
        <f t="shared" si="2"/>
        <v>73</v>
      </c>
      <c r="T579" s="30">
        <f t="shared" si="3"/>
        <v>23</v>
      </c>
      <c r="U579" s="30">
        <f t="shared" si="4"/>
        <v>14</v>
      </c>
      <c r="V579" s="30">
        <f t="shared" si="5"/>
        <v>27</v>
      </c>
      <c r="W579" s="30">
        <f t="shared" si="6"/>
        <v>9</v>
      </c>
      <c r="X579" s="31">
        <f t="shared" si="7"/>
        <v>0.6585365854</v>
      </c>
      <c r="Y579" s="32">
        <f t="shared" si="8"/>
        <v>0.03437967115</v>
      </c>
      <c r="Z579" s="33">
        <f t="shared" si="9"/>
        <v>0.0134529148</v>
      </c>
      <c r="AA579" s="34">
        <f t="shared" ref="AA579:AJ579" si="588">AA$2*POWER($X579,AA$3)*POWER($Y579,AA$4)*POWER($Z579,AA$5)</f>
        <v>0.1283647541</v>
      </c>
      <c r="AB579" s="34">
        <f t="shared" si="588"/>
        <v>-0.04435908144</v>
      </c>
      <c r="AC579" s="34">
        <f t="shared" si="588"/>
        <v>0.1554521176</v>
      </c>
      <c r="AD579" s="34">
        <f t="shared" si="588"/>
        <v>0.5308080299</v>
      </c>
      <c r="AE579" s="34">
        <f t="shared" si="588"/>
        <v>0.003802704787</v>
      </c>
      <c r="AF579" s="34">
        <f t="shared" si="588"/>
        <v>0.00003390774449</v>
      </c>
      <c r="AG579" s="34">
        <f t="shared" si="588"/>
        <v>-0.01144550359</v>
      </c>
      <c r="AH579" s="34">
        <f t="shared" si="588"/>
        <v>-0.01872684246</v>
      </c>
      <c r="AI579" s="34">
        <f t="shared" si="588"/>
        <v>-0.05761111559</v>
      </c>
      <c r="AJ579" s="34">
        <f t="shared" si="588"/>
        <v>-0.009998855006</v>
      </c>
      <c r="AK579" s="34">
        <f t="shared" si="11"/>
        <v>0.6763201161</v>
      </c>
      <c r="AL579" s="35">
        <f t="shared" si="12"/>
        <v>0.6849315068</v>
      </c>
      <c r="AM579" s="36">
        <f t="shared" si="13"/>
        <v>0.008611390784</v>
      </c>
      <c r="AN579" s="37">
        <f t="shared" si="14"/>
        <v>50</v>
      </c>
      <c r="AO579" s="37">
        <f t="shared" si="15"/>
        <v>50</v>
      </c>
      <c r="AP579" s="37">
        <f t="shared" si="16"/>
        <v>0</v>
      </c>
    </row>
    <row r="580">
      <c r="A580" s="53">
        <f t="shared" si="17"/>
        <v>574</v>
      </c>
      <c r="B580" s="46" t="s">
        <v>891</v>
      </c>
      <c r="C580" s="47">
        <v>554.0</v>
      </c>
      <c r="D580" s="48">
        <v>0.0</v>
      </c>
      <c r="E580" s="48">
        <v>0.0</v>
      </c>
      <c r="F580" s="48">
        <v>1.0</v>
      </c>
      <c r="G580" s="49">
        <v>0.0</v>
      </c>
      <c r="H580" s="49">
        <v>0.0</v>
      </c>
      <c r="I580" s="49">
        <v>1.0</v>
      </c>
      <c r="J580" s="50">
        <v>0.0</v>
      </c>
      <c r="K580" s="50">
        <v>0.0</v>
      </c>
      <c r="L580" s="50">
        <v>3.0</v>
      </c>
      <c r="M580" s="51">
        <v>3.0</v>
      </c>
      <c r="N580" s="51">
        <v>3.0</v>
      </c>
      <c r="O580" s="51">
        <v>42.0</v>
      </c>
      <c r="P580" s="52">
        <v>2.0</v>
      </c>
      <c r="Q580" s="52">
        <v>0.0</v>
      </c>
      <c r="R580" s="52">
        <v>7.0</v>
      </c>
      <c r="S580" s="29">
        <f t="shared" si="2"/>
        <v>60</v>
      </c>
      <c r="T580" s="30">
        <f t="shared" si="3"/>
        <v>6</v>
      </c>
      <c r="U580" s="30">
        <f t="shared" si="4"/>
        <v>5</v>
      </c>
      <c r="V580" s="30">
        <f t="shared" si="5"/>
        <v>42</v>
      </c>
      <c r="W580" s="30">
        <f t="shared" si="6"/>
        <v>7</v>
      </c>
      <c r="X580" s="31">
        <f t="shared" si="7"/>
        <v>0.8936170213</v>
      </c>
      <c r="Y580" s="32">
        <f t="shared" si="8"/>
        <v>0.01083032491</v>
      </c>
      <c r="Z580" s="33">
        <f t="shared" si="9"/>
        <v>0.01263537906</v>
      </c>
      <c r="AA580" s="34">
        <f t="shared" ref="AA580:AJ580" si="589">AA$2*POWER($X580,AA$3)*POWER($Y580,AA$4)*POWER($Z580,AA$5)</f>
        <v>0.1283647541</v>
      </c>
      <c r="AB580" s="34">
        <f t="shared" si="589"/>
        <v>-0.04166337312</v>
      </c>
      <c r="AC580" s="34">
        <f t="shared" si="589"/>
        <v>0.04897071104</v>
      </c>
      <c r="AD580" s="34">
        <f t="shared" si="589"/>
        <v>0.7202926931</v>
      </c>
      <c r="AE580" s="34">
        <f t="shared" si="589"/>
        <v>0.003354566292</v>
      </c>
      <c r="AF580" s="34">
        <f t="shared" si="589"/>
        <v>0.00001003253198</v>
      </c>
      <c r="AG580" s="34">
        <f t="shared" si="589"/>
        <v>-0.001135832891</v>
      </c>
      <c r="AH580" s="34">
        <f t="shared" si="589"/>
        <v>-0.02386755685</v>
      </c>
      <c r="AI580" s="34">
        <f t="shared" si="589"/>
        <v>-0.02462734404</v>
      </c>
      <c r="AJ580" s="34">
        <f t="shared" si="589"/>
        <v>-0.01841167587</v>
      </c>
      <c r="AK580" s="34">
        <f t="shared" si="11"/>
        <v>0.7912869743</v>
      </c>
      <c r="AL580" s="35">
        <f t="shared" si="12"/>
        <v>0.8</v>
      </c>
      <c r="AM580" s="36">
        <f t="shared" si="13"/>
        <v>0.008713025735</v>
      </c>
      <c r="AN580" s="37">
        <f t="shared" si="14"/>
        <v>48</v>
      </c>
      <c r="AO580" s="37">
        <f t="shared" si="15"/>
        <v>48</v>
      </c>
      <c r="AP580" s="37">
        <f t="shared" si="16"/>
        <v>0</v>
      </c>
    </row>
    <row r="581">
      <c r="A581" s="53">
        <f t="shared" si="17"/>
        <v>575</v>
      </c>
      <c r="B581" s="46" t="s">
        <v>96</v>
      </c>
      <c r="C581" s="47">
        <v>651.0</v>
      </c>
      <c r="D581" s="48">
        <v>2.0</v>
      </c>
      <c r="E581" s="48">
        <v>4.0</v>
      </c>
      <c r="F581" s="48">
        <v>3.0</v>
      </c>
      <c r="G581" s="49">
        <v>0.0</v>
      </c>
      <c r="H581" s="49">
        <v>0.0</v>
      </c>
      <c r="I581" s="49">
        <v>8.0</v>
      </c>
      <c r="J581" s="50">
        <v>2.0</v>
      </c>
      <c r="K581" s="50">
        <v>2.0</v>
      </c>
      <c r="L581" s="50">
        <v>6.0</v>
      </c>
      <c r="M581" s="51">
        <v>8.0</v>
      </c>
      <c r="N581" s="51">
        <v>15.0</v>
      </c>
      <c r="O581" s="51">
        <v>49.0</v>
      </c>
      <c r="P581" s="52">
        <v>4.0</v>
      </c>
      <c r="Q581" s="52">
        <v>3.0</v>
      </c>
      <c r="R581" s="52">
        <v>27.0</v>
      </c>
      <c r="S581" s="29">
        <f t="shared" si="2"/>
        <v>116</v>
      </c>
      <c r="T581" s="30">
        <f t="shared" si="3"/>
        <v>23</v>
      </c>
      <c r="U581" s="30">
        <f t="shared" si="4"/>
        <v>17</v>
      </c>
      <c r="V581" s="30">
        <f t="shared" si="5"/>
        <v>49</v>
      </c>
      <c r="W581" s="30">
        <f t="shared" si="6"/>
        <v>27</v>
      </c>
      <c r="X581" s="31">
        <f t="shared" si="7"/>
        <v>0.7424242424</v>
      </c>
      <c r="Y581" s="32">
        <f t="shared" si="8"/>
        <v>0.03533026114</v>
      </c>
      <c r="Z581" s="33">
        <f t="shared" si="9"/>
        <v>0.04147465438</v>
      </c>
      <c r="AA581" s="34">
        <f t="shared" ref="AA581:AJ581" si="590">AA$2*POWER($X581,AA$3)*POWER($Y581,AA$4)*POWER($Z581,AA$5)</f>
        <v>0.1283647541</v>
      </c>
      <c r="AB581" s="34">
        <f t="shared" si="590"/>
        <v>-0.1367567995</v>
      </c>
      <c r="AC581" s="34">
        <f t="shared" si="590"/>
        <v>0.1597503328</v>
      </c>
      <c r="AD581" s="34">
        <f t="shared" si="590"/>
        <v>0.59842499</v>
      </c>
      <c r="AE581" s="34">
        <f t="shared" si="590"/>
        <v>0.03614309833</v>
      </c>
      <c r="AF581" s="34">
        <f t="shared" si="590"/>
        <v>0.0001074262498</v>
      </c>
      <c r="AG581" s="34">
        <f t="shared" si="590"/>
        <v>-0.01208718486</v>
      </c>
      <c r="AH581" s="34">
        <f t="shared" si="590"/>
        <v>-0.06508833736</v>
      </c>
      <c r="AI581" s="34">
        <f t="shared" si="590"/>
        <v>-0.06674575521</v>
      </c>
      <c r="AJ581" s="34">
        <f t="shared" si="590"/>
        <v>-0.01270851321</v>
      </c>
      <c r="AK581" s="34">
        <f t="shared" si="11"/>
        <v>0.6294040114</v>
      </c>
      <c r="AL581" s="35">
        <f t="shared" si="12"/>
        <v>0.6206896552</v>
      </c>
      <c r="AM581" s="36">
        <f t="shared" si="13"/>
        <v>0.008714356195</v>
      </c>
      <c r="AN581" s="37">
        <f t="shared" si="14"/>
        <v>73</v>
      </c>
      <c r="AO581" s="37">
        <f t="shared" si="15"/>
        <v>72</v>
      </c>
      <c r="AP581" s="37">
        <f t="shared" si="16"/>
        <v>1</v>
      </c>
    </row>
    <row r="582">
      <c r="A582" s="53">
        <f t="shared" si="17"/>
        <v>576</v>
      </c>
      <c r="B582" s="46" t="s">
        <v>104</v>
      </c>
      <c r="C582" s="47">
        <v>780.0</v>
      </c>
      <c r="D582" s="48">
        <v>3.0</v>
      </c>
      <c r="E582" s="48">
        <v>3.0</v>
      </c>
      <c r="F582" s="48">
        <v>10.0</v>
      </c>
      <c r="G582" s="49">
        <v>0.0</v>
      </c>
      <c r="H582" s="49">
        <v>0.0</v>
      </c>
      <c r="I582" s="49">
        <v>15.0</v>
      </c>
      <c r="J582" s="50">
        <v>3.0</v>
      </c>
      <c r="K582" s="50">
        <v>0.0</v>
      </c>
      <c r="L582" s="50">
        <v>7.0</v>
      </c>
      <c r="M582" s="51">
        <v>5.0</v>
      </c>
      <c r="N582" s="51">
        <v>21.0</v>
      </c>
      <c r="O582" s="51">
        <v>31.0</v>
      </c>
      <c r="P582" s="52">
        <v>6.0</v>
      </c>
      <c r="Q582" s="52">
        <v>3.0</v>
      </c>
      <c r="R582" s="52">
        <v>40.0</v>
      </c>
      <c r="S582" s="29">
        <f t="shared" si="2"/>
        <v>129</v>
      </c>
      <c r="T582" s="30">
        <f t="shared" si="3"/>
        <v>26</v>
      </c>
      <c r="U582" s="30">
        <f t="shared" si="4"/>
        <v>32</v>
      </c>
      <c r="V582" s="30">
        <f t="shared" si="5"/>
        <v>31</v>
      </c>
      <c r="W582" s="30">
        <f t="shared" si="6"/>
        <v>40</v>
      </c>
      <c r="X582" s="31">
        <f t="shared" si="7"/>
        <v>0.4920634921</v>
      </c>
      <c r="Y582" s="32">
        <f t="shared" si="8"/>
        <v>0.03333333333</v>
      </c>
      <c r="Z582" s="33">
        <f t="shared" si="9"/>
        <v>0.05128205128</v>
      </c>
      <c r="AA582" s="34">
        <f t="shared" ref="AA582:AJ582" si="591">AA$2*POWER($X582,AA$3)*POWER($Y582,AA$4)*POWER($Z582,AA$5)</f>
        <v>0.1283647541</v>
      </c>
      <c r="AB582" s="34">
        <f t="shared" si="591"/>
        <v>-0.1690953019</v>
      </c>
      <c r="AC582" s="34">
        <f t="shared" si="591"/>
        <v>0.1507209662</v>
      </c>
      <c r="AD582" s="34">
        <f t="shared" si="591"/>
        <v>0.3966237543</v>
      </c>
      <c r="AE582" s="34">
        <f t="shared" si="591"/>
        <v>0.05525742022</v>
      </c>
      <c r="AF582" s="34">
        <f t="shared" si="591"/>
        <v>0.00012532131</v>
      </c>
      <c r="AG582" s="34">
        <f t="shared" si="591"/>
        <v>-0.01075942245</v>
      </c>
      <c r="AH582" s="34">
        <f t="shared" si="591"/>
        <v>-0.05334021856</v>
      </c>
      <c r="AI582" s="34">
        <f t="shared" si="591"/>
        <v>-0.04173731903</v>
      </c>
      <c r="AJ582" s="34">
        <f t="shared" si="591"/>
        <v>-0.005582551582</v>
      </c>
      <c r="AK582" s="34">
        <f t="shared" si="11"/>
        <v>0.4505774026</v>
      </c>
      <c r="AL582" s="35">
        <f t="shared" si="12"/>
        <v>0.4418604651</v>
      </c>
      <c r="AM582" s="36">
        <f t="shared" si="13"/>
        <v>0.008716937461</v>
      </c>
      <c r="AN582" s="37">
        <f t="shared" si="14"/>
        <v>58</v>
      </c>
      <c r="AO582" s="37">
        <f t="shared" si="15"/>
        <v>57</v>
      </c>
      <c r="AP582" s="37">
        <f t="shared" si="16"/>
        <v>1</v>
      </c>
    </row>
    <row r="583">
      <c r="A583" s="53">
        <f t="shared" si="17"/>
        <v>577</v>
      </c>
      <c r="B583" s="46" t="s">
        <v>527</v>
      </c>
      <c r="C583" s="47">
        <v>603.0</v>
      </c>
      <c r="D583" s="48">
        <v>2.0</v>
      </c>
      <c r="E583" s="48">
        <v>0.0</v>
      </c>
      <c r="F583" s="48">
        <v>9.0</v>
      </c>
      <c r="G583" s="49">
        <v>1.0</v>
      </c>
      <c r="H583" s="49">
        <v>0.0</v>
      </c>
      <c r="I583" s="49">
        <v>12.0</v>
      </c>
      <c r="J583" s="50">
        <v>0.0</v>
      </c>
      <c r="K583" s="50">
        <v>0.0</v>
      </c>
      <c r="L583" s="50">
        <v>13.0</v>
      </c>
      <c r="M583" s="51">
        <v>14.0</v>
      </c>
      <c r="N583" s="51">
        <v>11.0</v>
      </c>
      <c r="O583" s="51">
        <v>61.0</v>
      </c>
      <c r="P583" s="52">
        <v>2.0</v>
      </c>
      <c r="Q583" s="52">
        <v>0.0</v>
      </c>
      <c r="R583" s="52">
        <v>23.0</v>
      </c>
      <c r="S583" s="29">
        <f t="shared" si="2"/>
        <v>143</v>
      </c>
      <c r="T583" s="30">
        <f t="shared" si="3"/>
        <v>25</v>
      </c>
      <c r="U583" s="30">
        <f t="shared" si="4"/>
        <v>34</v>
      </c>
      <c r="V583" s="30">
        <f t="shared" si="5"/>
        <v>61</v>
      </c>
      <c r="W583" s="30">
        <f t="shared" si="6"/>
        <v>23</v>
      </c>
      <c r="X583" s="31">
        <f t="shared" si="7"/>
        <v>0.6421052632</v>
      </c>
      <c r="Y583" s="32">
        <f t="shared" si="8"/>
        <v>0.04145936982</v>
      </c>
      <c r="Z583" s="33">
        <f t="shared" si="9"/>
        <v>0.03814262023</v>
      </c>
      <c r="AA583" s="34">
        <f t="shared" ref="AA583:AJ583" si="592">AA$2*POWER($X583,AA$3)*POWER($Y583,AA$4)*POWER($Z583,AA$5)</f>
        <v>0.1283647541</v>
      </c>
      <c r="AB583" s="34">
        <f t="shared" si="592"/>
        <v>-0.1257698887</v>
      </c>
      <c r="AC583" s="34">
        <f t="shared" si="592"/>
        <v>0.1874638883</v>
      </c>
      <c r="AD583" s="34">
        <f t="shared" si="592"/>
        <v>0.517563697</v>
      </c>
      <c r="AE583" s="34">
        <f t="shared" si="592"/>
        <v>0.03056897494</v>
      </c>
      <c r="AF583" s="34">
        <f t="shared" si="592"/>
        <v>0.0001159348521</v>
      </c>
      <c r="AG583" s="34">
        <f t="shared" si="592"/>
        <v>-0.01664473413</v>
      </c>
      <c r="AH583" s="34">
        <f t="shared" si="592"/>
        <v>-0.05177081614</v>
      </c>
      <c r="AI583" s="34">
        <f t="shared" si="592"/>
        <v>-0.06774130918</v>
      </c>
      <c r="AJ583" s="34">
        <f t="shared" si="592"/>
        <v>-0.009506111747</v>
      </c>
      <c r="AK583" s="34">
        <f t="shared" si="11"/>
        <v>0.5926443893</v>
      </c>
      <c r="AL583" s="35">
        <f t="shared" si="12"/>
        <v>0.6013986014</v>
      </c>
      <c r="AM583" s="36">
        <f t="shared" si="13"/>
        <v>0.008754212118</v>
      </c>
      <c r="AN583" s="37">
        <f t="shared" si="14"/>
        <v>85</v>
      </c>
      <c r="AO583" s="37">
        <f t="shared" si="15"/>
        <v>86</v>
      </c>
      <c r="AP583" s="37">
        <f t="shared" si="16"/>
        <v>1</v>
      </c>
    </row>
    <row r="584">
      <c r="A584" s="53">
        <f t="shared" si="17"/>
        <v>578</v>
      </c>
      <c r="B584" s="46" t="s">
        <v>345</v>
      </c>
      <c r="C584" s="47">
        <v>582.0</v>
      </c>
      <c r="D584" s="48">
        <v>1.0</v>
      </c>
      <c r="E584" s="48">
        <v>0.0</v>
      </c>
      <c r="F584" s="48">
        <v>28.0</v>
      </c>
      <c r="G584" s="49">
        <v>4.0</v>
      </c>
      <c r="H584" s="49">
        <v>0.0</v>
      </c>
      <c r="I584" s="49">
        <v>4.0</v>
      </c>
      <c r="J584" s="50">
        <v>6.0</v>
      </c>
      <c r="K584" s="50">
        <v>1.0</v>
      </c>
      <c r="L584" s="50">
        <v>10.0</v>
      </c>
      <c r="M584" s="51">
        <v>11.0</v>
      </c>
      <c r="N584" s="51">
        <v>9.0</v>
      </c>
      <c r="O584" s="51">
        <v>31.0</v>
      </c>
      <c r="P584" s="52">
        <v>9.0</v>
      </c>
      <c r="Q584" s="52">
        <v>5.0</v>
      </c>
      <c r="R584" s="52">
        <v>48.0</v>
      </c>
      <c r="S584" s="29">
        <f t="shared" si="2"/>
        <v>141</v>
      </c>
      <c r="T584" s="30">
        <f t="shared" si="3"/>
        <v>20</v>
      </c>
      <c r="U584" s="30">
        <f t="shared" si="4"/>
        <v>42</v>
      </c>
      <c r="V584" s="30">
        <f t="shared" si="5"/>
        <v>31</v>
      </c>
      <c r="W584" s="30">
        <f t="shared" si="6"/>
        <v>48</v>
      </c>
      <c r="X584" s="31">
        <f t="shared" si="7"/>
        <v>0.4246575342</v>
      </c>
      <c r="Y584" s="32">
        <f t="shared" si="8"/>
        <v>0.03436426117</v>
      </c>
      <c r="Z584" s="33">
        <f t="shared" si="9"/>
        <v>0.0824742268</v>
      </c>
      <c r="AA584" s="34">
        <f t="shared" ref="AA584:AJ584" si="593">AA$2*POWER($X584,AA$3)*POWER($Y584,AA$4)*POWER($Z584,AA$5)</f>
        <v>0.1283647541</v>
      </c>
      <c r="AB584" s="34">
        <f t="shared" si="593"/>
        <v>-0.2719470835</v>
      </c>
      <c r="AC584" s="34">
        <f t="shared" si="593"/>
        <v>0.1553824394</v>
      </c>
      <c r="AD584" s="34">
        <f t="shared" si="593"/>
        <v>0.3422917331</v>
      </c>
      <c r="AE584" s="34">
        <f t="shared" si="593"/>
        <v>0.1429210945</v>
      </c>
      <c r="AF584" s="34">
        <f t="shared" si="593"/>
        <v>0.000207781107</v>
      </c>
      <c r="AG584" s="34">
        <f t="shared" si="593"/>
        <v>-0.01143524546</v>
      </c>
      <c r="AH584" s="34">
        <f t="shared" si="593"/>
        <v>-0.0740329993</v>
      </c>
      <c r="AI584" s="34">
        <f t="shared" si="593"/>
        <v>-0.03713389492</v>
      </c>
      <c r="AJ584" s="34">
        <f t="shared" si="593"/>
        <v>-0.004157843353</v>
      </c>
      <c r="AK584" s="34">
        <f t="shared" si="11"/>
        <v>0.3704607358</v>
      </c>
      <c r="AL584" s="35">
        <f t="shared" si="12"/>
        <v>0.3617021277</v>
      </c>
      <c r="AM584" s="36">
        <f t="shared" si="13"/>
        <v>0.008758608119</v>
      </c>
      <c r="AN584" s="37">
        <f t="shared" si="14"/>
        <v>52</v>
      </c>
      <c r="AO584" s="37">
        <f t="shared" si="15"/>
        <v>51</v>
      </c>
      <c r="AP584" s="37">
        <f t="shared" si="16"/>
        <v>1</v>
      </c>
    </row>
    <row r="585">
      <c r="A585" s="53">
        <f t="shared" si="17"/>
        <v>579</v>
      </c>
      <c r="B585" s="46" t="s">
        <v>142</v>
      </c>
      <c r="C585" s="47">
        <v>535.0</v>
      </c>
      <c r="D585" s="48">
        <v>0.0</v>
      </c>
      <c r="E585" s="48">
        <v>0.0</v>
      </c>
      <c r="F585" s="48">
        <v>4.0</v>
      </c>
      <c r="G585" s="49">
        <v>0.0</v>
      </c>
      <c r="H585" s="49">
        <v>0.0</v>
      </c>
      <c r="I585" s="49">
        <v>1.0</v>
      </c>
      <c r="J585" s="50">
        <v>0.0</v>
      </c>
      <c r="K585" s="50">
        <v>0.0</v>
      </c>
      <c r="L585" s="50">
        <v>15.0</v>
      </c>
      <c r="M585" s="51">
        <v>5.0</v>
      </c>
      <c r="N585" s="51">
        <v>17.0</v>
      </c>
      <c r="O585" s="51">
        <v>27.0</v>
      </c>
      <c r="P585" s="52">
        <v>0.0</v>
      </c>
      <c r="Q585" s="52">
        <v>1.0</v>
      </c>
      <c r="R585" s="52">
        <v>27.0</v>
      </c>
      <c r="S585" s="29">
        <f t="shared" si="2"/>
        <v>96</v>
      </c>
      <c r="T585" s="30">
        <f t="shared" si="3"/>
        <v>22</v>
      </c>
      <c r="U585" s="30">
        <f t="shared" si="4"/>
        <v>20</v>
      </c>
      <c r="V585" s="30">
        <f t="shared" si="5"/>
        <v>27</v>
      </c>
      <c r="W585" s="30">
        <f t="shared" si="6"/>
        <v>27</v>
      </c>
      <c r="X585" s="31">
        <f t="shared" si="7"/>
        <v>0.5744680851</v>
      </c>
      <c r="Y585" s="32">
        <f t="shared" si="8"/>
        <v>0.04112149533</v>
      </c>
      <c r="Z585" s="33">
        <f t="shared" si="9"/>
        <v>0.05046728972</v>
      </c>
      <c r="AA585" s="34">
        <f t="shared" ref="AA585:AJ585" si="594">AA$2*POWER($X585,AA$3)*POWER($Y585,AA$4)*POWER($Z585,AA$5)</f>
        <v>0.1283647541</v>
      </c>
      <c r="AB585" s="34">
        <f t="shared" si="594"/>
        <v>-0.166408741</v>
      </c>
      <c r="AC585" s="34">
        <f t="shared" si="594"/>
        <v>0.1859361452</v>
      </c>
      <c r="AD585" s="34">
        <f t="shared" si="594"/>
        <v>0.4630453027</v>
      </c>
      <c r="AE585" s="34">
        <f t="shared" si="594"/>
        <v>0.05351552525</v>
      </c>
      <c r="AF585" s="34">
        <f t="shared" si="594"/>
        <v>0.0001521456966</v>
      </c>
      <c r="AG585" s="34">
        <f t="shared" si="594"/>
        <v>-0.01637454597</v>
      </c>
      <c r="AH585" s="34">
        <f t="shared" si="594"/>
        <v>-0.06128358264</v>
      </c>
      <c r="AI585" s="34">
        <f t="shared" si="594"/>
        <v>-0.06011176286</v>
      </c>
      <c r="AJ585" s="34">
        <f t="shared" si="594"/>
        <v>-0.007608906865</v>
      </c>
      <c r="AK585" s="34">
        <f t="shared" si="11"/>
        <v>0.5192263336</v>
      </c>
      <c r="AL585" s="35">
        <f t="shared" si="12"/>
        <v>0.5104166667</v>
      </c>
      <c r="AM585" s="36">
        <f t="shared" si="13"/>
        <v>0.008809666932</v>
      </c>
      <c r="AN585" s="37">
        <f t="shared" si="14"/>
        <v>49</v>
      </c>
      <c r="AO585" s="37">
        <f t="shared" si="15"/>
        <v>49</v>
      </c>
      <c r="AP585" s="37">
        <f t="shared" si="16"/>
        <v>0</v>
      </c>
    </row>
    <row r="586">
      <c r="A586" s="53">
        <f t="shared" si="17"/>
        <v>580</v>
      </c>
      <c r="B586" s="46" t="s">
        <v>892</v>
      </c>
      <c r="C586" s="47">
        <v>529.0</v>
      </c>
      <c r="D586" s="48">
        <v>0.0</v>
      </c>
      <c r="E586" s="48">
        <v>0.0</v>
      </c>
      <c r="F586" s="48">
        <v>2.0</v>
      </c>
      <c r="G586" s="49">
        <v>0.0</v>
      </c>
      <c r="H586" s="49">
        <v>0.0</v>
      </c>
      <c r="I586" s="49">
        <v>3.0</v>
      </c>
      <c r="J586" s="50">
        <v>2.0</v>
      </c>
      <c r="K586" s="50">
        <v>5.0</v>
      </c>
      <c r="L586" s="50">
        <v>9.0</v>
      </c>
      <c r="M586" s="51">
        <v>33.0</v>
      </c>
      <c r="N586" s="51">
        <v>19.0</v>
      </c>
      <c r="O586" s="51">
        <v>46.0</v>
      </c>
      <c r="P586" s="52">
        <v>8.0</v>
      </c>
      <c r="Q586" s="52">
        <v>7.0</v>
      </c>
      <c r="R586" s="52">
        <v>32.0</v>
      </c>
      <c r="S586" s="29">
        <f t="shared" si="2"/>
        <v>144</v>
      </c>
      <c r="T586" s="30">
        <f t="shared" si="3"/>
        <v>52</v>
      </c>
      <c r="U586" s="30">
        <f t="shared" si="4"/>
        <v>14</v>
      </c>
      <c r="V586" s="30">
        <f t="shared" si="5"/>
        <v>46</v>
      </c>
      <c r="W586" s="30">
        <f t="shared" si="6"/>
        <v>32</v>
      </c>
      <c r="X586" s="31">
        <f t="shared" si="7"/>
        <v>0.7666666667</v>
      </c>
      <c r="Y586" s="32">
        <f t="shared" si="8"/>
        <v>0.09829867675</v>
      </c>
      <c r="Z586" s="33">
        <f t="shared" si="9"/>
        <v>0.06049149338</v>
      </c>
      <c r="AA586" s="34">
        <f t="shared" ref="AA586:AJ586" si="595">AA$2*POWER($X586,AA$3)*POWER($Y586,AA$4)*POWER($Z586,AA$5)</f>
        <v>0.1283647541</v>
      </c>
      <c r="AB586" s="34">
        <f t="shared" si="595"/>
        <v>-0.1994621331</v>
      </c>
      <c r="AC586" s="34">
        <f t="shared" si="595"/>
        <v>0.4444701461</v>
      </c>
      <c r="AD586" s="34">
        <f t="shared" si="595"/>
        <v>0.6179653978</v>
      </c>
      <c r="AE586" s="34">
        <f t="shared" si="595"/>
        <v>0.07688620773</v>
      </c>
      <c r="AF586" s="34">
        <f t="shared" si="595"/>
        <v>0.0004359360351</v>
      </c>
      <c r="AG586" s="34">
        <f t="shared" si="595"/>
        <v>-0.09356788492</v>
      </c>
      <c r="AH586" s="34">
        <f t="shared" si="595"/>
        <v>-0.09803228948</v>
      </c>
      <c r="AI586" s="34">
        <f t="shared" si="595"/>
        <v>-0.1917692246</v>
      </c>
      <c r="AJ586" s="34">
        <f t="shared" si="595"/>
        <v>-0.01355200703</v>
      </c>
      <c r="AK586" s="34">
        <f t="shared" si="11"/>
        <v>0.6717389026</v>
      </c>
      <c r="AL586" s="35">
        <f t="shared" si="12"/>
        <v>0.6805555556</v>
      </c>
      <c r="AM586" s="36">
        <f t="shared" si="13"/>
        <v>0.008816652953</v>
      </c>
      <c r="AN586" s="37">
        <f t="shared" si="14"/>
        <v>97</v>
      </c>
      <c r="AO586" s="37">
        <f t="shared" si="15"/>
        <v>98</v>
      </c>
      <c r="AP586" s="37">
        <f t="shared" si="16"/>
        <v>1</v>
      </c>
    </row>
    <row r="587">
      <c r="A587" s="53">
        <f t="shared" si="17"/>
        <v>581</v>
      </c>
      <c r="B587" s="46" t="s">
        <v>342</v>
      </c>
      <c r="C587" s="47">
        <v>561.0</v>
      </c>
      <c r="D587" s="48">
        <v>7.0</v>
      </c>
      <c r="E587" s="48">
        <v>3.0</v>
      </c>
      <c r="F587" s="48">
        <v>13.0</v>
      </c>
      <c r="G587" s="49">
        <v>1.0</v>
      </c>
      <c r="H587" s="49">
        <v>1.0</v>
      </c>
      <c r="I587" s="49">
        <v>6.0</v>
      </c>
      <c r="J587" s="50">
        <v>3.0</v>
      </c>
      <c r="K587" s="50">
        <v>5.0</v>
      </c>
      <c r="L587" s="50">
        <v>11.0</v>
      </c>
      <c r="M587" s="51">
        <v>12.0</v>
      </c>
      <c r="N587" s="51">
        <v>21.0</v>
      </c>
      <c r="O587" s="51">
        <v>22.0</v>
      </c>
      <c r="P587" s="52">
        <v>12.0</v>
      </c>
      <c r="Q587" s="52">
        <v>2.0</v>
      </c>
      <c r="R587" s="52">
        <v>44.0</v>
      </c>
      <c r="S587" s="29">
        <f t="shared" si="2"/>
        <v>129</v>
      </c>
      <c r="T587" s="30">
        <f t="shared" si="3"/>
        <v>33</v>
      </c>
      <c r="U587" s="30">
        <f t="shared" si="4"/>
        <v>30</v>
      </c>
      <c r="V587" s="30">
        <f t="shared" si="5"/>
        <v>22</v>
      </c>
      <c r="W587" s="30">
        <f t="shared" si="6"/>
        <v>44</v>
      </c>
      <c r="X587" s="31">
        <f t="shared" si="7"/>
        <v>0.4230769231</v>
      </c>
      <c r="Y587" s="32">
        <f t="shared" si="8"/>
        <v>0.05882352941</v>
      </c>
      <c r="Z587" s="33">
        <f t="shared" si="9"/>
        <v>0.07843137255</v>
      </c>
      <c r="AA587" s="34">
        <f t="shared" ref="AA587:AJ587" si="596">AA$2*POWER($X587,AA$3)*POWER($Y587,AA$4)*POWER($Z587,AA$5)</f>
        <v>0.1283647541</v>
      </c>
      <c r="AB587" s="34">
        <f t="shared" si="596"/>
        <v>-0.2586163441</v>
      </c>
      <c r="AC587" s="34">
        <f t="shared" si="596"/>
        <v>0.2659781756</v>
      </c>
      <c r="AD587" s="34">
        <f t="shared" si="596"/>
        <v>0.3410176944</v>
      </c>
      <c r="AE587" s="34">
        <f t="shared" si="596"/>
        <v>0.1292526508</v>
      </c>
      <c r="AF587" s="34">
        <f t="shared" si="596"/>
        <v>0.0003382374456</v>
      </c>
      <c r="AG587" s="34">
        <f t="shared" si="596"/>
        <v>-0.03350685193</v>
      </c>
      <c r="AH587" s="34">
        <f t="shared" si="596"/>
        <v>-0.07014188133</v>
      </c>
      <c r="AI587" s="34">
        <f t="shared" si="596"/>
        <v>-0.06332789832</v>
      </c>
      <c r="AJ587" s="34">
        <f t="shared" si="596"/>
        <v>-0.004126949268</v>
      </c>
      <c r="AK587" s="34">
        <f t="shared" si="11"/>
        <v>0.4352315875</v>
      </c>
      <c r="AL587" s="35">
        <f t="shared" si="12"/>
        <v>0.4263565891</v>
      </c>
      <c r="AM587" s="36">
        <f t="shared" si="13"/>
        <v>0.008874998311</v>
      </c>
      <c r="AN587" s="37">
        <f t="shared" si="14"/>
        <v>56</v>
      </c>
      <c r="AO587" s="37">
        <f t="shared" si="15"/>
        <v>55</v>
      </c>
      <c r="AP587" s="37">
        <f t="shared" si="16"/>
        <v>1</v>
      </c>
    </row>
    <row r="588">
      <c r="A588" s="53">
        <f t="shared" si="17"/>
        <v>582</v>
      </c>
      <c r="B588" s="46" t="s">
        <v>554</v>
      </c>
      <c r="C588" s="47">
        <v>634.0</v>
      </c>
      <c r="D588" s="48">
        <v>5.0</v>
      </c>
      <c r="E588" s="48">
        <v>0.0</v>
      </c>
      <c r="F588" s="48">
        <v>11.0</v>
      </c>
      <c r="G588" s="49">
        <v>1.0</v>
      </c>
      <c r="H588" s="49">
        <v>0.0</v>
      </c>
      <c r="I588" s="49">
        <v>1.0</v>
      </c>
      <c r="J588" s="50">
        <v>10.0</v>
      </c>
      <c r="K588" s="50">
        <v>2.0</v>
      </c>
      <c r="L588" s="50">
        <v>11.0</v>
      </c>
      <c r="M588" s="51">
        <v>15.0</v>
      </c>
      <c r="N588" s="51">
        <v>24.0</v>
      </c>
      <c r="O588" s="51">
        <v>30.0</v>
      </c>
      <c r="P588" s="52">
        <v>9.0</v>
      </c>
      <c r="Q588" s="52">
        <v>7.0</v>
      </c>
      <c r="R588" s="52">
        <v>41.0</v>
      </c>
      <c r="S588" s="29">
        <f t="shared" si="2"/>
        <v>133</v>
      </c>
      <c r="T588" s="30">
        <f t="shared" si="3"/>
        <v>39</v>
      </c>
      <c r="U588" s="30">
        <f t="shared" si="4"/>
        <v>23</v>
      </c>
      <c r="V588" s="30">
        <f t="shared" si="5"/>
        <v>30</v>
      </c>
      <c r="W588" s="30">
        <f t="shared" si="6"/>
        <v>41</v>
      </c>
      <c r="X588" s="31">
        <f t="shared" si="7"/>
        <v>0.5660377358</v>
      </c>
      <c r="Y588" s="32">
        <f t="shared" si="8"/>
        <v>0.06151419558</v>
      </c>
      <c r="Z588" s="33">
        <f t="shared" si="9"/>
        <v>0.06466876972</v>
      </c>
      <c r="AA588" s="34">
        <f t="shared" ref="AA588:AJ588" si="597">AA$2*POWER($X588,AA$3)*POWER($Y588,AA$4)*POWER($Z588,AA$5)</f>
        <v>0.1283647541</v>
      </c>
      <c r="AB588" s="34">
        <f t="shared" si="597"/>
        <v>-0.2132361102</v>
      </c>
      <c r="AC588" s="34">
        <f t="shared" si="597"/>
        <v>0.2781443698</v>
      </c>
      <c r="AD588" s="34">
        <f t="shared" si="597"/>
        <v>0.4562500886</v>
      </c>
      <c r="AE588" s="34">
        <f t="shared" si="597"/>
        <v>0.08787169944</v>
      </c>
      <c r="AF588" s="34">
        <f t="shared" si="597"/>
        <v>0.0002916424514</v>
      </c>
      <c r="AG588" s="34">
        <f t="shared" si="597"/>
        <v>-0.03664225288</v>
      </c>
      <c r="AH588" s="34">
        <f t="shared" si="597"/>
        <v>-0.07737635045</v>
      </c>
      <c r="AI588" s="34">
        <f t="shared" si="597"/>
        <v>-0.08860238118</v>
      </c>
      <c r="AJ588" s="34">
        <f t="shared" si="597"/>
        <v>-0.007387223283</v>
      </c>
      <c r="AK588" s="34">
        <f t="shared" si="11"/>
        <v>0.5276782364</v>
      </c>
      <c r="AL588" s="35">
        <f t="shared" si="12"/>
        <v>0.5187969925</v>
      </c>
      <c r="AM588" s="36">
        <f t="shared" si="13"/>
        <v>0.008881243934</v>
      </c>
      <c r="AN588" s="37">
        <f t="shared" si="14"/>
        <v>70</v>
      </c>
      <c r="AO588" s="37">
        <f t="shared" si="15"/>
        <v>69</v>
      </c>
      <c r="AP588" s="37">
        <f t="shared" si="16"/>
        <v>1</v>
      </c>
    </row>
    <row r="589">
      <c r="A589" s="53">
        <f t="shared" si="17"/>
        <v>583</v>
      </c>
      <c r="B589" s="46" t="s">
        <v>515</v>
      </c>
      <c r="C589" s="47">
        <v>818.0</v>
      </c>
      <c r="D589" s="48">
        <v>2.0</v>
      </c>
      <c r="E589" s="48">
        <v>2.0</v>
      </c>
      <c r="F589" s="48">
        <v>4.0</v>
      </c>
      <c r="G589" s="49">
        <v>3.0</v>
      </c>
      <c r="H589" s="49">
        <v>0.0</v>
      </c>
      <c r="I589" s="49">
        <v>0.0</v>
      </c>
      <c r="J589" s="50">
        <v>2.0</v>
      </c>
      <c r="K589" s="50">
        <v>2.0</v>
      </c>
      <c r="L589" s="50">
        <v>15.0</v>
      </c>
      <c r="M589" s="51">
        <v>5.0</v>
      </c>
      <c r="N589" s="51">
        <v>15.0</v>
      </c>
      <c r="O589" s="51">
        <v>34.0</v>
      </c>
      <c r="P589" s="52">
        <v>3.0</v>
      </c>
      <c r="Q589" s="52">
        <v>2.0</v>
      </c>
      <c r="R589" s="52">
        <v>15.0</v>
      </c>
      <c r="S589" s="29">
        <f t="shared" si="2"/>
        <v>88</v>
      </c>
      <c r="T589" s="30">
        <f t="shared" si="3"/>
        <v>20</v>
      </c>
      <c r="U589" s="30">
        <f t="shared" si="4"/>
        <v>19</v>
      </c>
      <c r="V589" s="30">
        <f t="shared" si="5"/>
        <v>34</v>
      </c>
      <c r="W589" s="30">
        <f t="shared" si="6"/>
        <v>15</v>
      </c>
      <c r="X589" s="31">
        <f t="shared" si="7"/>
        <v>0.641509434</v>
      </c>
      <c r="Y589" s="32">
        <f t="shared" si="8"/>
        <v>0.02444987775</v>
      </c>
      <c r="Z589" s="33">
        <f t="shared" si="9"/>
        <v>0.01833740831</v>
      </c>
      <c r="AA589" s="34">
        <f t="shared" ref="AA589:AJ589" si="598">AA$2*POWER($X589,AA$3)*POWER($Y589,AA$4)*POWER($Z589,AA$5)</f>
        <v>0.1283647541</v>
      </c>
      <c r="AB589" s="34">
        <f t="shared" si="598"/>
        <v>-0.0604650071</v>
      </c>
      <c r="AC589" s="34">
        <f t="shared" si="598"/>
        <v>0.1105532759</v>
      </c>
      <c r="AD589" s="34">
        <f t="shared" si="598"/>
        <v>0.5170834338</v>
      </c>
      <c r="AE589" s="34">
        <f t="shared" si="598"/>
        <v>0.007065383485</v>
      </c>
      <c r="AF589" s="34">
        <f t="shared" si="598"/>
        <v>0.00003286967722</v>
      </c>
      <c r="AG589" s="34">
        <f t="shared" si="598"/>
        <v>-0.00578875079</v>
      </c>
      <c r="AH589" s="34">
        <f t="shared" si="598"/>
        <v>-0.02486619074</v>
      </c>
      <c r="AI589" s="34">
        <f t="shared" si="598"/>
        <v>-0.03991208344</v>
      </c>
      <c r="AJ589" s="34">
        <f t="shared" si="598"/>
        <v>-0.009488477906</v>
      </c>
      <c r="AK589" s="34">
        <f t="shared" si="11"/>
        <v>0.622579207</v>
      </c>
      <c r="AL589" s="35">
        <f t="shared" si="12"/>
        <v>0.6136363636</v>
      </c>
      <c r="AM589" s="36">
        <f t="shared" si="13"/>
        <v>0.008942843348</v>
      </c>
      <c r="AN589" s="37">
        <f t="shared" si="14"/>
        <v>54</v>
      </c>
      <c r="AO589" s="37">
        <f t="shared" si="15"/>
        <v>54</v>
      </c>
      <c r="AP589" s="37">
        <f t="shared" si="16"/>
        <v>0</v>
      </c>
    </row>
    <row r="590">
      <c r="A590" s="53">
        <f t="shared" si="17"/>
        <v>584</v>
      </c>
      <c r="B590" s="46" t="s">
        <v>129</v>
      </c>
      <c r="C590" s="47">
        <v>694.0</v>
      </c>
      <c r="D590" s="48">
        <v>1.0</v>
      </c>
      <c r="E590" s="48">
        <v>5.0</v>
      </c>
      <c r="F590" s="48">
        <v>11.0</v>
      </c>
      <c r="G590" s="49">
        <v>0.0</v>
      </c>
      <c r="H590" s="49">
        <v>1.0</v>
      </c>
      <c r="I590" s="49">
        <v>5.0</v>
      </c>
      <c r="J590" s="50">
        <v>2.0</v>
      </c>
      <c r="K590" s="50">
        <v>0.0</v>
      </c>
      <c r="L590" s="50">
        <v>4.0</v>
      </c>
      <c r="M590" s="51">
        <v>5.0</v>
      </c>
      <c r="N590" s="51">
        <v>17.0</v>
      </c>
      <c r="O590" s="51">
        <v>49.0</v>
      </c>
      <c r="P590" s="52">
        <v>3.0</v>
      </c>
      <c r="Q590" s="52">
        <v>1.0</v>
      </c>
      <c r="R590" s="52">
        <v>27.0</v>
      </c>
      <c r="S590" s="29">
        <f t="shared" si="2"/>
        <v>118</v>
      </c>
      <c r="T590" s="30">
        <f t="shared" si="3"/>
        <v>22</v>
      </c>
      <c r="U590" s="30">
        <f t="shared" si="4"/>
        <v>20</v>
      </c>
      <c r="V590" s="30">
        <f t="shared" si="5"/>
        <v>49</v>
      </c>
      <c r="W590" s="30">
        <f t="shared" si="6"/>
        <v>27</v>
      </c>
      <c r="X590" s="31">
        <f t="shared" si="7"/>
        <v>0.7101449275</v>
      </c>
      <c r="Y590" s="32">
        <f t="shared" si="8"/>
        <v>0.03170028818</v>
      </c>
      <c r="Z590" s="33">
        <f t="shared" si="9"/>
        <v>0.03890489914</v>
      </c>
      <c r="AA590" s="34">
        <f t="shared" ref="AA590:AJ590" si="599">AA$2*POWER($X590,AA$3)*POWER($Y590,AA$4)*POWER($Z590,AA$5)</f>
        <v>0.1283647541</v>
      </c>
      <c r="AB590" s="34">
        <f t="shared" si="599"/>
        <v>-0.1282833955</v>
      </c>
      <c r="AC590" s="34">
        <f t="shared" si="599"/>
        <v>0.1433369419</v>
      </c>
      <c r="AD590" s="34">
        <f t="shared" si="599"/>
        <v>0.5724065121</v>
      </c>
      <c r="AE590" s="34">
        <f t="shared" si="599"/>
        <v>0.03180302389</v>
      </c>
      <c r="AF590" s="34">
        <f t="shared" si="599"/>
        <v>0.00009041662585</v>
      </c>
      <c r="AG590" s="34">
        <f t="shared" si="599"/>
        <v>-0.009731009354</v>
      </c>
      <c r="AH590" s="34">
        <f t="shared" si="599"/>
        <v>-0.05840090012</v>
      </c>
      <c r="AI590" s="34">
        <f t="shared" si="599"/>
        <v>-0.05728420088</v>
      </c>
      <c r="AJ590" s="34">
        <f t="shared" si="599"/>
        <v>-0.01162744876</v>
      </c>
      <c r="AK590" s="34">
        <f t="shared" si="11"/>
        <v>0.6106746941</v>
      </c>
      <c r="AL590" s="35">
        <f t="shared" si="12"/>
        <v>0.6016949153</v>
      </c>
      <c r="AM590" s="36">
        <f t="shared" si="13"/>
        <v>0.008979778832</v>
      </c>
      <c r="AN590" s="37">
        <f t="shared" si="14"/>
        <v>72</v>
      </c>
      <c r="AO590" s="37">
        <f t="shared" si="15"/>
        <v>71</v>
      </c>
      <c r="AP590" s="37">
        <f t="shared" si="16"/>
        <v>1</v>
      </c>
    </row>
    <row r="591">
      <c r="A591" s="53">
        <f t="shared" si="17"/>
        <v>585</v>
      </c>
      <c r="B591" s="46" t="s">
        <v>146</v>
      </c>
      <c r="C591" s="47">
        <v>949.0</v>
      </c>
      <c r="D591" s="48">
        <v>2.0</v>
      </c>
      <c r="E591" s="48">
        <v>0.0</v>
      </c>
      <c r="F591" s="48">
        <v>7.0</v>
      </c>
      <c r="G591" s="49">
        <v>0.0</v>
      </c>
      <c r="H591" s="49">
        <v>0.0</v>
      </c>
      <c r="I591" s="49">
        <v>5.0</v>
      </c>
      <c r="J591" s="50">
        <v>4.0</v>
      </c>
      <c r="K591" s="50">
        <v>3.0</v>
      </c>
      <c r="L591" s="50">
        <v>15.0</v>
      </c>
      <c r="M591" s="51">
        <v>25.0</v>
      </c>
      <c r="N591" s="51">
        <v>42.0</v>
      </c>
      <c r="O591" s="51">
        <v>78.0</v>
      </c>
      <c r="P591" s="52">
        <v>19.0</v>
      </c>
      <c r="Q591" s="52">
        <v>2.0</v>
      </c>
      <c r="R591" s="52">
        <v>71.0</v>
      </c>
      <c r="S591" s="29">
        <f t="shared" si="2"/>
        <v>243</v>
      </c>
      <c r="T591" s="30">
        <f t="shared" si="3"/>
        <v>67</v>
      </c>
      <c r="U591" s="30">
        <f t="shared" si="4"/>
        <v>27</v>
      </c>
      <c r="V591" s="30">
        <f t="shared" si="5"/>
        <v>78</v>
      </c>
      <c r="W591" s="30">
        <f t="shared" si="6"/>
        <v>71</v>
      </c>
      <c r="X591" s="31">
        <f t="shared" si="7"/>
        <v>0.7428571429</v>
      </c>
      <c r="Y591" s="32">
        <f t="shared" si="8"/>
        <v>0.07060063224</v>
      </c>
      <c r="Z591" s="33">
        <f t="shared" si="9"/>
        <v>0.07481559536</v>
      </c>
      <c r="AA591" s="34">
        <f t="shared" ref="AA591:AJ591" si="600">AA$2*POWER($X591,AA$3)*POWER($Y591,AA$4)*POWER($Z591,AA$5)</f>
        <v>0.1283647541</v>
      </c>
      <c r="AB591" s="34">
        <f t="shared" si="600"/>
        <v>-0.2466938309</v>
      </c>
      <c r="AC591" s="34">
        <f t="shared" si="600"/>
        <v>0.3192298652</v>
      </c>
      <c r="AD591" s="34">
        <f t="shared" si="600"/>
        <v>0.5987739258</v>
      </c>
      <c r="AE591" s="34">
        <f t="shared" si="600"/>
        <v>0.1176099596</v>
      </c>
      <c r="AF591" s="34">
        <f t="shared" si="600"/>
        <v>0.0003872411655</v>
      </c>
      <c r="AG591" s="34">
        <f t="shared" si="600"/>
        <v>-0.04826681589</v>
      </c>
      <c r="AH591" s="34">
        <f t="shared" si="600"/>
        <v>-0.1174804761</v>
      </c>
      <c r="AI591" s="34">
        <f t="shared" si="600"/>
        <v>-0.1334561381</v>
      </c>
      <c r="AJ591" s="34">
        <f t="shared" si="600"/>
        <v>-0.01272333796</v>
      </c>
      <c r="AK591" s="34">
        <f t="shared" si="11"/>
        <v>0.6057451469</v>
      </c>
      <c r="AL591" s="35">
        <f t="shared" si="12"/>
        <v>0.5967078189</v>
      </c>
      <c r="AM591" s="36">
        <f t="shared" si="13"/>
        <v>0.009037328017</v>
      </c>
      <c r="AN591" s="37">
        <f t="shared" si="14"/>
        <v>147</v>
      </c>
      <c r="AO591" s="37">
        <f t="shared" si="15"/>
        <v>145</v>
      </c>
      <c r="AP591" s="37">
        <f t="shared" si="16"/>
        <v>2</v>
      </c>
    </row>
    <row r="592">
      <c r="A592" s="53">
        <f t="shared" si="17"/>
        <v>586</v>
      </c>
      <c r="B592" s="46" t="s">
        <v>453</v>
      </c>
      <c r="C592" s="54">
        <v>422.0</v>
      </c>
      <c r="D592" s="48">
        <v>2.0</v>
      </c>
      <c r="E592" s="48">
        <v>0.0</v>
      </c>
      <c r="F592" s="48">
        <v>10.0</v>
      </c>
      <c r="G592" s="49">
        <v>0.0</v>
      </c>
      <c r="H592" s="49">
        <v>0.0</v>
      </c>
      <c r="I592" s="49">
        <v>8.0</v>
      </c>
      <c r="J592" s="50">
        <v>0.0</v>
      </c>
      <c r="K592" s="50">
        <v>0.0</v>
      </c>
      <c r="L592" s="50">
        <v>13.0</v>
      </c>
      <c r="M592" s="51">
        <v>6.0</v>
      </c>
      <c r="N592" s="51">
        <v>12.0</v>
      </c>
      <c r="O592" s="51">
        <v>30.0</v>
      </c>
      <c r="P592" s="52">
        <v>3.0</v>
      </c>
      <c r="Q592" s="52">
        <v>0.0</v>
      </c>
      <c r="R592" s="52">
        <v>11.0</v>
      </c>
      <c r="S592" s="29">
        <f t="shared" si="2"/>
        <v>90</v>
      </c>
      <c r="T592" s="30">
        <f t="shared" si="3"/>
        <v>18</v>
      </c>
      <c r="U592" s="30">
        <f t="shared" si="4"/>
        <v>31</v>
      </c>
      <c r="V592" s="30">
        <f t="shared" si="5"/>
        <v>30</v>
      </c>
      <c r="W592" s="30">
        <f t="shared" si="6"/>
        <v>11</v>
      </c>
      <c r="X592" s="31">
        <f t="shared" si="7"/>
        <v>0.4918032787</v>
      </c>
      <c r="Y592" s="32">
        <f t="shared" si="8"/>
        <v>0.04265402844</v>
      </c>
      <c r="Z592" s="33">
        <f t="shared" si="9"/>
        <v>0.02606635071</v>
      </c>
      <c r="AA592" s="34">
        <f t="shared" ref="AA592:AJ592" si="601">AA$2*POWER($X592,AA$3)*POWER($Y592,AA$4)*POWER($Z592,AA$5)</f>
        <v>0.1283647541</v>
      </c>
      <c r="AB592" s="34">
        <f t="shared" si="601"/>
        <v>-0.08595010014</v>
      </c>
      <c r="AC592" s="34">
        <f t="shared" si="601"/>
        <v>0.1928656913</v>
      </c>
      <c r="AD592" s="34">
        <f t="shared" si="601"/>
        <v>0.3964140114</v>
      </c>
      <c r="AE592" s="34">
        <f t="shared" si="601"/>
        <v>0.01427645223</v>
      </c>
      <c r="AF592" s="34">
        <f t="shared" si="601"/>
        <v>0.00008151191199</v>
      </c>
      <c r="AG592" s="34">
        <f t="shared" si="601"/>
        <v>-0.01761779603</v>
      </c>
      <c r="AH592" s="34">
        <f t="shared" si="601"/>
        <v>-0.0270981668</v>
      </c>
      <c r="AI592" s="34">
        <f t="shared" si="601"/>
        <v>-0.05337970056</v>
      </c>
      <c r="AJ592" s="34">
        <f t="shared" si="601"/>
        <v>-0.005576648805</v>
      </c>
      <c r="AK592" s="34">
        <f t="shared" si="11"/>
        <v>0.5423800087</v>
      </c>
      <c r="AL592" s="35">
        <f t="shared" si="12"/>
        <v>0.5333333333</v>
      </c>
      <c r="AM592" s="36">
        <f t="shared" si="13"/>
        <v>0.009046675332</v>
      </c>
      <c r="AN592" s="37">
        <f t="shared" si="14"/>
        <v>48</v>
      </c>
      <c r="AO592" s="37">
        <f t="shared" si="15"/>
        <v>48</v>
      </c>
      <c r="AP592" s="37">
        <f t="shared" si="16"/>
        <v>0</v>
      </c>
    </row>
    <row r="593">
      <c r="A593" s="53">
        <f t="shared" si="17"/>
        <v>587</v>
      </c>
      <c r="B593" s="46" t="s">
        <v>770</v>
      </c>
      <c r="C593" s="47">
        <v>866.0</v>
      </c>
      <c r="D593" s="48">
        <v>3.0</v>
      </c>
      <c r="E593" s="48">
        <v>3.0</v>
      </c>
      <c r="F593" s="48">
        <v>12.0</v>
      </c>
      <c r="G593" s="49">
        <v>1.0</v>
      </c>
      <c r="H593" s="49">
        <v>1.0</v>
      </c>
      <c r="I593" s="49">
        <v>7.0</v>
      </c>
      <c r="J593" s="50">
        <v>7.0</v>
      </c>
      <c r="K593" s="50">
        <v>0.0</v>
      </c>
      <c r="L593" s="50">
        <v>7.0</v>
      </c>
      <c r="M593" s="51">
        <v>18.0</v>
      </c>
      <c r="N593" s="51">
        <v>34.0</v>
      </c>
      <c r="O593" s="51">
        <v>39.0</v>
      </c>
      <c r="P593" s="52">
        <v>4.0</v>
      </c>
      <c r="Q593" s="52">
        <v>2.0</v>
      </c>
      <c r="R593" s="52">
        <v>21.0</v>
      </c>
      <c r="S593" s="29">
        <f t="shared" si="2"/>
        <v>138</v>
      </c>
      <c r="T593" s="30">
        <f t="shared" si="3"/>
        <v>52</v>
      </c>
      <c r="U593" s="30">
        <f t="shared" si="4"/>
        <v>26</v>
      </c>
      <c r="V593" s="30">
        <f t="shared" si="5"/>
        <v>39</v>
      </c>
      <c r="W593" s="30">
        <f t="shared" si="6"/>
        <v>21</v>
      </c>
      <c r="X593" s="31">
        <f t="shared" si="7"/>
        <v>0.6</v>
      </c>
      <c r="Y593" s="32">
        <f t="shared" si="8"/>
        <v>0.06004618938</v>
      </c>
      <c r="Z593" s="33">
        <f t="shared" si="9"/>
        <v>0.02424942263</v>
      </c>
      <c r="AA593" s="34">
        <f t="shared" ref="AA593:AJ593" si="602">AA$2*POWER($X593,AA$3)*POWER($Y593,AA$4)*POWER($Z593,AA$5)</f>
        <v>0.1283647541</v>
      </c>
      <c r="AB593" s="34">
        <f t="shared" si="602"/>
        <v>-0.0799590371</v>
      </c>
      <c r="AC593" s="34">
        <f t="shared" si="602"/>
        <v>0.2715065904</v>
      </c>
      <c r="AD593" s="34">
        <f t="shared" si="602"/>
        <v>0.4836250939</v>
      </c>
      <c r="AE593" s="34">
        <f t="shared" si="602"/>
        <v>0.01235556568</v>
      </c>
      <c r="AF593" s="34">
        <f t="shared" si="602"/>
        <v>0.0001067499417</v>
      </c>
      <c r="AG593" s="34">
        <f t="shared" si="602"/>
        <v>-0.03491422228</v>
      </c>
      <c r="AH593" s="34">
        <f t="shared" si="602"/>
        <v>-0.0307553668</v>
      </c>
      <c r="AI593" s="34">
        <f t="shared" si="602"/>
        <v>-0.09167720438</v>
      </c>
      <c r="AJ593" s="34">
        <f t="shared" si="602"/>
        <v>-0.008300284081</v>
      </c>
      <c r="AK593" s="34">
        <f t="shared" si="11"/>
        <v>0.6503526394</v>
      </c>
      <c r="AL593" s="35">
        <f t="shared" si="12"/>
        <v>0.6594202899</v>
      </c>
      <c r="AM593" s="36">
        <f t="shared" si="13"/>
        <v>0.009067650478</v>
      </c>
      <c r="AN593" s="37">
        <f t="shared" si="14"/>
        <v>90</v>
      </c>
      <c r="AO593" s="37">
        <f t="shared" si="15"/>
        <v>91</v>
      </c>
      <c r="AP593" s="37">
        <f t="shared" si="16"/>
        <v>1</v>
      </c>
    </row>
    <row r="594">
      <c r="A594" s="53">
        <f t="shared" si="17"/>
        <v>588</v>
      </c>
      <c r="B594" s="46" t="s">
        <v>753</v>
      </c>
      <c r="C594" s="47">
        <v>577.0</v>
      </c>
      <c r="D594" s="48">
        <v>1.0</v>
      </c>
      <c r="E594" s="48">
        <v>0.0</v>
      </c>
      <c r="F594" s="48">
        <v>5.0</v>
      </c>
      <c r="G594" s="49">
        <v>4.0</v>
      </c>
      <c r="H594" s="49">
        <v>0.0</v>
      </c>
      <c r="I594" s="49">
        <v>7.0</v>
      </c>
      <c r="J594" s="50">
        <v>2.0</v>
      </c>
      <c r="K594" s="50">
        <v>0.0</v>
      </c>
      <c r="L594" s="50">
        <v>4.0</v>
      </c>
      <c r="M594" s="51">
        <v>14.0</v>
      </c>
      <c r="N594" s="51">
        <v>10.0</v>
      </c>
      <c r="O594" s="51">
        <v>20.0</v>
      </c>
      <c r="P594" s="52">
        <v>6.0</v>
      </c>
      <c r="Q594" s="52">
        <v>0.0</v>
      </c>
      <c r="R594" s="52">
        <v>14.0</v>
      </c>
      <c r="S594" s="29">
        <f t="shared" si="2"/>
        <v>74</v>
      </c>
      <c r="T594" s="30">
        <f t="shared" si="3"/>
        <v>24</v>
      </c>
      <c r="U594" s="30">
        <f t="shared" si="4"/>
        <v>16</v>
      </c>
      <c r="V594" s="30">
        <f t="shared" si="5"/>
        <v>20</v>
      </c>
      <c r="W594" s="30">
        <f t="shared" si="6"/>
        <v>14</v>
      </c>
      <c r="X594" s="31">
        <f t="shared" si="7"/>
        <v>0.5555555556</v>
      </c>
      <c r="Y594" s="32">
        <f t="shared" si="8"/>
        <v>0.04159445407</v>
      </c>
      <c r="Z594" s="33">
        <f t="shared" si="9"/>
        <v>0.02426343154</v>
      </c>
      <c r="AA594" s="34">
        <f t="shared" ref="AA594:AJ594" si="603">AA$2*POWER($X594,AA$3)*POWER($Y594,AA$4)*POWER($Z594,AA$5)</f>
        <v>0.1283647541</v>
      </c>
      <c r="AB594" s="34">
        <f t="shared" si="603"/>
        <v>-0.08000522949</v>
      </c>
      <c r="AC594" s="34">
        <f t="shared" si="603"/>
        <v>0.1880746892</v>
      </c>
      <c r="AD594" s="34">
        <f t="shared" si="603"/>
        <v>0.4478010129</v>
      </c>
      <c r="AE594" s="34">
        <f t="shared" si="603"/>
        <v>0.01236984544</v>
      </c>
      <c r="AF594" s="34">
        <f t="shared" si="603"/>
        <v>0.00007398921899</v>
      </c>
      <c r="AG594" s="34">
        <f t="shared" si="603"/>
        <v>-0.01675337565</v>
      </c>
      <c r="AH594" s="34">
        <f t="shared" si="603"/>
        <v>-0.02849364278</v>
      </c>
      <c r="AI594" s="34">
        <f t="shared" si="603"/>
        <v>-0.0588013887</v>
      </c>
      <c r="AJ594" s="34">
        <f t="shared" si="603"/>
        <v>-0.007116155762</v>
      </c>
      <c r="AK594" s="34">
        <f t="shared" si="11"/>
        <v>0.5855144985</v>
      </c>
      <c r="AL594" s="35">
        <f t="shared" si="12"/>
        <v>0.5945945946</v>
      </c>
      <c r="AM594" s="36">
        <f t="shared" si="13"/>
        <v>0.009080096135</v>
      </c>
      <c r="AN594" s="37">
        <f t="shared" si="14"/>
        <v>44</v>
      </c>
      <c r="AO594" s="37">
        <f t="shared" si="15"/>
        <v>44</v>
      </c>
      <c r="AP594" s="37">
        <f t="shared" si="16"/>
        <v>0</v>
      </c>
    </row>
    <row r="595">
      <c r="A595" s="53">
        <f t="shared" si="17"/>
        <v>589</v>
      </c>
      <c r="B595" s="46" t="s">
        <v>842</v>
      </c>
      <c r="C595" s="47">
        <v>975.0</v>
      </c>
      <c r="D595" s="48">
        <v>1.0</v>
      </c>
      <c r="E595" s="48">
        <v>0.0</v>
      </c>
      <c r="F595" s="48">
        <v>6.0</v>
      </c>
      <c r="G595" s="49">
        <v>0.0</v>
      </c>
      <c r="H595" s="49">
        <v>0.0</v>
      </c>
      <c r="I595" s="49">
        <v>1.0</v>
      </c>
      <c r="J595" s="50">
        <v>0.0</v>
      </c>
      <c r="K595" s="50">
        <v>1.0</v>
      </c>
      <c r="L595" s="50">
        <v>4.0</v>
      </c>
      <c r="M595" s="51">
        <v>39.0</v>
      </c>
      <c r="N595" s="51">
        <v>22.0</v>
      </c>
      <c r="O595" s="51">
        <v>48.0</v>
      </c>
      <c r="P595" s="52">
        <v>6.0</v>
      </c>
      <c r="Q595" s="52">
        <v>2.0</v>
      </c>
      <c r="R595" s="52">
        <v>18.0</v>
      </c>
      <c r="S595" s="29">
        <f t="shared" si="2"/>
        <v>138</v>
      </c>
      <c r="T595" s="30">
        <f t="shared" si="3"/>
        <v>61</v>
      </c>
      <c r="U595" s="30">
        <f t="shared" si="4"/>
        <v>11</v>
      </c>
      <c r="V595" s="30">
        <f t="shared" si="5"/>
        <v>48</v>
      </c>
      <c r="W595" s="30">
        <f t="shared" si="6"/>
        <v>18</v>
      </c>
      <c r="X595" s="31">
        <f t="shared" si="7"/>
        <v>0.813559322</v>
      </c>
      <c r="Y595" s="32">
        <f t="shared" si="8"/>
        <v>0.06256410256</v>
      </c>
      <c r="Z595" s="33">
        <f t="shared" si="9"/>
        <v>0.01846153846</v>
      </c>
      <c r="AA595" s="34">
        <f t="shared" ref="AA595:AJ595" si="604">AA$2*POWER($X595,AA$3)*POWER($Y595,AA$4)*POWER($Z595,AA$5)</f>
        <v>0.1283647541</v>
      </c>
      <c r="AB595" s="34">
        <f t="shared" si="604"/>
        <v>-0.06087430868</v>
      </c>
      <c r="AC595" s="34">
        <f t="shared" si="604"/>
        <v>0.2828916596</v>
      </c>
      <c r="AD595" s="34">
        <f t="shared" si="604"/>
        <v>0.6557628392</v>
      </c>
      <c r="AE595" s="34">
        <f t="shared" si="604"/>
        <v>0.007161361661</v>
      </c>
      <c r="AF595" s="34">
        <f t="shared" si="604"/>
        <v>0.00008467864515</v>
      </c>
      <c r="AG595" s="34">
        <f t="shared" si="604"/>
        <v>-0.03790372635</v>
      </c>
      <c r="AH595" s="34">
        <f t="shared" si="604"/>
        <v>-0.03174865803</v>
      </c>
      <c r="AI595" s="34">
        <f t="shared" si="604"/>
        <v>-0.1295206766</v>
      </c>
      <c r="AJ595" s="34">
        <f t="shared" si="604"/>
        <v>-0.01526050506</v>
      </c>
      <c r="AK595" s="34">
        <f t="shared" si="11"/>
        <v>0.7989574185</v>
      </c>
      <c r="AL595" s="35">
        <f t="shared" si="12"/>
        <v>0.7898550725</v>
      </c>
      <c r="AM595" s="36">
        <f t="shared" si="13"/>
        <v>0.009102346079</v>
      </c>
      <c r="AN595" s="37">
        <f t="shared" si="14"/>
        <v>110</v>
      </c>
      <c r="AO595" s="37">
        <f t="shared" si="15"/>
        <v>109</v>
      </c>
      <c r="AP595" s="37">
        <f t="shared" si="16"/>
        <v>1</v>
      </c>
    </row>
    <row r="596">
      <c r="A596" s="53">
        <f t="shared" si="17"/>
        <v>590</v>
      </c>
      <c r="B596" s="46" t="s">
        <v>654</v>
      </c>
      <c r="C596" s="47">
        <v>549.0</v>
      </c>
      <c r="D596" s="48">
        <v>2.0</v>
      </c>
      <c r="E596" s="48">
        <v>3.0</v>
      </c>
      <c r="F596" s="48">
        <v>18.0</v>
      </c>
      <c r="G596" s="49">
        <v>0.0</v>
      </c>
      <c r="H596" s="49">
        <v>3.0</v>
      </c>
      <c r="I596" s="49">
        <v>5.0</v>
      </c>
      <c r="J596" s="50">
        <v>4.0</v>
      </c>
      <c r="K596" s="50">
        <v>3.0</v>
      </c>
      <c r="L596" s="50">
        <v>8.0</v>
      </c>
      <c r="M596" s="51">
        <v>12.0</v>
      </c>
      <c r="N596" s="51">
        <v>29.0</v>
      </c>
      <c r="O596" s="51">
        <v>38.0</v>
      </c>
      <c r="P596" s="52">
        <v>4.0</v>
      </c>
      <c r="Q596" s="52">
        <v>1.0</v>
      </c>
      <c r="R596" s="52">
        <v>44.0</v>
      </c>
      <c r="S596" s="29">
        <f t="shared" si="2"/>
        <v>154</v>
      </c>
      <c r="T596" s="30">
        <f t="shared" si="3"/>
        <v>41</v>
      </c>
      <c r="U596" s="30">
        <f t="shared" si="4"/>
        <v>31</v>
      </c>
      <c r="V596" s="30">
        <f t="shared" si="5"/>
        <v>38</v>
      </c>
      <c r="W596" s="30">
        <f t="shared" si="6"/>
        <v>44</v>
      </c>
      <c r="X596" s="31">
        <f t="shared" si="7"/>
        <v>0.5507246377</v>
      </c>
      <c r="Y596" s="32">
        <f t="shared" si="8"/>
        <v>0.07468123862</v>
      </c>
      <c r="Z596" s="33">
        <f t="shared" si="9"/>
        <v>0.08014571949</v>
      </c>
      <c r="AA596" s="34">
        <f t="shared" ref="AA596:AJ596" si="605">AA$2*POWER($X596,AA$3)*POWER($Y596,AA$4)*POWER($Z596,AA$5)</f>
        <v>0.1283647541</v>
      </c>
      <c r="AB596" s="34">
        <f t="shared" si="605"/>
        <v>-0.2642691603</v>
      </c>
      <c r="AC596" s="34">
        <f t="shared" si="605"/>
        <v>0.3376808532</v>
      </c>
      <c r="AD596" s="34">
        <f t="shared" si="605"/>
        <v>0.443907091</v>
      </c>
      <c r="AE596" s="34">
        <f t="shared" si="605"/>
        <v>0.1349647928</v>
      </c>
      <c r="AF596" s="34">
        <f t="shared" si="605"/>
        <v>0.0004388060799</v>
      </c>
      <c r="AG596" s="34">
        <f t="shared" si="605"/>
        <v>-0.05400755217</v>
      </c>
      <c r="AH596" s="34">
        <f t="shared" si="605"/>
        <v>-0.09330031194</v>
      </c>
      <c r="AI596" s="34">
        <f t="shared" si="605"/>
        <v>-0.1046575774</v>
      </c>
      <c r="AJ596" s="34">
        <f t="shared" si="605"/>
        <v>-0.006992934615</v>
      </c>
      <c r="AK596" s="34">
        <f t="shared" si="11"/>
        <v>0.5221287607</v>
      </c>
      <c r="AL596" s="35">
        <f t="shared" si="12"/>
        <v>0.512987013</v>
      </c>
      <c r="AM596" s="36">
        <f t="shared" si="13"/>
        <v>0.009141747752</v>
      </c>
      <c r="AN596" s="37">
        <f t="shared" si="14"/>
        <v>80</v>
      </c>
      <c r="AO596" s="37">
        <f t="shared" si="15"/>
        <v>79</v>
      </c>
      <c r="AP596" s="37">
        <f t="shared" si="16"/>
        <v>1</v>
      </c>
    </row>
    <row r="597">
      <c r="A597" s="53">
        <f t="shared" si="17"/>
        <v>591</v>
      </c>
      <c r="B597" s="46" t="s">
        <v>893</v>
      </c>
      <c r="C597" s="47">
        <v>681.0</v>
      </c>
      <c r="D597" s="48">
        <v>3.0</v>
      </c>
      <c r="E597" s="48">
        <v>0.0</v>
      </c>
      <c r="F597" s="48">
        <v>5.0</v>
      </c>
      <c r="G597" s="49">
        <v>2.0</v>
      </c>
      <c r="H597" s="49">
        <v>0.0</v>
      </c>
      <c r="I597" s="49">
        <v>6.0</v>
      </c>
      <c r="J597" s="50">
        <v>0.0</v>
      </c>
      <c r="K597" s="50">
        <v>0.0</v>
      </c>
      <c r="L597" s="50">
        <v>4.0</v>
      </c>
      <c r="M597" s="51">
        <v>9.0</v>
      </c>
      <c r="N597" s="51">
        <v>4.0</v>
      </c>
      <c r="O597" s="51">
        <v>29.0</v>
      </c>
      <c r="P597" s="52">
        <v>3.0</v>
      </c>
      <c r="Q597" s="52">
        <v>0.0</v>
      </c>
      <c r="R597" s="52">
        <v>10.0</v>
      </c>
      <c r="S597" s="29">
        <f t="shared" si="2"/>
        <v>67</v>
      </c>
      <c r="T597" s="30">
        <f t="shared" si="3"/>
        <v>13</v>
      </c>
      <c r="U597" s="30">
        <f t="shared" si="4"/>
        <v>15</v>
      </c>
      <c r="V597" s="30">
        <f t="shared" si="5"/>
        <v>29</v>
      </c>
      <c r="W597" s="30">
        <f t="shared" si="6"/>
        <v>10</v>
      </c>
      <c r="X597" s="31">
        <f t="shared" si="7"/>
        <v>0.6590909091</v>
      </c>
      <c r="Y597" s="32">
        <f t="shared" si="8"/>
        <v>0.01908957416</v>
      </c>
      <c r="Z597" s="33">
        <f t="shared" si="9"/>
        <v>0.01468428781</v>
      </c>
      <c r="AA597" s="34">
        <f t="shared" ref="AA597:AJ597" si="606">AA$2*POWER($X597,AA$3)*POWER($Y597,AA$4)*POWER($Z597,AA$5)</f>
        <v>0.1283647541</v>
      </c>
      <c r="AB597" s="34">
        <f t="shared" si="606"/>
        <v>-0.04841935957</v>
      </c>
      <c r="AC597" s="34">
        <f t="shared" si="606"/>
        <v>0.08631597183</v>
      </c>
      <c r="AD597" s="34">
        <f t="shared" si="606"/>
        <v>0.531254838</v>
      </c>
      <c r="AE597" s="34">
        <f t="shared" si="606"/>
        <v>0.004530703108</v>
      </c>
      <c r="AF597" s="34">
        <f t="shared" si="606"/>
        <v>0.0000205508562</v>
      </c>
      <c r="AG597" s="34">
        <f t="shared" si="606"/>
        <v>-0.003528774855</v>
      </c>
      <c r="AH597" s="34">
        <f t="shared" si="606"/>
        <v>-0.02045815513</v>
      </c>
      <c r="AI597" s="34">
        <f t="shared" si="606"/>
        <v>-0.03201593733</v>
      </c>
      <c r="AJ597" s="34">
        <f t="shared" si="606"/>
        <v>-0.01001569518</v>
      </c>
      <c r="AK597" s="34">
        <f t="shared" si="11"/>
        <v>0.6360488958</v>
      </c>
      <c r="AL597" s="35">
        <f t="shared" si="12"/>
        <v>0.6268656716</v>
      </c>
      <c r="AM597" s="36">
        <f t="shared" si="13"/>
        <v>0.009183224208</v>
      </c>
      <c r="AN597" s="37">
        <f t="shared" si="14"/>
        <v>42</v>
      </c>
      <c r="AO597" s="37">
        <f t="shared" si="15"/>
        <v>42</v>
      </c>
      <c r="AP597" s="37">
        <f t="shared" si="16"/>
        <v>0</v>
      </c>
    </row>
    <row r="598">
      <c r="A598" s="53">
        <f t="shared" si="17"/>
        <v>592</v>
      </c>
      <c r="B598" s="46" t="s">
        <v>461</v>
      </c>
      <c r="C598" s="47">
        <v>832.0</v>
      </c>
      <c r="D598" s="48">
        <v>4.0</v>
      </c>
      <c r="E598" s="48">
        <v>2.0</v>
      </c>
      <c r="F598" s="48">
        <v>8.0</v>
      </c>
      <c r="G598" s="49">
        <v>0.0</v>
      </c>
      <c r="H598" s="49">
        <v>0.0</v>
      </c>
      <c r="I598" s="49">
        <v>0.0</v>
      </c>
      <c r="J598" s="50">
        <v>1.0</v>
      </c>
      <c r="K598" s="50">
        <v>4.0</v>
      </c>
      <c r="L598" s="50">
        <v>5.0</v>
      </c>
      <c r="M598" s="51">
        <v>7.0</v>
      </c>
      <c r="N598" s="51">
        <v>27.0</v>
      </c>
      <c r="O598" s="51">
        <v>56.0</v>
      </c>
      <c r="P598" s="52">
        <v>1.0</v>
      </c>
      <c r="Q598" s="52">
        <v>1.0</v>
      </c>
      <c r="R598" s="52">
        <v>18.0</v>
      </c>
      <c r="S598" s="29">
        <f t="shared" si="2"/>
        <v>121</v>
      </c>
      <c r="T598" s="30">
        <f t="shared" si="3"/>
        <v>34</v>
      </c>
      <c r="U598" s="30">
        <f t="shared" si="4"/>
        <v>13</v>
      </c>
      <c r="V598" s="30">
        <f t="shared" si="5"/>
        <v>56</v>
      </c>
      <c r="W598" s="30">
        <f t="shared" si="6"/>
        <v>18</v>
      </c>
      <c r="X598" s="31">
        <f t="shared" si="7"/>
        <v>0.8115942029</v>
      </c>
      <c r="Y598" s="32">
        <f t="shared" si="8"/>
        <v>0.04086538462</v>
      </c>
      <c r="Z598" s="33">
        <f t="shared" si="9"/>
        <v>0.02163461538</v>
      </c>
      <c r="AA598" s="34">
        <f t="shared" ref="AA598:AJ598" si="607">AA$2*POWER($X598,AA$3)*POWER($Y598,AA$4)*POWER($Z598,AA$5)</f>
        <v>0.1283647541</v>
      </c>
      <c r="AB598" s="34">
        <f t="shared" si="607"/>
        <v>-0.07133708049</v>
      </c>
      <c r="AC598" s="34">
        <f t="shared" si="607"/>
        <v>0.1847781076</v>
      </c>
      <c r="AD598" s="34">
        <f t="shared" si="607"/>
        <v>0.654178871</v>
      </c>
      <c r="AE598" s="34">
        <f t="shared" si="607"/>
        <v>0.009834633629</v>
      </c>
      <c r="AF598" s="34">
        <f t="shared" si="607"/>
        <v>0.00006481649784</v>
      </c>
      <c r="AG598" s="34">
        <f t="shared" si="607"/>
        <v>-0.01617121498</v>
      </c>
      <c r="AH598" s="34">
        <f t="shared" si="607"/>
        <v>-0.03711559037</v>
      </c>
      <c r="AI598" s="34">
        <f t="shared" si="607"/>
        <v>-0.08439547977</v>
      </c>
      <c r="AJ598" s="34">
        <f t="shared" si="607"/>
        <v>-0.01518687185</v>
      </c>
      <c r="AK598" s="34">
        <f t="shared" si="11"/>
        <v>0.7530149454</v>
      </c>
      <c r="AL598" s="35">
        <f t="shared" si="12"/>
        <v>0.7438016529</v>
      </c>
      <c r="AM598" s="36">
        <f t="shared" si="13"/>
        <v>0.009213292471</v>
      </c>
      <c r="AN598" s="37">
        <f t="shared" si="14"/>
        <v>91</v>
      </c>
      <c r="AO598" s="37">
        <f t="shared" si="15"/>
        <v>90</v>
      </c>
      <c r="AP598" s="37">
        <f t="shared" si="16"/>
        <v>1</v>
      </c>
    </row>
    <row r="599">
      <c r="A599" s="53">
        <f t="shared" si="17"/>
        <v>593</v>
      </c>
      <c r="B599" s="46" t="s">
        <v>132</v>
      </c>
      <c r="C599" s="47">
        <v>595.0</v>
      </c>
      <c r="D599" s="48">
        <v>0.0</v>
      </c>
      <c r="E599" s="48">
        <v>0.0</v>
      </c>
      <c r="F599" s="48">
        <v>10.0</v>
      </c>
      <c r="G599" s="49">
        <v>0.0</v>
      </c>
      <c r="H599" s="49">
        <v>0.0</v>
      </c>
      <c r="I599" s="49">
        <v>8.0</v>
      </c>
      <c r="J599" s="50">
        <v>4.0</v>
      </c>
      <c r="K599" s="50">
        <v>0.0</v>
      </c>
      <c r="L599" s="50">
        <v>6.0</v>
      </c>
      <c r="M599" s="51">
        <v>13.0</v>
      </c>
      <c r="N599" s="51">
        <v>15.0</v>
      </c>
      <c r="O599" s="51">
        <v>27.0</v>
      </c>
      <c r="P599" s="52">
        <v>8.0</v>
      </c>
      <c r="Q599" s="52">
        <v>3.0</v>
      </c>
      <c r="R599" s="52">
        <v>37.0</v>
      </c>
      <c r="S599" s="29">
        <f t="shared" si="2"/>
        <v>116</v>
      </c>
      <c r="T599" s="30">
        <f t="shared" si="3"/>
        <v>28</v>
      </c>
      <c r="U599" s="30">
        <f t="shared" si="4"/>
        <v>24</v>
      </c>
      <c r="V599" s="30">
        <f t="shared" si="5"/>
        <v>27</v>
      </c>
      <c r="W599" s="30">
        <f t="shared" si="6"/>
        <v>37</v>
      </c>
      <c r="X599" s="31">
        <f t="shared" si="7"/>
        <v>0.5294117647</v>
      </c>
      <c r="Y599" s="32">
        <f t="shared" si="8"/>
        <v>0.04705882353</v>
      </c>
      <c r="Z599" s="33">
        <f t="shared" si="9"/>
        <v>0.06218487395</v>
      </c>
      <c r="AA599" s="34">
        <f t="shared" ref="AA599:AJ599" si="608">AA$2*POWER($X599,AA$3)*POWER($Y599,AA$4)*POWER($Z599,AA$5)</f>
        <v>0.1283647541</v>
      </c>
      <c r="AB599" s="34">
        <f t="shared" si="608"/>
        <v>-0.2050458157</v>
      </c>
      <c r="AC599" s="34">
        <f t="shared" si="608"/>
        <v>0.2127825405</v>
      </c>
      <c r="AD599" s="34">
        <f t="shared" si="608"/>
        <v>0.426728024</v>
      </c>
      <c r="AE599" s="34">
        <f t="shared" si="608"/>
        <v>0.08125111786</v>
      </c>
      <c r="AF599" s="34">
        <f t="shared" si="608"/>
        <v>0.0002145391798</v>
      </c>
      <c r="AG599" s="34">
        <f t="shared" si="608"/>
        <v>-0.02144438524</v>
      </c>
      <c r="AH599" s="34">
        <f t="shared" si="608"/>
        <v>-0.06958996279</v>
      </c>
      <c r="AI599" s="34">
        <f t="shared" si="608"/>
        <v>-0.06339562869</v>
      </c>
      <c r="AJ599" s="34">
        <f t="shared" si="608"/>
        <v>-0.006462158887</v>
      </c>
      <c r="AK599" s="34">
        <f t="shared" si="11"/>
        <v>0.4834030244</v>
      </c>
      <c r="AL599" s="35">
        <f t="shared" si="12"/>
        <v>0.474137931</v>
      </c>
      <c r="AM599" s="36">
        <f t="shared" si="13"/>
        <v>0.009265093408</v>
      </c>
      <c r="AN599" s="37">
        <f t="shared" si="14"/>
        <v>56</v>
      </c>
      <c r="AO599" s="37">
        <f t="shared" si="15"/>
        <v>55</v>
      </c>
      <c r="AP599" s="37">
        <f t="shared" si="16"/>
        <v>1</v>
      </c>
    </row>
    <row r="600">
      <c r="A600" s="53">
        <f t="shared" si="17"/>
        <v>594</v>
      </c>
      <c r="B600" s="46" t="s">
        <v>693</v>
      </c>
      <c r="C600" s="47">
        <v>556.0</v>
      </c>
      <c r="D600" s="48">
        <v>0.0</v>
      </c>
      <c r="E600" s="48">
        <v>0.0</v>
      </c>
      <c r="F600" s="48">
        <v>7.0</v>
      </c>
      <c r="G600" s="49">
        <v>1.0</v>
      </c>
      <c r="H600" s="49">
        <v>1.0</v>
      </c>
      <c r="I600" s="49">
        <v>3.0</v>
      </c>
      <c r="J600" s="50">
        <v>1.0</v>
      </c>
      <c r="K600" s="50">
        <v>4.0</v>
      </c>
      <c r="L600" s="50">
        <v>10.0</v>
      </c>
      <c r="M600" s="51">
        <v>21.0</v>
      </c>
      <c r="N600" s="51">
        <v>17.0</v>
      </c>
      <c r="O600" s="51">
        <v>20.0</v>
      </c>
      <c r="P600" s="52">
        <v>4.0</v>
      </c>
      <c r="Q600" s="52">
        <v>4.0</v>
      </c>
      <c r="R600" s="52">
        <v>29.0</v>
      </c>
      <c r="S600" s="29">
        <f t="shared" si="2"/>
        <v>107</v>
      </c>
      <c r="T600" s="30">
        <f t="shared" si="3"/>
        <v>38</v>
      </c>
      <c r="U600" s="30">
        <f t="shared" si="4"/>
        <v>20</v>
      </c>
      <c r="V600" s="30">
        <f t="shared" si="5"/>
        <v>20</v>
      </c>
      <c r="W600" s="30">
        <f t="shared" si="6"/>
        <v>29</v>
      </c>
      <c r="X600" s="31">
        <f t="shared" si="7"/>
        <v>0.5</v>
      </c>
      <c r="Y600" s="32">
        <f t="shared" si="8"/>
        <v>0.06834532374</v>
      </c>
      <c r="Z600" s="33">
        <f t="shared" si="9"/>
        <v>0.05215827338</v>
      </c>
      <c r="AA600" s="34">
        <f t="shared" ref="AA600:AJ600" si="609">AA$2*POWER($X600,AA$3)*POWER($Y600,AA$4)*POWER($Z600,AA$5)</f>
        <v>0.1283647541</v>
      </c>
      <c r="AB600" s="34">
        <f t="shared" si="609"/>
        <v>-0.1719845202</v>
      </c>
      <c r="AC600" s="34">
        <f t="shared" si="609"/>
        <v>0.3090321969</v>
      </c>
      <c r="AD600" s="34">
        <f t="shared" si="609"/>
        <v>0.4030209116</v>
      </c>
      <c r="AE600" s="34">
        <f t="shared" si="609"/>
        <v>0.05716184536</v>
      </c>
      <c r="AF600" s="34">
        <f t="shared" si="609"/>
        <v>0.0002613441621</v>
      </c>
      <c r="AG600" s="34">
        <f t="shared" si="609"/>
        <v>-0.04523234247</v>
      </c>
      <c r="AH600" s="34">
        <f t="shared" si="609"/>
        <v>-0.05512663311</v>
      </c>
      <c r="AI600" s="34">
        <f t="shared" si="609"/>
        <v>-0.08695678386</v>
      </c>
      <c r="AJ600" s="34">
        <f t="shared" si="609"/>
        <v>-0.005764086168</v>
      </c>
      <c r="AK600" s="34">
        <f t="shared" si="11"/>
        <v>0.5327766863</v>
      </c>
      <c r="AL600" s="35">
        <f t="shared" si="12"/>
        <v>0.5420560748</v>
      </c>
      <c r="AM600" s="36">
        <f t="shared" si="13"/>
        <v>0.009279388446</v>
      </c>
      <c r="AN600" s="37">
        <f t="shared" si="14"/>
        <v>58</v>
      </c>
      <c r="AO600" s="37">
        <f t="shared" si="15"/>
        <v>58</v>
      </c>
      <c r="AP600" s="37">
        <f t="shared" si="16"/>
        <v>0</v>
      </c>
    </row>
    <row r="601">
      <c r="A601" s="53">
        <f t="shared" si="17"/>
        <v>595</v>
      </c>
      <c r="B601" s="46" t="s">
        <v>894</v>
      </c>
      <c r="C601" s="47">
        <v>754.0</v>
      </c>
      <c r="D601" s="48">
        <v>2.0</v>
      </c>
      <c r="E601" s="48">
        <v>12.0</v>
      </c>
      <c r="F601" s="48">
        <v>6.0</v>
      </c>
      <c r="G601" s="49">
        <v>1.0</v>
      </c>
      <c r="H601" s="49">
        <v>0.0</v>
      </c>
      <c r="I601" s="49">
        <v>2.0</v>
      </c>
      <c r="J601" s="50">
        <v>4.0</v>
      </c>
      <c r="K601" s="50">
        <v>2.0</v>
      </c>
      <c r="L601" s="50">
        <v>4.0</v>
      </c>
      <c r="M601" s="51">
        <v>13.0</v>
      </c>
      <c r="N601" s="51">
        <v>34.0</v>
      </c>
      <c r="O601" s="51">
        <v>24.0</v>
      </c>
      <c r="P601" s="52">
        <v>4.0</v>
      </c>
      <c r="Q601" s="52">
        <v>8.0</v>
      </c>
      <c r="R601" s="52">
        <v>18.0</v>
      </c>
      <c r="S601" s="29">
        <f t="shared" si="2"/>
        <v>101</v>
      </c>
      <c r="T601" s="30">
        <f t="shared" si="3"/>
        <v>47</v>
      </c>
      <c r="U601" s="30">
        <f t="shared" si="4"/>
        <v>12</v>
      </c>
      <c r="V601" s="30">
        <f t="shared" si="5"/>
        <v>24</v>
      </c>
      <c r="W601" s="30">
        <f t="shared" si="6"/>
        <v>18</v>
      </c>
      <c r="X601" s="31">
        <f t="shared" si="7"/>
        <v>0.6666666667</v>
      </c>
      <c r="Y601" s="32">
        <f t="shared" si="8"/>
        <v>0.06233421751</v>
      </c>
      <c r="Z601" s="33">
        <f t="shared" si="9"/>
        <v>0.02387267905</v>
      </c>
      <c r="AA601" s="34">
        <f t="shared" ref="AA601:AJ601" si="610">AA$2*POWER($X601,AA$3)*POWER($Y601,AA$4)*POWER($Z601,AA$5)</f>
        <v>0.1283647541</v>
      </c>
      <c r="AB601" s="34">
        <f t="shared" si="610"/>
        <v>-0.07871677847</v>
      </c>
      <c r="AC601" s="34">
        <f t="shared" si="610"/>
        <v>0.2818522047</v>
      </c>
      <c r="AD601" s="34">
        <f t="shared" si="610"/>
        <v>0.5373612155</v>
      </c>
      <c r="AE601" s="34">
        <f t="shared" si="610"/>
        <v>0.0119746312</v>
      </c>
      <c r="AF601" s="34">
        <f t="shared" si="610"/>
        <v>0.0001090959085</v>
      </c>
      <c r="AG601" s="34">
        <f t="shared" si="610"/>
        <v>-0.03762569177</v>
      </c>
      <c r="AH601" s="34">
        <f t="shared" si="610"/>
        <v>-0.03364171738</v>
      </c>
      <c r="AI601" s="34">
        <f t="shared" si="610"/>
        <v>-0.1057450173</v>
      </c>
      <c r="AJ601" s="34">
        <f t="shared" si="610"/>
        <v>-0.0102472643</v>
      </c>
      <c r="AK601" s="34">
        <f t="shared" si="11"/>
        <v>0.6936854322</v>
      </c>
      <c r="AL601" s="35">
        <f t="shared" si="12"/>
        <v>0.702970297</v>
      </c>
      <c r="AM601" s="36">
        <f t="shared" si="13"/>
        <v>0.009284864828</v>
      </c>
      <c r="AN601" s="37">
        <f t="shared" si="14"/>
        <v>71</v>
      </c>
      <c r="AO601" s="37">
        <f t="shared" si="15"/>
        <v>71</v>
      </c>
      <c r="AP601" s="37">
        <f t="shared" si="16"/>
        <v>0</v>
      </c>
    </row>
    <row r="602">
      <c r="A602" s="53">
        <f t="shared" si="17"/>
        <v>596</v>
      </c>
      <c r="B602" s="46" t="s">
        <v>85</v>
      </c>
      <c r="C602" s="47">
        <v>549.0</v>
      </c>
      <c r="D602" s="48">
        <v>0.0</v>
      </c>
      <c r="E602" s="48">
        <v>3.0</v>
      </c>
      <c r="F602" s="48">
        <v>2.0</v>
      </c>
      <c r="G602" s="49">
        <v>0.0</v>
      </c>
      <c r="H602" s="49">
        <v>0.0</v>
      </c>
      <c r="I602" s="49">
        <v>3.0</v>
      </c>
      <c r="J602" s="50">
        <v>0.0</v>
      </c>
      <c r="K602" s="50">
        <v>1.0</v>
      </c>
      <c r="L602" s="50">
        <v>12.0</v>
      </c>
      <c r="M602" s="51">
        <v>15.0</v>
      </c>
      <c r="N602" s="51">
        <v>32.0</v>
      </c>
      <c r="O602" s="51">
        <v>43.0</v>
      </c>
      <c r="P602" s="52">
        <v>2.0</v>
      </c>
      <c r="Q602" s="52">
        <v>1.0</v>
      </c>
      <c r="R602" s="52">
        <v>45.0</v>
      </c>
      <c r="S602" s="29">
        <f t="shared" si="2"/>
        <v>152</v>
      </c>
      <c r="T602" s="30">
        <f t="shared" si="3"/>
        <v>47</v>
      </c>
      <c r="U602" s="30">
        <f t="shared" si="4"/>
        <v>17</v>
      </c>
      <c r="V602" s="30">
        <f t="shared" si="5"/>
        <v>43</v>
      </c>
      <c r="W602" s="30">
        <f t="shared" si="6"/>
        <v>45</v>
      </c>
      <c r="X602" s="31">
        <f t="shared" si="7"/>
        <v>0.7166666667</v>
      </c>
      <c r="Y602" s="32">
        <f t="shared" si="8"/>
        <v>0.08561020036</v>
      </c>
      <c r="Z602" s="33">
        <f t="shared" si="9"/>
        <v>0.08196721311</v>
      </c>
      <c r="AA602" s="34">
        <f t="shared" ref="AA602:AJ602" si="611">AA$2*POWER($X602,AA$3)*POWER($Y602,AA$4)*POWER($Z602,AA$5)</f>
        <v>0.1283647541</v>
      </c>
      <c r="AB602" s="34">
        <f t="shared" si="611"/>
        <v>-0.2702752776</v>
      </c>
      <c r="AC602" s="34">
        <f t="shared" si="611"/>
        <v>0.3870975635</v>
      </c>
      <c r="AD602" s="34">
        <f t="shared" si="611"/>
        <v>0.5776633066</v>
      </c>
      <c r="AE602" s="34">
        <f t="shared" si="611"/>
        <v>0.1411692693</v>
      </c>
      <c r="AF602" s="34">
        <f t="shared" si="611"/>
        <v>0.0005144539129</v>
      </c>
      <c r="AG602" s="34">
        <f t="shared" si="611"/>
        <v>-0.07097125684</v>
      </c>
      <c r="AH602" s="34">
        <f t="shared" si="611"/>
        <v>-0.1241725593</v>
      </c>
      <c r="AI602" s="34">
        <f t="shared" si="611"/>
        <v>-0.1561231762</v>
      </c>
      <c r="AJ602" s="34">
        <f t="shared" si="611"/>
        <v>-0.0118419948</v>
      </c>
      <c r="AK602" s="34">
        <f t="shared" si="11"/>
        <v>0.6014250826</v>
      </c>
      <c r="AL602" s="35">
        <f t="shared" si="12"/>
        <v>0.5921052632</v>
      </c>
      <c r="AM602" s="36">
        <f t="shared" si="13"/>
        <v>0.009319819468</v>
      </c>
      <c r="AN602" s="37">
        <f t="shared" si="14"/>
        <v>91</v>
      </c>
      <c r="AO602" s="37">
        <f t="shared" si="15"/>
        <v>90</v>
      </c>
      <c r="AP602" s="37">
        <f t="shared" si="16"/>
        <v>1</v>
      </c>
    </row>
    <row r="603">
      <c r="A603" s="53">
        <f t="shared" si="17"/>
        <v>597</v>
      </c>
      <c r="B603" s="46" t="s">
        <v>678</v>
      </c>
      <c r="C603" s="47">
        <v>717.0</v>
      </c>
      <c r="D603" s="48">
        <v>6.0</v>
      </c>
      <c r="E603" s="48">
        <v>1.0</v>
      </c>
      <c r="F603" s="48">
        <v>9.0</v>
      </c>
      <c r="G603" s="49">
        <v>1.0</v>
      </c>
      <c r="H603" s="49">
        <v>0.0</v>
      </c>
      <c r="I603" s="49">
        <v>6.0</v>
      </c>
      <c r="J603" s="50">
        <v>2.0</v>
      </c>
      <c r="K603" s="50">
        <v>3.0</v>
      </c>
      <c r="L603" s="50">
        <v>11.0</v>
      </c>
      <c r="M603" s="51">
        <v>29.0</v>
      </c>
      <c r="N603" s="51">
        <v>45.0</v>
      </c>
      <c r="O603" s="51">
        <v>56.0</v>
      </c>
      <c r="P603" s="52">
        <v>12.0</v>
      </c>
      <c r="Q603" s="52">
        <v>5.0</v>
      </c>
      <c r="R603" s="52">
        <v>43.0</v>
      </c>
      <c r="S603" s="29">
        <f t="shared" si="2"/>
        <v>199</v>
      </c>
      <c r="T603" s="30">
        <f t="shared" si="3"/>
        <v>74</v>
      </c>
      <c r="U603" s="30">
        <f t="shared" si="4"/>
        <v>26</v>
      </c>
      <c r="V603" s="30">
        <f t="shared" si="5"/>
        <v>56</v>
      </c>
      <c r="W603" s="30">
        <f t="shared" si="6"/>
        <v>43</v>
      </c>
      <c r="X603" s="31">
        <f t="shared" si="7"/>
        <v>0.6829268293</v>
      </c>
      <c r="Y603" s="32">
        <f t="shared" si="8"/>
        <v>0.1032078103</v>
      </c>
      <c r="Z603" s="33">
        <f t="shared" si="9"/>
        <v>0.059972106</v>
      </c>
      <c r="AA603" s="34">
        <f t="shared" ref="AA603:AJ603" si="612">AA$2*POWER($X603,AA$3)*POWER($Y603,AA$4)*POWER($Z603,AA$5)</f>
        <v>0.1283647541</v>
      </c>
      <c r="AB603" s="34">
        <f t="shared" si="612"/>
        <v>-0.1977495267</v>
      </c>
      <c r="AC603" s="34">
        <f t="shared" si="612"/>
        <v>0.4666674267</v>
      </c>
      <c r="AD603" s="34">
        <f t="shared" si="612"/>
        <v>0.5504675866</v>
      </c>
      <c r="AE603" s="34">
        <f t="shared" si="612"/>
        <v>0.07557156706</v>
      </c>
      <c r="AF603" s="34">
        <f t="shared" si="612"/>
        <v>0.0004537771843</v>
      </c>
      <c r="AG603" s="34">
        <f t="shared" si="612"/>
        <v>-0.1031469991</v>
      </c>
      <c r="AH603" s="34">
        <f t="shared" si="612"/>
        <v>-0.08657484694</v>
      </c>
      <c r="AI603" s="34">
        <f t="shared" si="612"/>
        <v>-0.1793541368</v>
      </c>
      <c r="AJ603" s="34">
        <f t="shared" si="612"/>
        <v>-0.01075322678</v>
      </c>
      <c r="AK603" s="34">
        <f t="shared" si="11"/>
        <v>0.6439463753</v>
      </c>
      <c r="AL603" s="35">
        <f t="shared" si="12"/>
        <v>0.6532663317</v>
      </c>
      <c r="AM603" s="36">
        <f t="shared" si="13"/>
        <v>0.009319956309</v>
      </c>
      <c r="AN603" s="37">
        <f t="shared" si="14"/>
        <v>129</v>
      </c>
      <c r="AO603" s="37">
        <f t="shared" si="15"/>
        <v>130</v>
      </c>
      <c r="AP603" s="37">
        <f t="shared" si="16"/>
        <v>1</v>
      </c>
    </row>
    <row r="604">
      <c r="A604" s="53">
        <f t="shared" si="17"/>
        <v>598</v>
      </c>
      <c r="B604" s="46" t="s">
        <v>50</v>
      </c>
      <c r="C604" s="47">
        <v>671.0</v>
      </c>
      <c r="D604" s="48">
        <v>1.0</v>
      </c>
      <c r="E604" s="48">
        <v>0.0</v>
      </c>
      <c r="F604" s="48">
        <v>5.0</v>
      </c>
      <c r="G604" s="49">
        <v>2.0</v>
      </c>
      <c r="H604" s="49">
        <v>0.0</v>
      </c>
      <c r="I604" s="49">
        <v>3.0</v>
      </c>
      <c r="J604" s="50">
        <v>8.0</v>
      </c>
      <c r="K604" s="50">
        <v>3.0</v>
      </c>
      <c r="L604" s="50">
        <v>8.0</v>
      </c>
      <c r="M604" s="51">
        <v>48.0</v>
      </c>
      <c r="N604" s="51">
        <v>23.0</v>
      </c>
      <c r="O604" s="51">
        <v>53.0</v>
      </c>
      <c r="P604" s="52">
        <v>15.0</v>
      </c>
      <c r="Q604" s="52">
        <v>2.0</v>
      </c>
      <c r="R604" s="52">
        <v>28.0</v>
      </c>
      <c r="S604" s="29">
        <f t="shared" si="2"/>
        <v>168</v>
      </c>
      <c r="T604" s="30">
        <f t="shared" si="3"/>
        <v>71</v>
      </c>
      <c r="U604" s="30">
        <f t="shared" si="4"/>
        <v>16</v>
      </c>
      <c r="V604" s="30">
        <f t="shared" si="5"/>
        <v>53</v>
      </c>
      <c r="W604" s="30">
        <f t="shared" si="6"/>
        <v>28</v>
      </c>
      <c r="X604" s="31">
        <f t="shared" si="7"/>
        <v>0.768115942</v>
      </c>
      <c r="Y604" s="32">
        <f t="shared" si="8"/>
        <v>0.1058122206</v>
      </c>
      <c r="Z604" s="33">
        <f t="shared" si="9"/>
        <v>0.04172876304</v>
      </c>
      <c r="AA604" s="34">
        <f t="shared" ref="AA604:AJ604" si="613">AA$2*POWER($X604,AA$3)*POWER($Y604,AA$4)*POWER($Z604,AA$5)</f>
        <v>0.1283647541</v>
      </c>
      <c r="AB604" s="34">
        <f t="shared" si="613"/>
        <v>-0.1375946868</v>
      </c>
      <c r="AC604" s="34">
        <f t="shared" si="613"/>
        <v>0.4784436036</v>
      </c>
      <c r="AD604" s="34">
        <f t="shared" si="613"/>
        <v>0.6191335743</v>
      </c>
      <c r="AE604" s="34">
        <f t="shared" si="613"/>
        <v>0.0365873412</v>
      </c>
      <c r="AF604" s="34">
        <f t="shared" si="613"/>
        <v>0.0003237070304</v>
      </c>
      <c r="AG604" s="34">
        <f t="shared" si="613"/>
        <v>-0.1084184331</v>
      </c>
      <c r="AH604" s="34">
        <f t="shared" si="613"/>
        <v>-0.06775331483</v>
      </c>
      <c r="AI604" s="34">
        <f t="shared" si="613"/>
        <v>-0.2068174918</v>
      </c>
      <c r="AJ604" s="34">
        <f t="shared" si="613"/>
        <v>-0.01360329178</v>
      </c>
      <c r="AK604" s="34">
        <f t="shared" si="11"/>
        <v>0.728665762</v>
      </c>
      <c r="AL604" s="35">
        <f t="shared" si="12"/>
        <v>0.7380952381</v>
      </c>
      <c r="AM604" s="36">
        <f t="shared" si="13"/>
        <v>0.009429476097</v>
      </c>
      <c r="AN604" s="37">
        <f t="shared" si="14"/>
        <v>123</v>
      </c>
      <c r="AO604" s="37">
        <f t="shared" si="15"/>
        <v>124</v>
      </c>
      <c r="AP604" s="37">
        <f t="shared" si="16"/>
        <v>1</v>
      </c>
    </row>
    <row r="605">
      <c r="A605" s="53">
        <f t="shared" si="17"/>
        <v>599</v>
      </c>
      <c r="B605" s="46" t="s">
        <v>735</v>
      </c>
      <c r="C605" s="47">
        <v>722.0</v>
      </c>
      <c r="D605" s="48">
        <v>3.0</v>
      </c>
      <c r="E605" s="48">
        <v>0.0</v>
      </c>
      <c r="F605" s="48">
        <v>5.0</v>
      </c>
      <c r="G605" s="49">
        <v>0.0</v>
      </c>
      <c r="H605" s="49">
        <v>0.0</v>
      </c>
      <c r="I605" s="49">
        <v>13.0</v>
      </c>
      <c r="J605" s="50">
        <v>1.0</v>
      </c>
      <c r="K605" s="50">
        <v>4.0</v>
      </c>
      <c r="L605" s="50">
        <v>11.0</v>
      </c>
      <c r="M605" s="51">
        <v>8.0</v>
      </c>
      <c r="N605" s="51">
        <v>5.0</v>
      </c>
      <c r="O605" s="51">
        <v>40.0</v>
      </c>
      <c r="P605" s="52">
        <v>3.0</v>
      </c>
      <c r="Q605" s="52">
        <v>2.0</v>
      </c>
      <c r="R605" s="52">
        <v>17.0</v>
      </c>
      <c r="S605" s="29">
        <f t="shared" si="2"/>
        <v>99</v>
      </c>
      <c r="T605" s="30">
        <f t="shared" si="3"/>
        <v>13</v>
      </c>
      <c r="U605" s="30">
        <f t="shared" si="4"/>
        <v>29</v>
      </c>
      <c r="V605" s="30">
        <f t="shared" si="5"/>
        <v>40</v>
      </c>
      <c r="W605" s="30">
        <f t="shared" si="6"/>
        <v>17</v>
      </c>
      <c r="X605" s="31">
        <f t="shared" si="7"/>
        <v>0.5797101449</v>
      </c>
      <c r="Y605" s="32">
        <f t="shared" si="8"/>
        <v>0.01800554017</v>
      </c>
      <c r="Z605" s="33">
        <f t="shared" si="9"/>
        <v>0.02354570637</v>
      </c>
      <c r="AA605" s="34">
        <f t="shared" ref="AA605:AJ605" si="614">AA$2*POWER($X605,AA$3)*POWER($Y605,AA$4)*POWER($Z605,AA$5)</f>
        <v>0.1283647541</v>
      </c>
      <c r="AB605" s="34">
        <f t="shared" si="614"/>
        <v>-0.07763863238</v>
      </c>
      <c r="AC605" s="34">
        <f t="shared" si="614"/>
        <v>0.08141437232</v>
      </c>
      <c r="AD605" s="34">
        <f t="shared" si="614"/>
        <v>0.4672706221</v>
      </c>
      <c r="AE605" s="34">
        <f t="shared" si="614"/>
        <v>0.01164885597</v>
      </c>
      <c r="AF605" s="34">
        <f t="shared" si="614"/>
        <v>0.00003108126388</v>
      </c>
      <c r="AG605" s="34">
        <f t="shared" si="614"/>
        <v>-0.003139379216</v>
      </c>
      <c r="AH605" s="34">
        <f t="shared" si="614"/>
        <v>-0.02885299379</v>
      </c>
      <c r="AI605" s="34">
        <f t="shared" si="614"/>
        <v>-0.02656083444</v>
      </c>
      <c r="AJ605" s="34">
        <f t="shared" si="614"/>
        <v>-0.007748404006</v>
      </c>
      <c r="AK605" s="34">
        <f t="shared" si="11"/>
        <v>0.544789442</v>
      </c>
      <c r="AL605" s="35">
        <f t="shared" si="12"/>
        <v>0.5353535354</v>
      </c>
      <c r="AM605" s="36">
        <f t="shared" si="13"/>
        <v>0.009435906626</v>
      </c>
      <c r="AN605" s="37">
        <f t="shared" si="14"/>
        <v>53</v>
      </c>
      <c r="AO605" s="37">
        <f t="shared" si="15"/>
        <v>53</v>
      </c>
      <c r="AP605" s="37">
        <f t="shared" si="16"/>
        <v>0</v>
      </c>
    </row>
    <row r="606">
      <c r="A606" s="53">
        <f t="shared" si="17"/>
        <v>600</v>
      </c>
      <c r="B606" s="46" t="s">
        <v>587</v>
      </c>
      <c r="C606" s="47">
        <v>711.0</v>
      </c>
      <c r="D606" s="48">
        <v>3.0</v>
      </c>
      <c r="E606" s="48">
        <v>1.0</v>
      </c>
      <c r="F606" s="48">
        <v>12.0</v>
      </c>
      <c r="G606" s="49">
        <v>0.0</v>
      </c>
      <c r="H606" s="49">
        <v>0.0</v>
      </c>
      <c r="I606" s="49">
        <v>9.0</v>
      </c>
      <c r="J606" s="50">
        <v>3.0</v>
      </c>
      <c r="K606" s="50">
        <v>2.0</v>
      </c>
      <c r="L606" s="50">
        <v>12.0</v>
      </c>
      <c r="M606" s="51">
        <v>4.0</v>
      </c>
      <c r="N606" s="51">
        <v>11.0</v>
      </c>
      <c r="O606" s="51">
        <v>35.0</v>
      </c>
      <c r="P606" s="52">
        <v>3.0</v>
      </c>
      <c r="Q606" s="52">
        <v>0.0</v>
      </c>
      <c r="R606" s="52">
        <v>25.0</v>
      </c>
      <c r="S606" s="29">
        <f t="shared" si="2"/>
        <v>108</v>
      </c>
      <c r="T606" s="30">
        <f t="shared" si="3"/>
        <v>15</v>
      </c>
      <c r="U606" s="30">
        <f t="shared" si="4"/>
        <v>33</v>
      </c>
      <c r="V606" s="30">
        <f t="shared" si="5"/>
        <v>35</v>
      </c>
      <c r="W606" s="30">
        <f t="shared" si="6"/>
        <v>25</v>
      </c>
      <c r="X606" s="31">
        <f t="shared" si="7"/>
        <v>0.5147058824</v>
      </c>
      <c r="Y606" s="32">
        <f t="shared" si="8"/>
        <v>0.02109704641</v>
      </c>
      <c r="Z606" s="33">
        <f t="shared" si="9"/>
        <v>0.03516174402</v>
      </c>
      <c r="AA606" s="34">
        <f t="shared" ref="AA606:AJ606" si="615">AA$2*POWER($X606,AA$3)*POWER($Y606,AA$4)*POWER($Z606,AA$5)</f>
        <v>0.1283647541</v>
      </c>
      <c r="AB606" s="34">
        <f t="shared" si="615"/>
        <v>-0.1159408716</v>
      </c>
      <c r="AC606" s="34">
        <f t="shared" si="615"/>
        <v>0.09539301658</v>
      </c>
      <c r="AD606" s="34">
        <f t="shared" si="615"/>
        <v>0.4148744678</v>
      </c>
      <c r="AE606" s="34">
        <f t="shared" si="615"/>
        <v>0.02597769682</v>
      </c>
      <c r="AF606" s="34">
        <f t="shared" si="615"/>
        <v>0.00005438421426</v>
      </c>
      <c r="AG606" s="34">
        <f t="shared" si="615"/>
        <v>-0.004309975346</v>
      </c>
      <c r="AH606" s="34">
        <f t="shared" si="615"/>
        <v>-0.03825584485</v>
      </c>
      <c r="AI606" s="34">
        <f t="shared" si="615"/>
        <v>-0.02763156284</v>
      </c>
      <c r="AJ606" s="34">
        <f t="shared" si="615"/>
        <v>-0.006108136293</v>
      </c>
      <c r="AK606" s="34">
        <f t="shared" si="11"/>
        <v>0.4724179287</v>
      </c>
      <c r="AL606" s="35">
        <f t="shared" si="12"/>
        <v>0.462962963</v>
      </c>
      <c r="AM606" s="36">
        <f t="shared" si="13"/>
        <v>0.009454965692</v>
      </c>
      <c r="AN606" s="37">
        <f t="shared" si="14"/>
        <v>51</v>
      </c>
      <c r="AO606" s="37">
        <f t="shared" si="15"/>
        <v>50</v>
      </c>
      <c r="AP606" s="37">
        <f t="shared" si="16"/>
        <v>1</v>
      </c>
    </row>
    <row r="607">
      <c r="A607" s="53">
        <f t="shared" si="17"/>
        <v>601</v>
      </c>
      <c r="B607" s="46" t="s">
        <v>557</v>
      </c>
      <c r="C607" s="47">
        <v>715.0</v>
      </c>
      <c r="D607" s="48">
        <v>1.0</v>
      </c>
      <c r="E607" s="48">
        <v>0.0</v>
      </c>
      <c r="F607" s="48">
        <v>7.0</v>
      </c>
      <c r="G607" s="49">
        <v>2.0</v>
      </c>
      <c r="H607" s="49">
        <v>2.0</v>
      </c>
      <c r="I607" s="49">
        <v>4.0</v>
      </c>
      <c r="J607" s="50">
        <v>3.0</v>
      </c>
      <c r="K607" s="50">
        <v>3.0</v>
      </c>
      <c r="L607" s="50">
        <v>20.0</v>
      </c>
      <c r="M607" s="51">
        <v>21.0</v>
      </c>
      <c r="N607" s="51">
        <v>31.0</v>
      </c>
      <c r="O607" s="51">
        <v>75.0</v>
      </c>
      <c r="P607" s="52">
        <v>2.0</v>
      </c>
      <c r="Q607" s="52">
        <v>0.0</v>
      </c>
      <c r="R607" s="52">
        <v>39.0</v>
      </c>
      <c r="S607" s="29">
        <f t="shared" si="2"/>
        <v>197</v>
      </c>
      <c r="T607" s="30">
        <f t="shared" si="3"/>
        <v>52</v>
      </c>
      <c r="U607" s="30">
        <f t="shared" si="4"/>
        <v>31</v>
      </c>
      <c r="V607" s="30">
        <f t="shared" si="5"/>
        <v>75</v>
      </c>
      <c r="W607" s="30">
        <f t="shared" si="6"/>
        <v>39</v>
      </c>
      <c r="X607" s="31">
        <f t="shared" si="7"/>
        <v>0.7075471698</v>
      </c>
      <c r="Y607" s="32">
        <f t="shared" si="8"/>
        <v>0.07272727273</v>
      </c>
      <c r="Z607" s="33">
        <f t="shared" si="9"/>
        <v>0.05454545455</v>
      </c>
      <c r="AA607" s="34">
        <f t="shared" ref="AA607:AJ607" si="616">AA$2*POWER($X607,AA$3)*POWER($Y607,AA$4)*POWER($Z607,AA$5)</f>
        <v>0.1283647541</v>
      </c>
      <c r="AB607" s="34">
        <f t="shared" si="616"/>
        <v>-0.179855912</v>
      </c>
      <c r="AC607" s="34">
        <f t="shared" si="616"/>
        <v>0.3288457444</v>
      </c>
      <c r="AD607" s="34">
        <f t="shared" si="616"/>
        <v>0.5703126108</v>
      </c>
      <c r="AE607" s="34">
        <f t="shared" si="616"/>
        <v>0.06251395252</v>
      </c>
      <c r="AF607" s="34">
        <f t="shared" si="616"/>
        <v>0.0002908282962</v>
      </c>
      <c r="AG607" s="34">
        <f t="shared" si="616"/>
        <v>-0.05121840772</v>
      </c>
      <c r="AH607" s="34">
        <f t="shared" si="616"/>
        <v>-0.08157972203</v>
      </c>
      <c r="AI607" s="34">
        <f t="shared" si="616"/>
        <v>-0.1309415144</v>
      </c>
      <c r="AJ607" s="34">
        <f t="shared" si="616"/>
        <v>-0.01154253638</v>
      </c>
      <c r="AK607" s="34">
        <f t="shared" si="11"/>
        <v>0.6351897976</v>
      </c>
      <c r="AL607" s="35">
        <f t="shared" si="12"/>
        <v>0.6446700508</v>
      </c>
      <c r="AM607" s="36">
        <f t="shared" si="13"/>
        <v>0.00948025318</v>
      </c>
      <c r="AN607" s="37">
        <f t="shared" si="14"/>
        <v>126</v>
      </c>
      <c r="AO607" s="37">
        <f t="shared" si="15"/>
        <v>127</v>
      </c>
      <c r="AP607" s="37">
        <f t="shared" si="16"/>
        <v>1</v>
      </c>
    </row>
    <row r="608">
      <c r="A608" s="53">
        <f t="shared" si="17"/>
        <v>602</v>
      </c>
      <c r="B608" s="46" t="s">
        <v>815</v>
      </c>
      <c r="C608" s="47">
        <v>893.0</v>
      </c>
      <c r="D608" s="48">
        <v>0.0</v>
      </c>
      <c r="E608" s="48">
        <v>2.0</v>
      </c>
      <c r="F608" s="48">
        <v>5.0</v>
      </c>
      <c r="G608" s="49">
        <v>0.0</v>
      </c>
      <c r="H608" s="49">
        <v>0.0</v>
      </c>
      <c r="I608" s="49">
        <v>4.0</v>
      </c>
      <c r="J608" s="50">
        <v>2.0</v>
      </c>
      <c r="K608" s="50">
        <v>2.0</v>
      </c>
      <c r="L608" s="50">
        <v>8.0</v>
      </c>
      <c r="M608" s="51">
        <v>33.0</v>
      </c>
      <c r="N608" s="51">
        <v>32.0</v>
      </c>
      <c r="O608" s="51">
        <v>38.0</v>
      </c>
      <c r="P608" s="52">
        <v>2.0</v>
      </c>
      <c r="Q608" s="52">
        <v>4.0</v>
      </c>
      <c r="R608" s="52">
        <v>18.0</v>
      </c>
      <c r="S608" s="29">
        <f t="shared" si="2"/>
        <v>138</v>
      </c>
      <c r="T608" s="30">
        <f t="shared" si="3"/>
        <v>65</v>
      </c>
      <c r="U608" s="30">
        <f t="shared" si="4"/>
        <v>17</v>
      </c>
      <c r="V608" s="30">
        <f t="shared" si="5"/>
        <v>38</v>
      </c>
      <c r="W608" s="30">
        <f t="shared" si="6"/>
        <v>18</v>
      </c>
      <c r="X608" s="31">
        <f t="shared" si="7"/>
        <v>0.6909090909</v>
      </c>
      <c r="Y608" s="32">
        <f t="shared" si="8"/>
        <v>0.07278835386</v>
      </c>
      <c r="Z608" s="33">
        <f t="shared" si="9"/>
        <v>0.02015677492</v>
      </c>
      <c r="AA608" s="34">
        <f t="shared" ref="AA608:AJ608" si="617">AA$2*POWER($X608,AA$3)*POWER($Y608,AA$4)*POWER($Z608,AA$5)</f>
        <v>0.1283647541</v>
      </c>
      <c r="AB608" s="34">
        <f t="shared" si="617"/>
        <v>-0.06646411082</v>
      </c>
      <c r="AC608" s="34">
        <f t="shared" si="617"/>
        <v>0.3291219307</v>
      </c>
      <c r="AD608" s="34">
        <f t="shared" si="617"/>
        <v>0.5569016233</v>
      </c>
      <c r="AE608" s="34">
        <f t="shared" si="617"/>
        <v>0.008536933934</v>
      </c>
      <c r="AF608" s="34">
        <f t="shared" si="617"/>
        <v>0.0001075632054</v>
      </c>
      <c r="AG608" s="34">
        <f t="shared" si="617"/>
        <v>-0.051304477</v>
      </c>
      <c r="AH608" s="34">
        <f t="shared" si="617"/>
        <v>-0.02943812948</v>
      </c>
      <c r="AI608" s="34">
        <f t="shared" si="617"/>
        <v>-0.1279697921</v>
      </c>
      <c r="AJ608" s="34">
        <f t="shared" si="617"/>
        <v>-0.01100606998</v>
      </c>
      <c r="AK608" s="34">
        <f t="shared" si="11"/>
        <v>0.7368502259</v>
      </c>
      <c r="AL608" s="35">
        <f t="shared" si="12"/>
        <v>0.7463768116</v>
      </c>
      <c r="AM608" s="36">
        <f t="shared" si="13"/>
        <v>0.009526585739</v>
      </c>
      <c r="AN608" s="37">
        <f t="shared" si="14"/>
        <v>102</v>
      </c>
      <c r="AO608" s="37">
        <f t="shared" si="15"/>
        <v>103</v>
      </c>
      <c r="AP608" s="37">
        <f t="shared" si="16"/>
        <v>1</v>
      </c>
    </row>
    <row r="609">
      <c r="A609" s="53">
        <f t="shared" si="17"/>
        <v>603</v>
      </c>
      <c r="B609" s="46" t="s">
        <v>568</v>
      </c>
      <c r="C609" s="47">
        <v>514.0</v>
      </c>
      <c r="D609" s="48">
        <v>1.0</v>
      </c>
      <c r="E609" s="48">
        <v>2.0</v>
      </c>
      <c r="F609" s="48">
        <v>7.0</v>
      </c>
      <c r="G609" s="49">
        <v>0.0</v>
      </c>
      <c r="H609" s="49">
        <v>0.0</v>
      </c>
      <c r="I609" s="49">
        <v>4.0</v>
      </c>
      <c r="J609" s="50">
        <v>6.0</v>
      </c>
      <c r="K609" s="50">
        <v>0.0</v>
      </c>
      <c r="L609" s="50">
        <v>16.0</v>
      </c>
      <c r="M609" s="51">
        <v>23.0</v>
      </c>
      <c r="N609" s="51">
        <v>24.0</v>
      </c>
      <c r="O609" s="51">
        <v>54.0</v>
      </c>
      <c r="P609" s="52">
        <v>10.0</v>
      </c>
      <c r="Q609" s="52">
        <v>1.0</v>
      </c>
      <c r="R609" s="52">
        <v>34.0</v>
      </c>
      <c r="S609" s="29">
        <f t="shared" si="2"/>
        <v>162</v>
      </c>
      <c r="T609" s="30">
        <f t="shared" si="3"/>
        <v>47</v>
      </c>
      <c r="U609" s="30">
        <f t="shared" si="4"/>
        <v>27</v>
      </c>
      <c r="V609" s="30">
        <f t="shared" si="5"/>
        <v>54</v>
      </c>
      <c r="W609" s="30">
        <f t="shared" si="6"/>
        <v>34</v>
      </c>
      <c r="X609" s="31">
        <f t="shared" si="7"/>
        <v>0.6666666667</v>
      </c>
      <c r="Y609" s="32">
        <f t="shared" si="8"/>
        <v>0.09143968872</v>
      </c>
      <c r="Z609" s="33">
        <f t="shared" si="9"/>
        <v>0.06614785992</v>
      </c>
      <c r="AA609" s="34">
        <f t="shared" ref="AA609:AJ609" si="618">AA$2*POWER($X609,AA$3)*POWER($Y609,AA$4)*POWER($Z609,AA$5)</f>
        <v>0.1283647541</v>
      </c>
      <c r="AB609" s="34">
        <f t="shared" si="618"/>
        <v>-0.2181132007</v>
      </c>
      <c r="AC609" s="34">
        <f t="shared" si="618"/>
        <v>0.413456347</v>
      </c>
      <c r="AD609" s="34">
        <f t="shared" si="618"/>
        <v>0.5373612155</v>
      </c>
      <c r="AE609" s="34">
        <f t="shared" si="618"/>
        <v>0.09193723202</v>
      </c>
      <c r="AF609" s="34">
        <f t="shared" si="618"/>
        <v>0.0004434363889</v>
      </c>
      <c r="AG609" s="34">
        <f t="shared" si="618"/>
        <v>-0.08096567617</v>
      </c>
      <c r="AH609" s="34">
        <f t="shared" si="618"/>
        <v>-0.09321650094</v>
      </c>
      <c r="AI609" s="34">
        <f t="shared" si="618"/>
        <v>-0.1551201226</v>
      </c>
      <c r="AJ609" s="34">
        <f t="shared" si="618"/>
        <v>-0.0102472643</v>
      </c>
      <c r="AK609" s="34">
        <f t="shared" si="11"/>
        <v>0.6139002202</v>
      </c>
      <c r="AL609" s="35">
        <f t="shared" si="12"/>
        <v>0.6234567901</v>
      </c>
      <c r="AM609" s="36">
        <f t="shared" si="13"/>
        <v>0.009556569874</v>
      </c>
      <c r="AN609" s="37">
        <f t="shared" si="14"/>
        <v>100</v>
      </c>
      <c r="AO609" s="37">
        <f t="shared" si="15"/>
        <v>101</v>
      </c>
      <c r="AP609" s="37">
        <f t="shared" si="16"/>
        <v>1</v>
      </c>
    </row>
    <row r="610">
      <c r="A610" s="53">
        <f t="shared" si="17"/>
        <v>604</v>
      </c>
      <c r="B610" s="46" t="s">
        <v>895</v>
      </c>
      <c r="C610" s="47">
        <v>391.0</v>
      </c>
      <c r="D610" s="48">
        <v>0.0</v>
      </c>
      <c r="E610" s="48">
        <v>0.0</v>
      </c>
      <c r="F610" s="48">
        <v>2.0</v>
      </c>
      <c r="G610" s="49">
        <v>0.0</v>
      </c>
      <c r="H610" s="49">
        <v>0.0</v>
      </c>
      <c r="I610" s="49">
        <v>0.0</v>
      </c>
      <c r="J610" s="50">
        <v>0.0</v>
      </c>
      <c r="K610" s="50">
        <v>0.0</v>
      </c>
      <c r="L610" s="50">
        <v>2.0</v>
      </c>
      <c r="M610" s="51">
        <v>7.0</v>
      </c>
      <c r="N610" s="51">
        <v>10.0</v>
      </c>
      <c r="O610" s="51">
        <v>14.0</v>
      </c>
      <c r="P610" s="52">
        <v>2.0</v>
      </c>
      <c r="Q610" s="52">
        <v>0.0</v>
      </c>
      <c r="R610" s="52">
        <v>4.0</v>
      </c>
      <c r="S610" s="29">
        <f t="shared" si="2"/>
        <v>39</v>
      </c>
      <c r="T610" s="30">
        <f t="shared" si="3"/>
        <v>17</v>
      </c>
      <c r="U610" s="30">
        <f t="shared" si="4"/>
        <v>4</v>
      </c>
      <c r="V610" s="30">
        <f t="shared" si="5"/>
        <v>14</v>
      </c>
      <c r="W610" s="30">
        <f t="shared" si="6"/>
        <v>4</v>
      </c>
      <c r="X610" s="31">
        <f t="shared" si="7"/>
        <v>0.7777777778</v>
      </c>
      <c r="Y610" s="32">
        <f t="shared" si="8"/>
        <v>0.04347826087</v>
      </c>
      <c r="Z610" s="33">
        <f t="shared" si="9"/>
        <v>0.01023017903</v>
      </c>
      <c r="AA610" s="34">
        <f t="shared" ref="AA610:AJ610" si="619">AA$2*POWER($X610,AA$3)*POWER($Y610,AA$4)*POWER($Z610,AA$5)</f>
        <v>0.1283647541</v>
      </c>
      <c r="AB610" s="34">
        <f t="shared" si="619"/>
        <v>-0.03373256662</v>
      </c>
      <c r="AC610" s="34">
        <f t="shared" si="619"/>
        <v>0.1965925646</v>
      </c>
      <c r="AD610" s="34">
        <f t="shared" si="619"/>
        <v>0.626921418</v>
      </c>
      <c r="AE610" s="34">
        <f t="shared" si="619"/>
        <v>0.002199005401</v>
      </c>
      <c r="AF610" s="34">
        <f t="shared" si="619"/>
        <v>0.00003260890308</v>
      </c>
      <c r="AG610" s="34">
        <f t="shared" si="619"/>
        <v>-0.01830525559</v>
      </c>
      <c r="AH610" s="34">
        <f t="shared" si="619"/>
        <v>-0.01681926535</v>
      </c>
      <c r="AI610" s="34">
        <f t="shared" si="619"/>
        <v>-0.0860502931</v>
      </c>
      <c r="AJ610" s="34">
        <f t="shared" si="619"/>
        <v>-0.01394766529</v>
      </c>
      <c r="AK610" s="34">
        <f t="shared" si="11"/>
        <v>0.7852553051</v>
      </c>
      <c r="AL610" s="35">
        <f t="shared" si="12"/>
        <v>0.7948717949</v>
      </c>
      <c r="AM610" s="36">
        <f t="shared" si="13"/>
        <v>0.009616489776</v>
      </c>
      <c r="AN610" s="37">
        <f t="shared" si="14"/>
        <v>31</v>
      </c>
      <c r="AO610" s="37">
        <f t="shared" si="15"/>
        <v>31</v>
      </c>
      <c r="AP610" s="37">
        <f t="shared" si="16"/>
        <v>0</v>
      </c>
    </row>
    <row r="611">
      <c r="A611" s="53">
        <f t="shared" si="17"/>
        <v>605</v>
      </c>
      <c r="B611" s="46" t="s">
        <v>240</v>
      </c>
      <c r="C611" s="54">
        <v>1042.0</v>
      </c>
      <c r="D611" s="48">
        <v>2.0</v>
      </c>
      <c r="E611" s="48">
        <v>1.0</v>
      </c>
      <c r="F611" s="48">
        <v>6.0</v>
      </c>
      <c r="G611" s="49">
        <v>0.0</v>
      </c>
      <c r="H611" s="49">
        <v>0.0</v>
      </c>
      <c r="I611" s="49">
        <v>7.0</v>
      </c>
      <c r="J611" s="50">
        <v>0.0</v>
      </c>
      <c r="K611" s="50">
        <v>1.0</v>
      </c>
      <c r="L611" s="50">
        <v>7.0</v>
      </c>
      <c r="M611" s="51">
        <v>9.0</v>
      </c>
      <c r="N611" s="51">
        <v>20.0</v>
      </c>
      <c r="O611" s="51">
        <v>59.0</v>
      </c>
      <c r="P611" s="52">
        <v>0.0</v>
      </c>
      <c r="Q611" s="52">
        <v>0.0</v>
      </c>
      <c r="R611" s="52">
        <v>20.0</v>
      </c>
      <c r="S611" s="29">
        <f t="shared" si="2"/>
        <v>128</v>
      </c>
      <c r="T611" s="30">
        <f t="shared" si="3"/>
        <v>29</v>
      </c>
      <c r="U611" s="30">
        <f t="shared" si="4"/>
        <v>20</v>
      </c>
      <c r="V611" s="30">
        <f t="shared" si="5"/>
        <v>59</v>
      </c>
      <c r="W611" s="30">
        <f t="shared" si="6"/>
        <v>20</v>
      </c>
      <c r="X611" s="31">
        <f t="shared" si="7"/>
        <v>0.746835443</v>
      </c>
      <c r="Y611" s="32">
        <f t="shared" si="8"/>
        <v>0.02783109405</v>
      </c>
      <c r="Z611" s="33">
        <f t="shared" si="9"/>
        <v>0.01919385797</v>
      </c>
      <c r="AA611" s="34">
        <f t="shared" ref="AA611:AJ611" si="620">AA$2*POWER($X611,AA$3)*POWER($Y611,AA$4)*POWER($Z611,AA$5)</f>
        <v>0.1283647541</v>
      </c>
      <c r="AB611" s="34">
        <f t="shared" si="620"/>
        <v>-0.06328902854</v>
      </c>
      <c r="AC611" s="34">
        <f t="shared" si="620"/>
        <v>0.1258418816</v>
      </c>
      <c r="AD611" s="34">
        <f t="shared" si="620"/>
        <v>0.6019806021</v>
      </c>
      <c r="AE611" s="34">
        <f t="shared" si="620"/>
        <v>0.007740773885</v>
      </c>
      <c r="AF611" s="34">
        <f t="shared" si="620"/>
        <v>0.00003916276509</v>
      </c>
      <c r="AG611" s="34">
        <f t="shared" si="620"/>
        <v>-0.00750053129</v>
      </c>
      <c r="AH611" s="34">
        <f t="shared" si="620"/>
        <v>-0.03030089489</v>
      </c>
      <c r="AI611" s="34">
        <f t="shared" si="620"/>
        <v>-0.05289076623</v>
      </c>
      <c r="AJ611" s="34">
        <f t="shared" si="620"/>
        <v>-0.0128599801</v>
      </c>
      <c r="AK611" s="34">
        <f t="shared" si="11"/>
        <v>0.6971259734</v>
      </c>
      <c r="AL611" s="35">
        <f t="shared" si="12"/>
        <v>0.6875</v>
      </c>
      <c r="AM611" s="36">
        <f t="shared" si="13"/>
        <v>0.009625973407</v>
      </c>
      <c r="AN611" s="37">
        <f t="shared" si="14"/>
        <v>89</v>
      </c>
      <c r="AO611" s="37">
        <f t="shared" si="15"/>
        <v>88</v>
      </c>
      <c r="AP611" s="37">
        <f t="shared" si="16"/>
        <v>1</v>
      </c>
    </row>
    <row r="612">
      <c r="A612" s="53">
        <f t="shared" si="17"/>
        <v>606</v>
      </c>
      <c r="B612" s="46" t="s">
        <v>81</v>
      </c>
      <c r="C612" s="47">
        <v>568.0</v>
      </c>
      <c r="D612" s="48">
        <v>1.0</v>
      </c>
      <c r="E612" s="48">
        <v>3.0</v>
      </c>
      <c r="F612" s="48">
        <v>5.0</v>
      </c>
      <c r="G612" s="49">
        <v>1.0</v>
      </c>
      <c r="H612" s="49">
        <v>0.0</v>
      </c>
      <c r="I612" s="49">
        <v>12.0</v>
      </c>
      <c r="J612" s="50">
        <v>1.0</v>
      </c>
      <c r="K612" s="50">
        <v>0.0</v>
      </c>
      <c r="L612" s="50">
        <v>5.0</v>
      </c>
      <c r="M612" s="51">
        <v>7.0</v>
      </c>
      <c r="N612" s="51">
        <v>13.0</v>
      </c>
      <c r="O612" s="51">
        <v>22.0</v>
      </c>
      <c r="P612" s="52">
        <v>5.0</v>
      </c>
      <c r="Q612" s="52">
        <v>0.0</v>
      </c>
      <c r="R612" s="52">
        <v>10.0</v>
      </c>
      <c r="S612" s="29">
        <f t="shared" si="2"/>
        <v>74</v>
      </c>
      <c r="T612" s="30">
        <f t="shared" si="3"/>
        <v>20</v>
      </c>
      <c r="U612" s="30">
        <f t="shared" si="4"/>
        <v>22</v>
      </c>
      <c r="V612" s="30">
        <f t="shared" si="5"/>
        <v>22</v>
      </c>
      <c r="W612" s="30">
        <f t="shared" si="6"/>
        <v>10</v>
      </c>
      <c r="X612" s="31">
        <f t="shared" si="7"/>
        <v>0.5</v>
      </c>
      <c r="Y612" s="32">
        <f t="shared" si="8"/>
        <v>0.03521126761</v>
      </c>
      <c r="Z612" s="33">
        <f t="shared" si="9"/>
        <v>0.0176056338</v>
      </c>
      <c r="AA612" s="34">
        <f t="shared" ref="AA612:AJ612" si="621">AA$2*POWER($X612,AA$3)*POWER($Y612,AA$4)*POWER($Z612,AA$5)</f>
        <v>0.1283647541</v>
      </c>
      <c r="AB612" s="34">
        <f t="shared" si="621"/>
        <v>-0.05805208428</v>
      </c>
      <c r="AC612" s="34">
        <f t="shared" si="621"/>
        <v>0.1592122882</v>
      </c>
      <c r="AD612" s="34">
        <f t="shared" si="621"/>
        <v>0.4030209116</v>
      </c>
      <c r="AE612" s="34">
        <f t="shared" si="621"/>
        <v>0.006512731241</v>
      </c>
      <c r="AF612" s="34">
        <f t="shared" si="621"/>
        <v>0.00004544793093</v>
      </c>
      <c r="AG612" s="34">
        <f t="shared" si="621"/>
        <v>-0.01200590187</v>
      </c>
      <c r="AH612" s="34">
        <f t="shared" si="621"/>
        <v>-0.01860758136</v>
      </c>
      <c r="AI612" s="34">
        <f t="shared" si="621"/>
        <v>-0.04479982563</v>
      </c>
      <c r="AJ612" s="34">
        <f t="shared" si="621"/>
        <v>-0.005764086168</v>
      </c>
      <c r="AK612" s="34">
        <f t="shared" si="11"/>
        <v>0.5579266538</v>
      </c>
      <c r="AL612" s="35">
        <f t="shared" si="12"/>
        <v>0.5675675676</v>
      </c>
      <c r="AM612" s="36">
        <f t="shared" si="13"/>
        <v>0.009640913757</v>
      </c>
      <c r="AN612" s="37">
        <f t="shared" si="14"/>
        <v>42</v>
      </c>
      <c r="AO612" s="37">
        <f t="shared" si="15"/>
        <v>42</v>
      </c>
      <c r="AP612" s="37">
        <f t="shared" si="16"/>
        <v>0</v>
      </c>
    </row>
    <row r="613">
      <c r="A613" s="53">
        <f t="shared" si="17"/>
        <v>607</v>
      </c>
      <c r="B613" s="46" t="s">
        <v>690</v>
      </c>
      <c r="C613" s="47">
        <v>828.0</v>
      </c>
      <c r="D613" s="48">
        <v>1.0</v>
      </c>
      <c r="E613" s="48">
        <v>2.0</v>
      </c>
      <c r="F613" s="48">
        <v>11.0</v>
      </c>
      <c r="G613" s="49">
        <v>0.0</v>
      </c>
      <c r="H613" s="49">
        <v>1.0</v>
      </c>
      <c r="I613" s="49">
        <v>10.0</v>
      </c>
      <c r="J613" s="50">
        <v>6.0</v>
      </c>
      <c r="K613" s="50">
        <v>8.0</v>
      </c>
      <c r="L613" s="50">
        <v>11.0</v>
      </c>
      <c r="M613" s="51">
        <v>12.0</v>
      </c>
      <c r="N613" s="51">
        <v>31.0</v>
      </c>
      <c r="O613" s="51">
        <v>34.0</v>
      </c>
      <c r="P613" s="52">
        <v>9.0</v>
      </c>
      <c r="Q613" s="52">
        <v>2.0</v>
      </c>
      <c r="R613" s="52">
        <v>25.0</v>
      </c>
      <c r="S613" s="29">
        <f t="shared" si="2"/>
        <v>134</v>
      </c>
      <c r="T613" s="30">
        <f t="shared" si="3"/>
        <v>43</v>
      </c>
      <c r="U613" s="30">
        <f t="shared" si="4"/>
        <v>32</v>
      </c>
      <c r="V613" s="30">
        <f t="shared" si="5"/>
        <v>34</v>
      </c>
      <c r="W613" s="30">
        <f t="shared" si="6"/>
        <v>25</v>
      </c>
      <c r="X613" s="31">
        <f t="shared" si="7"/>
        <v>0.5151515152</v>
      </c>
      <c r="Y613" s="32">
        <f t="shared" si="8"/>
        <v>0.05193236715</v>
      </c>
      <c r="Z613" s="33">
        <f t="shared" si="9"/>
        <v>0.03019323671</v>
      </c>
      <c r="AA613" s="34">
        <f t="shared" ref="AA613:AJ613" si="622">AA$2*POWER($X613,AA$3)*POWER($Y613,AA$4)*POWER($Z613,AA$5)</f>
        <v>0.1283647541</v>
      </c>
      <c r="AB613" s="34">
        <f t="shared" si="622"/>
        <v>-0.09955792231</v>
      </c>
      <c r="AC613" s="34">
        <f t="shared" si="622"/>
        <v>0.2348188966</v>
      </c>
      <c r="AD613" s="34">
        <f t="shared" si="622"/>
        <v>0.4152336665</v>
      </c>
      <c r="AE613" s="34">
        <f t="shared" si="622"/>
        <v>0.01915486837</v>
      </c>
      <c r="AF613" s="34">
        <f t="shared" si="622"/>
        <v>0.0001149551898</v>
      </c>
      <c r="AG613" s="34">
        <f t="shared" si="622"/>
        <v>-0.02611606296</v>
      </c>
      <c r="AH613" s="34">
        <f t="shared" si="622"/>
        <v>-0.03287856931</v>
      </c>
      <c r="AI613" s="34">
        <f t="shared" si="622"/>
        <v>-0.06807658469</v>
      </c>
      <c r="AJ613" s="34">
        <f t="shared" si="622"/>
        <v>-0.006118717732</v>
      </c>
      <c r="AK613" s="34">
        <f t="shared" si="11"/>
        <v>0.5649392838</v>
      </c>
      <c r="AL613" s="35">
        <f t="shared" si="12"/>
        <v>0.5746268657</v>
      </c>
      <c r="AM613" s="36">
        <f t="shared" si="13"/>
        <v>0.009687581908</v>
      </c>
      <c r="AN613" s="37">
        <f t="shared" si="14"/>
        <v>76</v>
      </c>
      <c r="AO613" s="37">
        <f t="shared" si="15"/>
        <v>77</v>
      </c>
      <c r="AP613" s="37">
        <f t="shared" si="16"/>
        <v>1</v>
      </c>
    </row>
    <row r="614">
      <c r="A614" s="53">
        <f t="shared" si="17"/>
        <v>608</v>
      </c>
      <c r="B614" s="46" t="s">
        <v>754</v>
      </c>
      <c r="C614" s="47">
        <v>598.0</v>
      </c>
      <c r="D614" s="48">
        <v>0.0</v>
      </c>
      <c r="E614" s="48">
        <v>1.0</v>
      </c>
      <c r="F614" s="48">
        <v>4.0</v>
      </c>
      <c r="G614" s="49">
        <v>0.0</v>
      </c>
      <c r="H614" s="49">
        <v>0.0</v>
      </c>
      <c r="I614" s="49">
        <v>6.0</v>
      </c>
      <c r="J614" s="50">
        <v>0.0</v>
      </c>
      <c r="K614" s="50">
        <v>0.0</v>
      </c>
      <c r="L614" s="50">
        <v>4.0</v>
      </c>
      <c r="M614" s="51">
        <v>8.0</v>
      </c>
      <c r="N614" s="51">
        <v>16.0</v>
      </c>
      <c r="O614" s="51">
        <v>25.0</v>
      </c>
      <c r="P614" s="52">
        <v>3.0</v>
      </c>
      <c r="Q614" s="52">
        <v>0.0</v>
      </c>
      <c r="R614" s="52">
        <v>9.0</v>
      </c>
      <c r="S614" s="29">
        <f t="shared" si="2"/>
        <v>72</v>
      </c>
      <c r="T614" s="30">
        <f t="shared" si="3"/>
        <v>24</v>
      </c>
      <c r="U614" s="30">
        <f t="shared" si="4"/>
        <v>14</v>
      </c>
      <c r="V614" s="30">
        <f t="shared" si="5"/>
        <v>25</v>
      </c>
      <c r="W614" s="30">
        <f t="shared" si="6"/>
        <v>9</v>
      </c>
      <c r="X614" s="31">
        <f t="shared" si="7"/>
        <v>0.641025641</v>
      </c>
      <c r="Y614" s="32">
        <f t="shared" si="8"/>
        <v>0.04013377926</v>
      </c>
      <c r="Z614" s="33">
        <f t="shared" si="9"/>
        <v>0.01505016722</v>
      </c>
      <c r="AA614" s="34">
        <f t="shared" ref="AA614:AJ614" si="623">AA$2*POWER($X614,AA$3)*POWER($Y614,AA$4)*POWER($Z614,AA$5)</f>
        <v>0.1283647541</v>
      </c>
      <c r="AB614" s="34">
        <f t="shared" si="623"/>
        <v>-0.04962579512</v>
      </c>
      <c r="AC614" s="34">
        <f t="shared" si="623"/>
        <v>0.1814700596</v>
      </c>
      <c r="AD614" s="34">
        <f t="shared" si="623"/>
        <v>0.5166934764</v>
      </c>
      <c r="AE614" s="34">
        <f t="shared" si="623"/>
        <v>0.004759293401</v>
      </c>
      <c r="AF614" s="34">
        <f t="shared" si="623"/>
        <v>0.00004428250447</v>
      </c>
      <c r="AG614" s="34">
        <f t="shared" si="623"/>
        <v>-0.01559737755</v>
      </c>
      <c r="AH614" s="34">
        <f t="shared" si="623"/>
        <v>-0.02039318152</v>
      </c>
      <c r="AI614" s="34">
        <f t="shared" si="623"/>
        <v>-0.06546514268</v>
      </c>
      <c r="AJ614" s="34">
        <f t="shared" si="623"/>
        <v>-0.009474171873</v>
      </c>
      <c r="AK614" s="34">
        <f t="shared" si="11"/>
        <v>0.6707761973</v>
      </c>
      <c r="AL614" s="35">
        <f t="shared" si="12"/>
        <v>0.6805555556</v>
      </c>
      <c r="AM614" s="36">
        <f t="shared" si="13"/>
        <v>0.009779358246</v>
      </c>
      <c r="AN614" s="37">
        <f t="shared" si="14"/>
        <v>49</v>
      </c>
      <c r="AO614" s="37">
        <f t="shared" si="15"/>
        <v>49</v>
      </c>
      <c r="AP614" s="37">
        <f t="shared" si="16"/>
        <v>0</v>
      </c>
    </row>
    <row r="615">
      <c r="A615" s="53">
        <f t="shared" si="17"/>
        <v>609</v>
      </c>
      <c r="B615" s="46" t="s">
        <v>351</v>
      </c>
      <c r="C615" s="54">
        <v>1037.0</v>
      </c>
      <c r="D615" s="48">
        <v>1.0</v>
      </c>
      <c r="E615" s="48">
        <v>0.0</v>
      </c>
      <c r="F615" s="48">
        <v>7.0</v>
      </c>
      <c r="G615" s="49">
        <v>0.0</v>
      </c>
      <c r="H615" s="49">
        <v>0.0</v>
      </c>
      <c r="I615" s="49">
        <v>3.0</v>
      </c>
      <c r="J615" s="50">
        <v>1.0</v>
      </c>
      <c r="K615" s="50">
        <v>0.0</v>
      </c>
      <c r="L615" s="50">
        <v>21.0</v>
      </c>
      <c r="M615" s="51">
        <v>10.0</v>
      </c>
      <c r="N615" s="51">
        <v>14.0</v>
      </c>
      <c r="O615" s="51">
        <v>57.0</v>
      </c>
      <c r="P615" s="52">
        <v>8.0</v>
      </c>
      <c r="Q615" s="52">
        <v>2.0</v>
      </c>
      <c r="R615" s="52">
        <v>24.0</v>
      </c>
      <c r="S615" s="29">
        <f t="shared" si="2"/>
        <v>136</v>
      </c>
      <c r="T615" s="30">
        <f t="shared" si="3"/>
        <v>24</v>
      </c>
      <c r="U615" s="30">
        <f t="shared" si="4"/>
        <v>31</v>
      </c>
      <c r="V615" s="30">
        <f t="shared" si="5"/>
        <v>57</v>
      </c>
      <c r="W615" s="30">
        <f t="shared" si="6"/>
        <v>24</v>
      </c>
      <c r="X615" s="31">
        <f t="shared" si="7"/>
        <v>0.6477272727</v>
      </c>
      <c r="Y615" s="32">
        <f t="shared" si="8"/>
        <v>0.0231436837</v>
      </c>
      <c r="Z615" s="33">
        <f t="shared" si="9"/>
        <v>0.0231436837</v>
      </c>
      <c r="AA615" s="34">
        <f t="shared" ref="AA615:AJ615" si="624">AA$2*POWER($X615,AA$3)*POWER($Y615,AA$4)*POWER($Z615,AA$5)</f>
        <v>0.1283647541</v>
      </c>
      <c r="AB615" s="34">
        <f t="shared" si="624"/>
        <v>-0.07631301956</v>
      </c>
      <c r="AC615" s="34">
        <f t="shared" si="624"/>
        <v>0.1046471511</v>
      </c>
      <c r="AD615" s="34">
        <f t="shared" si="624"/>
        <v>0.5220952718</v>
      </c>
      <c r="AE615" s="34">
        <f t="shared" si="624"/>
        <v>0.01125446354</v>
      </c>
      <c r="AF615" s="34">
        <f t="shared" si="624"/>
        <v>0.00003926863115</v>
      </c>
      <c r="AG615" s="34">
        <f t="shared" si="624"/>
        <v>-0.005186763428</v>
      </c>
      <c r="AH615" s="34">
        <f t="shared" si="624"/>
        <v>-0.03168786117</v>
      </c>
      <c r="AI615" s="34">
        <f t="shared" si="624"/>
        <v>-0.03814602844</v>
      </c>
      <c r="AJ615" s="34">
        <f t="shared" si="624"/>
        <v>-0.009673303697</v>
      </c>
      <c r="AK615" s="34">
        <f t="shared" si="11"/>
        <v>0.6053939329</v>
      </c>
      <c r="AL615" s="35">
        <f t="shared" si="12"/>
        <v>0.5955882353</v>
      </c>
      <c r="AM615" s="36">
        <f t="shared" si="13"/>
        <v>0.0098056976</v>
      </c>
      <c r="AN615" s="37">
        <f t="shared" si="14"/>
        <v>82</v>
      </c>
      <c r="AO615" s="37">
        <f t="shared" si="15"/>
        <v>81</v>
      </c>
      <c r="AP615" s="37">
        <f t="shared" si="16"/>
        <v>1</v>
      </c>
    </row>
    <row r="616">
      <c r="A616" s="53">
        <f t="shared" si="17"/>
        <v>610</v>
      </c>
      <c r="B616" s="46" t="s">
        <v>509</v>
      </c>
      <c r="C616" s="47">
        <v>662.0</v>
      </c>
      <c r="D616" s="48">
        <v>0.0</v>
      </c>
      <c r="E616" s="48">
        <v>1.0</v>
      </c>
      <c r="F616" s="48">
        <v>11.0</v>
      </c>
      <c r="G616" s="49">
        <v>0.0</v>
      </c>
      <c r="H616" s="49">
        <v>0.0</v>
      </c>
      <c r="I616" s="49">
        <v>13.0</v>
      </c>
      <c r="J616" s="50">
        <v>7.0</v>
      </c>
      <c r="K616" s="50">
        <v>1.0</v>
      </c>
      <c r="L616" s="50">
        <v>11.0</v>
      </c>
      <c r="M616" s="51">
        <v>16.0</v>
      </c>
      <c r="N616" s="51">
        <v>16.0</v>
      </c>
      <c r="O616" s="51">
        <v>65.0</v>
      </c>
      <c r="P616" s="52">
        <v>7.0</v>
      </c>
      <c r="Q616" s="52">
        <v>0.0</v>
      </c>
      <c r="R616" s="52">
        <v>33.0</v>
      </c>
      <c r="S616" s="29">
        <f t="shared" si="2"/>
        <v>165</v>
      </c>
      <c r="T616" s="30">
        <f t="shared" si="3"/>
        <v>32</v>
      </c>
      <c r="U616" s="30">
        <f t="shared" si="4"/>
        <v>35</v>
      </c>
      <c r="V616" s="30">
        <f t="shared" si="5"/>
        <v>65</v>
      </c>
      <c r="W616" s="30">
        <f t="shared" si="6"/>
        <v>33</v>
      </c>
      <c r="X616" s="31">
        <f t="shared" si="7"/>
        <v>0.65</v>
      </c>
      <c r="Y616" s="32">
        <f t="shared" si="8"/>
        <v>0.04833836858</v>
      </c>
      <c r="Z616" s="33">
        <f t="shared" si="9"/>
        <v>0.0498489426</v>
      </c>
      <c r="AA616" s="34">
        <f t="shared" ref="AA616:AJ616" si="625">AA$2*POWER($X616,AA$3)*POWER($Y616,AA$4)*POWER($Z616,AA$5)</f>
        <v>0.1283647541</v>
      </c>
      <c r="AB616" s="34">
        <f t="shared" si="625"/>
        <v>-0.164369829</v>
      </c>
      <c r="AC616" s="34">
        <f t="shared" si="625"/>
        <v>0.2185681685</v>
      </c>
      <c r="AD616" s="34">
        <f t="shared" si="625"/>
        <v>0.5239271851</v>
      </c>
      <c r="AE616" s="34">
        <f t="shared" si="625"/>
        <v>0.05221216827</v>
      </c>
      <c r="AF616" s="34">
        <f t="shared" si="625"/>
        <v>0.0001766561378</v>
      </c>
      <c r="AG616" s="34">
        <f t="shared" si="625"/>
        <v>-0.0226263993</v>
      </c>
      <c r="AH616" s="34">
        <f t="shared" si="625"/>
        <v>-0.06849163994</v>
      </c>
      <c r="AI616" s="34">
        <f t="shared" si="625"/>
        <v>-0.07995212386</v>
      </c>
      <c r="AJ616" s="34">
        <f t="shared" si="625"/>
        <v>-0.009741305623</v>
      </c>
      <c r="AK616" s="34">
        <f t="shared" si="11"/>
        <v>0.5780676344</v>
      </c>
      <c r="AL616" s="35">
        <f t="shared" si="12"/>
        <v>0.5878787879</v>
      </c>
      <c r="AM616" s="36">
        <f t="shared" si="13"/>
        <v>0.009811153471</v>
      </c>
      <c r="AN616" s="37">
        <f t="shared" si="14"/>
        <v>96</v>
      </c>
      <c r="AO616" s="37">
        <f t="shared" si="15"/>
        <v>97</v>
      </c>
      <c r="AP616" s="37">
        <f t="shared" si="16"/>
        <v>1</v>
      </c>
    </row>
    <row r="617">
      <c r="A617" s="53">
        <f t="shared" si="17"/>
        <v>611</v>
      </c>
      <c r="B617" s="46" t="s">
        <v>574</v>
      </c>
      <c r="C617" s="47">
        <v>675.0</v>
      </c>
      <c r="D617" s="48">
        <v>3.0</v>
      </c>
      <c r="E617" s="48">
        <v>0.0</v>
      </c>
      <c r="F617" s="48">
        <v>30.0</v>
      </c>
      <c r="G617" s="49">
        <v>2.0</v>
      </c>
      <c r="H617" s="49">
        <v>0.0</v>
      </c>
      <c r="I617" s="49">
        <v>13.0</v>
      </c>
      <c r="J617" s="50">
        <v>10.0</v>
      </c>
      <c r="K617" s="50">
        <v>4.0</v>
      </c>
      <c r="L617" s="50">
        <v>18.0</v>
      </c>
      <c r="M617" s="51">
        <v>19.0</v>
      </c>
      <c r="N617" s="51">
        <v>14.0</v>
      </c>
      <c r="O617" s="51">
        <v>72.0</v>
      </c>
      <c r="P617" s="52">
        <v>9.0</v>
      </c>
      <c r="Q617" s="52">
        <v>3.0</v>
      </c>
      <c r="R617" s="52">
        <v>53.0</v>
      </c>
      <c r="S617" s="29">
        <f t="shared" si="2"/>
        <v>219</v>
      </c>
      <c r="T617" s="30">
        <f t="shared" si="3"/>
        <v>33</v>
      </c>
      <c r="U617" s="30">
        <f t="shared" si="4"/>
        <v>61</v>
      </c>
      <c r="V617" s="30">
        <f t="shared" si="5"/>
        <v>72</v>
      </c>
      <c r="W617" s="30">
        <f t="shared" si="6"/>
        <v>53</v>
      </c>
      <c r="X617" s="31">
        <f t="shared" si="7"/>
        <v>0.5413533835</v>
      </c>
      <c r="Y617" s="32">
        <f t="shared" si="8"/>
        <v>0.04888888889</v>
      </c>
      <c r="Z617" s="33">
        <f t="shared" si="9"/>
        <v>0.07851851852</v>
      </c>
      <c r="AA617" s="34">
        <f t="shared" ref="AA617:AJ617" si="626">AA$2*POWER($X617,AA$3)*POWER($Y617,AA$4)*POWER($Z617,AA$5)</f>
        <v>0.1283647541</v>
      </c>
      <c r="AB617" s="34">
        <f t="shared" si="626"/>
        <v>-0.2589036956</v>
      </c>
      <c r="AC617" s="34">
        <f t="shared" si="626"/>
        <v>0.2210574171</v>
      </c>
      <c r="AD617" s="34">
        <f t="shared" si="626"/>
        <v>0.4363534682</v>
      </c>
      <c r="AE617" s="34">
        <f t="shared" si="626"/>
        <v>0.1295400384</v>
      </c>
      <c r="AF617" s="34">
        <f t="shared" si="626"/>
        <v>0.0002814252469</v>
      </c>
      <c r="AG617" s="34">
        <f t="shared" si="626"/>
        <v>-0.02314471319</v>
      </c>
      <c r="AH617" s="34">
        <f t="shared" si="626"/>
        <v>-0.08985064728</v>
      </c>
      <c r="AI617" s="34">
        <f t="shared" si="626"/>
        <v>-0.06734660104</v>
      </c>
      <c r="AJ617" s="34">
        <f t="shared" si="626"/>
        <v>-0.006756972738</v>
      </c>
      <c r="AK617" s="34">
        <f t="shared" si="11"/>
        <v>0.4695944733</v>
      </c>
      <c r="AL617" s="35">
        <f t="shared" si="12"/>
        <v>0.4794520548</v>
      </c>
      <c r="AM617" s="36">
        <f t="shared" si="13"/>
        <v>0.009857581524</v>
      </c>
      <c r="AN617" s="37">
        <f t="shared" si="14"/>
        <v>103</v>
      </c>
      <c r="AO617" s="37">
        <f t="shared" si="15"/>
        <v>105</v>
      </c>
      <c r="AP617" s="37">
        <f t="shared" si="16"/>
        <v>2</v>
      </c>
    </row>
    <row r="618">
      <c r="A618" s="53">
        <f t="shared" si="17"/>
        <v>612</v>
      </c>
      <c r="B618" s="46" t="s">
        <v>255</v>
      </c>
      <c r="C618" s="54">
        <v>1057.0</v>
      </c>
      <c r="D618" s="48">
        <v>1.0</v>
      </c>
      <c r="E618" s="48">
        <v>2.0</v>
      </c>
      <c r="F618" s="48">
        <v>2.0</v>
      </c>
      <c r="G618" s="49">
        <v>3.0</v>
      </c>
      <c r="H618" s="49">
        <v>0.0</v>
      </c>
      <c r="I618" s="49">
        <v>3.0</v>
      </c>
      <c r="J618" s="50">
        <v>4.0</v>
      </c>
      <c r="K618" s="50">
        <v>3.0</v>
      </c>
      <c r="L618" s="50">
        <v>9.0</v>
      </c>
      <c r="M618" s="51">
        <v>16.0</v>
      </c>
      <c r="N618" s="51">
        <v>30.0</v>
      </c>
      <c r="O618" s="51">
        <v>54.0</v>
      </c>
      <c r="P618" s="52">
        <v>8.0</v>
      </c>
      <c r="Q618" s="52">
        <v>6.0</v>
      </c>
      <c r="R618" s="52">
        <v>19.0</v>
      </c>
      <c r="S618" s="29">
        <f t="shared" si="2"/>
        <v>133</v>
      </c>
      <c r="T618" s="30">
        <f t="shared" si="3"/>
        <v>46</v>
      </c>
      <c r="U618" s="30">
        <f t="shared" si="4"/>
        <v>14</v>
      </c>
      <c r="V618" s="30">
        <f t="shared" si="5"/>
        <v>54</v>
      </c>
      <c r="W618" s="30">
        <f t="shared" si="6"/>
        <v>19</v>
      </c>
      <c r="X618" s="31">
        <f t="shared" si="7"/>
        <v>0.7941176471</v>
      </c>
      <c r="Y618" s="32">
        <f t="shared" si="8"/>
        <v>0.04351939451</v>
      </c>
      <c r="Z618" s="33">
        <f t="shared" si="9"/>
        <v>0.01797540208</v>
      </c>
      <c r="AA618" s="34">
        <f t="shared" ref="AA618:AJ618" si="627">AA$2*POWER($X618,AA$3)*POWER($Y618,AA$4)*POWER($Z618,AA$5)</f>
        <v>0.1283647541</v>
      </c>
      <c r="AB618" s="34">
        <f t="shared" si="627"/>
        <v>-0.05927134281</v>
      </c>
      <c r="AC618" s="34">
        <f t="shared" si="627"/>
        <v>0.1967785557</v>
      </c>
      <c r="AD618" s="34">
        <f t="shared" si="627"/>
        <v>0.6400920361</v>
      </c>
      <c r="AE618" s="34">
        <f t="shared" si="627"/>
        <v>0.006789175813</v>
      </c>
      <c r="AF618" s="34">
        <f t="shared" si="627"/>
        <v>0.00005735116575</v>
      </c>
      <c r="AG618" s="34">
        <f t="shared" si="627"/>
        <v>-0.01833990822</v>
      </c>
      <c r="AH618" s="34">
        <f t="shared" si="627"/>
        <v>-0.03017391889</v>
      </c>
      <c r="AI618" s="34">
        <f t="shared" si="627"/>
        <v>-0.08794119259</v>
      </c>
      <c r="AJ618" s="34">
        <f t="shared" si="627"/>
        <v>-0.0145398575</v>
      </c>
      <c r="AK618" s="34">
        <f t="shared" si="11"/>
        <v>0.7618156528</v>
      </c>
      <c r="AL618" s="35">
        <f t="shared" si="12"/>
        <v>0.7518796992</v>
      </c>
      <c r="AM618" s="36">
        <f t="shared" si="13"/>
        <v>0.009935953573</v>
      </c>
      <c r="AN618" s="37">
        <f t="shared" si="14"/>
        <v>101</v>
      </c>
      <c r="AO618" s="37">
        <f t="shared" si="15"/>
        <v>100</v>
      </c>
      <c r="AP618" s="37">
        <f t="shared" si="16"/>
        <v>1</v>
      </c>
    </row>
    <row r="619">
      <c r="A619" s="53">
        <f t="shared" si="17"/>
        <v>613</v>
      </c>
      <c r="B619" s="46" t="s">
        <v>705</v>
      </c>
      <c r="C619" s="47">
        <v>620.0</v>
      </c>
      <c r="D619" s="48">
        <v>3.0</v>
      </c>
      <c r="E619" s="48">
        <v>28.0</v>
      </c>
      <c r="F619" s="48">
        <v>16.0</v>
      </c>
      <c r="G619" s="49">
        <v>0.0</v>
      </c>
      <c r="H619" s="49">
        <v>0.0</v>
      </c>
      <c r="I619" s="49">
        <v>3.0</v>
      </c>
      <c r="J619" s="50">
        <v>1.0</v>
      </c>
      <c r="K619" s="50">
        <v>4.0</v>
      </c>
      <c r="L619" s="50">
        <v>8.0</v>
      </c>
      <c r="M619" s="51">
        <v>13.0</v>
      </c>
      <c r="N619" s="51">
        <v>37.0</v>
      </c>
      <c r="O619" s="51">
        <v>15.0</v>
      </c>
      <c r="P619" s="52">
        <v>6.0</v>
      </c>
      <c r="Q619" s="52">
        <v>33.0</v>
      </c>
      <c r="R619" s="52">
        <v>48.0</v>
      </c>
      <c r="S619" s="29">
        <f t="shared" si="2"/>
        <v>140</v>
      </c>
      <c r="T619" s="30">
        <f t="shared" si="3"/>
        <v>50</v>
      </c>
      <c r="U619" s="30">
        <f t="shared" si="4"/>
        <v>27</v>
      </c>
      <c r="V619" s="30">
        <f t="shared" si="5"/>
        <v>15</v>
      </c>
      <c r="W619" s="30">
        <f t="shared" si="6"/>
        <v>48</v>
      </c>
      <c r="X619" s="31">
        <f t="shared" si="7"/>
        <v>0.3571428571</v>
      </c>
      <c r="Y619" s="32">
        <f t="shared" si="8"/>
        <v>0.08064516129</v>
      </c>
      <c r="Z619" s="33">
        <f t="shared" si="9"/>
        <v>0.07741935484</v>
      </c>
      <c r="AA619" s="34">
        <f t="shared" ref="AA619:AJ619" si="628">AA$2*POWER($X619,AA$3)*POWER($Y619,AA$4)*POWER($Z619,AA$5)</f>
        <v>0.1283647541</v>
      </c>
      <c r="AB619" s="34">
        <f t="shared" si="628"/>
        <v>-0.255279359</v>
      </c>
      <c r="AC619" s="34">
        <f t="shared" si="628"/>
        <v>0.3646474989</v>
      </c>
      <c r="AD619" s="34">
        <f t="shared" si="628"/>
        <v>0.2878720797</v>
      </c>
      <c r="AE619" s="34">
        <f t="shared" si="628"/>
        <v>0.1259386182</v>
      </c>
      <c r="AF619" s="34">
        <f t="shared" si="628"/>
        <v>0.0004577292383</v>
      </c>
      <c r="AG619" s="34">
        <f t="shared" si="628"/>
        <v>-0.06297788898</v>
      </c>
      <c r="AH619" s="34">
        <f t="shared" si="628"/>
        <v>-0.05844667029</v>
      </c>
      <c r="AI619" s="34">
        <f t="shared" si="628"/>
        <v>-0.07329003733</v>
      </c>
      <c r="AJ619" s="34">
        <f t="shared" si="628"/>
        <v>-0.00294086029</v>
      </c>
      <c r="AK619" s="34">
        <f t="shared" si="11"/>
        <v>0.4543458642</v>
      </c>
      <c r="AL619" s="35">
        <f t="shared" si="12"/>
        <v>0.4642857143</v>
      </c>
      <c r="AM619" s="36">
        <f t="shared" si="13"/>
        <v>0.009939850055</v>
      </c>
      <c r="AN619" s="37">
        <f t="shared" si="14"/>
        <v>64</v>
      </c>
      <c r="AO619" s="37">
        <f t="shared" si="15"/>
        <v>65</v>
      </c>
      <c r="AP619" s="37">
        <f t="shared" si="16"/>
        <v>1</v>
      </c>
    </row>
    <row r="620">
      <c r="A620" s="53">
        <f t="shared" si="17"/>
        <v>614</v>
      </c>
      <c r="B620" s="46" t="s">
        <v>151</v>
      </c>
      <c r="C620" s="47">
        <v>744.0</v>
      </c>
      <c r="D620" s="48">
        <v>5.0</v>
      </c>
      <c r="E620" s="48">
        <v>1.0</v>
      </c>
      <c r="F620" s="48">
        <v>5.0</v>
      </c>
      <c r="G620" s="49">
        <v>4.0</v>
      </c>
      <c r="H620" s="49">
        <v>0.0</v>
      </c>
      <c r="I620" s="49">
        <v>8.0</v>
      </c>
      <c r="J620" s="50">
        <v>7.0</v>
      </c>
      <c r="K620" s="50">
        <v>2.0</v>
      </c>
      <c r="L620" s="50">
        <v>4.0</v>
      </c>
      <c r="M620" s="51">
        <v>15.0</v>
      </c>
      <c r="N620" s="51">
        <v>20.0</v>
      </c>
      <c r="O620" s="51">
        <v>32.0</v>
      </c>
      <c r="P620" s="52">
        <v>5.0</v>
      </c>
      <c r="Q620" s="52">
        <v>4.0</v>
      </c>
      <c r="R620" s="52">
        <v>25.0</v>
      </c>
      <c r="S620" s="29">
        <f t="shared" si="2"/>
        <v>109</v>
      </c>
      <c r="T620" s="30">
        <f t="shared" si="3"/>
        <v>35</v>
      </c>
      <c r="U620" s="30">
        <f t="shared" si="4"/>
        <v>17</v>
      </c>
      <c r="V620" s="30">
        <f t="shared" si="5"/>
        <v>32</v>
      </c>
      <c r="W620" s="30">
        <f t="shared" si="6"/>
        <v>25</v>
      </c>
      <c r="X620" s="31">
        <f t="shared" si="7"/>
        <v>0.6530612245</v>
      </c>
      <c r="Y620" s="32">
        <f t="shared" si="8"/>
        <v>0.04704301075</v>
      </c>
      <c r="Z620" s="33">
        <f t="shared" si="9"/>
        <v>0.03360215054</v>
      </c>
      <c r="AA620" s="34">
        <f t="shared" ref="AA620:AJ620" si="629">AA$2*POWER($X620,AA$3)*POWER($Y620,AA$4)*POWER($Z620,AA$5)</f>
        <v>0.1283647541</v>
      </c>
      <c r="AB620" s="34">
        <f t="shared" si="629"/>
        <v>-0.1107983329</v>
      </c>
      <c r="AC620" s="34">
        <f t="shared" si="629"/>
        <v>0.212711041</v>
      </c>
      <c r="AD620" s="34">
        <f t="shared" si="629"/>
        <v>0.52639466</v>
      </c>
      <c r="AE620" s="34">
        <f t="shared" si="629"/>
        <v>0.02372433098</v>
      </c>
      <c r="AF620" s="34">
        <f t="shared" si="629"/>
        <v>0.0001158892024</v>
      </c>
      <c r="AG620" s="34">
        <f t="shared" si="629"/>
        <v>-0.02142997611</v>
      </c>
      <c r="AH620" s="34">
        <f t="shared" si="629"/>
        <v>-0.04638624626</v>
      </c>
      <c r="AI620" s="34">
        <f t="shared" si="629"/>
        <v>-0.07817603982</v>
      </c>
      <c r="AJ620" s="34">
        <f t="shared" si="629"/>
        <v>-0.009833276527</v>
      </c>
      <c r="AK620" s="34">
        <f t="shared" si="11"/>
        <v>0.6246868037</v>
      </c>
      <c r="AL620" s="35">
        <f t="shared" si="12"/>
        <v>0.6146788991</v>
      </c>
      <c r="AM620" s="36">
        <f t="shared" si="13"/>
        <v>0.01000790465</v>
      </c>
      <c r="AN620" s="37">
        <f t="shared" si="14"/>
        <v>68</v>
      </c>
      <c r="AO620" s="37">
        <f t="shared" si="15"/>
        <v>67</v>
      </c>
      <c r="AP620" s="37">
        <f t="shared" si="16"/>
        <v>1</v>
      </c>
    </row>
    <row r="621">
      <c r="A621" s="53">
        <f t="shared" si="17"/>
        <v>615</v>
      </c>
      <c r="B621" s="46" t="s">
        <v>896</v>
      </c>
      <c r="C621" s="47">
        <v>835.0</v>
      </c>
      <c r="D621" s="48">
        <v>1.0</v>
      </c>
      <c r="E621" s="48">
        <v>2.0</v>
      </c>
      <c r="F621" s="48">
        <v>4.0</v>
      </c>
      <c r="G621" s="49">
        <v>0.0</v>
      </c>
      <c r="H621" s="49">
        <v>3.0</v>
      </c>
      <c r="I621" s="49">
        <v>1.0</v>
      </c>
      <c r="J621" s="50">
        <v>2.0</v>
      </c>
      <c r="K621" s="50">
        <v>2.0</v>
      </c>
      <c r="L621" s="50">
        <v>2.0</v>
      </c>
      <c r="M621" s="51">
        <v>8.0</v>
      </c>
      <c r="N621" s="51">
        <v>27.0</v>
      </c>
      <c r="O621" s="51">
        <v>28.0</v>
      </c>
      <c r="P621" s="52">
        <v>4.0</v>
      </c>
      <c r="Q621" s="52">
        <v>2.0</v>
      </c>
      <c r="R621" s="52">
        <v>12.0</v>
      </c>
      <c r="S621" s="29">
        <f t="shared" si="2"/>
        <v>82</v>
      </c>
      <c r="T621" s="30">
        <f t="shared" si="3"/>
        <v>35</v>
      </c>
      <c r="U621" s="30">
        <f t="shared" si="4"/>
        <v>7</v>
      </c>
      <c r="V621" s="30">
        <f t="shared" si="5"/>
        <v>28</v>
      </c>
      <c r="W621" s="30">
        <f t="shared" si="6"/>
        <v>12</v>
      </c>
      <c r="X621" s="31">
        <f t="shared" si="7"/>
        <v>0.8</v>
      </c>
      <c r="Y621" s="32">
        <f t="shared" si="8"/>
        <v>0.04191616766</v>
      </c>
      <c r="Z621" s="33">
        <f t="shared" si="9"/>
        <v>0.01437125749</v>
      </c>
      <c r="AA621" s="34">
        <f t="shared" ref="AA621:AJ621" si="630">AA$2*POWER($X621,AA$3)*POWER($Y621,AA$4)*POWER($Z621,AA$5)</f>
        <v>0.1283647541</v>
      </c>
      <c r="AB621" s="34">
        <f t="shared" si="630"/>
        <v>-0.0473871864</v>
      </c>
      <c r="AC621" s="34">
        <f t="shared" si="630"/>
        <v>0.1895293587</v>
      </c>
      <c r="AD621" s="34">
        <f t="shared" si="630"/>
        <v>0.6448334586</v>
      </c>
      <c r="AE621" s="34">
        <f t="shared" si="630"/>
        <v>0.004339596689</v>
      </c>
      <c r="AF621" s="34">
        <f t="shared" si="630"/>
        <v>0.00004416285398</v>
      </c>
      <c r="AG621" s="34">
        <f t="shared" si="630"/>
        <v>-0.01701353689</v>
      </c>
      <c r="AH621" s="34">
        <f t="shared" si="630"/>
        <v>-0.02430261548</v>
      </c>
      <c r="AI621" s="34">
        <f t="shared" si="630"/>
        <v>-0.0853289134</v>
      </c>
      <c r="AJ621" s="34">
        <f t="shared" si="630"/>
        <v>-0.01475606059</v>
      </c>
      <c r="AK621" s="34">
        <f t="shared" si="11"/>
        <v>0.7783230181</v>
      </c>
      <c r="AL621" s="35">
        <f t="shared" si="12"/>
        <v>0.7682926829</v>
      </c>
      <c r="AM621" s="36">
        <f t="shared" si="13"/>
        <v>0.01003033522</v>
      </c>
      <c r="AN621" s="37">
        <f t="shared" si="14"/>
        <v>63</v>
      </c>
      <c r="AO621" s="37">
        <f t="shared" si="15"/>
        <v>63</v>
      </c>
      <c r="AP621" s="37">
        <f t="shared" si="16"/>
        <v>0</v>
      </c>
    </row>
    <row r="622">
      <c r="A622" s="53">
        <f t="shared" si="17"/>
        <v>616</v>
      </c>
      <c r="B622" s="46" t="s">
        <v>897</v>
      </c>
      <c r="C622" s="47">
        <v>710.0</v>
      </c>
      <c r="D622" s="48">
        <v>3.0</v>
      </c>
      <c r="E622" s="48">
        <v>0.0</v>
      </c>
      <c r="F622" s="48">
        <v>10.0</v>
      </c>
      <c r="G622" s="49">
        <v>0.0</v>
      </c>
      <c r="H622" s="49">
        <v>0.0</v>
      </c>
      <c r="I622" s="49">
        <v>1.0</v>
      </c>
      <c r="J622" s="50">
        <v>10.0</v>
      </c>
      <c r="K622" s="50">
        <v>7.0</v>
      </c>
      <c r="L622" s="50">
        <v>7.0</v>
      </c>
      <c r="M622" s="51">
        <v>31.0</v>
      </c>
      <c r="N622" s="51">
        <v>28.0</v>
      </c>
      <c r="O622" s="51">
        <v>32.0</v>
      </c>
      <c r="P622" s="52">
        <v>10.0</v>
      </c>
      <c r="Q622" s="52">
        <v>3.0</v>
      </c>
      <c r="R622" s="52">
        <v>22.0</v>
      </c>
      <c r="S622" s="29">
        <f t="shared" si="2"/>
        <v>131</v>
      </c>
      <c r="T622" s="30">
        <f t="shared" si="3"/>
        <v>59</v>
      </c>
      <c r="U622" s="30">
        <f t="shared" si="4"/>
        <v>18</v>
      </c>
      <c r="V622" s="30">
        <f t="shared" si="5"/>
        <v>32</v>
      </c>
      <c r="W622" s="30">
        <f t="shared" si="6"/>
        <v>22</v>
      </c>
      <c r="X622" s="31">
        <f t="shared" si="7"/>
        <v>0.64</v>
      </c>
      <c r="Y622" s="32">
        <f t="shared" si="8"/>
        <v>0.08309859155</v>
      </c>
      <c r="Z622" s="33">
        <f t="shared" si="9"/>
        <v>0.03098591549</v>
      </c>
      <c r="AA622" s="34">
        <f t="shared" ref="AA622:AJ622" si="631">AA$2*POWER($X622,AA$3)*POWER($Y622,AA$4)*POWER($Z622,AA$5)</f>
        <v>0.1283647541</v>
      </c>
      <c r="AB622" s="34">
        <f t="shared" si="631"/>
        <v>-0.1021716683</v>
      </c>
      <c r="AC622" s="34">
        <f t="shared" si="631"/>
        <v>0.3757410002</v>
      </c>
      <c r="AD622" s="34">
        <f t="shared" si="631"/>
        <v>0.5158667668</v>
      </c>
      <c r="AE622" s="34">
        <f t="shared" si="631"/>
        <v>0.02017383629</v>
      </c>
      <c r="AF622" s="34">
        <f t="shared" si="631"/>
        <v>0.0001887725259</v>
      </c>
      <c r="AG622" s="34">
        <f t="shared" si="631"/>
        <v>-0.06686807103</v>
      </c>
      <c r="AH622" s="34">
        <f t="shared" si="631"/>
        <v>-0.04191915928</v>
      </c>
      <c r="AI622" s="34">
        <f t="shared" si="631"/>
        <v>-0.1353313133</v>
      </c>
      <c r="AJ622" s="34">
        <f t="shared" si="631"/>
        <v>-0.009443878777</v>
      </c>
      <c r="AK622" s="34">
        <f t="shared" si="11"/>
        <v>0.6846010393</v>
      </c>
      <c r="AL622" s="35">
        <f t="shared" si="12"/>
        <v>0.6946564885</v>
      </c>
      <c r="AM622" s="36">
        <f t="shared" si="13"/>
        <v>0.01005544923</v>
      </c>
      <c r="AN622" s="37">
        <f t="shared" si="14"/>
        <v>90</v>
      </c>
      <c r="AO622" s="37">
        <f t="shared" si="15"/>
        <v>91</v>
      </c>
      <c r="AP622" s="37">
        <f t="shared" si="16"/>
        <v>1</v>
      </c>
    </row>
    <row r="623">
      <c r="A623" s="53">
        <f t="shared" si="17"/>
        <v>617</v>
      </c>
      <c r="B623" s="46" t="s">
        <v>290</v>
      </c>
      <c r="C623" s="47">
        <v>588.0</v>
      </c>
      <c r="D623" s="48">
        <v>5.0</v>
      </c>
      <c r="E623" s="48">
        <v>1.0</v>
      </c>
      <c r="F623" s="48">
        <v>5.0</v>
      </c>
      <c r="G623" s="49">
        <v>0.0</v>
      </c>
      <c r="H623" s="49">
        <v>0.0</v>
      </c>
      <c r="I623" s="49">
        <v>2.0</v>
      </c>
      <c r="J623" s="50">
        <v>2.0</v>
      </c>
      <c r="K623" s="50">
        <v>1.0</v>
      </c>
      <c r="L623" s="50">
        <v>5.0</v>
      </c>
      <c r="M623" s="51">
        <v>7.0</v>
      </c>
      <c r="N623" s="51">
        <v>23.0</v>
      </c>
      <c r="O623" s="51">
        <v>33.0</v>
      </c>
      <c r="P623" s="52">
        <v>5.0</v>
      </c>
      <c r="Q623" s="52">
        <v>0.0</v>
      </c>
      <c r="R623" s="52">
        <v>17.0</v>
      </c>
      <c r="S623" s="29">
        <f t="shared" si="2"/>
        <v>92</v>
      </c>
      <c r="T623" s="30">
        <f t="shared" si="3"/>
        <v>30</v>
      </c>
      <c r="U623" s="30">
        <f t="shared" si="4"/>
        <v>12</v>
      </c>
      <c r="V623" s="30">
        <f t="shared" si="5"/>
        <v>33</v>
      </c>
      <c r="W623" s="30">
        <f t="shared" si="6"/>
        <v>17</v>
      </c>
      <c r="X623" s="31">
        <f t="shared" si="7"/>
        <v>0.7333333333</v>
      </c>
      <c r="Y623" s="32">
        <f t="shared" si="8"/>
        <v>0.05102040816</v>
      </c>
      <c r="Z623" s="33">
        <f t="shared" si="9"/>
        <v>0.02891156463</v>
      </c>
      <c r="AA623" s="34">
        <f t="shared" ref="AA623:AJ623" si="632">AA$2*POWER($X623,AA$3)*POWER($Y623,AA$4)*POWER($Z623,AA$5)</f>
        <v>0.1283647541</v>
      </c>
      <c r="AB623" s="34">
        <f t="shared" si="632"/>
        <v>-0.0953317901</v>
      </c>
      <c r="AC623" s="34">
        <f t="shared" si="632"/>
        <v>0.2306953564</v>
      </c>
      <c r="AD623" s="34">
        <f t="shared" si="632"/>
        <v>0.591097337</v>
      </c>
      <c r="AE623" s="34">
        <f t="shared" si="632"/>
        <v>0.0175631746</v>
      </c>
      <c r="AF623" s="34">
        <f t="shared" si="632"/>
        <v>0.0001081424778</v>
      </c>
      <c r="AG623" s="34">
        <f t="shared" si="632"/>
        <v>-0.02520689351</v>
      </c>
      <c r="AH623" s="34">
        <f t="shared" si="632"/>
        <v>-0.04481684493</v>
      </c>
      <c r="AI623" s="34">
        <f t="shared" si="632"/>
        <v>-0.09520724849</v>
      </c>
      <c r="AJ623" s="34">
        <f t="shared" si="632"/>
        <v>-0.0123991898</v>
      </c>
      <c r="AK623" s="34">
        <f t="shared" si="11"/>
        <v>0.6948667978</v>
      </c>
      <c r="AL623" s="35">
        <f t="shared" si="12"/>
        <v>0.6847826087</v>
      </c>
      <c r="AM623" s="36">
        <f t="shared" si="13"/>
        <v>0.0100841891</v>
      </c>
      <c r="AN623" s="37">
        <f t="shared" si="14"/>
        <v>63</v>
      </c>
      <c r="AO623" s="37">
        <f t="shared" si="15"/>
        <v>63</v>
      </c>
      <c r="AP623" s="37">
        <f t="shared" si="16"/>
        <v>0</v>
      </c>
    </row>
    <row r="624">
      <c r="A624" s="53">
        <f t="shared" si="17"/>
        <v>618</v>
      </c>
      <c r="B624" s="46" t="s">
        <v>776</v>
      </c>
      <c r="C624" s="47">
        <v>687.0</v>
      </c>
      <c r="D624" s="48">
        <v>0.0</v>
      </c>
      <c r="E624" s="48">
        <v>0.0</v>
      </c>
      <c r="F624" s="48">
        <v>9.0</v>
      </c>
      <c r="G624" s="49">
        <v>0.0</v>
      </c>
      <c r="H624" s="49">
        <v>0.0</v>
      </c>
      <c r="I624" s="49">
        <v>5.0</v>
      </c>
      <c r="J624" s="50">
        <v>1.0</v>
      </c>
      <c r="K624" s="50">
        <v>0.0</v>
      </c>
      <c r="L624" s="50">
        <v>6.0</v>
      </c>
      <c r="M624" s="51">
        <v>23.0</v>
      </c>
      <c r="N624" s="51">
        <v>19.0</v>
      </c>
      <c r="O624" s="51">
        <v>28.0</v>
      </c>
      <c r="P624" s="52">
        <v>4.0</v>
      </c>
      <c r="Q624" s="52">
        <v>1.0</v>
      </c>
      <c r="R624" s="52">
        <v>20.0</v>
      </c>
      <c r="S624" s="29">
        <f t="shared" si="2"/>
        <v>110</v>
      </c>
      <c r="T624" s="30">
        <f t="shared" si="3"/>
        <v>42</v>
      </c>
      <c r="U624" s="30">
        <f t="shared" si="4"/>
        <v>20</v>
      </c>
      <c r="V624" s="30">
        <f t="shared" si="5"/>
        <v>28</v>
      </c>
      <c r="W624" s="30">
        <f t="shared" si="6"/>
        <v>20</v>
      </c>
      <c r="X624" s="31">
        <f t="shared" si="7"/>
        <v>0.5833333333</v>
      </c>
      <c r="Y624" s="32">
        <f t="shared" si="8"/>
        <v>0.06113537118</v>
      </c>
      <c r="Z624" s="33">
        <f t="shared" si="9"/>
        <v>0.02911208151</v>
      </c>
      <c r="AA624" s="34">
        <f t="shared" ref="AA624:AJ624" si="633">AA$2*POWER($X624,AA$3)*POWER($Y624,AA$4)*POWER($Z624,AA$5)</f>
        <v>0.1283647541</v>
      </c>
      <c r="AB624" s="34">
        <f t="shared" si="633"/>
        <v>-0.09599296614</v>
      </c>
      <c r="AC624" s="34">
        <f t="shared" si="633"/>
        <v>0.2764314664</v>
      </c>
      <c r="AD624" s="34">
        <f t="shared" si="633"/>
        <v>0.4701910635</v>
      </c>
      <c r="AE624" s="34">
        <f t="shared" si="633"/>
        <v>0.01780763909</v>
      </c>
      <c r="AF624" s="34">
        <f t="shared" si="633"/>
        <v>0.0001304807979</v>
      </c>
      <c r="AG624" s="34">
        <f t="shared" si="633"/>
        <v>-0.03619233274</v>
      </c>
      <c r="AH624" s="34">
        <f t="shared" si="633"/>
        <v>-0.03589701284</v>
      </c>
      <c r="AI624" s="34">
        <f t="shared" si="633"/>
        <v>-0.0907473615</v>
      </c>
      <c r="AJ624" s="34">
        <f t="shared" si="633"/>
        <v>-0.007845561728</v>
      </c>
      <c r="AK624" s="34">
        <f t="shared" si="11"/>
        <v>0.626250169</v>
      </c>
      <c r="AL624" s="35">
        <f t="shared" si="12"/>
        <v>0.6363636364</v>
      </c>
      <c r="AM624" s="36">
        <f t="shared" si="13"/>
        <v>0.0101134674</v>
      </c>
      <c r="AN624" s="37">
        <f t="shared" si="14"/>
        <v>69</v>
      </c>
      <c r="AO624" s="37">
        <f t="shared" si="15"/>
        <v>70</v>
      </c>
      <c r="AP624" s="37">
        <f t="shared" si="16"/>
        <v>1</v>
      </c>
    </row>
    <row r="625">
      <c r="A625" s="53">
        <f t="shared" si="17"/>
        <v>619</v>
      </c>
      <c r="B625" s="46" t="s">
        <v>65</v>
      </c>
      <c r="C625" s="47">
        <v>764.0</v>
      </c>
      <c r="D625" s="48">
        <v>5.0</v>
      </c>
      <c r="E625" s="48">
        <v>0.0</v>
      </c>
      <c r="F625" s="48">
        <v>12.0</v>
      </c>
      <c r="G625" s="49">
        <v>2.0</v>
      </c>
      <c r="H625" s="49">
        <v>0.0</v>
      </c>
      <c r="I625" s="49">
        <v>5.0</v>
      </c>
      <c r="J625" s="50">
        <v>4.0</v>
      </c>
      <c r="K625" s="50">
        <v>2.0</v>
      </c>
      <c r="L625" s="50">
        <v>15.0</v>
      </c>
      <c r="M625" s="51">
        <v>19.0</v>
      </c>
      <c r="N625" s="51">
        <v>23.0</v>
      </c>
      <c r="O625" s="51">
        <v>54.0</v>
      </c>
      <c r="P625" s="52">
        <v>4.0</v>
      </c>
      <c r="Q625" s="52">
        <v>3.0</v>
      </c>
      <c r="R625" s="52">
        <v>57.0</v>
      </c>
      <c r="S625" s="29">
        <f t="shared" si="2"/>
        <v>185</v>
      </c>
      <c r="T625" s="30">
        <f t="shared" si="3"/>
        <v>42</v>
      </c>
      <c r="U625" s="30">
        <f t="shared" si="4"/>
        <v>32</v>
      </c>
      <c r="V625" s="30">
        <f t="shared" si="5"/>
        <v>54</v>
      </c>
      <c r="W625" s="30">
        <f t="shared" si="6"/>
        <v>57</v>
      </c>
      <c r="X625" s="31">
        <f t="shared" si="7"/>
        <v>0.6279069767</v>
      </c>
      <c r="Y625" s="32">
        <f t="shared" si="8"/>
        <v>0.05497382199</v>
      </c>
      <c r="Z625" s="33">
        <f t="shared" si="9"/>
        <v>0.07460732984</v>
      </c>
      <c r="AA625" s="34">
        <f t="shared" ref="AA625:AJ625" si="634">AA$2*POWER($X625,AA$3)*POWER($Y625,AA$4)*POWER($Z625,AA$5)</f>
        <v>0.1283647541</v>
      </c>
      <c r="AB625" s="34">
        <f t="shared" si="634"/>
        <v>-0.2460071048</v>
      </c>
      <c r="AC625" s="34">
        <f t="shared" si="634"/>
        <v>0.248571227</v>
      </c>
      <c r="AD625" s="34">
        <f t="shared" si="634"/>
        <v>0.5061192843</v>
      </c>
      <c r="AE625" s="34">
        <f t="shared" si="634"/>
        <v>0.116956085</v>
      </c>
      <c r="AF625" s="34">
        <f t="shared" si="634"/>
        <v>0.0003006894709</v>
      </c>
      <c r="AG625" s="34">
        <f t="shared" si="634"/>
        <v>-0.0292646499</v>
      </c>
      <c r="AH625" s="34">
        <f t="shared" si="634"/>
        <v>-0.09902504844</v>
      </c>
      <c r="AI625" s="34">
        <f t="shared" si="634"/>
        <v>-0.08783667749</v>
      </c>
      <c r="AJ625" s="34">
        <f t="shared" si="634"/>
        <v>-0.009090359797</v>
      </c>
      <c r="AK625" s="34">
        <f t="shared" si="11"/>
        <v>0.5290881995</v>
      </c>
      <c r="AL625" s="35">
        <f t="shared" si="12"/>
        <v>0.5189189189</v>
      </c>
      <c r="AM625" s="36">
        <f t="shared" si="13"/>
        <v>0.01016928056</v>
      </c>
      <c r="AN625" s="37">
        <f t="shared" si="14"/>
        <v>97</v>
      </c>
      <c r="AO625" s="37">
        <f t="shared" si="15"/>
        <v>96</v>
      </c>
      <c r="AP625" s="37">
        <f t="shared" si="16"/>
        <v>1</v>
      </c>
    </row>
    <row r="626">
      <c r="A626" s="53">
        <f t="shared" si="17"/>
        <v>620</v>
      </c>
      <c r="B626" s="46" t="s">
        <v>831</v>
      </c>
      <c r="C626" s="47">
        <v>751.0</v>
      </c>
      <c r="D626" s="48">
        <v>1.0</v>
      </c>
      <c r="E626" s="48">
        <v>0.0</v>
      </c>
      <c r="F626" s="48">
        <v>9.0</v>
      </c>
      <c r="G626" s="49">
        <v>2.0</v>
      </c>
      <c r="H626" s="49">
        <v>0.0</v>
      </c>
      <c r="I626" s="49">
        <v>6.0</v>
      </c>
      <c r="J626" s="50">
        <v>1.0</v>
      </c>
      <c r="K626" s="50">
        <v>1.0</v>
      </c>
      <c r="L626" s="50">
        <v>6.0</v>
      </c>
      <c r="M626" s="51">
        <v>5.0</v>
      </c>
      <c r="N626" s="51">
        <v>11.0</v>
      </c>
      <c r="O626" s="51">
        <v>18.0</v>
      </c>
      <c r="P626" s="52">
        <v>3.0</v>
      </c>
      <c r="Q626" s="52">
        <v>3.0</v>
      </c>
      <c r="R626" s="52">
        <v>20.0</v>
      </c>
      <c r="S626" s="29">
        <f t="shared" si="2"/>
        <v>75</v>
      </c>
      <c r="T626" s="30">
        <f t="shared" si="3"/>
        <v>16</v>
      </c>
      <c r="U626" s="30">
        <f t="shared" si="4"/>
        <v>21</v>
      </c>
      <c r="V626" s="30">
        <f t="shared" si="5"/>
        <v>18</v>
      </c>
      <c r="W626" s="30">
        <f t="shared" si="6"/>
        <v>20</v>
      </c>
      <c r="X626" s="31">
        <f t="shared" si="7"/>
        <v>0.4615384615</v>
      </c>
      <c r="Y626" s="32">
        <f t="shared" si="8"/>
        <v>0.02130492676</v>
      </c>
      <c r="Z626" s="33">
        <f t="shared" si="9"/>
        <v>0.02663115846</v>
      </c>
      <c r="AA626" s="34">
        <f t="shared" ref="AA626:AJ626" si="635">AA$2*POWER($X626,AA$3)*POWER($Y626,AA$4)*POWER($Z626,AA$5)</f>
        <v>0.1283647541</v>
      </c>
      <c r="AB626" s="34">
        <f t="shared" si="635"/>
        <v>-0.08781247369</v>
      </c>
      <c r="AC626" s="34">
        <f t="shared" si="635"/>
        <v>0.0963329744</v>
      </c>
      <c r="AD626" s="34">
        <f t="shared" si="635"/>
        <v>0.372019303</v>
      </c>
      <c r="AE626" s="34">
        <f t="shared" si="635"/>
        <v>0.01490184169</v>
      </c>
      <c r="AF626" s="34">
        <f t="shared" si="635"/>
        <v>0.00004159593552</v>
      </c>
      <c r="AG626" s="34">
        <f t="shared" si="635"/>
        <v>-0.004395330741</v>
      </c>
      <c r="AH626" s="34">
        <f t="shared" si="635"/>
        <v>-0.02598161928</v>
      </c>
      <c r="AI626" s="34">
        <f t="shared" si="635"/>
        <v>-0.02502145746</v>
      </c>
      <c r="AJ626" s="34">
        <f t="shared" si="635"/>
        <v>-0.004911410699</v>
      </c>
      <c r="AK626" s="34">
        <f t="shared" si="11"/>
        <v>0.4635381773</v>
      </c>
      <c r="AL626" s="35">
        <f t="shared" si="12"/>
        <v>0.4533333333</v>
      </c>
      <c r="AM626" s="36">
        <f t="shared" si="13"/>
        <v>0.01020484394</v>
      </c>
      <c r="AN626" s="37">
        <f t="shared" si="14"/>
        <v>34</v>
      </c>
      <c r="AO626" s="37">
        <f t="shared" si="15"/>
        <v>34</v>
      </c>
      <c r="AP626" s="37">
        <f t="shared" si="16"/>
        <v>0</v>
      </c>
    </row>
    <row r="627">
      <c r="A627" s="53">
        <f t="shared" si="17"/>
        <v>621</v>
      </c>
      <c r="B627" s="46" t="s">
        <v>721</v>
      </c>
      <c r="C627" s="47">
        <v>732.0</v>
      </c>
      <c r="D627" s="48">
        <v>3.0</v>
      </c>
      <c r="E627" s="48">
        <v>2.0</v>
      </c>
      <c r="F627" s="48">
        <v>16.0</v>
      </c>
      <c r="G627" s="49">
        <v>0.0</v>
      </c>
      <c r="H627" s="49">
        <v>0.0</v>
      </c>
      <c r="I627" s="49">
        <v>5.0</v>
      </c>
      <c r="J627" s="50">
        <v>5.0</v>
      </c>
      <c r="K627" s="50">
        <v>1.0</v>
      </c>
      <c r="L627" s="50">
        <v>2.0</v>
      </c>
      <c r="M627" s="51">
        <v>11.0</v>
      </c>
      <c r="N627" s="51">
        <v>17.0</v>
      </c>
      <c r="O627" s="51">
        <v>77.0</v>
      </c>
      <c r="P627" s="52">
        <v>9.0</v>
      </c>
      <c r="Q627" s="52">
        <v>3.0</v>
      </c>
      <c r="R627" s="52">
        <v>47.0</v>
      </c>
      <c r="S627" s="29">
        <f t="shared" si="2"/>
        <v>175</v>
      </c>
      <c r="T627" s="30">
        <f t="shared" si="3"/>
        <v>28</v>
      </c>
      <c r="U627" s="30">
        <f t="shared" si="4"/>
        <v>23</v>
      </c>
      <c r="V627" s="30">
        <f t="shared" si="5"/>
        <v>77</v>
      </c>
      <c r="W627" s="30">
        <f t="shared" si="6"/>
        <v>47</v>
      </c>
      <c r="X627" s="31">
        <f t="shared" si="7"/>
        <v>0.77</v>
      </c>
      <c r="Y627" s="32">
        <f t="shared" si="8"/>
        <v>0.03825136612</v>
      </c>
      <c r="Z627" s="33">
        <f t="shared" si="9"/>
        <v>0.06420765027</v>
      </c>
      <c r="AA627" s="34">
        <f t="shared" ref="AA627:AJ627" si="636">AA$2*POWER($X627,AA$3)*POWER($Y627,AA$4)*POWER($Z627,AA$5)</f>
        <v>0.1283647541</v>
      </c>
      <c r="AB627" s="34">
        <f t="shared" si="636"/>
        <v>-0.2117156341</v>
      </c>
      <c r="AC627" s="34">
        <f t="shared" si="636"/>
        <v>0.1729584858</v>
      </c>
      <c r="AD627" s="34">
        <f t="shared" si="636"/>
        <v>0.6206522039</v>
      </c>
      <c r="AE627" s="34">
        <f t="shared" si="636"/>
        <v>0.08662303218</v>
      </c>
      <c r="AF627" s="34">
        <f t="shared" si="636"/>
        <v>0.0001800588695</v>
      </c>
      <c r="AG627" s="34">
        <f t="shared" si="636"/>
        <v>-0.01416854878</v>
      </c>
      <c r="AH627" s="34">
        <f t="shared" si="636"/>
        <v>-0.1045070912</v>
      </c>
      <c r="AI627" s="34">
        <f t="shared" si="636"/>
        <v>-0.07494839463</v>
      </c>
      <c r="AJ627" s="34">
        <f t="shared" si="636"/>
        <v>-0.01367010675</v>
      </c>
      <c r="AK627" s="34">
        <f t="shared" si="11"/>
        <v>0.5897687593</v>
      </c>
      <c r="AL627" s="35">
        <f t="shared" si="12"/>
        <v>0.6</v>
      </c>
      <c r="AM627" s="36">
        <f t="shared" si="13"/>
        <v>0.01023124068</v>
      </c>
      <c r="AN627" s="37">
        <f t="shared" si="14"/>
        <v>104</v>
      </c>
      <c r="AO627" s="37">
        <f t="shared" si="15"/>
        <v>105</v>
      </c>
      <c r="AP627" s="37">
        <f t="shared" si="16"/>
        <v>1</v>
      </c>
    </row>
    <row r="628">
      <c r="A628" s="53">
        <f t="shared" si="17"/>
        <v>622</v>
      </c>
      <c r="B628" s="46" t="s">
        <v>743</v>
      </c>
      <c r="C628" s="47">
        <v>701.0</v>
      </c>
      <c r="D628" s="48">
        <v>1.0</v>
      </c>
      <c r="E628" s="48">
        <v>0.0</v>
      </c>
      <c r="F628" s="48">
        <v>18.0</v>
      </c>
      <c r="G628" s="49">
        <v>2.0</v>
      </c>
      <c r="H628" s="49">
        <v>0.0</v>
      </c>
      <c r="I628" s="49">
        <v>7.0</v>
      </c>
      <c r="J628" s="50">
        <v>4.0</v>
      </c>
      <c r="K628" s="50">
        <v>2.0</v>
      </c>
      <c r="L628" s="50">
        <v>25.0</v>
      </c>
      <c r="M628" s="51">
        <v>13.0</v>
      </c>
      <c r="N628" s="51">
        <v>19.0</v>
      </c>
      <c r="O628" s="51">
        <v>72.0</v>
      </c>
      <c r="P628" s="52">
        <v>3.0</v>
      </c>
      <c r="Q628" s="52">
        <v>3.0</v>
      </c>
      <c r="R628" s="52">
        <v>34.0</v>
      </c>
      <c r="S628" s="29">
        <f t="shared" si="2"/>
        <v>188</v>
      </c>
      <c r="T628" s="30">
        <f t="shared" si="3"/>
        <v>32</v>
      </c>
      <c r="U628" s="30">
        <f t="shared" si="4"/>
        <v>50</v>
      </c>
      <c r="V628" s="30">
        <f t="shared" si="5"/>
        <v>72</v>
      </c>
      <c r="W628" s="30">
        <f t="shared" si="6"/>
        <v>34</v>
      </c>
      <c r="X628" s="31">
        <f t="shared" si="7"/>
        <v>0.5901639344</v>
      </c>
      <c r="Y628" s="32">
        <f t="shared" si="8"/>
        <v>0.04564907275</v>
      </c>
      <c r="Z628" s="33">
        <f t="shared" si="9"/>
        <v>0.0485021398</v>
      </c>
      <c r="AA628" s="34">
        <f t="shared" ref="AA628:AJ628" si="637">AA$2*POWER($X628,AA$3)*POWER($Y628,AA$4)*POWER($Z628,AA$5)</f>
        <v>0.1283647541</v>
      </c>
      <c r="AB628" s="34">
        <f t="shared" si="637"/>
        <v>-0.1599289375</v>
      </c>
      <c r="AC628" s="34">
        <f t="shared" si="637"/>
        <v>0.2064081705</v>
      </c>
      <c r="AD628" s="34">
        <f t="shared" si="637"/>
        <v>0.4756968137</v>
      </c>
      <c r="AE628" s="34">
        <f t="shared" si="637"/>
        <v>0.04942897745</v>
      </c>
      <c r="AF628" s="34">
        <f t="shared" si="637"/>
        <v>0.0001623206045</v>
      </c>
      <c r="AG628" s="34">
        <f t="shared" si="637"/>
        <v>-0.02017880251</v>
      </c>
      <c r="AH628" s="34">
        <f t="shared" si="637"/>
        <v>-0.06050647085</v>
      </c>
      <c r="AI628" s="34">
        <f t="shared" si="637"/>
        <v>-0.06855344521</v>
      </c>
      <c r="AJ628" s="34">
        <f t="shared" si="637"/>
        <v>-0.008030374279</v>
      </c>
      <c r="AK628" s="34">
        <f t="shared" si="11"/>
        <v>0.5428630061</v>
      </c>
      <c r="AL628" s="35">
        <f t="shared" si="12"/>
        <v>0.5531914894</v>
      </c>
      <c r="AM628" s="36">
        <f t="shared" si="13"/>
        <v>0.01032848328</v>
      </c>
      <c r="AN628" s="37">
        <f t="shared" si="14"/>
        <v>103</v>
      </c>
      <c r="AO628" s="37">
        <f t="shared" si="15"/>
        <v>104</v>
      </c>
      <c r="AP628" s="37">
        <f t="shared" si="16"/>
        <v>1</v>
      </c>
    </row>
    <row r="629">
      <c r="A629" s="53">
        <f t="shared" si="17"/>
        <v>623</v>
      </c>
      <c r="B629" s="46" t="s">
        <v>596</v>
      </c>
      <c r="C629" s="47">
        <v>690.0</v>
      </c>
      <c r="D629" s="48">
        <v>2.0</v>
      </c>
      <c r="E629" s="48">
        <v>1.0</v>
      </c>
      <c r="F629" s="48">
        <v>10.0</v>
      </c>
      <c r="G629" s="49">
        <v>1.0</v>
      </c>
      <c r="H629" s="49">
        <v>0.0</v>
      </c>
      <c r="I629" s="49">
        <v>9.0</v>
      </c>
      <c r="J629" s="50">
        <v>2.0</v>
      </c>
      <c r="K629" s="50">
        <v>0.0</v>
      </c>
      <c r="L629" s="50">
        <v>9.0</v>
      </c>
      <c r="M629" s="51">
        <v>27.0</v>
      </c>
      <c r="N629" s="51">
        <v>23.0</v>
      </c>
      <c r="O629" s="51">
        <v>80.0</v>
      </c>
      <c r="P629" s="52">
        <v>3.0</v>
      </c>
      <c r="Q629" s="52">
        <v>3.0</v>
      </c>
      <c r="R629" s="52">
        <v>56.0</v>
      </c>
      <c r="S629" s="29">
        <f t="shared" si="2"/>
        <v>214</v>
      </c>
      <c r="T629" s="30">
        <f t="shared" si="3"/>
        <v>50</v>
      </c>
      <c r="U629" s="30">
        <f t="shared" si="4"/>
        <v>28</v>
      </c>
      <c r="V629" s="30">
        <f t="shared" si="5"/>
        <v>80</v>
      </c>
      <c r="W629" s="30">
        <f t="shared" si="6"/>
        <v>56</v>
      </c>
      <c r="X629" s="31">
        <f t="shared" si="7"/>
        <v>0.7407407407</v>
      </c>
      <c r="Y629" s="32">
        <f t="shared" si="8"/>
        <v>0.07246376812</v>
      </c>
      <c r="Z629" s="33">
        <f t="shared" si="9"/>
        <v>0.08115942029</v>
      </c>
      <c r="AA629" s="34">
        <f t="shared" ref="AA629:AJ629" si="638">AA$2*POWER($X629,AA$3)*POWER($Y629,AA$4)*POWER($Z629,AA$5)</f>
        <v>0.1283647541</v>
      </c>
      <c r="AB629" s="34">
        <f t="shared" si="638"/>
        <v>-0.2676116952</v>
      </c>
      <c r="AC629" s="34">
        <f t="shared" si="638"/>
        <v>0.3276542743</v>
      </c>
      <c r="AD629" s="34">
        <f t="shared" si="638"/>
        <v>0.5970680172</v>
      </c>
      <c r="AE629" s="34">
        <f t="shared" si="638"/>
        <v>0.1384005132</v>
      </c>
      <c r="AF629" s="34">
        <f t="shared" si="638"/>
        <v>0.0004311621629</v>
      </c>
      <c r="AG629" s="34">
        <f t="shared" si="638"/>
        <v>-0.0508479322</v>
      </c>
      <c r="AH629" s="34">
        <f t="shared" si="638"/>
        <v>-0.1270788938</v>
      </c>
      <c r="AI629" s="34">
        <f t="shared" si="638"/>
        <v>-0.1365877668</v>
      </c>
      <c r="AJ629" s="34">
        <f t="shared" si="638"/>
        <v>-0.01265094358</v>
      </c>
      <c r="AK629" s="34">
        <f t="shared" si="11"/>
        <v>0.5971414895</v>
      </c>
      <c r="AL629" s="35">
        <f t="shared" si="12"/>
        <v>0.6074766355</v>
      </c>
      <c r="AM629" s="36">
        <f t="shared" si="13"/>
        <v>0.01033514605</v>
      </c>
      <c r="AN629" s="37">
        <f t="shared" si="14"/>
        <v>128</v>
      </c>
      <c r="AO629" s="37">
        <f t="shared" si="15"/>
        <v>130</v>
      </c>
      <c r="AP629" s="37">
        <f t="shared" si="16"/>
        <v>2</v>
      </c>
    </row>
    <row r="630">
      <c r="A630" s="53">
        <f t="shared" si="17"/>
        <v>624</v>
      </c>
      <c r="B630" s="46" t="s">
        <v>49</v>
      </c>
      <c r="C630" s="47">
        <v>494.0</v>
      </c>
      <c r="D630" s="48">
        <v>3.0</v>
      </c>
      <c r="E630" s="48">
        <v>0.0</v>
      </c>
      <c r="F630" s="48">
        <v>1.0</v>
      </c>
      <c r="G630" s="49">
        <v>0.0</v>
      </c>
      <c r="H630" s="49">
        <v>0.0</v>
      </c>
      <c r="I630" s="49">
        <v>1.0</v>
      </c>
      <c r="J630" s="50">
        <v>0.0</v>
      </c>
      <c r="K630" s="50">
        <v>0.0</v>
      </c>
      <c r="L630" s="50">
        <v>5.0</v>
      </c>
      <c r="M630" s="51">
        <v>10.0</v>
      </c>
      <c r="N630" s="51">
        <v>8.0</v>
      </c>
      <c r="O630" s="51">
        <v>28.0</v>
      </c>
      <c r="P630" s="52">
        <v>1.0</v>
      </c>
      <c r="Q630" s="52">
        <v>0.0</v>
      </c>
      <c r="R630" s="52">
        <v>9.0</v>
      </c>
      <c r="S630" s="29">
        <f t="shared" si="2"/>
        <v>62</v>
      </c>
      <c r="T630" s="30">
        <f t="shared" si="3"/>
        <v>18</v>
      </c>
      <c r="U630" s="30">
        <f t="shared" si="4"/>
        <v>7</v>
      </c>
      <c r="V630" s="30">
        <f t="shared" si="5"/>
        <v>28</v>
      </c>
      <c r="W630" s="30">
        <f t="shared" si="6"/>
        <v>9</v>
      </c>
      <c r="X630" s="31">
        <f t="shared" si="7"/>
        <v>0.8</v>
      </c>
      <c r="Y630" s="32">
        <f t="shared" si="8"/>
        <v>0.03643724696</v>
      </c>
      <c r="Z630" s="33">
        <f t="shared" si="9"/>
        <v>0.01821862348</v>
      </c>
      <c r="AA630" s="34">
        <f t="shared" ref="AA630:AJ630" si="639">AA$2*POWER($X630,AA$3)*POWER($Y630,AA$4)*POWER($Z630,AA$5)</f>
        <v>0.1283647541</v>
      </c>
      <c r="AB630" s="34">
        <f t="shared" si="639"/>
        <v>-0.06007333094</v>
      </c>
      <c r="AC630" s="34">
        <f t="shared" si="639"/>
        <v>0.164755712</v>
      </c>
      <c r="AD630" s="34">
        <f t="shared" si="639"/>
        <v>0.6448334586</v>
      </c>
      <c r="AE630" s="34">
        <f t="shared" si="639"/>
        <v>0.006974144623</v>
      </c>
      <c r="AF630" s="34">
        <f t="shared" si="639"/>
        <v>0.00004866782174</v>
      </c>
      <c r="AG630" s="34">
        <f t="shared" si="639"/>
        <v>-0.01285649489</v>
      </c>
      <c r="AH630" s="34">
        <f t="shared" si="639"/>
        <v>-0.03080873065</v>
      </c>
      <c r="AI630" s="34">
        <f t="shared" si="639"/>
        <v>-0.07417545219</v>
      </c>
      <c r="AJ630" s="34">
        <f t="shared" si="639"/>
        <v>-0.01475606059</v>
      </c>
      <c r="AK630" s="34">
        <f t="shared" si="11"/>
        <v>0.7523066679</v>
      </c>
      <c r="AL630" s="35">
        <f t="shared" si="12"/>
        <v>0.7419354839</v>
      </c>
      <c r="AM630" s="36">
        <f t="shared" si="13"/>
        <v>0.01037118401</v>
      </c>
      <c r="AN630" s="37">
        <f t="shared" si="14"/>
        <v>46</v>
      </c>
      <c r="AO630" s="37">
        <f t="shared" si="15"/>
        <v>46</v>
      </c>
      <c r="AP630" s="37">
        <f t="shared" si="16"/>
        <v>0</v>
      </c>
    </row>
    <row r="631">
      <c r="A631" s="53">
        <f t="shared" si="17"/>
        <v>625</v>
      </c>
      <c r="B631" s="46" t="s">
        <v>804</v>
      </c>
      <c r="C631" s="47">
        <v>632.0</v>
      </c>
      <c r="D631" s="48">
        <v>0.0</v>
      </c>
      <c r="E631" s="48">
        <v>4.0</v>
      </c>
      <c r="F631" s="48">
        <v>3.0</v>
      </c>
      <c r="G631" s="49">
        <v>1.0</v>
      </c>
      <c r="H631" s="49">
        <v>1.0</v>
      </c>
      <c r="I631" s="49">
        <v>1.0</v>
      </c>
      <c r="J631" s="50">
        <v>0.0</v>
      </c>
      <c r="K631" s="50">
        <v>7.0</v>
      </c>
      <c r="L631" s="50">
        <v>5.0</v>
      </c>
      <c r="M631" s="51">
        <v>5.0</v>
      </c>
      <c r="N631" s="51">
        <v>65.0</v>
      </c>
      <c r="O631" s="51">
        <v>32.0</v>
      </c>
      <c r="P631" s="52">
        <v>3.0</v>
      </c>
      <c r="Q631" s="52">
        <v>15.0</v>
      </c>
      <c r="R631" s="52">
        <v>10.0</v>
      </c>
      <c r="S631" s="29">
        <f t="shared" si="2"/>
        <v>121</v>
      </c>
      <c r="T631" s="30">
        <f t="shared" si="3"/>
        <v>70</v>
      </c>
      <c r="U631" s="30">
        <f t="shared" si="4"/>
        <v>9</v>
      </c>
      <c r="V631" s="30">
        <f t="shared" si="5"/>
        <v>32</v>
      </c>
      <c r="W631" s="30">
        <f t="shared" si="6"/>
        <v>10</v>
      </c>
      <c r="X631" s="31">
        <f t="shared" si="7"/>
        <v>0.7804878049</v>
      </c>
      <c r="Y631" s="32">
        <f t="shared" si="8"/>
        <v>0.1107594937</v>
      </c>
      <c r="Z631" s="33">
        <f t="shared" si="9"/>
        <v>0.01582278481</v>
      </c>
      <c r="AA631" s="34">
        <f t="shared" ref="AA631:AJ631" si="640">AA$2*POWER($X631,AA$3)*POWER($Y631,AA$4)*POWER($Z631,AA$5)</f>
        <v>0.1283647541</v>
      </c>
      <c r="AB631" s="34">
        <f t="shared" si="640"/>
        <v>-0.0521733922</v>
      </c>
      <c r="AC631" s="34">
        <f t="shared" si="640"/>
        <v>0.5008133371</v>
      </c>
      <c r="AD631" s="34">
        <f t="shared" si="640"/>
        <v>0.6291058132</v>
      </c>
      <c r="AE631" s="34">
        <f t="shared" si="640"/>
        <v>0.005260483606</v>
      </c>
      <c r="AF631" s="34">
        <f t="shared" si="640"/>
        <v>0.0001284827062</v>
      </c>
      <c r="AG631" s="34">
        <f t="shared" si="640"/>
        <v>-0.1187936955</v>
      </c>
      <c r="AH631" s="34">
        <f t="shared" si="640"/>
        <v>-0.02610461552</v>
      </c>
      <c r="AI631" s="34">
        <f t="shared" si="640"/>
        <v>-0.2199741979</v>
      </c>
      <c r="AJ631" s="34">
        <f t="shared" si="640"/>
        <v>-0.0140450309</v>
      </c>
      <c r="AK631" s="34">
        <f t="shared" si="11"/>
        <v>0.8325819387</v>
      </c>
      <c r="AL631" s="35">
        <f t="shared" si="12"/>
        <v>0.8429752066</v>
      </c>
      <c r="AM631" s="36">
        <f t="shared" si="13"/>
        <v>0.01039326788</v>
      </c>
      <c r="AN631" s="37">
        <f t="shared" si="14"/>
        <v>101</v>
      </c>
      <c r="AO631" s="37">
        <f t="shared" si="15"/>
        <v>102</v>
      </c>
      <c r="AP631" s="37">
        <f t="shared" si="16"/>
        <v>1</v>
      </c>
    </row>
    <row r="632">
      <c r="A632" s="53">
        <f t="shared" si="17"/>
        <v>626</v>
      </c>
      <c r="B632" s="46" t="s">
        <v>493</v>
      </c>
      <c r="C632" s="54">
        <v>681.0</v>
      </c>
      <c r="D632" s="48">
        <v>3.0</v>
      </c>
      <c r="E632" s="48">
        <v>1.0</v>
      </c>
      <c r="F632" s="48">
        <v>21.0</v>
      </c>
      <c r="G632" s="49">
        <v>1.0</v>
      </c>
      <c r="H632" s="49">
        <v>1.0</v>
      </c>
      <c r="I632" s="49">
        <v>13.0</v>
      </c>
      <c r="J632" s="50">
        <v>7.0</v>
      </c>
      <c r="K632" s="50">
        <v>5.0</v>
      </c>
      <c r="L632" s="50">
        <v>30.0</v>
      </c>
      <c r="M632" s="51">
        <v>19.0</v>
      </c>
      <c r="N632" s="51">
        <v>30.0</v>
      </c>
      <c r="O632" s="51">
        <v>41.0</v>
      </c>
      <c r="P632" s="52">
        <v>9.0</v>
      </c>
      <c r="Q632" s="52">
        <v>3.0</v>
      </c>
      <c r="R632" s="52">
        <v>37.0</v>
      </c>
      <c r="S632" s="29">
        <f t="shared" si="2"/>
        <v>191</v>
      </c>
      <c r="T632" s="30">
        <f t="shared" si="3"/>
        <v>49</v>
      </c>
      <c r="U632" s="30">
        <f t="shared" si="4"/>
        <v>64</v>
      </c>
      <c r="V632" s="30">
        <f t="shared" si="5"/>
        <v>41</v>
      </c>
      <c r="W632" s="30">
        <f t="shared" si="6"/>
        <v>37</v>
      </c>
      <c r="X632" s="31">
        <f t="shared" si="7"/>
        <v>0.3904761905</v>
      </c>
      <c r="Y632" s="32">
        <f t="shared" si="8"/>
        <v>0.07195301028</v>
      </c>
      <c r="Z632" s="33">
        <f t="shared" si="9"/>
        <v>0.0543318649</v>
      </c>
      <c r="AA632" s="34">
        <f t="shared" ref="AA632:AJ632" si="641">AA$2*POWER($X632,AA$3)*POWER($Y632,AA$4)*POWER($Z632,AA$5)</f>
        <v>0.1283647541</v>
      </c>
      <c r="AB632" s="34">
        <f t="shared" si="641"/>
        <v>-0.1791516304</v>
      </c>
      <c r="AC632" s="34">
        <f t="shared" si="641"/>
        <v>0.3253448169</v>
      </c>
      <c r="AD632" s="34">
        <f t="shared" si="641"/>
        <v>0.3147401405</v>
      </c>
      <c r="AE632" s="34">
        <f t="shared" si="641"/>
        <v>0.06202532555</v>
      </c>
      <c r="AF632" s="34">
        <f t="shared" si="641"/>
        <v>0.0002866054023</v>
      </c>
      <c r="AG632" s="34">
        <f t="shared" si="641"/>
        <v>-0.05013365932</v>
      </c>
      <c r="AH632" s="34">
        <f t="shared" si="641"/>
        <v>-0.04484535101</v>
      </c>
      <c r="AI632" s="34">
        <f t="shared" si="641"/>
        <v>-0.07149376775</v>
      </c>
      <c r="AJ632" s="34">
        <f t="shared" si="641"/>
        <v>-0.003515439038</v>
      </c>
      <c r="AK632" s="34">
        <f t="shared" si="11"/>
        <v>0.4816217949</v>
      </c>
      <c r="AL632" s="35">
        <f t="shared" si="12"/>
        <v>0.4712041885</v>
      </c>
      <c r="AM632" s="36">
        <f t="shared" si="13"/>
        <v>0.01041760642</v>
      </c>
      <c r="AN632" s="37">
        <f t="shared" si="14"/>
        <v>91</v>
      </c>
      <c r="AO632" s="37">
        <f t="shared" si="15"/>
        <v>90</v>
      </c>
      <c r="AP632" s="37">
        <f t="shared" si="16"/>
        <v>1</v>
      </c>
    </row>
    <row r="633">
      <c r="A633" s="53">
        <f t="shared" si="17"/>
        <v>627</v>
      </c>
      <c r="B633" s="46" t="s">
        <v>540</v>
      </c>
      <c r="C633" s="47">
        <v>618.0</v>
      </c>
      <c r="D633" s="48">
        <v>4.0</v>
      </c>
      <c r="E633" s="48">
        <v>0.0</v>
      </c>
      <c r="F633" s="48">
        <v>6.0</v>
      </c>
      <c r="G633" s="49">
        <v>0.0</v>
      </c>
      <c r="H633" s="49">
        <v>2.0</v>
      </c>
      <c r="I633" s="49">
        <v>4.0</v>
      </c>
      <c r="J633" s="50">
        <v>4.0</v>
      </c>
      <c r="K633" s="50">
        <v>1.0</v>
      </c>
      <c r="L633" s="50">
        <v>17.0</v>
      </c>
      <c r="M633" s="51">
        <v>21.0</v>
      </c>
      <c r="N633" s="51">
        <v>22.0</v>
      </c>
      <c r="O633" s="51">
        <v>29.0</v>
      </c>
      <c r="P633" s="52">
        <v>10.0</v>
      </c>
      <c r="Q633" s="52">
        <v>1.0</v>
      </c>
      <c r="R633" s="52">
        <v>9.0</v>
      </c>
      <c r="S633" s="29">
        <f t="shared" si="2"/>
        <v>108</v>
      </c>
      <c r="T633" s="30">
        <f t="shared" si="3"/>
        <v>43</v>
      </c>
      <c r="U633" s="30">
        <f t="shared" si="4"/>
        <v>27</v>
      </c>
      <c r="V633" s="30">
        <f t="shared" si="5"/>
        <v>29</v>
      </c>
      <c r="W633" s="30">
        <f t="shared" si="6"/>
        <v>9</v>
      </c>
      <c r="X633" s="31">
        <f t="shared" si="7"/>
        <v>0.5178571429</v>
      </c>
      <c r="Y633" s="32">
        <f t="shared" si="8"/>
        <v>0.06957928803</v>
      </c>
      <c r="Z633" s="33">
        <f t="shared" si="9"/>
        <v>0.0145631068</v>
      </c>
      <c r="AA633" s="34">
        <f t="shared" ref="AA633:AJ633" si="642">AA$2*POWER($X633,AA$3)*POWER($Y633,AA$4)*POWER($Z633,AA$5)</f>
        <v>0.1283647541</v>
      </c>
      <c r="AB633" s="34">
        <f t="shared" si="642"/>
        <v>-0.04801978233</v>
      </c>
      <c r="AC633" s="34">
        <f t="shared" si="642"/>
        <v>0.3146117256</v>
      </c>
      <c r="AD633" s="34">
        <f t="shared" si="642"/>
        <v>0.4174145156</v>
      </c>
      <c r="AE633" s="34">
        <f t="shared" si="642"/>
        <v>0.004456233065</v>
      </c>
      <c r="AF633" s="34">
        <f t="shared" si="642"/>
        <v>0.00007428733982</v>
      </c>
      <c r="AG633" s="34">
        <f t="shared" si="642"/>
        <v>-0.04688041314</v>
      </c>
      <c r="AH633" s="34">
        <f t="shared" si="642"/>
        <v>-0.01594161304</v>
      </c>
      <c r="AI633" s="34">
        <f t="shared" si="642"/>
        <v>-0.09168844573</v>
      </c>
      <c r="AJ633" s="34">
        <f t="shared" si="642"/>
        <v>-0.006183158759</v>
      </c>
      <c r="AK633" s="34">
        <f t="shared" si="11"/>
        <v>0.6562081027</v>
      </c>
      <c r="AL633" s="35">
        <f t="shared" si="12"/>
        <v>0.6666666667</v>
      </c>
      <c r="AM633" s="36">
        <f t="shared" si="13"/>
        <v>0.01045856401</v>
      </c>
      <c r="AN633" s="37">
        <f t="shared" si="14"/>
        <v>71</v>
      </c>
      <c r="AO633" s="37">
        <f t="shared" si="15"/>
        <v>72</v>
      </c>
      <c r="AP633" s="37">
        <f t="shared" si="16"/>
        <v>1</v>
      </c>
    </row>
    <row r="634">
      <c r="A634" s="53">
        <f t="shared" si="17"/>
        <v>628</v>
      </c>
      <c r="B634" s="46" t="s">
        <v>111</v>
      </c>
      <c r="C634" s="47">
        <v>753.0</v>
      </c>
      <c r="D634" s="48">
        <v>0.0</v>
      </c>
      <c r="E634" s="48">
        <v>0.0</v>
      </c>
      <c r="F634" s="48">
        <v>6.0</v>
      </c>
      <c r="G634" s="49">
        <v>2.0</v>
      </c>
      <c r="H634" s="49">
        <v>0.0</v>
      </c>
      <c r="I634" s="49">
        <v>7.0</v>
      </c>
      <c r="J634" s="50">
        <v>3.0</v>
      </c>
      <c r="K634" s="50">
        <v>1.0</v>
      </c>
      <c r="L634" s="50">
        <v>4.0</v>
      </c>
      <c r="M634" s="51">
        <v>12.0</v>
      </c>
      <c r="N634" s="51">
        <v>19.0</v>
      </c>
      <c r="O634" s="51">
        <v>54.0</v>
      </c>
      <c r="P634" s="52">
        <v>3.0</v>
      </c>
      <c r="Q634" s="52">
        <v>3.0</v>
      </c>
      <c r="R634" s="52">
        <v>27.0</v>
      </c>
      <c r="S634" s="29">
        <f t="shared" si="2"/>
        <v>129</v>
      </c>
      <c r="T634" s="30">
        <f t="shared" si="3"/>
        <v>31</v>
      </c>
      <c r="U634" s="30">
        <f t="shared" si="4"/>
        <v>17</v>
      </c>
      <c r="V634" s="30">
        <f t="shared" si="5"/>
        <v>54</v>
      </c>
      <c r="W634" s="30">
        <f t="shared" si="6"/>
        <v>27</v>
      </c>
      <c r="X634" s="31">
        <f t="shared" si="7"/>
        <v>0.7605633803</v>
      </c>
      <c r="Y634" s="32">
        <f t="shared" si="8"/>
        <v>0.0411686587</v>
      </c>
      <c r="Z634" s="33">
        <f t="shared" si="9"/>
        <v>0.03585657371</v>
      </c>
      <c r="AA634" s="34">
        <f t="shared" ref="AA634:AJ634" si="643">AA$2*POWER($X634,AA$3)*POWER($Y634,AA$4)*POWER($Z634,AA$5)</f>
        <v>0.1283647541</v>
      </c>
      <c r="AB634" s="34">
        <f t="shared" si="643"/>
        <v>-0.118231974</v>
      </c>
      <c r="AC634" s="34">
        <f t="shared" si="643"/>
        <v>0.1861494005</v>
      </c>
      <c r="AD634" s="34">
        <f t="shared" si="643"/>
        <v>0.6130458937</v>
      </c>
      <c r="AE634" s="34">
        <f t="shared" si="643"/>
        <v>0.02701452925</v>
      </c>
      <c r="AF634" s="34">
        <f t="shared" si="643"/>
        <v>0.0001082221849</v>
      </c>
      <c r="AG634" s="34">
        <f t="shared" si="643"/>
        <v>-0.01641212835</v>
      </c>
      <c r="AH634" s="34">
        <f t="shared" si="643"/>
        <v>-0.05764643531</v>
      </c>
      <c r="AI634" s="34">
        <f t="shared" si="643"/>
        <v>-0.07967586519</v>
      </c>
      <c r="AJ634" s="34">
        <f t="shared" si="643"/>
        <v>-0.01333709602</v>
      </c>
      <c r="AK634" s="34">
        <f t="shared" si="11"/>
        <v>0.6693793008</v>
      </c>
      <c r="AL634" s="35">
        <f t="shared" si="12"/>
        <v>0.6589147287</v>
      </c>
      <c r="AM634" s="36">
        <f t="shared" si="13"/>
        <v>0.01046457214</v>
      </c>
      <c r="AN634" s="37">
        <f t="shared" si="14"/>
        <v>86</v>
      </c>
      <c r="AO634" s="37">
        <f t="shared" si="15"/>
        <v>85</v>
      </c>
      <c r="AP634" s="37">
        <f t="shared" si="16"/>
        <v>1</v>
      </c>
    </row>
    <row r="635">
      <c r="A635" s="53">
        <f t="shared" si="17"/>
        <v>629</v>
      </c>
      <c r="B635" s="46" t="s">
        <v>898</v>
      </c>
      <c r="C635" s="47">
        <v>754.0</v>
      </c>
      <c r="D635" s="48">
        <v>4.0</v>
      </c>
      <c r="E635" s="48">
        <v>1.0</v>
      </c>
      <c r="F635" s="48">
        <v>17.0</v>
      </c>
      <c r="G635" s="49">
        <v>0.0</v>
      </c>
      <c r="H635" s="49">
        <v>1.0</v>
      </c>
      <c r="I635" s="49">
        <v>4.0</v>
      </c>
      <c r="J635" s="50">
        <v>3.0</v>
      </c>
      <c r="K635" s="50">
        <v>3.0</v>
      </c>
      <c r="L635" s="50">
        <v>14.0</v>
      </c>
      <c r="M635" s="51">
        <v>10.0</v>
      </c>
      <c r="N635" s="51">
        <v>4.0</v>
      </c>
      <c r="O635" s="51">
        <v>44.0</v>
      </c>
      <c r="P635" s="52">
        <v>9.0</v>
      </c>
      <c r="Q635" s="52">
        <v>2.0</v>
      </c>
      <c r="R635" s="52">
        <v>41.0</v>
      </c>
      <c r="S635" s="29">
        <f t="shared" si="2"/>
        <v>134</v>
      </c>
      <c r="T635" s="30">
        <f t="shared" si="3"/>
        <v>14</v>
      </c>
      <c r="U635" s="30">
        <f t="shared" si="4"/>
        <v>35</v>
      </c>
      <c r="V635" s="30">
        <f t="shared" si="5"/>
        <v>44</v>
      </c>
      <c r="W635" s="30">
        <f t="shared" si="6"/>
        <v>41</v>
      </c>
      <c r="X635" s="31">
        <f t="shared" si="7"/>
        <v>0.5569620253</v>
      </c>
      <c r="Y635" s="32">
        <f t="shared" si="8"/>
        <v>0.01856763926</v>
      </c>
      <c r="Z635" s="33">
        <f t="shared" si="9"/>
        <v>0.05437665782</v>
      </c>
      <c r="AA635" s="34">
        <f t="shared" ref="AA635:AJ635" si="644">AA$2*POWER($X635,AA$3)*POWER($Y635,AA$4)*POWER($Z635,AA$5)</f>
        <v>0.1283647541</v>
      </c>
      <c r="AB635" s="34">
        <f t="shared" si="644"/>
        <v>-0.1792993287</v>
      </c>
      <c r="AC635" s="34">
        <f t="shared" si="644"/>
        <v>0.08395597587</v>
      </c>
      <c r="AD635" s="34">
        <f t="shared" si="644"/>
        <v>0.4489346863</v>
      </c>
      <c r="AE635" s="34">
        <f t="shared" si="644"/>
        <v>0.06212763901</v>
      </c>
      <c r="AF635" s="34">
        <f t="shared" si="644"/>
        <v>0.00007402015542</v>
      </c>
      <c r="AG635" s="34">
        <f t="shared" si="644"/>
        <v>-0.00333844979</v>
      </c>
      <c r="AH635" s="34">
        <f t="shared" si="644"/>
        <v>-0.06401862674</v>
      </c>
      <c r="AI635" s="34">
        <f t="shared" si="644"/>
        <v>-0.02631521571</v>
      </c>
      <c r="AJ635" s="34">
        <f t="shared" si="644"/>
        <v>-0.00715223254</v>
      </c>
      <c r="AK635" s="34">
        <f t="shared" si="11"/>
        <v>0.443333222</v>
      </c>
      <c r="AL635" s="35">
        <f t="shared" si="12"/>
        <v>0.4328358209</v>
      </c>
      <c r="AM635" s="36">
        <f t="shared" si="13"/>
        <v>0.01049740106</v>
      </c>
      <c r="AN635" s="37">
        <f t="shared" si="14"/>
        <v>59</v>
      </c>
      <c r="AO635" s="37">
        <f t="shared" si="15"/>
        <v>58</v>
      </c>
      <c r="AP635" s="37">
        <f t="shared" si="16"/>
        <v>1</v>
      </c>
    </row>
    <row r="636">
      <c r="A636" s="53">
        <f t="shared" si="17"/>
        <v>630</v>
      </c>
      <c r="B636" s="46" t="s">
        <v>243</v>
      </c>
      <c r="C636" s="47">
        <v>757.0</v>
      </c>
      <c r="D636" s="48">
        <v>9.0</v>
      </c>
      <c r="E636" s="48">
        <v>2.0</v>
      </c>
      <c r="F636" s="48">
        <v>16.0</v>
      </c>
      <c r="G636" s="49">
        <v>5.0</v>
      </c>
      <c r="H636" s="49">
        <v>1.0</v>
      </c>
      <c r="I636" s="49">
        <v>5.0</v>
      </c>
      <c r="J636" s="50">
        <v>8.0</v>
      </c>
      <c r="K636" s="50">
        <v>1.0</v>
      </c>
      <c r="L636" s="50">
        <v>10.0</v>
      </c>
      <c r="M636" s="51">
        <v>12.0</v>
      </c>
      <c r="N636" s="51">
        <v>13.0</v>
      </c>
      <c r="O636" s="51">
        <v>41.0</v>
      </c>
      <c r="P636" s="52">
        <v>14.0</v>
      </c>
      <c r="Q636" s="52">
        <v>7.0</v>
      </c>
      <c r="R636" s="52">
        <v>41.0</v>
      </c>
      <c r="S636" s="29">
        <f t="shared" si="2"/>
        <v>138</v>
      </c>
      <c r="T636" s="30">
        <f t="shared" si="3"/>
        <v>25</v>
      </c>
      <c r="U636" s="30">
        <f t="shared" si="4"/>
        <v>31</v>
      </c>
      <c r="V636" s="30">
        <f t="shared" si="5"/>
        <v>41</v>
      </c>
      <c r="W636" s="30">
        <f t="shared" si="6"/>
        <v>41</v>
      </c>
      <c r="X636" s="31">
        <f t="shared" si="7"/>
        <v>0.5694444444</v>
      </c>
      <c r="Y636" s="32">
        <f t="shared" si="8"/>
        <v>0.03302509908</v>
      </c>
      <c r="Z636" s="33">
        <f t="shared" si="9"/>
        <v>0.05416116248</v>
      </c>
      <c r="AA636" s="34">
        <f t="shared" ref="AA636:AJ636" si="645">AA$2*POWER($X636,AA$3)*POWER($Y636,AA$4)*POWER($Z636,AA$5)</f>
        <v>0.1283647541</v>
      </c>
      <c r="AB636" s="34">
        <f t="shared" si="645"/>
        <v>-0.1785887634</v>
      </c>
      <c r="AC636" s="34">
        <f t="shared" si="645"/>
        <v>0.1493272452</v>
      </c>
      <c r="AD636" s="34">
        <f t="shared" si="645"/>
        <v>0.4589960382</v>
      </c>
      <c r="AE636" s="34">
        <f t="shared" si="645"/>
        <v>0.06163618961</v>
      </c>
      <c r="AF636" s="34">
        <f t="shared" si="645"/>
        <v>0.0001311332722</v>
      </c>
      <c r="AG636" s="34">
        <f t="shared" si="645"/>
        <v>-0.01056135711</v>
      </c>
      <c r="AH636" s="34">
        <f t="shared" si="645"/>
        <v>-0.06519399508</v>
      </c>
      <c r="AI636" s="34">
        <f t="shared" si="645"/>
        <v>-0.04785420975</v>
      </c>
      <c r="AJ636" s="34">
        <f t="shared" si="645"/>
        <v>-0.007476411148</v>
      </c>
      <c r="AK636" s="34">
        <f t="shared" si="11"/>
        <v>0.488780624</v>
      </c>
      <c r="AL636" s="35">
        <f t="shared" si="12"/>
        <v>0.4782608696</v>
      </c>
      <c r="AM636" s="36">
        <f t="shared" si="13"/>
        <v>0.01051975442</v>
      </c>
      <c r="AN636" s="37">
        <f t="shared" si="14"/>
        <v>67</v>
      </c>
      <c r="AO636" s="37">
        <f t="shared" si="15"/>
        <v>66</v>
      </c>
      <c r="AP636" s="37">
        <f t="shared" si="16"/>
        <v>1</v>
      </c>
    </row>
    <row r="637">
      <c r="A637" s="53">
        <f t="shared" si="17"/>
        <v>631</v>
      </c>
      <c r="B637" s="46" t="s">
        <v>816</v>
      </c>
      <c r="C637" s="54">
        <v>1147.0</v>
      </c>
      <c r="D637" s="48">
        <v>4.0</v>
      </c>
      <c r="E637" s="48">
        <v>8.0</v>
      </c>
      <c r="F637" s="48">
        <v>15.0</v>
      </c>
      <c r="G637" s="49">
        <v>2.0</v>
      </c>
      <c r="H637" s="49">
        <v>0.0</v>
      </c>
      <c r="I637" s="49">
        <v>1.0</v>
      </c>
      <c r="J637" s="50">
        <v>5.0</v>
      </c>
      <c r="K637" s="50">
        <v>3.0</v>
      </c>
      <c r="L637" s="50">
        <v>7.0</v>
      </c>
      <c r="M637" s="51">
        <v>25.0</v>
      </c>
      <c r="N637" s="51">
        <v>60.0</v>
      </c>
      <c r="O637" s="51">
        <v>51.0</v>
      </c>
      <c r="P637" s="52">
        <v>6.0</v>
      </c>
      <c r="Q637" s="52">
        <v>2.0</v>
      </c>
      <c r="R637" s="52">
        <v>21.0</v>
      </c>
      <c r="S637" s="29">
        <f t="shared" si="2"/>
        <v>180</v>
      </c>
      <c r="T637" s="30">
        <f t="shared" si="3"/>
        <v>85</v>
      </c>
      <c r="U637" s="30">
        <f t="shared" si="4"/>
        <v>23</v>
      </c>
      <c r="V637" s="30">
        <f t="shared" si="5"/>
        <v>51</v>
      </c>
      <c r="W637" s="30">
        <f t="shared" si="6"/>
        <v>21</v>
      </c>
      <c r="X637" s="31">
        <f t="shared" si="7"/>
        <v>0.6891891892</v>
      </c>
      <c r="Y637" s="32">
        <f t="shared" si="8"/>
        <v>0.07410636443</v>
      </c>
      <c r="Z637" s="33">
        <f t="shared" si="9"/>
        <v>0.01830863121</v>
      </c>
      <c r="AA637" s="34">
        <f t="shared" ref="AA637:AJ637" si="646">AA$2*POWER($X637,AA$3)*POWER($Y637,AA$4)*POWER($Z637,AA$5)</f>
        <v>0.1283647541</v>
      </c>
      <c r="AB637" s="34">
        <f t="shared" si="646"/>
        <v>-0.06037011868</v>
      </c>
      <c r="AC637" s="34">
        <f t="shared" si="646"/>
        <v>0.3350814854</v>
      </c>
      <c r="AD637" s="34">
        <f t="shared" si="646"/>
        <v>0.5555153106</v>
      </c>
      <c r="AE637" s="34">
        <f t="shared" si="646"/>
        <v>0.007043225314</v>
      </c>
      <c r="AF637" s="34">
        <f t="shared" si="646"/>
        <v>0.00009947001344</v>
      </c>
      <c r="AG637" s="34">
        <f t="shared" si="646"/>
        <v>-0.0531792839</v>
      </c>
      <c r="AH637" s="34">
        <f t="shared" si="646"/>
        <v>-0.02667243043</v>
      </c>
      <c r="AI637" s="34">
        <f t="shared" si="646"/>
        <v>-0.1299626696</v>
      </c>
      <c r="AJ637" s="34">
        <f t="shared" si="646"/>
        <v>-0.01095134267</v>
      </c>
      <c r="AK637" s="34">
        <f t="shared" si="11"/>
        <v>0.7449684002</v>
      </c>
      <c r="AL637" s="35">
        <f t="shared" si="12"/>
        <v>0.7555555556</v>
      </c>
      <c r="AM637" s="36">
        <f t="shared" si="13"/>
        <v>0.01058715533</v>
      </c>
      <c r="AN637" s="37">
        <f t="shared" si="14"/>
        <v>135</v>
      </c>
      <c r="AO637" s="37">
        <f t="shared" si="15"/>
        <v>136</v>
      </c>
      <c r="AP637" s="37">
        <f t="shared" si="16"/>
        <v>1</v>
      </c>
    </row>
    <row r="638">
      <c r="A638" s="53">
        <f t="shared" si="17"/>
        <v>632</v>
      </c>
      <c r="B638" s="46" t="s">
        <v>822</v>
      </c>
      <c r="C638" s="47">
        <v>510.0</v>
      </c>
      <c r="D638" s="48">
        <v>3.0</v>
      </c>
      <c r="E638" s="48">
        <v>7.0</v>
      </c>
      <c r="F638" s="48">
        <v>10.0</v>
      </c>
      <c r="G638" s="49">
        <v>0.0</v>
      </c>
      <c r="H638" s="49">
        <v>0.0</v>
      </c>
      <c r="I638" s="49">
        <v>1.0</v>
      </c>
      <c r="J638" s="50">
        <v>2.0</v>
      </c>
      <c r="K638" s="50">
        <v>3.0</v>
      </c>
      <c r="L638" s="50">
        <v>6.0</v>
      </c>
      <c r="M638" s="51">
        <v>2.0</v>
      </c>
      <c r="N638" s="51">
        <v>27.0</v>
      </c>
      <c r="O638" s="51">
        <v>23.0</v>
      </c>
      <c r="P638" s="52">
        <v>1.0</v>
      </c>
      <c r="Q638" s="52">
        <v>8.0</v>
      </c>
      <c r="R638" s="52">
        <v>11.0</v>
      </c>
      <c r="S638" s="29">
        <f t="shared" si="2"/>
        <v>80</v>
      </c>
      <c r="T638" s="30">
        <f t="shared" si="3"/>
        <v>29</v>
      </c>
      <c r="U638" s="30">
        <f t="shared" si="4"/>
        <v>17</v>
      </c>
      <c r="V638" s="30">
        <f t="shared" si="5"/>
        <v>23</v>
      </c>
      <c r="W638" s="30">
        <f t="shared" si="6"/>
        <v>11</v>
      </c>
      <c r="X638" s="31">
        <f t="shared" si="7"/>
        <v>0.575</v>
      </c>
      <c r="Y638" s="32">
        <f t="shared" si="8"/>
        <v>0.0568627451</v>
      </c>
      <c r="Z638" s="33">
        <f t="shared" si="9"/>
        <v>0.02156862745</v>
      </c>
      <c r="AA638" s="34">
        <f t="shared" ref="AA638:AJ638" si="647">AA$2*POWER($X638,AA$3)*POWER($Y638,AA$4)*POWER($Z638,AA$5)</f>
        <v>0.1283647541</v>
      </c>
      <c r="AB638" s="34">
        <f t="shared" si="647"/>
        <v>-0.07111949462</v>
      </c>
      <c r="AC638" s="34">
        <f t="shared" si="647"/>
        <v>0.2571122365</v>
      </c>
      <c r="AD638" s="34">
        <f t="shared" si="647"/>
        <v>0.4634740483</v>
      </c>
      <c r="AE638" s="34">
        <f t="shared" si="647"/>
        <v>0.009774731714</v>
      </c>
      <c r="AF638" s="34">
        <f t="shared" si="647"/>
        <v>0.00008991478763</v>
      </c>
      <c r="AG638" s="34">
        <f t="shared" si="647"/>
        <v>-0.03131029164</v>
      </c>
      <c r="AH638" s="34">
        <f t="shared" si="647"/>
        <v>-0.02621552815</v>
      </c>
      <c r="AI638" s="34">
        <f t="shared" si="647"/>
        <v>-0.0831994252</v>
      </c>
      <c r="AJ638" s="34">
        <f t="shared" si="647"/>
        <v>-0.007623003957</v>
      </c>
      <c r="AK638" s="34">
        <f t="shared" si="11"/>
        <v>0.6393479418</v>
      </c>
      <c r="AL638" s="35">
        <f t="shared" si="12"/>
        <v>0.65</v>
      </c>
      <c r="AM638" s="36">
        <f t="shared" si="13"/>
        <v>0.01065205816</v>
      </c>
      <c r="AN638" s="37">
        <f t="shared" si="14"/>
        <v>52</v>
      </c>
      <c r="AO638" s="37">
        <f t="shared" si="15"/>
        <v>52</v>
      </c>
      <c r="AP638" s="37">
        <f t="shared" si="16"/>
        <v>0</v>
      </c>
    </row>
    <row r="639">
      <c r="A639" s="53">
        <f t="shared" si="17"/>
        <v>633</v>
      </c>
      <c r="B639" s="46" t="s">
        <v>666</v>
      </c>
      <c r="C639" s="47">
        <v>681.0</v>
      </c>
      <c r="D639" s="48">
        <v>2.0</v>
      </c>
      <c r="E639" s="48">
        <v>4.0</v>
      </c>
      <c r="F639" s="48">
        <v>9.0</v>
      </c>
      <c r="G639" s="49">
        <v>3.0</v>
      </c>
      <c r="H639" s="49">
        <v>0.0</v>
      </c>
      <c r="I639" s="49">
        <v>10.0</v>
      </c>
      <c r="J639" s="50">
        <v>7.0</v>
      </c>
      <c r="K639" s="50">
        <v>1.0</v>
      </c>
      <c r="L639" s="50">
        <v>18.0</v>
      </c>
      <c r="M639" s="51">
        <v>14.0</v>
      </c>
      <c r="N639" s="51">
        <v>16.0</v>
      </c>
      <c r="O639" s="51">
        <v>23.0</v>
      </c>
      <c r="P639" s="52">
        <v>15.0</v>
      </c>
      <c r="Q639" s="52">
        <v>0.0</v>
      </c>
      <c r="R639" s="52">
        <v>29.0</v>
      </c>
      <c r="S639" s="29">
        <f t="shared" si="2"/>
        <v>119</v>
      </c>
      <c r="T639" s="30">
        <f t="shared" si="3"/>
        <v>30</v>
      </c>
      <c r="U639" s="30">
        <f t="shared" si="4"/>
        <v>37</v>
      </c>
      <c r="V639" s="30">
        <f t="shared" si="5"/>
        <v>23</v>
      </c>
      <c r="W639" s="30">
        <f t="shared" si="6"/>
        <v>29</v>
      </c>
      <c r="X639" s="31">
        <f t="shared" si="7"/>
        <v>0.3833333333</v>
      </c>
      <c r="Y639" s="32">
        <f t="shared" si="8"/>
        <v>0.04405286344</v>
      </c>
      <c r="Z639" s="33">
        <f t="shared" si="9"/>
        <v>0.04258443465</v>
      </c>
      <c r="AA639" s="34">
        <f t="shared" ref="AA639:AJ639" si="648">AA$2*POWER($X639,AA$3)*POWER($Y639,AA$4)*POWER($Z639,AA$5)</f>
        <v>0.1283647541</v>
      </c>
      <c r="AB639" s="34">
        <f t="shared" si="648"/>
        <v>-0.1404161428</v>
      </c>
      <c r="AC639" s="34">
        <f t="shared" si="648"/>
        <v>0.1991907042</v>
      </c>
      <c r="AD639" s="34">
        <f t="shared" si="648"/>
        <v>0.3089826989</v>
      </c>
      <c r="AE639" s="34">
        <f t="shared" si="648"/>
        <v>0.03810321314</v>
      </c>
      <c r="AF639" s="34">
        <f t="shared" si="648"/>
        <v>0.0001375326531</v>
      </c>
      <c r="AG639" s="34">
        <f t="shared" si="648"/>
        <v>-0.01879229212</v>
      </c>
      <c r="AH639" s="34">
        <f t="shared" si="648"/>
        <v>-0.03450608831</v>
      </c>
      <c r="AI639" s="34">
        <f t="shared" si="648"/>
        <v>-0.04297099281</v>
      </c>
      <c r="AJ639" s="34">
        <f t="shared" si="648"/>
        <v>-0.003388001758</v>
      </c>
      <c r="AK639" s="34">
        <f t="shared" si="11"/>
        <v>0.4347053852</v>
      </c>
      <c r="AL639" s="35">
        <f t="shared" si="12"/>
        <v>0.4453781513</v>
      </c>
      <c r="AM639" s="36">
        <f t="shared" si="13"/>
        <v>0.01067276602</v>
      </c>
      <c r="AN639" s="37">
        <f t="shared" si="14"/>
        <v>52</v>
      </c>
      <c r="AO639" s="37">
        <f t="shared" si="15"/>
        <v>53</v>
      </c>
      <c r="AP639" s="37">
        <f t="shared" si="16"/>
        <v>1</v>
      </c>
    </row>
    <row r="640">
      <c r="A640" s="53">
        <f t="shared" si="17"/>
        <v>634</v>
      </c>
      <c r="B640" s="46" t="s">
        <v>786</v>
      </c>
      <c r="C640" s="47">
        <v>616.0</v>
      </c>
      <c r="D640" s="48">
        <v>1.0</v>
      </c>
      <c r="E640" s="48">
        <v>1.0</v>
      </c>
      <c r="F640" s="48">
        <v>1.0</v>
      </c>
      <c r="G640" s="49">
        <v>0.0</v>
      </c>
      <c r="H640" s="49">
        <v>0.0</v>
      </c>
      <c r="I640" s="49">
        <v>6.0</v>
      </c>
      <c r="J640" s="50">
        <v>4.0</v>
      </c>
      <c r="K640" s="50">
        <v>2.0</v>
      </c>
      <c r="L640" s="50">
        <v>32.0</v>
      </c>
      <c r="M640" s="51">
        <v>7.0</v>
      </c>
      <c r="N640" s="51">
        <v>6.0</v>
      </c>
      <c r="O640" s="51">
        <v>28.0</v>
      </c>
      <c r="P640" s="52">
        <v>2.0</v>
      </c>
      <c r="Q640" s="52">
        <v>1.0</v>
      </c>
      <c r="R640" s="52">
        <v>12.0</v>
      </c>
      <c r="S640" s="29">
        <f t="shared" si="2"/>
        <v>92</v>
      </c>
      <c r="T640" s="30">
        <f t="shared" si="3"/>
        <v>13</v>
      </c>
      <c r="U640" s="30">
        <f t="shared" si="4"/>
        <v>39</v>
      </c>
      <c r="V640" s="30">
        <f t="shared" si="5"/>
        <v>28</v>
      </c>
      <c r="W640" s="30">
        <f t="shared" si="6"/>
        <v>12</v>
      </c>
      <c r="X640" s="31">
        <f t="shared" si="7"/>
        <v>0.4179104478</v>
      </c>
      <c r="Y640" s="32">
        <f t="shared" si="8"/>
        <v>0.0211038961</v>
      </c>
      <c r="Z640" s="33">
        <f t="shared" si="9"/>
        <v>0.01948051948</v>
      </c>
      <c r="AA640" s="34">
        <f t="shared" ref="AA640:AJ640" si="649">AA$2*POWER($X640,AA$3)*POWER($Y640,AA$4)*POWER($Z640,AA$5)</f>
        <v>0.1283647541</v>
      </c>
      <c r="AB640" s="34">
        <f t="shared" si="649"/>
        <v>-0.06423425429</v>
      </c>
      <c r="AC640" s="34">
        <f t="shared" si="649"/>
        <v>0.09542398834</v>
      </c>
      <c r="AD640" s="34">
        <f t="shared" si="649"/>
        <v>0.3368532992</v>
      </c>
      <c r="AE640" s="34">
        <f t="shared" si="649"/>
        <v>0.007973718433</v>
      </c>
      <c r="AF640" s="34">
        <f t="shared" si="649"/>
        <v>0.00003014004983</v>
      </c>
      <c r="AG640" s="34">
        <f t="shared" si="649"/>
        <v>-0.004312774486</v>
      </c>
      <c r="AH640" s="34">
        <f t="shared" si="649"/>
        <v>-0.01720885679</v>
      </c>
      <c r="AI640" s="34">
        <f t="shared" si="649"/>
        <v>-0.02244246353</v>
      </c>
      <c r="AJ640" s="34">
        <f t="shared" si="649"/>
        <v>-0.004026770822</v>
      </c>
      <c r="AK640" s="34">
        <f t="shared" si="11"/>
        <v>0.4564207803</v>
      </c>
      <c r="AL640" s="35">
        <f t="shared" si="12"/>
        <v>0.4456521739</v>
      </c>
      <c r="AM640" s="36">
        <f t="shared" si="13"/>
        <v>0.01076860634</v>
      </c>
      <c r="AN640" s="37">
        <f t="shared" si="14"/>
        <v>41</v>
      </c>
      <c r="AO640" s="37">
        <f t="shared" si="15"/>
        <v>41</v>
      </c>
      <c r="AP640" s="37">
        <f t="shared" si="16"/>
        <v>0</v>
      </c>
    </row>
    <row r="641">
      <c r="A641" s="53">
        <f t="shared" si="17"/>
        <v>635</v>
      </c>
      <c r="B641" s="46" t="s">
        <v>143</v>
      </c>
      <c r="C641" s="47">
        <v>532.0</v>
      </c>
      <c r="D641" s="48">
        <v>1.0</v>
      </c>
      <c r="E641" s="48">
        <v>5.0</v>
      </c>
      <c r="F641" s="48">
        <v>5.0</v>
      </c>
      <c r="G641" s="49">
        <v>2.0</v>
      </c>
      <c r="H641" s="49">
        <v>1.0</v>
      </c>
      <c r="I641" s="49">
        <v>2.0</v>
      </c>
      <c r="J641" s="50">
        <v>3.0</v>
      </c>
      <c r="K641" s="50">
        <v>2.0</v>
      </c>
      <c r="L641" s="50">
        <v>14.0</v>
      </c>
      <c r="M641" s="51">
        <v>23.0</v>
      </c>
      <c r="N641" s="51">
        <v>15.0</v>
      </c>
      <c r="O641" s="51">
        <v>57.0</v>
      </c>
      <c r="P641" s="52">
        <v>5.0</v>
      </c>
      <c r="Q641" s="52">
        <v>6.0</v>
      </c>
      <c r="R641" s="52">
        <v>34.0</v>
      </c>
      <c r="S641" s="29">
        <f t="shared" si="2"/>
        <v>150</v>
      </c>
      <c r="T641" s="30">
        <f t="shared" si="3"/>
        <v>38</v>
      </c>
      <c r="U641" s="30">
        <f t="shared" si="4"/>
        <v>21</v>
      </c>
      <c r="V641" s="30">
        <f t="shared" si="5"/>
        <v>57</v>
      </c>
      <c r="W641" s="30">
        <f t="shared" si="6"/>
        <v>34</v>
      </c>
      <c r="X641" s="31">
        <f t="shared" si="7"/>
        <v>0.7307692308</v>
      </c>
      <c r="Y641" s="32">
        <f t="shared" si="8"/>
        <v>0.07142857143</v>
      </c>
      <c r="Z641" s="33">
        <f t="shared" si="9"/>
        <v>0.06390977444</v>
      </c>
      <c r="AA641" s="34">
        <f t="shared" ref="AA641:AJ641" si="650">AA$2*POWER($X641,AA$3)*POWER($Y641,AA$4)*POWER($Z641,AA$5)</f>
        <v>0.1283647541</v>
      </c>
      <c r="AB641" s="34">
        <f t="shared" si="650"/>
        <v>-0.2107334307</v>
      </c>
      <c r="AC641" s="34">
        <f t="shared" si="650"/>
        <v>0.322973499</v>
      </c>
      <c r="AD641" s="34">
        <f t="shared" si="650"/>
        <v>0.5890305631</v>
      </c>
      <c r="AE641" s="34">
        <f t="shared" si="650"/>
        <v>0.0858211634</v>
      </c>
      <c r="AF641" s="34">
        <f t="shared" si="650"/>
        <v>0.0003346725101</v>
      </c>
      <c r="AG641" s="34">
        <f t="shared" si="650"/>
        <v>-0.04940551127</v>
      </c>
      <c r="AH641" s="34">
        <f t="shared" si="650"/>
        <v>-0.09872242064</v>
      </c>
      <c r="AI641" s="34">
        <f t="shared" si="650"/>
        <v>-0.1328240984</v>
      </c>
      <c r="AJ641" s="34">
        <f t="shared" si="650"/>
        <v>-0.01231263377</v>
      </c>
      <c r="AK641" s="34">
        <f t="shared" si="11"/>
        <v>0.6225265573</v>
      </c>
      <c r="AL641" s="35">
        <f t="shared" si="12"/>
        <v>0.6333333333</v>
      </c>
      <c r="AM641" s="36">
        <f t="shared" si="13"/>
        <v>0.01080677606</v>
      </c>
      <c r="AN641" s="37">
        <f t="shared" si="14"/>
        <v>94</v>
      </c>
      <c r="AO641" s="37">
        <f t="shared" si="15"/>
        <v>95</v>
      </c>
      <c r="AP641" s="37">
        <f t="shared" si="16"/>
        <v>1</v>
      </c>
    </row>
    <row r="642">
      <c r="A642" s="53">
        <f t="shared" si="17"/>
        <v>636</v>
      </c>
      <c r="B642" s="46" t="s">
        <v>160</v>
      </c>
      <c r="C642" s="47">
        <v>666.0</v>
      </c>
      <c r="D642" s="48">
        <v>1.0</v>
      </c>
      <c r="E642" s="48">
        <v>1.0</v>
      </c>
      <c r="F642" s="48">
        <v>10.0</v>
      </c>
      <c r="G642" s="49">
        <v>1.0</v>
      </c>
      <c r="H642" s="49">
        <v>0.0</v>
      </c>
      <c r="I642" s="49">
        <v>5.0</v>
      </c>
      <c r="J642" s="50">
        <v>1.0</v>
      </c>
      <c r="K642" s="50">
        <v>2.0</v>
      </c>
      <c r="L642" s="50">
        <v>6.0</v>
      </c>
      <c r="M642" s="51">
        <v>13.0</v>
      </c>
      <c r="N642" s="51">
        <v>22.0</v>
      </c>
      <c r="O642" s="51">
        <v>41.0</v>
      </c>
      <c r="P642" s="52">
        <v>3.0</v>
      </c>
      <c r="Q642" s="52">
        <v>0.0</v>
      </c>
      <c r="R642" s="52">
        <v>37.0</v>
      </c>
      <c r="S642" s="29">
        <f t="shared" si="2"/>
        <v>134</v>
      </c>
      <c r="T642" s="30">
        <f t="shared" si="3"/>
        <v>35</v>
      </c>
      <c r="U642" s="30">
        <f t="shared" si="4"/>
        <v>21</v>
      </c>
      <c r="V642" s="30">
        <f t="shared" si="5"/>
        <v>41</v>
      </c>
      <c r="W642" s="30">
        <f t="shared" si="6"/>
        <v>37</v>
      </c>
      <c r="X642" s="31">
        <f t="shared" si="7"/>
        <v>0.6612903226</v>
      </c>
      <c r="Y642" s="32">
        <f t="shared" si="8"/>
        <v>0.05255255255</v>
      </c>
      <c r="Z642" s="33">
        <f t="shared" si="9"/>
        <v>0.05555555556</v>
      </c>
      <c r="AA642" s="34">
        <f t="shared" ref="AA642:AJ642" si="651">AA$2*POWER($X642,AA$3)*POWER($Y642,AA$4)*POWER($Z642,AA$5)</f>
        <v>0.1283647541</v>
      </c>
      <c r="AB642" s="34">
        <f t="shared" si="651"/>
        <v>-0.1831865771</v>
      </c>
      <c r="AC642" s="34">
        <f t="shared" si="651"/>
        <v>0.2376231449</v>
      </c>
      <c r="AD642" s="34">
        <f t="shared" si="651"/>
        <v>0.5330276573</v>
      </c>
      <c r="AE642" s="34">
        <f t="shared" si="651"/>
        <v>0.06485072235</v>
      </c>
      <c r="AF642" s="34">
        <f t="shared" si="651"/>
        <v>0.0002140435287</v>
      </c>
      <c r="AG642" s="34">
        <f t="shared" si="651"/>
        <v>-0.02674355269</v>
      </c>
      <c r="AH642" s="34">
        <f t="shared" si="651"/>
        <v>-0.07765830728</v>
      </c>
      <c r="AI642" s="34">
        <f t="shared" si="651"/>
        <v>-0.08843224324</v>
      </c>
      <c r="AJ642" s="34">
        <f t="shared" si="651"/>
        <v>-0.01008265229</v>
      </c>
      <c r="AK642" s="34">
        <f t="shared" si="11"/>
        <v>0.5779769896</v>
      </c>
      <c r="AL642" s="35">
        <f t="shared" si="12"/>
        <v>0.5671641791</v>
      </c>
      <c r="AM642" s="36">
        <f t="shared" si="13"/>
        <v>0.01081281051</v>
      </c>
      <c r="AN642" s="37">
        <f t="shared" si="14"/>
        <v>77</v>
      </c>
      <c r="AO642" s="37">
        <f t="shared" si="15"/>
        <v>76</v>
      </c>
      <c r="AP642" s="37">
        <f t="shared" si="16"/>
        <v>1</v>
      </c>
    </row>
    <row r="643">
      <c r="A643" s="53">
        <f t="shared" si="17"/>
        <v>637</v>
      </c>
      <c r="B643" s="46" t="s">
        <v>410</v>
      </c>
      <c r="C643" s="47">
        <v>963.0</v>
      </c>
      <c r="D643" s="48">
        <v>0.0</v>
      </c>
      <c r="E643" s="48">
        <v>1.0</v>
      </c>
      <c r="F643" s="48">
        <v>11.0</v>
      </c>
      <c r="G643" s="49">
        <v>2.0</v>
      </c>
      <c r="H643" s="49">
        <v>0.0</v>
      </c>
      <c r="I643" s="49">
        <v>6.0</v>
      </c>
      <c r="J643" s="50">
        <v>0.0</v>
      </c>
      <c r="K643" s="50">
        <v>2.0</v>
      </c>
      <c r="L643" s="50">
        <v>15.0</v>
      </c>
      <c r="M643" s="51">
        <v>14.0</v>
      </c>
      <c r="N643" s="51">
        <v>14.0</v>
      </c>
      <c r="O643" s="51">
        <v>69.0</v>
      </c>
      <c r="P643" s="52">
        <v>7.0</v>
      </c>
      <c r="Q643" s="52">
        <v>2.0</v>
      </c>
      <c r="R643" s="52">
        <v>53.0</v>
      </c>
      <c r="S643" s="29">
        <f t="shared" si="2"/>
        <v>182</v>
      </c>
      <c r="T643" s="30">
        <f t="shared" si="3"/>
        <v>28</v>
      </c>
      <c r="U643" s="30">
        <f t="shared" si="4"/>
        <v>32</v>
      </c>
      <c r="V643" s="30">
        <f t="shared" si="5"/>
        <v>69</v>
      </c>
      <c r="W643" s="30">
        <f t="shared" si="6"/>
        <v>53</v>
      </c>
      <c r="X643" s="31">
        <f t="shared" si="7"/>
        <v>0.6831683168</v>
      </c>
      <c r="Y643" s="32">
        <f t="shared" si="8"/>
        <v>0.02907580478</v>
      </c>
      <c r="Z643" s="33">
        <f t="shared" si="9"/>
        <v>0.05503634476</v>
      </c>
      <c r="AA643" s="34">
        <f t="shared" ref="AA643:AJ643" si="652">AA$2*POWER($X643,AA$3)*POWER($Y643,AA$4)*POWER($Z643,AA$5)</f>
        <v>0.1283647541</v>
      </c>
      <c r="AB643" s="34">
        <f t="shared" si="652"/>
        <v>-0.181474553</v>
      </c>
      <c r="AC643" s="34">
        <f t="shared" si="652"/>
        <v>0.1314700017</v>
      </c>
      <c r="AD643" s="34">
        <f t="shared" si="652"/>
        <v>0.5506622357</v>
      </c>
      <c r="AE643" s="34">
        <f t="shared" si="652"/>
        <v>0.06364422362</v>
      </c>
      <c r="AF643" s="34">
        <f t="shared" si="652"/>
        <v>0.000117317316</v>
      </c>
      <c r="AG643" s="34">
        <f t="shared" si="652"/>
        <v>-0.008186437636</v>
      </c>
      <c r="AH643" s="34">
        <f t="shared" si="652"/>
        <v>-0.0794777488</v>
      </c>
      <c r="AI643" s="34">
        <f t="shared" si="652"/>
        <v>-0.05054568896</v>
      </c>
      <c r="AJ643" s="34">
        <f t="shared" si="652"/>
        <v>-0.01076083295</v>
      </c>
      <c r="AK643" s="34">
        <f t="shared" si="11"/>
        <v>0.543813271</v>
      </c>
      <c r="AL643" s="35">
        <f t="shared" si="12"/>
        <v>0.532967033</v>
      </c>
      <c r="AM643" s="36">
        <f t="shared" si="13"/>
        <v>0.01084623807</v>
      </c>
      <c r="AN643" s="37">
        <f t="shared" si="14"/>
        <v>98</v>
      </c>
      <c r="AO643" s="37">
        <f t="shared" si="15"/>
        <v>97</v>
      </c>
      <c r="AP643" s="37">
        <f t="shared" si="16"/>
        <v>1</v>
      </c>
    </row>
    <row r="644">
      <c r="A644" s="53">
        <f t="shared" si="17"/>
        <v>638</v>
      </c>
      <c r="B644" s="46" t="s">
        <v>847</v>
      </c>
      <c r="C644" s="47">
        <v>436.0</v>
      </c>
      <c r="D644" s="48">
        <v>1.0</v>
      </c>
      <c r="E644" s="48">
        <v>0.0</v>
      </c>
      <c r="F644" s="48">
        <v>4.0</v>
      </c>
      <c r="G644" s="49">
        <v>0.0</v>
      </c>
      <c r="H644" s="49">
        <v>0.0</v>
      </c>
      <c r="I644" s="49">
        <v>1.0</v>
      </c>
      <c r="J644" s="50">
        <v>2.0</v>
      </c>
      <c r="K644" s="50">
        <v>2.0</v>
      </c>
      <c r="L644" s="50">
        <v>4.0</v>
      </c>
      <c r="M644" s="51">
        <v>9.0</v>
      </c>
      <c r="N644" s="51">
        <v>11.0</v>
      </c>
      <c r="O644" s="51">
        <v>28.0</v>
      </c>
      <c r="P644" s="52">
        <v>6.0</v>
      </c>
      <c r="Q644" s="52">
        <v>4.0</v>
      </c>
      <c r="R644" s="52">
        <v>13.0</v>
      </c>
      <c r="S644" s="29">
        <f t="shared" si="2"/>
        <v>70</v>
      </c>
      <c r="T644" s="30">
        <f t="shared" si="3"/>
        <v>20</v>
      </c>
      <c r="U644" s="30">
        <f t="shared" si="4"/>
        <v>9</v>
      </c>
      <c r="V644" s="30">
        <f t="shared" si="5"/>
        <v>28</v>
      </c>
      <c r="W644" s="30">
        <f t="shared" si="6"/>
        <v>13</v>
      </c>
      <c r="X644" s="31">
        <f t="shared" si="7"/>
        <v>0.7567567568</v>
      </c>
      <c r="Y644" s="32">
        <f t="shared" si="8"/>
        <v>0.04587155963</v>
      </c>
      <c r="Z644" s="33">
        <f t="shared" si="9"/>
        <v>0.02981651376</v>
      </c>
      <c r="AA644" s="34">
        <f t="shared" ref="AA644:AJ644" si="653">AA$2*POWER($X644,AA$3)*POWER($Y644,AA$4)*POWER($Z644,AA$5)</f>
        <v>0.1283647541</v>
      </c>
      <c r="AB644" s="34">
        <f t="shared" si="653"/>
        <v>-0.09831573172</v>
      </c>
      <c r="AC644" s="34">
        <f t="shared" si="653"/>
        <v>0.2074141737</v>
      </c>
      <c r="AD644" s="34">
        <f t="shared" si="653"/>
        <v>0.6099775959</v>
      </c>
      <c r="AE644" s="34">
        <f t="shared" si="653"/>
        <v>0.0186798573</v>
      </c>
      <c r="AF644" s="34">
        <f t="shared" si="653"/>
        <v>0.0001002723427</v>
      </c>
      <c r="AG644" s="34">
        <f t="shared" si="653"/>
        <v>-0.02037597889</v>
      </c>
      <c r="AH644" s="34">
        <f t="shared" si="653"/>
        <v>-0.04769594174</v>
      </c>
      <c r="AI644" s="34">
        <f t="shared" si="653"/>
        <v>-0.08833330361</v>
      </c>
      <c r="AJ644" s="34">
        <f t="shared" si="653"/>
        <v>-0.01320392565</v>
      </c>
      <c r="AK644" s="34">
        <f t="shared" si="11"/>
        <v>0.6966117717</v>
      </c>
      <c r="AL644" s="35">
        <f t="shared" si="12"/>
        <v>0.6857142857</v>
      </c>
      <c r="AM644" s="36">
        <f t="shared" si="13"/>
        <v>0.01089748602</v>
      </c>
      <c r="AN644" s="37">
        <f t="shared" si="14"/>
        <v>48</v>
      </c>
      <c r="AO644" s="37">
        <f t="shared" si="15"/>
        <v>48</v>
      </c>
      <c r="AP644" s="37">
        <f t="shared" si="16"/>
        <v>0</v>
      </c>
    </row>
    <row r="645">
      <c r="A645" s="53">
        <f t="shared" si="17"/>
        <v>639</v>
      </c>
      <c r="B645" s="46" t="s">
        <v>225</v>
      </c>
      <c r="C645" s="54">
        <v>815.0</v>
      </c>
      <c r="D645" s="48">
        <v>7.0</v>
      </c>
      <c r="E645" s="48">
        <v>1.0</v>
      </c>
      <c r="F645" s="48">
        <v>8.0</v>
      </c>
      <c r="G645" s="49">
        <v>1.0</v>
      </c>
      <c r="H645" s="49">
        <v>0.0</v>
      </c>
      <c r="I645" s="49">
        <v>15.0</v>
      </c>
      <c r="J645" s="50">
        <v>4.0</v>
      </c>
      <c r="K645" s="50">
        <v>1.0</v>
      </c>
      <c r="L645" s="50">
        <v>13.0</v>
      </c>
      <c r="M645" s="51">
        <v>12.0</v>
      </c>
      <c r="N645" s="51">
        <v>13.0</v>
      </c>
      <c r="O645" s="51">
        <v>38.0</v>
      </c>
      <c r="P645" s="52">
        <v>12.0</v>
      </c>
      <c r="Q645" s="52">
        <v>1.0</v>
      </c>
      <c r="R645" s="52">
        <v>46.0</v>
      </c>
      <c r="S645" s="29">
        <f t="shared" si="2"/>
        <v>145</v>
      </c>
      <c r="T645" s="30">
        <f t="shared" si="3"/>
        <v>25</v>
      </c>
      <c r="U645" s="30">
        <f t="shared" si="4"/>
        <v>36</v>
      </c>
      <c r="V645" s="30">
        <f t="shared" si="5"/>
        <v>38</v>
      </c>
      <c r="W645" s="30">
        <f t="shared" si="6"/>
        <v>46</v>
      </c>
      <c r="X645" s="31">
        <f t="shared" si="7"/>
        <v>0.5135135135</v>
      </c>
      <c r="Y645" s="32">
        <f t="shared" si="8"/>
        <v>0.03067484663</v>
      </c>
      <c r="Z645" s="33">
        <f t="shared" si="9"/>
        <v>0.05644171779</v>
      </c>
      <c r="AA645" s="34">
        <f t="shared" ref="AA645:AJ645" si="654">AA$2*POWER($X645,AA$3)*POWER($Y645,AA$4)*POWER($Z645,AA$5)</f>
        <v>0.1283647541</v>
      </c>
      <c r="AB645" s="34">
        <f t="shared" si="654"/>
        <v>-0.1861085715</v>
      </c>
      <c r="AC645" s="34">
        <f t="shared" si="654"/>
        <v>0.1387002756</v>
      </c>
      <c r="AD645" s="34">
        <f t="shared" si="654"/>
        <v>0.4139133687</v>
      </c>
      <c r="AE645" s="34">
        <f t="shared" si="654"/>
        <v>0.06693607984</v>
      </c>
      <c r="AF645" s="34">
        <f t="shared" si="654"/>
        <v>0.0001269297471</v>
      </c>
      <c r="AG645" s="34">
        <f t="shared" si="654"/>
        <v>-0.009111634056</v>
      </c>
      <c r="AH645" s="34">
        <f t="shared" si="654"/>
        <v>-0.06126611724</v>
      </c>
      <c r="AI645" s="34">
        <f t="shared" si="654"/>
        <v>-0.04008288163</v>
      </c>
      <c r="AJ645" s="34">
        <f t="shared" si="654"/>
        <v>-0.006079868828</v>
      </c>
      <c r="AK645" s="34">
        <f t="shared" si="11"/>
        <v>0.4453923347</v>
      </c>
      <c r="AL645" s="35">
        <f t="shared" si="12"/>
        <v>0.4344827586</v>
      </c>
      <c r="AM645" s="36">
        <f t="shared" si="13"/>
        <v>0.01090957608</v>
      </c>
      <c r="AN645" s="37">
        <f t="shared" si="14"/>
        <v>64</v>
      </c>
      <c r="AO645" s="37">
        <f t="shared" si="15"/>
        <v>63</v>
      </c>
      <c r="AP645" s="37">
        <f t="shared" si="16"/>
        <v>1</v>
      </c>
    </row>
    <row r="646">
      <c r="A646" s="53">
        <f t="shared" si="17"/>
        <v>640</v>
      </c>
      <c r="B646" s="46" t="s">
        <v>101</v>
      </c>
      <c r="C646" s="47">
        <v>638.0</v>
      </c>
      <c r="D646" s="48">
        <v>1.0</v>
      </c>
      <c r="E646" s="48">
        <v>0.0</v>
      </c>
      <c r="F646" s="48">
        <v>6.0</v>
      </c>
      <c r="G646" s="49">
        <v>0.0</v>
      </c>
      <c r="H646" s="49">
        <v>0.0</v>
      </c>
      <c r="I646" s="49">
        <v>4.0</v>
      </c>
      <c r="J646" s="50">
        <v>3.0</v>
      </c>
      <c r="K646" s="50">
        <v>0.0</v>
      </c>
      <c r="L646" s="50">
        <v>6.0</v>
      </c>
      <c r="M646" s="51">
        <v>14.0</v>
      </c>
      <c r="N646" s="51">
        <v>26.0</v>
      </c>
      <c r="O646" s="51">
        <v>36.0</v>
      </c>
      <c r="P646" s="52">
        <v>0.0</v>
      </c>
      <c r="Q646" s="52">
        <v>0.0</v>
      </c>
      <c r="R646" s="52">
        <v>31.0</v>
      </c>
      <c r="S646" s="29">
        <f t="shared" si="2"/>
        <v>123</v>
      </c>
      <c r="T646" s="30">
        <f t="shared" si="3"/>
        <v>40</v>
      </c>
      <c r="U646" s="30">
        <f t="shared" si="4"/>
        <v>16</v>
      </c>
      <c r="V646" s="30">
        <f t="shared" si="5"/>
        <v>36</v>
      </c>
      <c r="W646" s="30">
        <f t="shared" si="6"/>
        <v>31</v>
      </c>
      <c r="X646" s="31">
        <f t="shared" si="7"/>
        <v>0.6923076923</v>
      </c>
      <c r="Y646" s="32">
        <f t="shared" si="8"/>
        <v>0.06269592476</v>
      </c>
      <c r="Z646" s="33">
        <f t="shared" si="9"/>
        <v>0.04858934169</v>
      </c>
      <c r="AA646" s="34">
        <f t="shared" ref="AA646:AJ646" si="655">AA$2*POWER($X646,AA$3)*POWER($Y646,AA$4)*POWER($Z646,AA$5)</f>
        <v>0.1283647541</v>
      </c>
      <c r="AB646" s="34">
        <f t="shared" si="655"/>
        <v>-0.1602164733</v>
      </c>
      <c r="AC646" s="34">
        <f t="shared" si="655"/>
        <v>0.2834877107</v>
      </c>
      <c r="AD646" s="34">
        <f t="shared" si="655"/>
        <v>0.5580289545</v>
      </c>
      <c r="AE646" s="34">
        <f t="shared" si="655"/>
        <v>0.04960687373</v>
      </c>
      <c r="AF646" s="34">
        <f t="shared" si="655"/>
        <v>0.0002233372271</v>
      </c>
      <c r="AG646" s="34">
        <f t="shared" si="655"/>
        <v>-0.03806362048</v>
      </c>
      <c r="AH646" s="34">
        <f t="shared" si="655"/>
        <v>-0.07110635719</v>
      </c>
      <c r="AI646" s="34">
        <f t="shared" si="655"/>
        <v>-0.110449341</v>
      </c>
      <c r="AJ646" s="34">
        <f t="shared" si="655"/>
        <v>-0.01105067407</v>
      </c>
      <c r="AK646" s="34">
        <f t="shared" si="11"/>
        <v>0.6288251642</v>
      </c>
      <c r="AL646" s="35">
        <f t="shared" si="12"/>
        <v>0.6178861789</v>
      </c>
      <c r="AM646" s="36">
        <f t="shared" si="13"/>
        <v>0.01093898532</v>
      </c>
      <c r="AN646" s="37">
        <f t="shared" si="14"/>
        <v>77</v>
      </c>
      <c r="AO646" s="37">
        <f t="shared" si="15"/>
        <v>76</v>
      </c>
      <c r="AP646" s="37">
        <f t="shared" si="16"/>
        <v>1</v>
      </c>
    </row>
    <row r="647">
      <c r="A647" s="53">
        <f t="shared" si="17"/>
        <v>641</v>
      </c>
      <c r="B647" s="46" t="s">
        <v>301</v>
      </c>
      <c r="C647" s="47">
        <v>788.0</v>
      </c>
      <c r="D647" s="48">
        <v>0.0</v>
      </c>
      <c r="E647" s="48">
        <v>0.0</v>
      </c>
      <c r="F647" s="48">
        <v>5.0</v>
      </c>
      <c r="G647" s="49">
        <v>0.0</v>
      </c>
      <c r="H647" s="49">
        <v>0.0</v>
      </c>
      <c r="I647" s="49">
        <v>2.0</v>
      </c>
      <c r="J647" s="50">
        <v>4.0</v>
      </c>
      <c r="K647" s="50">
        <v>3.0</v>
      </c>
      <c r="L647" s="50">
        <v>19.0</v>
      </c>
      <c r="M647" s="51">
        <v>6.0</v>
      </c>
      <c r="N647" s="51">
        <v>19.0</v>
      </c>
      <c r="O647" s="51">
        <v>39.0</v>
      </c>
      <c r="P647" s="52">
        <v>1.0</v>
      </c>
      <c r="Q647" s="52">
        <v>0.0</v>
      </c>
      <c r="R647" s="52">
        <v>28.0</v>
      </c>
      <c r="S647" s="29">
        <f t="shared" si="2"/>
        <v>118</v>
      </c>
      <c r="T647" s="30">
        <f t="shared" si="3"/>
        <v>25</v>
      </c>
      <c r="U647" s="30">
        <f t="shared" si="4"/>
        <v>26</v>
      </c>
      <c r="V647" s="30">
        <f t="shared" si="5"/>
        <v>39</v>
      </c>
      <c r="W647" s="30">
        <f t="shared" si="6"/>
        <v>28</v>
      </c>
      <c r="X647" s="31">
        <f t="shared" si="7"/>
        <v>0.6</v>
      </c>
      <c r="Y647" s="32">
        <f t="shared" si="8"/>
        <v>0.03172588832</v>
      </c>
      <c r="Z647" s="33">
        <f t="shared" si="9"/>
        <v>0.03553299492</v>
      </c>
      <c r="AA647" s="34">
        <f t="shared" ref="AA647:AJ647" si="656">AA$2*POWER($X647,AA$3)*POWER($Y647,AA$4)*POWER($Z647,AA$5)</f>
        <v>0.1283647541</v>
      </c>
      <c r="AB647" s="34">
        <f t="shared" si="656"/>
        <v>-0.1171650188</v>
      </c>
      <c r="AC647" s="34">
        <f t="shared" si="656"/>
        <v>0.1434526963</v>
      </c>
      <c r="AD647" s="34">
        <f t="shared" si="656"/>
        <v>0.4836250939</v>
      </c>
      <c r="AE647" s="34">
        <f t="shared" si="656"/>
        <v>0.02652915736</v>
      </c>
      <c r="AF647" s="34">
        <f t="shared" si="656"/>
        <v>0.00008264686741</v>
      </c>
      <c r="AG647" s="34">
        <f t="shared" si="656"/>
        <v>-0.009746732605</v>
      </c>
      <c r="AH647" s="34">
        <f t="shared" si="656"/>
        <v>-0.04506623968</v>
      </c>
      <c r="AI647" s="34">
        <f t="shared" si="656"/>
        <v>-0.04843839015</v>
      </c>
      <c r="AJ647" s="34">
        <f t="shared" si="656"/>
        <v>-0.008300284081</v>
      </c>
      <c r="AK647" s="34">
        <f t="shared" si="11"/>
        <v>0.5533376832</v>
      </c>
      <c r="AL647" s="35">
        <f t="shared" si="12"/>
        <v>0.5423728814</v>
      </c>
      <c r="AM647" s="36">
        <f t="shared" si="13"/>
        <v>0.0109648018</v>
      </c>
      <c r="AN647" s="37">
        <f t="shared" si="14"/>
        <v>65</v>
      </c>
      <c r="AO647" s="37">
        <f t="shared" si="15"/>
        <v>64</v>
      </c>
      <c r="AP647" s="37">
        <f t="shared" si="16"/>
        <v>1</v>
      </c>
    </row>
    <row r="648">
      <c r="A648" s="53">
        <f t="shared" si="17"/>
        <v>642</v>
      </c>
      <c r="B648" s="46" t="s">
        <v>631</v>
      </c>
      <c r="C648" s="47">
        <v>725.0</v>
      </c>
      <c r="D648" s="48">
        <v>1.0</v>
      </c>
      <c r="E648" s="48">
        <v>4.0</v>
      </c>
      <c r="F648" s="48">
        <v>8.0</v>
      </c>
      <c r="G648" s="49">
        <v>1.0</v>
      </c>
      <c r="H648" s="49">
        <v>0.0</v>
      </c>
      <c r="I648" s="49">
        <v>5.0</v>
      </c>
      <c r="J648" s="50">
        <v>1.0</v>
      </c>
      <c r="K648" s="50">
        <v>1.0</v>
      </c>
      <c r="L648" s="50">
        <v>4.0</v>
      </c>
      <c r="M648" s="51">
        <v>10.0</v>
      </c>
      <c r="N648" s="51">
        <v>29.0</v>
      </c>
      <c r="O648" s="51">
        <v>82.0</v>
      </c>
      <c r="P648" s="52">
        <v>6.0</v>
      </c>
      <c r="Q648" s="52">
        <v>1.0</v>
      </c>
      <c r="R648" s="52">
        <v>30.0</v>
      </c>
      <c r="S648" s="29">
        <f t="shared" si="2"/>
        <v>168</v>
      </c>
      <c r="T648" s="30">
        <f t="shared" si="3"/>
        <v>39</v>
      </c>
      <c r="U648" s="30">
        <f t="shared" si="4"/>
        <v>17</v>
      </c>
      <c r="V648" s="30">
        <f t="shared" si="5"/>
        <v>82</v>
      </c>
      <c r="W648" s="30">
        <f t="shared" si="6"/>
        <v>30</v>
      </c>
      <c r="X648" s="31">
        <f t="shared" si="7"/>
        <v>0.8282828283</v>
      </c>
      <c r="Y648" s="32">
        <f t="shared" si="8"/>
        <v>0.05379310345</v>
      </c>
      <c r="Z648" s="33">
        <f t="shared" si="9"/>
        <v>0.04137931034</v>
      </c>
      <c r="AA648" s="34">
        <f t="shared" ref="AA648:AJ648" si="657">AA$2*POWER($X648,AA$3)*POWER($Y648,AA$4)*POWER($Z648,AA$5)</f>
        <v>0.1283647541</v>
      </c>
      <c r="AB648" s="34">
        <f t="shared" si="657"/>
        <v>-0.136442416</v>
      </c>
      <c r="AC648" s="34">
        <f t="shared" si="657"/>
        <v>0.2432324558</v>
      </c>
      <c r="AD648" s="34">
        <f t="shared" si="657"/>
        <v>0.667630601</v>
      </c>
      <c r="AE648" s="34">
        <f t="shared" si="657"/>
        <v>0.03597711417</v>
      </c>
      <c r="AF648" s="34">
        <f t="shared" si="657"/>
        <v>0.0001631889096</v>
      </c>
      <c r="AG648" s="34">
        <f t="shared" si="657"/>
        <v>-0.02802106711</v>
      </c>
      <c r="AH648" s="34">
        <f t="shared" si="657"/>
        <v>-0.07244862773</v>
      </c>
      <c r="AI648" s="34">
        <f t="shared" si="657"/>
        <v>-0.1133782939</v>
      </c>
      <c r="AJ648" s="34">
        <f t="shared" si="657"/>
        <v>-0.0158178616</v>
      </c>
      <c r="AK648" s="34">
        <f t="shared" si="11"/>
        <v>0.7092598476</v>
      </c>
      <c r="AL648" s="35">
        <f t="shared" si="12"/>
        <v>0.7202380952</v>
      </c>
      <c r="AM648" s="36">
        <f t="shared" si="13"/>
        <v>0.01097824761</v>
      </c>
      <c r="AN648" s="37">
        <f t="shared" si="14"/>
        <v>120</v>
      </c>
      <c r="AO648" s="37">
        <f t="shared" si="15"/>
        <v>121</v>
      </c>
      <c r="AP648" s="37">
        <f t="shared" si="16"/>
        <v>1</v>
      </c>
    </row>
    <row r="649">
      <c r="A649" s="53">
        <f t="shared" si="17"/>
        <v>643</v>
      </c>
      <c r="B649" s="46" t="s">
        <v>607</v>
      </c>
      <c r="C649" s="47">
        <v>654.0</v>
      </c>
      <c r="D649" s="48">
        <v>1.0</v>
      </c>
      <c r="E649" s="48">
        <v>0.0</v>
      </c>
      <c r="F649" s="48">
        <v>11.0</v>
      </c>
      <c r="G649" s="49">
        <v>0.0</v>
      </c>
      <c r="H649" s="49">
        <v>1.0</v>
      </c>
      <c r="I649" s="49">
        <v>4.0</v>
      </c>
      <c r="J649" s="50">
        <v>1.0</v>
      </c>
      <c r="K649" s="50">
        <v>2.0</v>
      </c>
      <c r="L649" s="50">
        <v>8.0</v>
      </c>
      <c r="M649" s="51">
        <v>5.0</v>
      </c>
      <c r="N649" s="51">
        <v>11.0</v>
      </c>
      <c r="O649" s="51">
        <v>32.0</v>
      </c>
      <c r="P649" s="52">
        <v>4.0</v>
      </c>
      <c r="Q649" s="52">
        <v>2.0</v>
      </c>
      <c r="R649" s="52">
        <v>19.0</v>
      </c>
      <c r="S649" s="29">
        <f t="shared" si="2"/>
        <v>90</v>
      </c>
      <c r="T649" s="30">
        <f t="shared" si="3"/>
        <v>16</v>
      </c>
      <c r="U649" s="30">
        <f t="shared" si="4"/>
        <v>23</v>
      </c>
      <c r="V649" s="30">
        <f t="shared" si="5"/>
        <v>32</v>
      </c>
      <c r="W649" s="30">
        <f t="shared" si="6"/>
        <v>19</v>
      </c>
      <c r="X649" s="31">
        <f t="shared" si="7"/>
        <v>0.5818181818</v>
      </c>
      <c r="Y649" s="32">
        <f t="shared" si="8"/>
        <v>0.0244648318</v>
      </c>
      <c r="Z649" s="33">
        <f t="shared" si="9"/>
        <v>0.02905198777</v>
      </c>
      <c r="AA649" s="34">
        <f t="shared" ref="AA649:AJ649" si="658">AA$2*POWER($X649,AA$3)*POWER($Y649,AA$4)*POWER($Z649,AA$5)</f>
        <v>0.1283647541</v>
      </c>
      <c r="AB649" s="34">
        <f t="shared" si="658"/>
        <v>-0.09579481552</v>
      </c>
      <c r="AC649" s="34">
        <f t="shared" si="658"/>
        <v>0.1106208926</v>
      </c>
      <c r="AD649" s="34">
        <f t="shared" si="658"/>
        <v>0.468969788</v>
      </c>
      <c r="AE649" s="34">
        <f t="shared" si="658"/>
        <v>0.0177341972</v>
      </c>
      <c r="AF649" s="34">
        <f t="shared" si="658"/>
        <v>0.00005210733704</v>
      </c>
      <c r="AG649" s="34">
        <f t="shared" si="658"/>
        <v>-0.005795833996</v>
      </c>
      <c r="AH649" s="34">
        <f t="shared" si="658"/>
        <v>-0.03572986698</v>
      </c>
      <c r="AI649" s="34">
        <f t="shared" si="658"/>
        <v>-0.03622047843</v>
      </c>
      <c r="AJ649" s="34">
        <f t="shared" si="658"/>
        <v>-0.007804858493</v>
      </c>
      <c r="AK649" s="34">
        <f t="shared" si="11"/>
        <v>0.5443958859</v>
      </c>
      <c r="AL649" s="35">
        <f t="shared" si="12"/>
        <v>0.5333333333</v>
      </c>
      <c r="AM649" s="36">
        <f t="shared" si="13"/>
        <v>0.01106255255</v>
      </c>
      <c r="AN649" s="37">
        <f t="shared" si="14"/>
        <v>48</v>
      </c>
      <c r="AO649" s="37">
        <f t="shared" si="15"/>
        <v>48</v>
      </c>
      <c r="AP649" s="37">
        <f t="shared" si="16"/>
        <v>0</v>
      </c>
    </row>
    <row r="650">
      <c r="A650" s="53">
        <f t="shared" si="17"/>
        <v>644</v>
      </c>
      <c r="B650" s="46" t="s">
        <v>83</v>
      </c>
      <c r="C650" s="47">
        <v>750.0</v>
      </c>
      <c r="D650" s="48">
        <v>0.0</v>
      </c>
      <c r="E650" s="48">
        <v>1.0</v>
      </c>
      <c r="F650" s="48">
        <v>7.0</v>
      </c>
      <c r="G650" s="49">
        <v>0.0</v>
      </c>
      <c r="H650" s="49">
        <v>0.0</v>
      </c>
      <c r="I650" s="49">
        <v>7.0</v>
      </c>
      <c r="J650" s="50">
        <v>0.0</v>
      </c>
      <c r="K650" s="50">
        <v>1.0</v>
      </c>
      <c r="L650" s="50">
        <v>8.0</v>
      </c>
      <c r="M650" s="51">
        <v>5.0</v>
      </c>
      <c r="N650" s="51">
        <v>16.0</v>
      </c>
      <c r="O650" s="51">
        <v>55.0</v>
      </c>
      <c r="P650" s="52">
        <v>3.0</v>
      </c>
      <c r="Q650" s="52">
        <v>4.0</v>
      </c>
      <c r="R650" s="52">
        <v>36.0</v>
      </c>
      <c r="S650" s="29">
        <f t="shared" si="2"/>
        <v>134</v>
      </c>
      <c r="T650" s="30">
        <f t="shared" si="3"/>
        <v>21</v>
      </c>
      <c r="U650" s="30">
        <f t="shared" si="4"/>
        <v>22</v>
      </c>
      <c r="V650" s="30">
        <f t="shared" si="5"/>
        <v>55</v>
      </c>
      <c r="W650" s="30">
        <f t="shared" si="6"/>
        <v>36</v>
      </c>
      <c r="X650" s="31">
        <f t="shared" si="7"/>
        <v>0.7142857143</v>
      </c>
      <c r="Y650" s="32">
        <f t="shared" si="8"/>
        <v>0.028</v>
      </c>
      <c r="Z650" s="33">
        <f t="shared" si="9"/>
        <v>0.048</v>
      </c>
      <c r="AA650" s="34">
        <f t="shared" ref="AA650:AJ650" si="659">AA$2*POWER($X650,AA$3)*POWER($Y650,AA$4)*POWER($Z650,AA$5)</f>
        <v>0.1283647541</v>
      </c>
      <c r="AB650" s="34">
        <f t="shared" si="659"/>
        <v>-0.1582732026</v>
      </c>
      <c r="AC650" s="34">
        <f t="shared" si="659"/>
        <v>0.1266056116</v>
      </c>
      <c r="AD650" s="34">
        <f t="shared" si="659"/>
        <v>0.5757441594</v>
      </c>
      <c r="AE650" s="34">
        <f t="shared" si="659"/>
        <v>0.04841080483</v>
      </c>
      <c r="AF650" s="34">
        <f t="shared" si="659"/>
        <v>0.00009853262676</v>
      </c>
      <c r="AG650" s="34">
        <f t="shared" si="659"/>
        <v>-0.007591848484</v>
      </c>
      <c r="AH650" s="34">
        <f t="shared" si="659"/>
        <v>-0.07247387115</v>
      </c>
      <c r="AI650" s="34">
        <f t="shared" si="659"/>
        <v>-0.05089260192</v>
      </c>
      <c r="AJ650" s="34">
        <f t="shared" si="659"/>
        <v>-0.01176344116</v>
      </c>
      <c r="AK650" s="34">
        <f t="shared" si="11"/>
        <v>0.5782288973</v>
      </c>
      <c r="AL650" s="35">
        <f t="shared" si="12"/>
        <v>0.5671641791</v>
      </c>
      <c r="AM650" s="36">
        <f t="shared" si="13"/>
        <v>0.01106471819</v>
      </c>
      <c r="AN650" s="37">
        <f t="shared" si="14"/>
        <v>77</v>
      </c>
      <c r="AO650" s="37">
        <f t="shared" si="15"/>
        <v>76</v>
      </c>
      <c r="AP650" s="37">
        <f t="shared" si="16"/>
        <v>1</v>
      </c>
    </row>
    <row r="651">
      <c r="A651" s="53">
        <f t="shared" si="17"/>
        <v>645</v>
      </c>
      <c r="B651" s="46" t="s">
        <v>259</v>
      </c>
      <c r="C651" s="47">
        <v>676.0</v>
      </c>
      <c r="D651" s="48">
        <v>2.0</v>
      </c>
      <c r="E651" s="48">
        <v>1.0</v>
      </c>
      <c r="F651" s="48">
        <v>22.0</v>
      </c>
      <c r="G651" s="49">
        <v>0.0</v>
      </c>
      <c r="H651" s="49">
        <v>0.0</v>
      </c>
      <c r="I651" s="49">
        <v>6.0</v>
      </c>
      <c r="J651" s="50">
        <v>0.0</v>
      </c>
      <c r="K651" s="50">
        <v>1.0</v>
      </c>
      <c r="L651" s="50">
        <v>5.0</v>
      </c>
      <c r="M651" s="51">
        <v>2.0</v>
      </c>
      <c r="N651" s="51">
        <v>18.0</v>
      </c>
      <c r="O651" s="51">
        <v>39.0</v>
      </c>
      <c r="P651" s="52">
        <v>2.0</v>
      </c>
      <c r="Q651" s="52">
        <v>4.0</v>
      </c>
      <c r="R651" s="52">
        <v>47.0</v>
      </c>
      <c r="S651" s="29">
        <f t="shared" si="2"/>
        <v>139</v>
      </c>
      <c r="T651" s="30">
        <f t="shared" si="3"/>
        <v>20</v>
      </c>
      <c r="U651" s="30">
        <f t="shared" si="4"/>
        <v>33</v>
      </c>
      <c r="V651" s="30">
        <f t="shared" si="5"/>
        <v>39</v>
      </c>
      <c r="W651" s="30">
        <f t="shared" si="6"/>
        <v>47</v>
      </c>
      <c r="X651" s="31">
        <f t="shared" si="7"/>
        <v>0.5416666667</v>
      </c>
      <c r="Y651" s="32">
        <f t="shared" si="8"/>
        <v>0.02958579882</v>
      </c>
      <c r="Z651" s="33">
        <f t="shared" si="9"/>
        <v>0.06952662722</v>
      </c>
      <c r="AA651" s="34">
        <f t="shared" ref="AA651:AJ651" si="660">AA$2*POWER($X651,AA$3)*POWER($Y651,AA$4)*POWER($Z651,AA$5)</f>
        <v>0.1283647541</v>
      </c>
      <c r="AB651" s="34">
        <f t="shared" si="660"/>
        <v>-0.2292542074</v>
      </c>
      <c r="AC651" s="34">
        <f t="shared" si="660"/>
        <v>0.1337760055</v>
      </c>
      <c r="AD651" s="34">
        <f t="shared" si="660"/>
        <v>0.4366059876</v>
      </c>
      <c r="AE651" s="34">
        <f t="shared" si="660"/>
        <v>0.1015692281</v>
      </c>
      <c r="AF651" s="34">
        <f t="shared" si="660"/>
        <v>0.0001508048308</v>
      </c>
      <c r="AG651" s="34">
        <f t="shared" si="660"/>
        <v>-0.008476138974</v>
      </c>
      <c r="AH651" s="34">
        <f t="shared" si="660"/>
        <v>-0.07960704998</v>
      </c>
      <c r="AI651" s="34">
        <f t="shared" si="660"/>
        <v>-0.04077932846</v>
      </c>
      <c r="AJ651" s="34">
        <f t="shared" si="660"/>
        <v>-0.006764795572</v>
      </c>
      <c r="AK651" s="34">
        <f t="shared" si="11"/>
        <v>0.4355852598</v>
      </c>
      <c r="AL651" s="35">
        <f t="shared" si="12"/>
        <v>0.4244604317</v>
      </c>
      <c r="AM651" s="36">
        <f t="shared" si="13"/>
        <v>0.01112482811</v>
      </c>
      <c r="AN651" s="37">
        <f t="shared" si="14"/>
        <v>60</v>
      </c>
      <c r="AO651" s="37">
        <f t="shared" si="15"/>
        <v>59</v>
      </c>
      <c r="AP651" s="37">
        <f t="shared" si="16"/>
        <v>1</v>
      </c>
    </row>
    <row r="652">
      <c r="A652" s="53">
        <f t="shared" si="17"/>
        <v>646</v>
      </c>
      <c r="B652" s="46" t="s">
        <v>773</v>
      </c>
      <c r="C652" s="47">
        <v>828.0</v>
      </c>
      <c r="D652" s="48">
        <v>2.0</v>
      </c>
      <c r="E652" s="48">
        <v>2.0</v>
      </c>
      <c r="F652" s="48">
        <v>16.0</v>
      </c>
      <c r="G652" s="49">
        <v>3.0</v>
      </c>
      <c r="H652" s="49">
        <v>1.0</v>
      </c>
      <c r="I652" s="49">
        <v>6.0</v>
      </c>
      <c r="J652" s="50">
        <v>1.0</v>
      </c>
      <c r="K652" s="50">
        <v>0.0</v>
      </c>
      <c r="L652" s="50">
        <v>9.0</v>
      </c>
      <c r="M652" s="51">
        <v>12.0</v>
      </c>
      <c r="N652" s="51">
        <v>24.0</v>
      </c>
      <c r="O652" s="51">
        <v>88.0</v>
      </c>
      <c r="P652" s="52">
        <v>2.0</v>
      </c>
      <c r="Q652" s="52">
        <v>2.0</v>
      </c>
      <c r="R652" s="52">
        <v>32.0</v>
      </c>
      <c r="S652" s="29">
        <f t="shared" si="2"/>
        <v>187</v>
      </c>
      <c r="T652" s="30">
        <f t="shared" si="3"/>
        <v>36</v>
      </c>
      <c r="U652" s="30">
        <f t="shared" si="4"/>
        <v>31</v>
      </c>
      <c r="V652" s="30">
        <f t="shared" si="5"/>
        <v>88</v>
      </c>
      <c r="W652" s="30">
        <f t="shared" si="6"/>
        <v>32</v>
      </c>
      <c r="X652" s="31">
        <f t="shared" si="7"/>
        <v>0.7394957983</v>
      </c>
      <c r="Y652" s="32">
        <f t="shared" si="8"/>
        <v>0.04347826087</v>
      </c>
      <c r="Z652" s="33">
        <f t="shared" si="9"/>
        <v>0.038647343</v>
      </c>
      <c r="AA652" s="34">
        <f t="shared" ref="AA652:AJ652" si="661">AA$2*POWER($X652,AA$3)*POWER($Y652,AA$4)*POWER($Z652,AA$5)</f>
        <v>0.1283647541</v>
      </c>
      <c r="AB652" s="34">
        <f t="shared" si="661"/>
        <v>-0.1274341406</v>
      </c>
      <c r="AC652" s="34">
        <f t="shared" si="661"/>
        <v>0.1965925646</v>
      </c>
      <c r="AD652" s="34">
        <f t="shared" si="661"/>
        <v>0.5960645415</v>
      </c>
      <c r="AE652" s="34">
        <f t="shared" si="661"/>
        <v>0.03138333633</v>
      </c>
      <c r="AF652" s="34">
        <f t="shared" si="661"/>
        <v>0.0001231891894</v>
      </c>
      <c r="AG652" s="34">
        <f t="shared" si="661"/>
        <v>-0.01830525559</v>
      </c>
      <c r="AH652" s="34">
        <f t="shared" si="661"/>
        <v>-0.06041205514</v>
      </c>
      <c r="AI652" s="34">
        <f t="shared" si="661"/>
        <v>-0.08181492453</v>
      </c>
      <c r="AJ652" s="34">
        <f t="shared" si="661"/>
        <v>-0.01260845513</v>
      </c>
      <c r="AK652" s="34">
        <f t="shared" si="11"/>
        <v>0.6519535548</v>
      </c>
      <c r="AL652" s="35">
        <f t="shared" si="12"/>
        <v>0.6631016043</v>
      </c>
      <c r="AM652" s="36">
        <f t="shared" si="13"/>
        <v>0.01114804948</v>
      </c>
      <c r="AN652" s="37">
        <f t="shared" si="14"/>
        <v>122</v>
      </c>
      <c r="AO652" s="37">
        <f t="shared" si="15"/>
        <v>124</v>
      </c>
      <c r="AP652" s="37">
        <f t="shared" si="16"/>
        <v>2</v>
      </c>
    </row>
    <row r="653">
      <c r="A653" s="53">
        <f t="shared" si="17"/>
        <v>647</v>
      </c>
      <c r="B653" s="46" t="s">
        <v>899</v>
      </c>
      <c r="C653" s="47">
        <v>622.0</v>
      </c>
      <c r="D653" s="48">
        <v>3.0</v>
      </c>
      <c r="E653" s="48">
        <v>1.0</v>
      </c>
      <c r="F653" s="48">
        <v>15.0</v>
      </c>
      <c r="G653" s="49">
        <v>0.0</v>
      </c>
      <c r="H653" s="49">
        <v>0.0</v>
      </c>
      <c r="I653" s="49">
        <v>4.0</v>
      </c>
      <c r="J653" s="50">
        <v>7.0</v>
      </c>
      <c r="K653" s="50">
        <v>4.0</v>
      </c>
      <c r="L653" s="50">
        <v>15.0</v>
      </c>
      <c r="M653" s="51">
        <v>34.0</v>
      </c>
      <c r="N653" s="51">
        <v>30.0</v>
      </c>
      <c r="O653" s="51">
        <v>37.0</v>
      </c>
      <c r="P653" s="52">
        <v>22.0</v>
      </c>
      <c r="Q653" s="52">
        <v>4.0</v>
      </c>
      <c r="R653" s="52">
        <v>54.0</v>
      </c>
      <c r="S653" s="29">
        <f t="shared" si="2"/>
        <v>189</v>
      </c>
      <c r="T653" s="30">
        <f t="shared" si="3"/>
        <v>64</v>
      </c>
      <c r="U653" s="30">
        <f t="shared" si="4"/>
        <v>34</v>
      </c>
      <c r="V653" s="30">
        <f t="shared" si="5"/>
        <v>37</v>
      </c>
      <c r="W653" s="30">
        <f t="shared" si="6"/>
        <v>54</v>
      </c>
      <c r="X653" s="31">
        <f t="shared" si="7"/>
        <v>0.5211267606</v>
      </c>
      <c r="Y653" s="32">
        <f t="shared" si="8"/>
        <v>0.1028938907</v>
      </c>
      <c r="Z653" s="33">
        <f t="shared" si="9"/>
        <v>0.08681672026</v>
      </c>
      <c r="AA653" s="34">
        <f t="shared" ref="AA653:AJ653" si="662">AA$2*POWER($X653,AA$3)*POWER($Y653,AA$4)*POWER($Z653,AA$5)</f>
        <v>0.1283647541</v>
      </c>
      <c r="AB653" s="34">
        <f t="shared" si="662"/>
        <v>-0.2862658407</v>
      </c>
      <c r="AC653" s="34">
        <f t="shared" si="662"/>
        <v>0.4652479986</v>
      </c>
      <c r="AD653" s="34">
        <f t="shared" si="662"/>
        <v>0.4200499642</v>
      </c>
      <c r="AE653" s="34">
        <f t="shared" si="662"/>
        <v>0.1583676887</v>
      </c>
      <c r="AF653" s="34">
        <f t="shared" si="662"/>
        <v>0.0006548981392</v>
      </c>
      <c r="AG653" s="34">
        <f t="shared" si="662"/>
        <v>-0.102520484</v>
      </c>
      <c r="AH653" s="34">
        <f t="shared" si="662"/>
        <v>-0.09563459176</v>
      </c>
      <c r="AI653" s="34">
        <f t="shared" si="662"/>
        <v>-0.1364449995</v>
      </c>
      <c r="AJ653" s="34">
        <f t="shared" si="662"/>
        <v>-0.00626148301</v>
      </c>
      <c r="AK653" s="34">
        <f t="shared" si="11"/>
        <v>0.5455579047</v>
      </c>
      <c r="AL653" s="35">
        <f t="shared" si="12"/>
        <v>0.5343915344</v>
      </c>
      <c r="AM653" s="36">
        <f t="shared" si="13"/>
        <v>0.01116637033</v>
      </c>
      <c r="AN653" s="37">
        <f t="shared" si="14"/>
        <v>103</v>
      </c>
      <c r="AO653" s="37">
        <f t="shared" si="15"/>
        <v>101</v>
      </c>
      <c r="AP653" s="37">
        <f t="shared" si="16"/>
        <v>2</v>
      </c>
    </row>
    <row r="654">
      <c r="A654" s="53">
        <f t="shared" si="17"/>
        <v>648</v>
      </c>
      <c r="B654" s="46" t="s">
        <v>613</v>
      </c>
      <c r="C654" s="47">
        <v>785.0</v>
      </c>
      <c r="D654" s="48">
        <v>6.0</v>
      </c>
      <c r="E654" s="48">
        <v>1.0</v>
      </c>
      <c r="F654" s="48">
        <v>8.0</v>
      </c>
      <c r="G654" s="49">
        <v>0.0</v>
      </c>
      <c r="H654" s="49">
        <v>0.0</v>
      </c>
      <c r="I654" s="49">
        <v>6.0</v>
      </c>
      <c r="J654" s="50">
        <v>1.0</v>
      </c>
      <c r="K654" s="50">
        <v>0.0</v>
      </c>
      <c r="L654" s="50">
        <v>7.0</v>
      </c>
      <c r="M654" s="51">
        <v>10.0</v>
      </c>
      <c r="N654" s="51">
        <v>18.0</v>
      </c>
      <c r="O654" s="51">
        <v>39.0</v>
      </c>
      <c r="P654" s="52">
        <v>8.0</v>
      </c>
      <c r="Q654" s="52">
        <v>0.0</v>
      </c>
      <c r="R654" s="52">
        <v>24.0</v>
      </c>
      <c r="S654" s="29">
        <f t="shared" si="2"/>
        <v>112</v>
      </c>
      <c r="T654" s="30">
        <f t="shared" si="3"/>
        <v>28</v>
      </c>
      <c r="U654" s="30">
        <f t="shared" si="4"/>
        <v>21</v>
      </c>
      <c r="V654" s="30">
        <f t="shared" si="5"/>
        <v>39</v>
      </c>
      <c r="W654" s="30">
        <f t="shared" si="6"/>
        <v>24</v>
      </c>
      <c r="X654" s="31">
        <f t="shared" si="7"/>
        <v>0.65</v>
      </c>
      <c r="Y654" s="32">
        <f t="shared" si="8"/>
        <v>0.03566878981</v>
      </c>
      <c r="Z654" s="33">
        <f t="shared" si="9"/>
        <v>0.03057324841</v>
      </c>
      <c r="AA654" s="34">
        <f t="shared" ref="AA654:AJ654" si="663">AA$2*POWER($X654,AA$3)*POWER($Y654,AA$4)*POWER($Z654,AA$5)</f>
        <v>0.1283647541</v>
      </c>
      <c r="AB654" s="34">
        <f t="shared" si="663"/>
        <v>-0.1008109571</v>
      </c>
      <c r="AC654" s="34">
        <f t="shared" si="663"/>
        <v>0.1612810339</v>
      </c>
      <c r="AD654" s="34">
        <f t="shared" si="663"/>
        <v>0.5239271851</v>
      </c>
      <c r="AE654" s="34">
        <f t="shared" si="663"/>
        <v>0.01964006849</v>
      </c>
      <c r="AF654" s="34">
        <f t="shared" si="663"/>
        <v>0.00007994857946</v>
      </c>
      <c r="AG654" s="34">
        <f t="shared" si="663"/>
        <v>-0.01231992938</v>
      </c>
      <c r="AH654" s="34">
        <f t="shared" si="663"/>
        <v>-0.04200714825</v>
      </c>
      <c r="AI654" s="34">
        <f t="shared" si="663"/>
        <v>-0.05899651942</v>
      </c>
      <c r="AJ654" s="34">
        <f t="shared" si="663"/>
        <v>-0.009741305623</v>
      </c>
      <c r="AK654" s="34">
        <f t="shared" si="11"/>
        <v>0.6094171304</v>
      </c>
      <c r="AL654" s="35">
        <f t="shared" si="12"/>
        <v>0.5982142857</v>
      </c>
      <c r="AM654" s="36">
        <f t="shared" si="13"/>
        <v>0.0112028447</v>
      </c>
      <c r="AN654" s="37">
        <f t="shared" si="14"/>
        <v>68</v>
      </c>
      <c r="AO654" s="37">
        <f t="shared" si="15"/>
        <v>67</v>
      </c>
      <c r="AP654" s="37">
        <f t="shared" si="16"/>
        <v>1</v>
      </c>
    </row>
    <row r="655">
      <c r="A655" s="53">
        <f t="shared" si="17"/>
        <v>649</v>
      </c>
      <c r="B655" s="46" t="s">
        <v>715</v>
      </c>
      <c r="C655" s="47">
        <v>489.0</v>
      </c>
      <c r="D655" s="48">
        <v>0.0</v>
      </c>
      <c r="E655" s="48">
        <v>0.0</v>
      </c>
      <c r="F655" s="48">
        <v>8.0</v>
      </c>
      <c r="G655" s="49">
        <v>0.0</v>
      </c>
      <c r="H655" s="49">
        <v>0.0</v>
      </c>
      <c r="I655" s="49">
        <v>1.0</v>
      </c>
      <c r="J655" s="50">
        <v>0.0</v>
      </c>
      <c r="K655" s="50">
        <v>0.0</v>
      </c>
      <c r="L655" s="50">
        <v>9.0</v>
      </c>
      <c r="M655" s="51">
        <v>5.0</v>
      </c>
      <c r="N655" s="51">
        <v>9.0</v>
      </c>
      <c r="O655" s="51">
        <v>31.0</v>
      </c>
      <c r="P655" s="52">
        <v>1.0</v>
      </c>
      <c r="Q655" s="52">
        <v>0.0</v>
      </c>
      <c r="R655" s="52">
        <v>25.0</v>
      </c>
      <c r="S655" s="29">
        <f t="shared" si="2"/>
        <v>88</v>
      </c>
      <c r="T655" s="30">
        <f t="shared" si="3"/>
        <v>14</v>
      </c>
      <c r="U655" s="30">
        <f t="shared" si="4"/>
        <v>18</v>
      </c>
      <c r="V655" s="30">
        <f t="shared" si="5"/>
        <v>31</v>
      </c>
      <c r="W655" s="30">
        <f t="shared" si="6"/>
        <v>25</v>
      </c>
      <c r="X655" s="31">
        <f t="shared" si="7"/>
        <v>0.6326530612</v>
      </c>
      <c r="Y655" s="32">
        <f t="shared" si="8"/>
        <v>0.02862985685</v>
      </c>
      <c r="Z655" s="33">
        <f t="shared" si="9"/>
        <v>0.05112474438</v>
      </c>
      <c r="AA655" s="34">
        <f t="shared" ref="AA655:AJ655" si="664">AA$2*POWER($X655,AA$3)*POWER($Y655,AA$4)*POWER($Z655,AA$5)</f>
        <v>0.1283647541</v>
      </c>
      <c r="AB655" s="34">
        <f t="shared" si="664"/>
        <v>-0.1685766047</v>
      </c>
      <c r="AC655" s="34">
        <f t="shared" si="664"/>
        <v>0.1294535906</v>
      </c>
      <c r="AD655" s="34">
        <f t="shared" si="664"/>
        <v>0.5099448269</v>
      </c>
      <c r="AE655" s="34">
        <f t="shared" si="664"/>
        <v>0.05491893759</v>
      </c>
      <c r="AF655" s="34">
        <f t="shared" si="664"/>
        <v>0.0001073077572</v>
      </c>
      <c r="AG655" s="34">
        <f t="shared" si="664"/>
        <v>-0.007937245666</v>
      </c>
      <c r="AH655" s="34">
        <f t="shared" si="664"/>
        <v>-0.06836991205</v>
      </c>
      <c r="AI655" s="34">
        <f t="shared" si="664"/>
        <v>-0.04609029096</v>
      </c>
      <c r="AJ655" s="34">
        <f t="shared" si="664"/>
        <v>-0.009228299553</v>
      </c>
      <c r="AK655" s="34">
        <f t="shared" si="11"/>
        <v>0.5225870641</v>
      </c>
      <c r="AL655" s="35">
        <f t="shared" si="12"/>
        <v>0.5113636364</v>
      </c>
      <c r="AM655" s="36">
        <f t="shared" si="13"/>
        <v>0.01122342773</v>
      </c>
      <c r="AN655" s="37">
        <f t="shared" si="14"/>
        <v>45</v>
      </c>
      <c r="AO655" s="37">
        <f t="shared" si="15"/>
        <v>45</v>
      </c>
      <c r="AP655" s="37">
        <f t="shared" si="16"/>
        <v>0</v>
      </c>
    </row>
    <row r="656">
      <c r="A656" s="53">
        <f t="shared" si="17"/>
        <v>650</v>
      </c>
      <c r="B656" s="46" t="s">
        <v>223</v>
      </c>
      <c r="C656" s="47">
        <v>764.0</v>
      </c>
      <c r="D656" s="48">
        <v>0.0</v>
      </c>
      <c r="E656" s="48">
        <v>0.0</v>
      </c>
      <c r="F656" s="48">
        <v>13.0</v>
      </c>
      <c r="G656" s="49">
        <v>2.0</v>
      </c>
      <c r="H656" s="49">
        <v>1.0</v>
      </c>
      <c r="I656" s="49">
        <v>19.0</v>
      </c>
      <c r="J656" s="50">
        <v>0.0</v>
      </c>
      <c r="K656" s="50">
        <v>3.0</v>
      </c>
      <c r="L656" s="50">
        <v>11.0</v>
      </c>
      <c r="M656" s="51">
        <v>16.0</v>
      </c>
      <c r="N656" s="51">
        <v>17.0</v>
      </c>
      <c r="O656" s="51">
        <v>78.0</v>
      </c>
      <c r="P656" s="52">
        <v>6.0</v>
      </c>
      <c r="Q656" s="52">
        <v>4.0</v>
      </c>
      <c r="R656" s="52">
        <v>34.0</v>
      </c>
      <c r="S656" s="29">
        <f t="shared" si="2"/>
        <v>188</v>
      </c>
      <c r="T656" s="30">
        <f t="shared" si="3"/>
        <v>33</v>
      </c>
      <c r="U656" s="30">
        <f t="shared" si="4"/>
        <v>43</v>
      </c>
      <c r="V656" s="30">
        <f t="shared" si="5"/>
        <v>78</v>
      </c>
      <c r="W656" s="30">
        <f t="shared" si="6"/>
        <v>34</v>
      </c>
      <c r="X656" s="31">
        <f t="shared" si="7"/>
        <v>0.6446280992</v>
      </c>
      <c r="Y656" s="32">
        <f t="shared" si="8"/>
        <v>0.04319371728</v>
      </c>
      <c r="Z656" s="33">
        <f t="shared" si="9"/>
        <v>0.0445026178</v>
      </c>
      <c r="AA656" s="34">
        <f t="shared" ref="AA656:AJ656" si="665">AA$2*POWER($X656,AA$3)*POWER($Y656,AA$4)*POWER($Z656,AA$5)</f>
        <v>0.1283647541</v>
      </c>
      <c r="AB656" s="34">
        <f t="shared" si="665"/>
        <v>-0.14674108</v>
      </c>
      <c r="AC656" s="34">
        <f t="shared" si="665"/>
        <v>0.1953059641</v>
      </c>
      <c r="AD656" s="34">
        <f t="shared" si="665"/>
        <v>0.5195972083</v>
      </c>
      <c r="AE656" s="34">
        <f t="shared" si="665"/>
        <v>0.04161318383</v>
      </c>
      <c r="AF656" s="34">
        <f t="shared" si="665"/>
        <v>0.0001409246393</v>
      </c>
      <c r="AG656" s="34">
        <f t="shared" si="665"/>
        <v>-0.01806644203</v>
      </c>
      <c r="AH656" s="34">
        <f t="shared" si="665"/>
        <v>-0.06064053842</v>
      </c>
      <c r="AI656" s="34">
        <f t="shared" si="665"/>
        <v>-0.07085238487</v>
      </c>
      <c r="AJ656" s="34">
        <f t="shared" si="665"/>
        <v>-0.009580957651</v>
      </c>
      <c r="AK656" s="34">
        <f t="shared" si="11"/>
        <v>0.5791406319</v>
      </c>
      <c r="AL656" s="35">
        <f t="shared" si="12"/>
        <v>0.5904255319</v>
      </c>
      <c r="AM656" s="36">
        <f t="shared" si="13"/>
        <v>0.01128489997</v>
      </c>
      <c r="AN656" s="37">
        <f t="shared" si="14"/>
        <v>109</v>
      </c>
      <c r="AO656" s="37">
        <f t="shared" si="15"/>
        <v>111</v>
      </c>
      <c r="AP656" s="37">
        <f t="shared" si="16"/>
        <v>2</v>
      </c>
    </row>
    <row r="657">
      <c r="A657" s="53">
        <f t="shared" si="17"/>
        <v>651</v>
      </c>
      <c r="B657" s="46" t="s">
        <v>69</v>
      </c>
      <c r="C657" s="47">
        <v>732.0</v>
      </c>
      <c r="D657" s="48">
        <v>1.0</v>
      </c>
      <c r="E657" s="48">
        <v>2.0</v>
      </c>
      <c r="F657" s="48">
        <v>10.0</v>
      </c>
      <c r="G657" s="49">
        <v>2.0</v>
      </c>
      <c r="H657" s="49">
        <v>0.0</v>
      </c>
      <c r="I657" s="49">
        <v>5.0</v>
      </c>
      <c r="J657" s="50">
        <v>1.0</v>
      </c>
      <c r="K657" s="50">
        <v>4.0</v>
      </c>
      <c r="L657" s="50">
        <v>8.0</v>
      </c>
      <c r="M657" s="51">
        <v>10.0</v>
      </c>
      <c r="N657" s="51">
        <v>29.0</v>
      </c>
      <c r="O657" s="51">
        <v>38.0</v>
      </c>
      <c r="P657" s="52">
        <v>3.0</v>
      </c>
      <c r="Q657" s="52">
        <v>4.0</v>
      </c>
      <c r="R657" s="52">
        <v>40.0</v>
      </c>
      <c r="S657" s="29">
        <f t="shared" si="2"/>
        <v>140</v>
      </c>
      <c r="T657" s="30">
        <f t="shared" si="3"/>
        <v>39</v>
      </c>
      <c r="U657" s="30">
        <f t="shared" si="4"/>
        <v>23</v>
      </c>
      <c r="V657" s="30">
        <f t="shared" si="5"/>
        <v>38</v>
      </c>
      <c r="W657" s="30">
        <f t="shared" si="6"/>
        <v>40</v>
      </c>
      <c r="X657" s="31">
        <f t="shared" si="7"/>
        <v>0.6229508197</v>
      </c>
      <c r="Y657" s="32">
        <f t="shared" si="8"/>
        <v>0.05327868852</v>
      </c>
      <c r="Z657" s="33">
        <f t="shared" si="9"/>
        <v>0.05464480874</v>
      </c>
      <c r="AA657" s="34">
        <f t="shared" ref="AA657:AJ657" si="666">AA$2*POWER($X657,AA$3)*POWER($Y657,AA$4)*POWER($Z657,AA$5)</f>
        <v>0.1283647541</v>
      </c>
      <c r="AB657" s="34">
        <f t="shared" si="666"/>
        <v>-0.1801835184</v>
      </c>
      <c r="AC657" s="34">
        <f t="shared" si="666"/>
        <v>0.2409064624</v>
      </c>
      <c r="AD657" s="34">
        <f t="shared" si="666"/>
        <v>0.5021244145</v>
      </c>
      <c r="AE657" s="34">
        <f t="shared" si="666"/>
        <v>0.06274189746</v>
      </c>
      <c r="AF657" s="34">
        <f t="shared" si="666"/>
        <v>0.0002134436447</v>
      </c>
      <c r="AG657" s="34">
        <f t="shared" si="666"/>
        <v>-0.02748770753</v>
      </c>
      <c r="AH657" s="34">
        <f t="shared" si="666"/>
        <v>-0.07195664893</v>
      </c>
      <c r="AI657" s="34">
        <f t="shared" si="666"/>
        <v>-0.08445627972</v>
      </c>
      <c r="AJ657" s="34">
        <f t="shared" si="666"/>
        <v>-0.008947423194</v>
      </c>
      <c r="AK657" s="34">
        <f t="shared" si="11"/>
        <v>0.5613193942</v>
      </c>
      <c r="AL657" s="35">
        <f t="shared" si="12"/>
        <v>0.55</v>
      </c>
      <c r="AM657" s="36">
        <f t="shared" si="13"/>
        <v>0.01131939424</v>
      </c>
      <c r="AN657" s="37">
        <f t="shared" si="14"/>
        <v>78</v>
      </c>
      <c r="AO657" s="37">
        <f t="shared" si="15"/>
        <v>77</v>
      </c>
      <c r="AP657" s="37">
        <f t="shared" si="16"/>
        <v>1</v>
      </c>
    </row>
    <row r="658">
      <c r="A658" s="53">
        <f t="shared" si="17"/>
        <v>652</v>
      </c>
      <c r="B658" s="46" t="s">
        <v>268</v>
      </c>
      <c r="C658" s="47">
        <v>646.0</v>
      </c>
      <c r="D658" s="48">
        <v>4.0</v>
      </c>
      <c r="E658" s="48">
        <v>1.0</v>
      </c>
      <c r="F658" s="48">
        <v>8.0</v>
      </c>
      <c r="G658" s="49">
        <v>2.0</v>
      </c>
      <c r="H658" s="49">
        <v>0.0</v>
      </c>
      <c r="I658" s="49">
        <v>8.0</v>
      </c>
      <c r="J658" s="50">
        <v>5.0</v>
      </c>
      <c r="K658" s="50">
        <v>1.0</v>
      </c>
      <c r="L658" s="50">
        <v>9.0</v>
      </c>
      <c r="M658" s="51">
        <v>8.0</v>
      </c>
      <c r="N658" s="51">
        <v>16.0</v>
      </c>
      <c r="O658" s="51">
        <v>27.0</v>
      </c>
      <c r="P658" s="52">
        <v>6.0</v>
      </c>
      <c r="Q658" s="52">
        <v>0.0</v>
      </c>
      <c r="R658" s="52">
        <v>36.0</v>
      </c>
      <c r="S658" s="29">
        <f t="shared" si="2"/>
        <v>112</v>
      </c>
      <c r="T658" s="30">
        <f t="shared" si="3"/>
        <v>24</v>
      </c>
      <c r="U658" s="30">
        <f t="shared" si="4"/>
        <v>25</v>
      </c>
      <c r="V658" s="30">
        <f t="shared" si="5"/>
        <v>27</v>
      </c>
      <c r="W658" s="30">
        <f t="shared" si="6"/>
        <v>36</v>
      </c>
      <c r="X658" s="31">
        <f t="shared" si="7"/>
        <v>0.5192307692</v>
      </c>
      <c r="Y658" s="32">
        <f t="shared" si="8"/>
        <v>0.03715170279</v>
      </c>
      <c r="Z658" s="33">
        <f t="shared" si="9"/>
        <v>0.05572755418</v>
      </c>
      <c r="AA658" s="34">
        <f t="shared" ref="AA658:AJ658" si="667">AA$2*POWER($X658,AA$3)*POWER($Y658,AA$4)*POWER($Z658,AA$5)</f>
        <v>0.1283647541</v>
      </c>
      <c r="AB658" s="34">
        <f t="shared" si="667"/>
        <v>-0.1837537182</v>
      </c>
      <c r="AC658" s="34">
        <f t="shared" si="667"/>
        <v>0.1679862162</v>
      </c>
      <c r="AD658" s="34">
        <f t="shared" si="667"/>
        <v>0.4185217159</v>
      </c>
      <c r="AE658" s="34">
        <f t="shared" si="667"/>
        <v>0.0652528964</v>
      </c>
      <c r="AF658" s="34">
        <f t="shared" si="667"/>
        <v>0.0001517852249</v>
      </c>
      <c r="AG658" s="34">
        <f t="shared" si="667"/>
        <v>-0.01336561407</v>
      </c>
      <c r="AH658" s="34">
        <f t="shared" si="667"/>
        <v>-0.06116439174</v>
      </c>
      <c r="AI658" s="34">
        <f t="shared" si="667"/>
        <v>-0.0490866963</v>
      </c>
      <c r="AJ658" s="34">
        <f t="shared" si="667"/>
        <v>-0.006216004166</v>
      </c>
      <c r="AK658" s="34">
        <f t="shared" si="11"/>
        <v>0.4666909434</v>
      </c>
      <c r="AL658" s="35">
        <f t="shared" si="12"/>
        <v>0.4553571429</v>
      </c>
      <c r="AM658" s="36">
        <f t="shared" si="13"/>
        <v>0.01133380053</v>
      </c>
      <c r="AN658" s="37">
        <f t="shared" si="14"/>
        <v>52</v>
      </c>
      <c r="AO658" s="37">
        <f t="shared" si="15"/>
        <v>51</v>
      </c>
      <c r="AP658" s="37">
        <f t="shared" si="16"/>
        <v>1</v>
      </c>
    </row>
    <row r="659">
      <c r="A659" s="53">
        <f t="shared" si="17"/>
        <v>653</v>
      </c>
      <c r="B659" s="46" t="s">
        <v>810</v>
      </c>
      <c r="C659" s="47">
        <v>546.0</v>
      </c>
      <c r="D659" s="48">
        <v>0.0</v>
      </c>
      <c r="E659" s="48">
        <v>1.0</v>
      </c>
      <c r="F659" s="48">
        <v>4.0</v>
      </c>
      <c r="G659" s="49">
        <v>1.0</v>
      </c>
      <c r="H659" s="49">
        <v>0.0</v>
      </c>
      <c r="I659" s="49">
        <v>3.0</v>
      </c>
      <c r="J659" s="50">
        <v>0.0</v>
      </c>
      <c r="K659" s="50">
        <v>0.0</v>
      </c>
      <c r="L659" s="50">
        <v>2.0</v>
      </c>
      <c r="M659" s="51">
        <v>3.0</v>
      </c>
      <c r="N659" s="51">
        <v>3.0</v>
      </c>
      <c r="O659" s="51">
        <v>41.0</v>
      </c>
      <c r="P659" s="52">
        <v>0.0</v>
      </c>
      <c r="Q659" s="52">
        <v>3.0</v>
      </c>
      <c r="R659" s="52">
        <v>6.0</v>
      </c>
      <c r="S659" s="29">
        <f t="shared" si="2"/>
        <v>62</v>
      </c>
      <c r="T659" s="30">
        <f t="shared" si="3"/>
        <v>6</v>
      </c>
      <c r="U659" s="30">
        <f t="shared" si="4"/>
        <v>9</v>
      </c>
      <c r="V659" s="30">
        <f t="shared" si="5"/>
        <v>41</v>
      </c>
      <c r="W659" s="30">
        <f t="shared" si="6"/>
        <v>6</v>
      </c>
      <c r="X659" s="31">
        <f t="shared" si="7"/>
        <v>0.82</v>
      </c>
      <c r="Y659" s="32">
        <f t="shared" si="8"/>
        <v>0.01098901099</v>
      </c>
      <c r="Z659" s="33">
        <f t="shared" si="9"/>
        <v>0.01098901099</v>
      </c>
      <c r="AA659" s="34">
        <f t="shared" ref="AA659:AJ659" si="668">AA$2*POWER($X659,AA$3)*POWER($Y659,AA$4)*POWER($Z659,AA$5)</f>
        <v>0.1283647541</v>
      </c>
      <c r="AB659" s="34">
        <f t="shared" si="668"/>
        <v>-0.03623470755</v>
      </c>
      <c r="AC659" s="34">
        <f t="shared" si="668"/>
        <v>0.04968823062</v>
      </c>
      <c r="AD659" s="34">
        <f t="shared" si="668"/>
        <v>0.660954295</v>
      </c>
      <c r="AE659" s="34">
        <f t="shared" si="668"/>
        <v>0.00253733052</v>
      </c>
      <c r="AF659" s="34">
        <f t="shared" si="668"/>
        <v>0.000008853153766</v>
      </c>
      <c r="AG659" s="34">
        <f t="shared" si="668"/>
        <v>-0.001169361214</v>
      </c>
      <c r="AH659" s="34">
        <f t="shared" si="668"/>
        <v>-0.01904761998</v>
      </c>
      <c r="AI659" s="34">
        <f t="shared" si="668"/>
        <v>-0.02292963383</v>
      </c>
      <c r="AJ659" s="34">
        <f t="shared" si="668"/>
        <v>-0.01550308616</v>
      </c>
      <c r="AK659" s="34">
        <f t="shared" si="11"/>
        <v>0.7466690547</v>
      </c>
      <c r="AL659" s="35">
        <f t="shared" si="12"/>
        <v>0.7580645161</v>
      </c>
      <c r="AM659" s="36">
        <f t="shared" si="13"/>
        <v>0.01139546145</v>
      </c>
      <c r="AN659" s="37">
        <f t="shared" si="14"/>
        <v>47</v>
      </c>
      <c r="AO659" s="37">
        <f t="shared" si="15"/>
        <v>47</v>
      </c>
      <c r="AP659" s="37">
        <f t="shared" si="16"/>
        <v>0</v>
      </c>
    </row>
    <row r="660">
      <c r="A660" s="53">
        <f t="shared" si="17"/>
        <v>654</v>
      </c>
      <c r="B660" s="46" t="s">
        <v>725</v>
      </c>
      <c r="C660" s="47">
        <v>784.0</v>
      </c>
      <c r="D660" s="48">
        <v>1.0</v>
      </c>
      <c r="E660" s="48">
        <v>1.0</v>
      </c>
      <c r="F660" s="48">
        <v>17.0</v>
      </c>
      <c r="G660" s="49">
        <v>1.0</v>
      </c>
      <c r="H660" s="49">
        <v>0.0</v>
      </c>
      <c r="I660" s="49">
        <v>1.0</v>
      </c>
      <c r="J660" s="50">
        <v>3.0</v>
      </c>
      <c r="K660" s="50">
        <v>11.0</v>
      </c>
      <c r="L660" s="50">
        <v>18.0</v>
      </c>
      <c r="M660" s="51">
        <v>9.0</v>
      </c>
      <c r="N660" s="51">
        <v>32.0</v>
      </c>
      <c r="O660" s="51">
        <v>32.0</v>
      </c>
      <c r="P660" s="52">
        <v>8.0</v>
      </c>
      <c r="Q660" s="52">
        <v>4.0</v>
      </c>
      <c r="R660" s="52">
        <v>21.0</v>
      </c>
      <c r="S660" s="29">
        <f t="shared" si="2"/>
        <v>130</v>
      </c>
      <c r="T660" s="30">
        <f t="shared" si="3"/>
        <v>41</v>
      </c>
      <c r="U660" s="30">
        <f t="shared" si="4"/>
        <v>36</v>
      </c>
      <c r="V660" s="30">
        <f t="shared" si="5"/>
        <v>32</v>
      </c>
      <c r="W660" s="30">
        <f t="shared" si="6"/>
        <v>21</v>
      </c>
      <c r="X660" s="31">
        <f t="shared" si="7"/>
        <v>0.4705882353</v>
      </c>
      <c r="Y660" s="32">
        <f t="shared" si="8"/>
        <v>0.05229591837</v>
      </c>
      <c r="Z660" s="33">
        <f t="shared" si="9"/>
        <v>0.02678571429</v>
      </c>
      <c r="AA660" s="34">
        <f t="shared" ref="AA660:AJ660" si="669">AA$2*POWER($X660,AA$3)*POWER($Y660,AA$4)*POWER($Z660,AA$5)</f>
        <v>0.1283647541</v>
      </c>
      <c r="AB660" s="34">
        <f t="shared" si="669"/>
        <v>-0.08832209965</v>
      </c>
      <c r="AC660" s="34">
        <f t="shared" si="669"/>
        <v>0.2364627403</v>
      </c>
      <c r="AD660" s="34">
        <f t="shared" si="669"/>
        <v>0.3793137992</v>
      </c>
      <c r="AE660" s="34">
        <f t="shared" si="669"/>
        <v>0.01507531141</v>
      </c>
      <c r="AF660" s="34">
        <f t="shared" si="669"/>
        <v>0.0001026955956</v>
      </c>
      <c r="AG660" s="34">
        <f t="shared" si="669"/>
        <v>-0.02648299249</v>
      </c>
      <c r="AH660" s="34">
        <f t="shared" si="669"/>
        <v>-0.02664480557</v>
      </c>
      <c r="AI660" s="34">
        <f t="shared" si="669"/>
        <v>-0.06262294954</v>
      </c>
      <c r="AJ660" s="34">
        <f t="shared" si="669"/>
        <v>-0.005105903318</v>
      </c>
      <c r="AK660" s="34">
        <f t="shared" si="11"/>
        <v>0.55014055</v>
      </c>
      <c r="AL660" s="35">
        <f t="shared" si="12"/>
        <v>0.5615384615</v>
      </c>
      <c r="AM660" s="36">
        <f t="shared" si="13"/>
        <v>0.01139791151</v>
      </c>
      <c r="AN660" s="37">
        <f t="shared" si="14"/>
        <v>72</v>
      </c>
      <c r="AO660" s="37">
        <f t="shared" si="15"/>
        <v>73</v>
      </c>
      <c r="AP660" s="37">
        <f t="shared" si="16"/>
        <v>1</v>
      </c>
    </row>
    <row r="661">
      <c r="A661" s="53">
        <f t="shared" si="17"/>
        <v>655</v>
      </c>
      <c r="B661" s="46" t="s">
        <v>575</v>
      </c>
      <c r="C661" s="47">
        <v>436.0</v>
      </c>
      <c r="D661" s="48">
        <v>0.0</v>
      </c>
      <c r="E661" s="48">
        <v>1.0</v>
      </c>
      <c r="F661" s="48">
        <v>6.0</v>
      </c>
      <c r="G661" s="49">
        <v>0.0</v>
      </c>
      <c r="H661" s="49">
        <v>0.0</v>
      </c>
      <c r="I661" s="49">
        <v>2.0</v>
      </c>
      <c r="J661" s="50">
        <v>3.0</v>
      </c>
      <c r="K661" s="50">
        <v>1.0</v>
      </c>
      <c r="L661" s="50">
        <v>24.0</v>
      </c>
      <c r="M661" s="51">
        <v>5.0</v>
      </c>
      <c r="N661" s="51">
        <v>18.0</v>
      </c>
      <c r="O661" s="51">
        <v>13.0</v>
      </c>
      <c r="P661" s="52">
        <v>4.0</v>
      </c>
      <c r="Q661" s="52">
        <v>2.0</v>
      </c>
      <c r="R661" s="52">
        <v>22.0</v>
      </c>
      <c r="S661" s="29">
        <f t="shared" si="2"/>
        <v>90</v>
      </c>
      <c r="T661" s="30">
        <f t="shared" si="3"/>
        <v>23</v>
      </c>
      <c r="U661" s="30">
        <f t="shared" si="4"/>
        <v>32</v>
      </c>
      <c r="V661" s="30">
        <f t="shared" si="5"/>
        <v>13</v>
      </c>
      <c r="W661" s="30">
        <f t="shared" si="6"/>
        <v>22</v>
      </c>
      <c r="X661" s="31">
        <f t="shared" si="7"/>
        <v>0.2888888889</v>
      </c>
      <c r="Y661" s="32">
        <f t="shared" si="8"/>
        <v>0.05275229358</v>
      </c>
      <c r="Z661" s="33">
        <f t="shared" si="9"/>
        <v>0.0504587156</v>
      </c>
      <c r="AA661" s="34">
        <f t="shared" ref="AA661:AJ661" si="670">AA$2*POWER($X661,AA$3)*POWER($Y661,AA$4)*POWER($Z661,AA$5)</f>
        <v>0.1283647541</v>
      </c>
      <c r="AB661" s="34">
        <f t="shared" si="670"/>
        <v>-0.1663804691</v>
      </c>
      <c r="AC661" s="34">
        <f t="shared" si="670"/>
        <v>0.2385262997</v>
      </c>
      <c r="AD661" s="34">
        <f t="shared" si="670"/>
        <v>0.2328565267</v>
      </c>
      <c r="AE661" s="34">
        <f t="shared" si="670"/>
        <v>0.05349734279</v>
      </c>
      <c r="AF661" s="34">
        <f t="shared" si="670"/>
        <v>0.0001951454053</v>
      </c>
      <c r="AG661" s="34">
        <f t="shared" si="670"/>
        <v>-0.02694723209</v>
      </c>
      <c r="AH661" s="34">
        <f t="shared" si="670"/>
        <v>-0.03081309252</v>
      </c>
      <c r="AI661" s="34">
        <f t="shared" si="670"/>
        <v>-0.03877902134</v>
      </c>
      <c r="AJ661" s="34">
        <f t="shared" si="670"/>
        <v>-0.001924208518</v>
      </c>
      <c r="AK661" s="34">
        <f t="shared" si="11"/>
        <v>0.3885960452</v>
      </c>
      <c r="AL661" s="35">
        <f t="shared" si="12"/>
        <v>0.4</v>
      </c>
      <c r="AM661" s="36">
        <f t="shared" si="13"/>
        <v>0.01140395481</v>
      </c>
      <c r="AN661" s="37">
        <f t="shared" si="14"/>
        <v>35</v>
      </c>
      <c r="AO661" s="37">
        <f t="shared" si="15"/>
        <v>36</v>
      </c>
      <c r="AP661" s="37">
        <f t="shared" si="16"/>
        <v>1</v>
      </c>
    </row>
    <row r="662">
      <c r="A662" s="53">
        <f t="shared" si="17"/>
        <v>656</v>
      </c>
      <c r="B662" s="46" t="s">
        <v>340</v>
      </c>
      <c r="C662" s="47">
        <v>903.0</v>
      </c>
      <c r="D662" s="48">
        <v>0.0</v>
      </c>
      <c r="E662" s="48">
        <v>1.0</v>
      </c>
      <c r="F662" s="48">
        <v>8.0</v>
      </c>
      <c r="G662" s="49">
        <v>1.0</v>
      </c>
      <c r="H662" s="49">
        <v>0.0</v>
      </c>
      <c r="I662" s="49">
        <v>4.0</v>
      </c>
      <c r="J662" s="50">
        <v>2.0</v>
      </c>
      <c r="K662" s="50">
        <v>6.0</v>
      </c>
      <c r="L662" s="50">
        <v>17.0</v>
      </c>
      <c r="M662" s="51">
        <v>8.0</v>
      </c>
      <c r="N662" s="51">
        <v>26.0</v>
      </c>
      <c r="O662" s="51">
        <v>37.0</v>
      </c>
      <c r="P662" s="52">
        <v>3.0</v>
      </c>
      <c r="Q662" s="52">
        <v>2.0</v>
      </c>
      <c r="R662" s="52">
        <v>40.0</v>
      </c>
      <c r="S662" s="29">
        <f t="shared" si="2"/>
        <v>140</v>
      </c>
      <c r="T662" s="30">
        <f t="shared" si="3"/>
        <v>34</v>
      </c>
      <c r="U662" s="30">
        <f t="shared" si="4"/>
        <v>29</v>
      </c>
      <c r="V662" s="30">
        <f t="shared" si="5"/>
        <v>37</v>
      </c>
      <c r="W662" s="30">
        <f t="shared" si="6"/>
        <v>40</v>
      </c>
      <c r="X662" s="31">
        <f t="shared" si="7"/>
        <v>0.5606060606</v>
      </c>
      <c r="Y662" s="32">
        <f t="shared" si="8"/>
        <v>0.03765227021</v>
      </c>
      <c r="Z662" s="33">
        <f t="shared" si="9"/>
        <v>0.04429678848</v>
      </c>
      <c r="AA662" s="34">
        <f t="shared" ref="AA662:AJ662" si="671">AA$2*POWER($X662,AA$3)*POWER($Y662,AA$4)*POWER($Z662,AA$5)</f>
        <v>0.1283647541</v>
      </c>
      <c r="AB662" s="34">
        <f t="shared" si="671"/>
        <v>-0.146062387</v>
      </c>
      <c r="AC662" s="34">
        <f t="shared" si="671"/>
        <v>0.1702495964</v>
      </c>
      <c r="AD662" s="34">
        <f t="shared" si="671"/>
        <v>0.4518719312</v>
      </c>
      <c r="AE662" s="34">
        <f t="shared" si="671"/>
        <v>0.04122914324</v>
      </c>
      <c r="AF662" s="34">
        <f t="shared" si="671"/>
        <v>0.000122276838</v>
      </c>
      <c r="AG662" s="34">
        <f t="shared" si="671"/>
        <v>-0.01372820648</v>
      </c>
      <c r="AH662" s="34">
        <f t="shared" si="671"/>
        <v>-0.05249262455</v>
      </c>
      <c r="AI662" s="34">
        <f t="shared" si="671"/>
        <v>-0.05371228331</v>
      </c>
      <c r="AJ662" s="34">
        <f t="shared" si="671"/>
        <v>-0.007246128525</v>
      </c>
      <c r="AK662" s="34">
        <f t="shared" si="11"/>
        <v>0.5185960718</v>
      </c>
      <c r="AL662" s="35">
        <f t="shared" si="12"/>
        <v>0.5071428571</v>
      </c>
      <c r="AM662" s="36">
        <f t="shared" si="13"/>
        <v>0.0114532147</v>
      </c>
      <c r="AN662" s="37">
        <f t="shared" si="14"/>
        <v>72</v>
      </c>
      <c r="AO662" s="37">
        <f t="shared" si="15"/>
        <v>71</v>
      </c>
      <c r="AP662" s="37">
        <f t="shared" si="16"/>
        <v>1</v>
      </c>
    </row>
    <row r="663">
      <c r="A663" s="53">
        <f t="shared" si="17"/>
        <v>657</v>
      </c>
      <c r="B663" s="46" t="s">
        <v>299</v>
      </c>
      <c r="C663" s="47">
        <v>752.0</v>
      </c>
      <c r="D663" s="48">
        <v>1.0</v>
      </c>
      <c r="E663" s="48">
        <v>0.0</v>
      </c>
      <c r="F663" s="48">
        <v>11.0</v>
      </c>
      <c r="G663" s="49">
        <v>4.0</v>
      </c>
      <c r="H663" s="49">
        <v>1.0</v>
      </c>
      <c r="I663" s="49">
        <v>16.0</v>
      </c>
      <c r="J663" s="50">
        <v>6.0</v>
      </c>
      <c r="K663" s="50">
        <v>0.0</v>
      </c>
      <c r="L663" s="50">
        <v>16.0</v>
      </c>
      <c r="M663" s="51">
        <v>33.0</v>
      </c>
      <c r="N663" s="51">
        <v>19.0</v>
      </c>
      <c r="O663" s="51">
        <v>73.0</v>
      </c>
      <c r="P663" s="52">
        <v>7.0</v>
      </c>
      <c r="Q663" s="52">
        <v>0.0</v>
      </c>
      <c r="R663" s="52">
        <v>18.0</v>
      </c>
      <c r="S663" s="29">
        <f t="shared" si="2"/>
        <v>186</v>
      </c>
      <c r="T663" s="30">
        <f t="shared" si="3"/>
        <v>52</v>
      </c>
      <c r="U663" s="30">
        <f t="shared" si="4"/>
        <v>43</v>
      </c>
      <c r="V663" s="30">
        <f t="shared" si="5"/>
        <v>73</v>
      </c>
      <c r="W663" s="30">
        <f t="shared" si="6"/>
        <v>18</v>
      </c>
      <c r="X663" s="31">
        <f t="shared" si="7"/>
        <v>0.6293103448</v>
      </c>
      <c r="Y663" s="32">
        <f t="shared" si="8"/>
        <v>0.06914893617</v>
      </c>
      <c r="Z663" s="33">
        <f t="shared" si="9"/>
        <v>0.02393617021</v>
      </c>
      <c r="AA663" s="34">
        <f t="shared" ref="AA663:AJ663" si="672">AA$2*POWER($X663,AA$3)*POWER($Y663,AA$4)*POWER($Z663,AA$5)</f>
        <v>0.1283647541</v>
      </c>
      <c r="AB663" s="34">
        <f t="shared" si="672"/>
        <v>-0.0789261316</v>
      </c>
      <c r="AC663" s="34">
        <f t="shared" si="672"/>
        <v>0.3126658341</v>
      </c>
      <c r="AD663" s="34">
        <f t="shared" si="672"/>
        <v>0.5072504577</v>
      </c>
      <c r="AE663" s="34">
        <f t="shared" si="672"/>
        <v>0.01203841074</v>
      </c>
      <c r="AF663" s="34">
        <f t="shared" si="672"/>
        <v>0.0001213447411</v>
      </c>
      <c r="AG663" s="34">
        <f t="shared" si="672"/>
        <v>-0.0463022905</v>
      </c>
      <c r="AH663" s="34">
        <f t="shared" si="672"/>
        <v>-0.03184108025</v>
      </c>
      <c r="AI663" s="34">
        <f t="shared" si="672"/>
        <v>-0.1107324817</v>
      </c>
      <c r="AJ663" s="34">
        <f t="shared" si="672"/>
        <v>-0.009131038997</v>
      </c>
      <c r="AK663" s="34">
        <f t="shared" si="11"/>
        <v>0.6835077784</v>
      </c>
      <c r="AL663" s="35">
        <f t="shared" si="12"/>
        <v>0.6720430108</v>
      </c>
      <c r="AM663" s="36">
        <f t="shared" si="13"/>
        <v>0.01146476762</v>
      </c>
      <c r="AN663" s="37">
        <f t="shared" si="14"/>
        <v>127</v>
      </c>
      <c r="AO663" s="37">
        <f t="shared" si="15"/>
        <v>125</v>
      </c>
      <c r="AP663" s="37">
        <f t="shared" si="16"/>
        <v>2</v>
      </c>
    </row>
    <row r="664">
      <c r="A664" s="53">
        <f t="shared" si="17"/>
        <v>658</v>
      </c>
      <c r="B664" s="46" t="s">
        <v>505</v>
      </c>
      <c r="C664" s="54">
        <v>1022.0</v>
      </c>
      <c r="D664" s="48">
        <v>1.0</v>
      </c>
      <c r="E664" s="48">
        <v>3.0</v>
      </c>
      <c r="F664" s="48">
        <v>7.0</v>
      </c>
      <c r="G664" s="49">
        <v>0.0</v>
      </c>
      <c r="H664" s="49">
        <v>0.0</v>
      </c>
      <c r="I664" s="49">
        <v>11.0</v>
      </c>
      <c r="J664" s="50">
        <v>4.0</v>
      </c>
      <c r="K664" s="50">
        <v>10.0</v>
      </c>
      <c r="L664" s="50">
        <v>8.0</v>
      </c>
      <c r="M664" s="51">
        <v>2.0</v>
      </c>
      <c r="N664" s="51">
        <v>23.0</v>
      </c>
      <c r="O664" s="51">
        <v>40.0</v>
      </c>
      <c r="P664" s="52">
        <v>7.0</v>
      </c>
      <c r="Q664" s="52">
        <v>6.0</v>
      </c>
      <c r="R664" s="52">
        <v>22.0</v>
      </c>
      <c r="S664" s="29">
        <f t="shared" si="2"/>
        <v>113</v>
      </c>
      <c r="T664" s="30">
        <f t="shared" si="3"/>
        <v>25</v>
      </c>
      <c r="U664" s="30">
        <f t="shared" si="4"/>
        <v>26</v>
      </c>
      <c r="V664" s="30">
        <f t="shared" si="5"/>
        <v>40</v>
      </c>
      <c r="W664" s="30">
        <f t="shared" si="6"/>
        <v>22</v>
      </c>
      <c r="X664" s="31">
        <f t="shared" si="7"/>
        <v>0.6060606061</v>
      </c>
      <c r="Y664" s="32">
        <f t="shared" si="8"/>
        <v>0.02446183953</v>
      </c>
      <c r="Z664" s="33">
        <f t="shared" si="9"/>
        <v>0.02152641879</v>
      </c>
      <c r="AA664" s="34">
        <f t="shared" ref="AA664:AJ664" si="673">AA$2*POWER($X664,AA$3)*POWER($Y664,AA$4)*POWER($Z664,AA$5)</f>
        <v>0.1283647541</v>
      </c>
      <c r="AB664" s="34">
        <f t="shared" si="673"/>
        <v>-0.07098031753</v>
      </c>
      <c r="AC664" s="34">
        <f t="shared" si="673"/>
        <v>0.1106073627</v>
      </c>
      <c r="AD664" s="34">
        <f t="shared" si="673"/>
        <v>0.4885101959</v>
      </c>
      <c r="AE664" s="34">
        <f t="shared" si="673"/>
        <v>0.009736511881</v>
      </c>
      <c r="AF664" s="34">
        <f t="shared" si="673"/>
        <v>0.00003860483405</v>
      </c>
      <c r="AG664" s="34">
        <f t="shared" si="673"/>
        <v>-0.005794416315</v>
      </c>
      <c r="AH664" s="34">
        <f t="shared" si="673"/>
        <v>-0.02757757654</v>
      </c>
      <c r="AI664" s="34">
        <f t="shared" si="673"/>
        <v>-0.03772505035</v>
      </c>
      <c r="AJ664" s="34">
        <f t="shared" si="673"/>
        <v>-0.008468813469</v>
      </c>
      <c r="AK664" s="34">
        <f t="shared" si="11"/>
        <v>0.5867112552</v>
      </c>
      <c r="AL664" s="35">
        <f t="shared" si="12"/>
        <v>0.5752212389</v>
      </c>
      <c r="AM664" s="36">
        <f t="shared" si="13"/>
        <v>0.01149001622</v>
      </c>
      <c r="AN664" s="37">
        <f t="shared" si="14"/>
        <v>66</v>
      </c>
      <c r="AO664" s="37">
        <f t="shared" si="15"/>
        <v>65</v>
      </c>
      <c r="AP664" s="37">
        <f t="shared" si="16"/>
        <v>1</v>
      </c>
    </row>
    <row r="665">
      <c r="A665" s="53">
        <f t="shared" si="17"/>
        <v>659</v>
      </c>
      <c r="B665" s="46" t="s">
        <v>766</v>
      </c>
      <c r="C665" s="47">
        <v>530.0</v>
      </c>
      <c r="D665" s="48">
        <v>0.0</v>
      </c>
      <c r="E665" s="48">
        <v>2.0</v>
      </c>
      <c r="F665" s="48">
        <v>5.0</v>
      </c>
      <c r="G665" s="49">
        <v>0.0</v>
      </c>
      <c r="H665" s="49">
        <v>0.0</v>
      </c>
      <c r="I665" s="49">
        <v>3.0</v>
      </c>
      <c r="J665" s="50">
        <v>2.0</v>
      </c>
      <c r="K665" s="50">
        <v>4.0</v>
      </c>
      <c r="L665" s="50">
        <v>21.0</v>
      </c>
      <c r="M665" s="51">
        <v>7.0</v>
      </c>
      <c r="N665" s="51">
        <v>22.0</v>
      </c>
      <c r="O665" s="51">
        <v>37.0</v>
      </c>
      <c r="P665" s="52">
        <v>1.0</v>
      </c>
      <c r="Q665" s="52">
        <v>0.0</v>
      </c>
      <c r="R665" s="52">
        <v>44.0</v>
      </c>
      <c r="S665" s="29">
        <f t="shared" si="2"/>
        <v>139</v>
      </c>
      <c r="T665" s="30">
        <f t="shared" si="3"/>
        <v>29</v>
      </c>
      <c r="U665" s="30">
        <f t="shared" si="4"/>
        <v>29</v>
      </c>
      <c r="V665" s="30">
        <f t="shared" si="5"/>
        <v>37</v>
      </c>
      <c r="W665" s="30">
        <f t="shared" si="6"/>
        <v>44</v>
      </c>
      <c r="X665" s="31">
        <f t="shared" si="7"/>
        <v>0.5606060606</v>
      </c>
      <c r="Y665" s="32">
        <f t="shared" si="8"/>
        <v>0.05471698113</v>
      </c>
      <c r="Z665" s="33">
        <f t="shared" si="9"/>
        <v>0.08301886792</v>
      </c>
      <c r="AA665" s="34">
        <f t="shared" ref="AA665:AJ665" si="674">AA$2*POWER($X665,AA$3)*POWER($Y665,AA$4)*POWER($Z665,AA$5)</f>
        <v>0.1283647541</v>
      </c>
      <c r="AB665" s="34">
        <f t="shared" si="674"/>
        <v>-0.2737429604</v>
      </c>
      <c r="AC665" s="34">
        <f t="shared" si="674"/>
        <v>0.2474098879</v>
      </c>
      <c r="AD665" s="34">
        <f t="shared" si="674"/>
        <v>0.4518719312</v>
      </c>
      <c r="AE665" s="34">
        <f t="shared" si="674"/>
        <v>0.1448149644</v>
      </c>
      <c r="AF665" s="34">
        <f t="shared" si="674"/>
        <v>0.0003330272163</v>
      </c>
      <c r="AG665" s="34">
        <f t="shared" si="674"/>
        <v>-0.02899183644</v>
      </c>
      <c r="AH665" s="34">
        <f t="shared" si="674"/>
        <v>-0.09837910183</v>
      </c>
      <c r="AI665" s="34">
        <f t="shared" si="674"/>
        <v>-0.07805569162</v>
      </c>
      <c r="AJ665" s="34">
        <f t="shared" si="674"/>
        <v>-0.007246128525</v>
      </c>
      <c r="AK665" s="34">
        <f t="shared" si="11"/>
        <v>0.486378846</v>
      </c>
      <c r="AL665" s="35">
        <f t="shared" si="12"/>
        <v>0.4748201439</v>
      </c>
      <c r="AM665" s="36">
        <f t="shared" si="13"/>
        <v>0.01155870209</v>
      </c>
      <c r="AN665" s="37">
        <f t="shared" si="14"/>
        <v>67</v>
      </c>
      <c r="AO665" s="37">
        <f t="shared" si="15"/>
        <v>66</v>
      </c>
      <c r="AP665" s="37">
        <f t="shared" si="16"/>
        <v>1</v>
      </c>
    </row>
    <row r="666">
      <c r="A666" s="53">
        <f t="shared" si="17"/>
        <v>660</v>
      </c>
      <c r="B666" s="46" t="s">
        <v>795</v>
      </c>
      <c r="C666" s="47">
        <v>582.0</v>
      </c>
      <c r="D666" s="48">
        <v>0.0</v>
      </c>
      <c r="E666" s="48">
        <v>0.0</v>
      </c>
      <c r="F666" s="48">
        <v>9.0</v>
      </c>
      <c r="G666" s="49">
        <v>0.0</v>
      </c>
      <c r="H666" s="49">
        <v>0.0</v>
      </c>
      <c r="I666" s="49">
        <v>1.0</v>
      </c>
      <c r="J666" s="50">
        <v>0.0</v>
      </c>
      <c r="K666" s="50">
        <v>0.0</v>
      </c>
      <c r="L666" s="50">
        <v>2.0</v>
      </c>
      <c r="M666" s="51">
        <v>9.0</v>
      </c>
      <c r="N666" s="51">
        <v>13.0</v>
      </c>
      <c r="O666" s="51">
        <v>25.0</v>
      </c>
      <c r="P666" s="52">
        <v>0.0</v>
      </c>
      <c r="Q666" s="52">
        <v>2.0</v>
      </c>
      <c r="R666" s="52">
        <v>15.0</v>
      </c>
      <c r="S666" s="29">
        <f t="shared" si="2"/>
        <v>74</v>
      </c>
      <c r="T666" s="30">
        <f t="shared" si="3"/>
        <v>22</v>
      </c>
      <c r="U666" s="30">
        <f t="shared" si="4"/>
        <v>12</v>
      </c>
      <c r="V666" s="30">
        <f t="shared" si="5"/>
        <v>25</v>
      </c>
      <c r="W666" s="30">
        <f t="shared" si="6"/>
        <v>15</v>
      </c>
      <c r="X666" s="31">
        <f t="shared" si="7"/>
        <v>0.6756756757</v>
      </c>
      <c r="Y666" s="32">
        <f t="shared" si="8"/>
        <v>0.03780068729</v>
      </c>
      <c r="Z666" s="33">
        <f t="shared" si="9"/>
        <v>0.02577319588</v>
      </c>
      <c r="AA666" s="34">
        <f t="shared" ref="AA666:AJ666" si="675">AA$2*POWER($X666,AA$3)*POWER($Y666,AA$4)*POWER($Z666,AA$5)</f>
        <v>0.1283647541</v>
      </c>
      <c r="AB666" s="34">
        <f t="shared" si="675"/>
        <v>-0.08498346358</v>
      </c>
      <c r="AC666" s="34">
        <f t="shared" si="675"/>
        <v>0.1709206833</v>
      </c>
      <c r="AD666" s="34">
        <f t="shared" si="675"/>
        <v>0.5446228535</v>
      </c>
      <c r="AE666" s="34">
        <f t="shared" si="675"/>
        <v>0.01395713814</v>
      </c>
      <c r="AF666" s="34">
        <f t="shared" si="675"/>
        <v>0.00007142475553</v>
      </c>
      <c r="AG666" s="34">
        <f t="shared" si="675"/>
        <v>-0.01383664701</v>
      </c>
      <c r="AH666" s="34">
        <f t="shared" si="675"/>
        <v>-0.03681076278</v>
      </c>
      <c r="AI666" s="34">
        <f t="shared" si="675"/>
        <v>-0.06499240981</v>
      </c>
      <c r="AJ666" s="34">
        <f t="shared" si="675"/>
        <v>-0.01052608869</v>
      </c>
      <c r="AK666" s="34">
        <f t="shared" si="11"/>
        <v>0.646787482</v>
      </c>
      <c r="AL666" s="35">
        <f t="shared" si="12"/>
        <v>0.6351351351</v>
      </c>
      <c r="AM666" s="36">
        <f t="shared" si="13"/>
        <v>0.01165234682</v>
      </c>
      <c r="AN666" s="37">
        <f t="shared" si="14"/>
        <v>47</v>
      </c>
      <c r="AO666" s="37">
        <f t="shared" si="15"/>
        <v>47</v>
      </c>
      <c r="AP666" s="37">
        <f t="shared" si="16"/>
        <v>0</v>
      </c>
    </row>
    <row r="667">
      <c r="A667" s="53">
        <f t="shared" si="17"/>
        <v>661</v>
      </c>
      <c r="B667" s="46" t="s">
        <v>163</v>
      </c>
      <c r="C667" s="47">
        <v>642.0</v>
      </c>
      <c r="D667" s="48">
        <v>0.0</v>
      </c>
      <c r="E667" s="48">
        <v>1.0</v>
      </c>
      <c r="F667" s="48">
        <v>3.0</v>
      </c>
      <c r="G667" s="49">
        <v>3.0</v>
      </c>
      <c r="H667" s="49">
        <v>1.0</v>
      </c>
      <c r="I667" s="49">
        <v>4.0</v>
      </c>
      <c r="J667" s="50">
        <v>9.0</v>
      </c>
      <c r="K667" s="50">
        <v>2.0</v>
      </c>
      <c r="L667" s="50">
        <v>25.0</v>
      </c>
      <c r="M667" s="51">
        <v>13.0</v>
      </c>
      <c r="N667" s="51">
        <v>19.0</v>
      </c>
      <c r="O667" s="51">
        <v>26.0</v>
      </c>
      <c r="P667" s="52">
        <v>10.0</v>
      </c>
      <c r="Q667" s="52">
        <v>0.0</v>
      </c>
      <c r="R667" s="52">
        <v>9.0</v>
      </c>
      <c r="S667" s="29">
        <f t="shared" si="2"/>
        <v>99</v>
      </c>
      <c r="T667" s="30">
        <f t="shared" si="3"/>
        <v>32</v>
      </c>
      <c r="U667" s="30">
        <f t="shared" si="4"/>
        <v>32</v>
      </c>
      <c r="V667" s="30">
        <f t="shared" si="5"/>
        <v>26</v>
      </c>
      <c r="W667" s="30">
        <f t="shared" si="6"/>
        <v>9</v>
      </c>
      <c r="X667" s="31">
        <f t="shared" si="7"/>
        <v>0.4482758621</v>
      </c>
      <c r="Y667" s="32">
        <f t="shared" si="8"/>
        <v>0.04984423676</v>
      </c>
      <c r="Z667" s="33">
        <f t="shared" si="9"/>
        <v>0.01401869159</v>
      </c>
      <c r="AA667" s="34">
        <f t="shared" ref="AA667:AJ667" si="676">AA$2*POWER($X667,AA$3)*POWER($Y667,AA$4)*POWER($Z667,AA$5)</f>
        <v>0.1283647541</v>
      </c>
      <c r="AB667" s="34">
        <f t="shared" si="676"/>
        <v>-0.04622465029</v>
      </c>
      <c r="AC667" s="34">
        <f t="shared" si="676"/>
        <v>0.2253771457</v>
      </c>
      <c r="AD667" s="34">
        <f t="shared" si="676"/>
        <v>0.3613290932</v>
      </c>
      <c r="AE667" s="34">
        <f t="shared" si="676"/>
        <v>0.004129284356</v>
      </c>
      <c r="AF667" s="34">
        <f t="shared" si="676"/>
        <v>0.00005122750727</v>
      </c>
      <c r="AG667" s="34">
        <f t="shared" si="676"/>
        <v>-0.02405810244</v>
      </c>
      <c r="AH667" s="34">
        <f t="shared" si="676"/>
        <v>-0.01328376224</v>
      </c>
      <c r="AI667" s="34">
        <f t="shared" si="676"/>
        <v>-0.05685713395</v>
      </c>
      <c r="AJ667" s="34">
        <f t="shared" si="676"/>
        <v>-0.004633201248</v>
      </c>
      <c r="AK667" s="34">
        <f t="shared" si="11"/>
        <v>0.5741946547</v>
      </c>
      <c r="AL667" s="35">
        <f t="shared" si="12"/>
        <v>0.5858585859</v>
      </c>
      <c r="AM667" s="36">
        <f t="shared" si="13"/>
        <v>0.01166393118</v>
      </c>
      <c r="AN667" s="37">
        <f t="shared" si="14"/>
        <v>57</v>
      </c>
      <c r="AO667" s="37">
        <f t="shared" si="15"/>
        <v>58</v>
      </c>
      <c r="AP667" s="37">
        <f t="shared" si="16"/>
        <v>1</v>
      </c>
    </row>
    <row r="668">
      <c r="A668" s="53">
        <f t="shared" si="17"/>
        <v>662</v>
      </c>
      <c r="B668" s="46" t="s">
        <v>367</v>
      </c>
      <c r="C668" s="47">
        <v>546.0</v>
      </c>
      <c r="D668" s="48">
        <v>0.0</v>
      </c>
      <c r="E668" s="48">
        <v>1.0</v>
      </c>
      <c r="F668" s="48">
        <v>6.0</v>
      </c>
      <c r="G668" s="49">
        <v>2.0</v>
      </c>
      <c r="H668" s="49">
        <v>0.0</v>
      </c>
      <c r="I668" s="49">
        <v>5.0</v>
      </c>
      <c r="J668" s="50">
        <v>0.0</v>
      </c>
      <c r="K668" s="50">
        <v>0.0</v>
      </c>
      <c r="L668" s="50">
        <v>14.0</v>
      </c>
      <c r="M668" s="51">
        <v>8.0</v>
      </c>
      <c r="N668" s="51">
        <v>12.0</v>
      </c>
      <c r="O668" s="51">
        <v>55.0</v>
      </c>
      <c r="P668" s="52">
        <v>4.0</v>
      </c>
      <c r="Q668" s="52">
        <v>0.0</v>
      </c>
      <c r="R668" s="52">
        <v>22.0</v>
      </c>
      <c r="S668" s="29">
        <f t="shared" si="2"/>
        <v>122</v>
      </c>
      <c r="T668" s="30">
        <f t="shared" si="3"/>
        <v>20</v>
      </c>
      <c r="U668" s="30">
        <f t="shared" si="4"/>
        <v>25</v>
      </c>
      <c r="V668" s="30">
        <f t="shared" si="5"/>
        <v>55</v>
      </c>
      <c r="W668" s="30">
        <f t="shared" si="6"/>
        <v>22</v>
      </c>
      <c r="X668" s="31">
        <f t="shared" si="7"/>
        <v>0.6875</v>
      </c>
      <c r="Y668" s="32">
        <f t="shared" si="8"/>
        <v>0.03663003663</v>
      </c>
      <c r="Z668" s="33">
        <f t="shared" si="9"/>
        <v>0.04029304029</v>
      </c>
      <c r="AA668" s="34">
        <f t="shared" ref="AA668:AJ668" si="677">AA$2*POWER($X668,AA$3)*POWER($Y668,AA$4)*POWER($Z668,AA$5)</f>
        <v>0.1283647541</v>
      </c>
      <c r="AB668" s="34">
        <f t="shared" si="677"/>
        <v>-0.1328605943</v>
      </c>
      <c r="AC668" s="34">
        <f t="shared" si="677"/>
        <v>0.1656274354</v>
      </c>
      <c r="AD668" s="34">
        <f t="shared" si="677"/>
        <v>0.5541537535</v>
      </c>
      <c r="AE668" s="34">
        <f t="shared" si="677"/>
        <v>0.03411299922</v>
      </c>
      <c r="AF668" s="34">
        <f t="shared" si="677"/>
        <v>0.0001082052127</v>
      </c>
      <c r="AG668" s="34">
        <f t="shared" si="677"/>
        <v>-0.01299290237</v>
      </c>
      <c r="AH668" s="34">
        <f t="shared" si="677"/>
        <v>-0.05855594558</v>
      </c>
      <c r="AI668" s="34">
        <f t="shared" si="677"/>
        <v>-0.06408180187</v>
      </c>
      <c r="AJ668" s="34">
        <f t="shared" si="677"/>
        <v>-0.01089772541</v>
      </c>
      <c r="AK668" s="34">
        <f t="shared" si="11"/>
        <v>0.6029781778</v>
      </c>
      <c r="AL668" s="35">
        <f t="shared" si="12"/>
        <v>0.6147540984</v>
      </c>
      <c r="AM668" s="36">
        <f t="shared" si="13"/>
        <v>0.01177592057</v>
      </c>
      <c r="AN668" s="37">
        <f t="shared" si="14"/>
        <v>74</v>
      </c>
      <c r="AO668" s="37">
        <f t="shared" si="15"/>
        <v>75</v>
      </c>
      <c r="AP668" s="37">
        <f t="shared" si="16"/>
        <v>1</v>
      </c>
    </row>
    <row r="669">
      <c r="A669" s="53">
        <f t="shared" si="17"/>
        <v>663</v>
      </c>
      <c r="B669" s="46" t="s">
        <v>687</v>
      </c>
      <c r="C669" s="47">
        <v>612.0</v>
      </c>
      <c r="D669" s="48">
        <v>7.0</v>
      </c>
      <c r="E669" s="48">
        <v>2.0</v>
      </c>
      <c r="F669" s="48">
        <v>40.0</v>
      </c>
      <c r="G669" s="49">
        <v>0.0</v>
      </c>
      <c r="H669" s="49">
        <v>0.0</v>
      </c>
      <c r="I669" s="49">
        <v>6.0</v>
      </c>
      <c r="J669" s="50">
        <v>4.0</v>
      </c>
      <c r="K669" s="50">
        <v>4.0</v>
      </c>
      <c r="L669" s="50">
        <v>16.0</v>
      </c>
      <c r="M669" s="51">
        <v>10.0</v>
      </c>
      <c r="N669" s="51">
        <v>15.0</v>
      </c>
      <c r="O669" s="51">
        <v>64.0</v>
      </c>
      <c r="P669" s="52">
        <v>10.0</v>
      </c>
      <c r="Q669" s="52">
        <v>4.0</v>
      </c>
      <c r="R669" s="52">
        <v>50.0</v>
      </c>
      <c r="S669" s="29">
        <f t="shared" si="2"/>
        <v>201</v>
      </c>
      <c r="T669" s="30">
        <f t="shared" si="3"/>
        <v>25</v>
      </c>
      <c r="U669" s="30">
        <f t="shared" si="4"/>
        <v>62</v>
      </c>
      <c r="V669" s="30">
        <f t="shared" si="5"/>
        <v>64</v>
      </c>
      <c r="W669" s="30">
        <f t="shared" si="6"/>
        <v>50</v>
      </c>
      <c r="X669" s="31">
        <f t="shared" si="7"/>
        <v>0.5079365079</v>
      </c>
      <c r="Y669" s="32">
        <f t="shared" si="8"/>
        <v>0.0408496732</v>
      </c>
      <c r="Z669" s="33">
        <f t="shared" si="9"/>
        <v>0.08169934641</v>
      </c>
      <c r="AA669" s="34">
        <f t="shared" ref="AA669:AJ669" si="678">AA$2*POWER($X669,AA$3)*POWER($Y669,AA$4)*POWER($Z669,AA$5)</f>
        <v>0.1283647541</v>
      </c>
      <c r="AB669" s="34">
        <f t="shared" si="678"/>
        <v>-0.2693920251</v>
      </c>
      <c r="AC669" s="34">
        <f t="shared" si="678"/>
        <v>0.1847070664</v>
      </c>
      <c r="AD669" s="34">
        <f t="shared" si="678"/>
        <v>0.4094180689</v>
      </c>
      <c r="AE669" s="34">
        <f t="shared" si="678"/>
        <v>0.140248102</v>
      </c>
      <c r="AF669" s="34">
        <f t="shared" si="678"/>
        <v>0.0002446740781</v>
      </c>
      <c r="AG669" s="34">
        <f t="shared" si="678"/>
        <v>-0.01615878276</v>
      </c>
      <c r="AH669" s="34">
        <f t="shared" si="678"/>
        <v>-0.08771952451</v>
      </c>
      <c r="AI669" s="34">
        <f t="shared" si="678"/>
        <v>-0.05279863256</v>
      </c>
      <c r="AJ669" s="34">
        <f t="shared" si="678"/>
        <v>-0.005948525307</v>
      </c>
      <c r="AK669" s="34">
        <f t="shared" si="11"/>
        <v>0.4309651753</v>
      </c>
      <c r="AL669" s="35">
        <f t="shared" si="12"/>
        <v>0.4427860697</v>
      </c>
      <c r="AM669" s="36">
        <f t="shared" si="13"/>
        <v>0.01182089439</v>
      </c>
      <c r="AN669" s="37">
        <f t="shared" si="14"/>
        <v>87</v>
      </c>
      <c r="AO669" s="37">
        <f t="shared" si="15"/>
        <v>89</v>
      </c>
      <c r="AP669" s="37">
        <f t="shared" si="16"/>
        <v>2</v>
      </c>
    </row>
    <row r="670">
      <c r="A670" s="53">
        <f t="shared" si="17"/>
        <v>664</v>
      </c>
      <c r="B670" s="46" t="s">
        <v>564</v>
      </c>
      <c r="C670" s="47">
        <v>681.0</v>
      </c>
      <c r="D670" s="48">
        <v>2.0</v>
      </c>
      <c r="E670" s="48">
        <v>5.0</v>
      </c>
      <c r="F670" s="48">
        <v>23.0</v>
      </c>
      <c r="G670" s="49">
        <v>2.0</v>
      </c>
      <c r="H670" s="49">
        <v>0.0</v>
      </c>
      <c r="I670" s="49">
        <v>18.0</v>
      </c>
      <c r="J670" s="50">
        <v>4.0</v>
      </c>
      <c r="K670" s="50">
        <v>0.0</v>
      </c>
      <c r="L670" s="50">
        <v>8.0</v>
      </c>
      <c r="M670" s="51">
        <v>11.0</v>
      </c>
      <c r="N670" s="51">
        <v>8.0</v>
      </c>
      <c r="O670" s="51">
        <v>56.0</v>
      </c>
      <c r="P670" s="52">
        <v>5.0</v>
      </c>
      <c r="Q670" s="52">
        <v>1.0</v>
      </c>
      <c r="R670" s="52">
        <v>45.0</v>
      </c>
      <c r="S670" s="29">
        <f t="shared" si="2"/>
        <v>169</v>
      </c>
      <c r="T670" s="30">
        <f t="shared" si="3"/>
        <v>19</v>
      </c>
      <c r="U670" s="30">
        <f t="shared" si="4"/>
        <v>49</v>
      </c>
      <c r="V670" s="30">
        <f t="shared" si="5"/>
        <v>56</v>
      </c>
      <c r="W670" s="30">
        <f t="shared" si="6"/>
        <v>45</v>
      </c>
      <c r="X670" s="31">
        <f t="shared" si="7"/>
        <v>0.5333333333</v>
      </c>
      <c r="Y670" s="32">
        <f t="shared" si="8"/>
        <v>0.02790014684</v>
      </c>
      <c r="Z670" s="33">
        <f t="shared" si="9"/>
        <v>0.06607929515</v>
      </c>
      <c r="AA670" s="34">
        <f t="shared" ref="AA670:AJ670" si="679">AA$2*POWER($X670,AA$3)*POWER($Y670,AA$4)*POWER($Z670,AA$5)</f>
        <v>0.1283647541</v>
      </c>
      <c r="AB670" s="34">
        <f t="shared" si="679"/>
        <v>-0.2178871181</v>
      </c>
      <c r="AC670" s="34">
        <f t="shared" si="679"/>
        <v>0.1261541127</v>
      </c>
      <c r="AD670" s="34">
        <f t="shared" si="679"/>
        <v>0.4298889724</v>
      </c>
      <c r="AE670" s="34">
        <f t="shared" si="679"/>
        <v>0.09174673793</v>
      </c>
      <c r="AF670" s="34">
        <f t="shared" si="679"/>
        <v>0.0001351614004</v>
      </c>
      <c r="AG670" s="34">
        <f t="shared" si="679"/>
        <v>-0.007537797175</v>
      </c>
      <c r="AH670" s="34">
        <f t="shared" si="679"/>
        <v>-0.0744959028</v>
      </c>
      <c r="AI670" s="34">
        <f t="shared" si="679"/>
        <v>-0.03786429511</v>
      </c>
      <c r="AJ670" s="34">
        <f t="shared" si="679"/>
        <v>-0.006558249151</v>
      </c>
      <c r="AK670" s="34">
        <f t="shared" si="11"/>
        <v>0.4319463762</v>
      </c>
      <c r="AL670" s="35">
        <f t="shared" si="12"/>
        <v>0.4437869822</v>
      </c>
      <c r="AM670" s="36">
        <f t="shared" si="13"/>
        <v>0.01184060609</v>
      </c>
      <c r="AN670" s="37">
        <f t="shared" si="14"/>
        <v>73</v>
      </c>
      <c r="AO670" s="37">
        <f t="shared" si="15"/>
        <v>75</v>
      </c>
      <c r="AP670" s="37">
        <f t="shared" si="16"/>
        <v>2</v>
      </c>
    </row>
    <row r="671">
      <c r="A671" s="53">
        <f t="shared" si="17"/>
        <v>665</v>
      </c>
      <c r="B671" s="46" t="s">
        <v>500</v>
      </c>
      <c r="C671" s="47">
        <v>462.0</v>
      </c>
      <c r="D671" s="48">
        <v>6.0</v>
      </c>
      <c r="E671" s="48">
        <v>1.0</v>
      </c>
      <c r="F671" s="48">
        <v>6.0</v>
      </c>
      <c r="G671" s="49">
        <v>2.0</v>
      </c>
      <c r="H671" s="49">
        <v>0.0</v>
      </c>
      <c r="I671" s="49">
        <v>0.0</v>
      </c>
      <c r="J671" s="50">
        <v>7.0</v>
      </c>
      <c r="K671" s="50">
        <v>3.0</v>
      </c>
      <c r="L671" s="50">
        <v>7.0</v>
      </c>
      <c r="M671" s="51">
        <v>20.0</v>
      </c>
      <c r="N671" s="51">
        <v>9.0</v>
      </c>
      <c r="O671" s="51">
        <v>36.0</v>
      </c>
      <c r="P671" s="52">
        <v>3.0</v>
      </c>
      <c r="Q671" s="52">
        <v>2.0</v>
      </c>
      <c r="R671" s="52">
        <v>33.0</v>
      </c>
      <c r="S671" s="29">
        <f t="shared" si="2"/>
        <v>111</v>
      </c>
      <c r="T671" s="30">
        <f t="shared" si="3"/>
        <v>29</v>
      </c>
      <c r="U671" s="30">
        <f t="shared" si="4"/>
        <v>13</v>
      </c>
      <c r="V671" s="30">
        <f t="shared" si="5"/>
        <v>36</v>
      </c>
      <c r="W671" s="30">
        <f t="shared" si="6"/>
        <v>33</v>
      </c>
      <c r="X671" s="31">
        <f t="shared" si="7"/>
        <v>0.7346938776</v>
      </c>
      <c r="Y671" s="32">
        <f t="shared" si="8"/>
        <v>0.06277056277</v>
      </c>
      <c r="Z671" s="33">
        <f t="shared" si="9"/>
        <v>0.07142857143</v>
      </c>
      <c r="AA671" s="34">
        <f t="shared" ref="AA671:AJ671" si="680">AA$2*POWER($X671,AA$3)*POWER($Y671,AA$4)*POWER($Z671,AA$5)</f>
        <v>0.1283647541</v>
      </c>
      <c r="AB671" s="34">
        <f t="shared" si="680"/>
        <v>-0.2355255991</v>
      </c>
      <c r="AC671" s="34">
        <f t="shared" si="680"/>
        <v>0.2838251961</v>
      </c>
      <c r="AD671" s="34">
        <f t="shared" si="680"/>
        <v>0.5921939926</v>
      </c>
      <c r="AE671" s="34">
        <f t="shared" si="680"/>
        <v>0.1072022145</v>
      </c>
      <c r="AF671" s="34">
        <f t="shared" si="680"/>
        <v>0.0003287068683</v>
      </c>
      <c r="AG671" s="34">
        <f t="shared" si="680"/>
        <v>-0.03815430209</v>
      </c>
      <c r="AH671" s="34">
        <f t="shared" si="680"/>
        <v>-0.1109293946</v>
      </c>
      <c r="AI671" s="34">
        <f t="shared" si="680"/>
        <v>-0.1173510831</v>
      </c>
      <c r="AJ671" s="34">
        <f t="shared" si="680"/>
        <v>-0.0124452406</v>
      </c>
      <c r="AK671" s="34">
        <f t="shared" si="11"/>
        <v>0.5975092446</v>
      </c>
      <c r="AL671" s="35">
        <f t="shared" si="12"/>
        <v>0.5855855856</v>
      </c>
      <c r="AM671" s="36">
        <f t="shared" si="13"/>
        <v>0.01192365898</v>
      </c>
      <c r="AN671" s="37">
        <f t="shared" si="14"/>
        <v>66</v>
      </c>
      <c r="AO671" s="37">
        <f t="shared" si="15"/>
        <v>65</v>
      </c>
      <c r="AP671" s="37">
        <f t="shared" si="16"/>
        <v>1</v>
      </c>
    </row>
    <row r="672">
      <c r="A672" s="53">
        <f t="shared" si="17"/>
        <v>666</v>
      </c>
      <c r="B672" s="46" t="s">
        <v>427</v>
      </c>
      <c r="C672" s="47">
        <v>530.0</v>
      </c>
      <c r="D672" s="48">
        <v>0.0</v>
      </c>
      <c r="E672" s="48">
        <v>1.0</v>
      </c>
      <c r="F672" s="48">
        <v>10.0</v>
      </c>
      <c r="G672" s="49">
        <v>0.0</v>
      </c>
      <c r="H672" s="49">
        <v>0.0</v>
      </c>
      <c r="I672" s="49">
        <v>0.0</v>
      </c>
      <c r="J672" s="50">
        <v>0.0</v>
      </c>
      <c r="K672" s="50">
        <v>0.0</v>
      </c>
      <c r="L672" s="50">
        <v>3.0</v>
      </c>
      <c r="M672" s="51">
        <v>18.0</v>
      </c>
      <c r="N672" s="51">
        <v>14.0</v>
      </c>
      <c r="O672" s="51">
        <v>28.0</v>
      </c>
      <c r="P672" s="52">
        <v>5.0</v>
      </c>
      <c r="Q672" s="52">
        <v>2.0</v>
      </c>
      <c r="R672" s="52">
        <v>25.0</v>
      </c>
      <c r="S672" s="29">
        <f t="shared" si="2"/>
        <v>98</v>
      </c>
      <c r="T672" s="30">
        <f t="shared" si="3"/>
        <v>32</v>
      </c>
      <c r="U672" s="30">
        <f t="shared" si="4"/>
        <v>13</v>
      </c>
      <c r="V672" s="30">
        <f t="shared" si="5"/>
        <v>28</v>
      </c>
      <c r="W672" s="30">
        <f t="shared" si="6"/>
        <v>25</v>
      </c>
      <c r="X672" s="31">
        <f t="shared" si="7"/>
        <v>0.6829268293</v>
      </c>
      <c r="Y672" s="32">
        <f t="shared" si="8"/>
        <v>0.06037735849</v>
      </c>
      <c r="Z672" s="33">
        <f t="shared" si="9"/>
        <v>0.04716981132</v>
      </c>
      <c r="AA672" s="34">
        <f t="shared" ref="AA672:AJ672" si="681">AA$2*POWER($X672,AA$3)*POWER($Y672,AA$4)*POWER($Z672,AA$5)</f>
        <v>0.1283647541</v>
      </c>
      <c r="AB672" s="34">
        <f t="shared" si="681"/>
        <v>-0.155535773</v>
      </c>
      <c r="AC672" s="34">
        <f t="shared" si="681"/>
        <v>0.2730040142</v>
      </c>
      <c r="AD672" s="34">
        <f t="shared" si="681"/>
        <v>0.5504675866</v>
      </c>
      <c r="AE672" s="34">
        <f t="shared" si="681"/>
        <v>0.04675069874</v>
      </c>
      <c r="AF672" s="34">
        <f t="shared" si="681"/>
        <v>0.000208794493</v>
      </c>
      <c r="AG672" s="34">
        <f t="shared" si="681"/>
        <v>-0.03530040489</v>
      </c>
      <c r="AH672" s="34">
        <f t="shared" si="681"/>
        <v>-0.06809364332</v>
      </c>
      <c r="AI672" s="34">
        <f t="shared" si="681"/>
        <v>-0.1049235419</v>
      </c>
      <c r="AJ672" s="34">
        <f t="shared" si="681"/>
        <v>-0.01075322678</v>
      </c>
      <c r="AK672" s="34">
        <f t="shared" si="11"/>
        <v>0.6241892583</v>
      </c>
      <c r="AL672" s="35">
        <f t="shared" si="12"/>
        <v>0.612244898</v>
      </c>
      <c r="AM672" s="36">
        <f t="shared" si="13"/>
        <v>0.0119443603</v>
      </c>
      <c r="AN672" s="37">
        <f t="shared" si="14"/>
        <v>61</v>
      </c>
      <c r="AO672" s="37">
        <f t="shared" si="15"/>
        <v>60</v>
      </c>
      <c r="AP672" s="37">
        <f t="shared" si="16"/>
        <v>1</v>
      </c>
    </row>
    <row r="673">
      <c r="A673" s="53">
        <f t="shared" si="17"/>
        <v>667</v>
      </c>
      <c r="B673" s="46" t="s">
        <v>900</v>
      </c>
      <c r="C673" s="47">
        <v>557.0</v>
      </c>
      <c r="D673" s="48">
        <v>2.0</v>
      </c>
      <c r="E673" s="48">
        <v>3.0</v>
      </c>
      <c r="F673" s="48">
        <v>16.0</v>
      </c>
      <c r="G673" s="49">
        <v>0.0</v>
      </c>
      <c r="H673" s="49">
        <v>0.0</v>
      </c>
      <c r="I673" s="49">
        <v>8.0</v>
      </c>
      <c r="J673" s="50">
        <v>2.0</v>
      </c>
      <c r="K673" s="50">
        <v>3.0</v>
      </c>
      <c r="L673" s="50">
        <v>22.0</v>
      </c>
      <c r="M673" s="51">
        <v>13.0</v>
      </c>
      <c r="N673" s="51">
        <v>15.0</v>
      </c>
      <c r="O673" s="51">
        <v>75.0</v>
      </c>
      <c r="P673" s="52">
        <v>6.0</v>
      </c>
      <c r="Q673" s="52">
        <v>2.0</v>
      </c>
      <c r="R673" s="52">
        <v>55.0</v>
      </c>
      <c r="S673" s="29">
        <f t="shared" si="2"/>
        <v>204</v>
      </c>
      <c r="T673" s="30">
        <f t="shared" si="3"/>
        <v>28</v>
      </c>
      <c r="U673" s="30">
        <f t="shared" si="4"/>
        <v>46</v>
      </c>
      <c r="V673" s="30">
        <f t="shared" si="5"/>
        <v>75</v>
      </c>
      <c r="W673" s="30">
        <f t="shared" si="6"/>
        <v>55</v>
      </c>
      <c r="X673" s="31">
        <f t="shared" si="7"/>
        <v>0.6198347107</v>
      </c>
      <c r="Y673" s="32">
        <f t="shared" si="8"/>
        <v>0.05026929982</v>
      </c>
      <c r="Z673" s="33">
        <f t="shared" si="9"/>
        <v>0.0987432675</v>
      </c>
      <c r="AA673" s="34">
        <f t="shared" ref="AA673:AJ673" si="682">AA$2*POWER($X673,AA$3)*POWER($Y673,AA$4)*POWER($Z673,AA$5)</f>
        <v>0.1283647541</v>
      </c>
      <c r="AB673" s="34">
        <f t="shared" si="682"/>
        <v>-0.3255919413</v>
      </c>
      <c r="AC673" s="34">
        <f t="shared" si="682"/>
        <v>0.2272991232</v>
      </c>
      <c r="AD673" s="34">
        <f t="shared" si="682"/>
        <v>0.4996127003</v>
      </c>
      <c r="AE673" s="34">
        <f t="shared" si="682"/>
        <v>0.204868325</v>
      </c>
      <c r="AF673" s="34">
        <f t="shared" si="682"/>
        <v>0.0003639075973</v>
      </c>
      <c r="AG673" s="34">
        <f t="shared" si="682"/>
        <v>-0.02447017874</v>
      </c>
      <c r="AH673" s="34">
        <f t="shared" si="682"/>
        <v>-0.129375382</v>
      </c>
      <c r="AI673" s="34">
        <f t="shared" si="682"/>
        <v>-0.07928725613</v>
      </c>
      <c r="AJ673" s="34">
        <f t="shared" si="682"/>
        <v>-0.008858133923</v>
      </c>
      <c r="AK673" s="34">
        <f t="shared" si="11"/>
        <v>0.4929259181</v>
      </c>
      <c r="AL673" s="35">
        <f t="shared" si="12"/>
        <v>0.5049019608</v>
      </c>
      <c r="AM673" s="36">
        <f t="shared" si="13"/>
        <v>0.01197604266</v>
      </c>
      <c r="AN673" s="37">
        <f t="shared" si="14"/>
        <v>101</v>
      </c>
      <c r="AO673" s="37">
        <f t="shared" si="15"/>
        <v>103</v>
      </c>
      <c r="AP673" s="37">
        <f t="shared" si="16"/>
        <v>2</v>
      </c>
    </row>
    <row r="674">
      <c r="A674" s="53">
        <f t="shared" si="17"/>
        <v>668</v>
      </c>
      <c r="B674" s="46" t="s">
        <v>716</v>
      </c>
      <c r="C674" s="47">
        <v>439.0</v>
      </c>
      <c r="D674" s="48">
        <v>1.0</v>
      </c>
      <c r="E674" s="48">
        <v>0.0</v>
      </c>
      <c r="F674" s="48">
        <v>14.0</v>
      </c>
      <c r="G674" s="49">
        <v>0.0</v>
      </c>
      <c r="H674" s="49">
        <v>0.0</v>
      </c>
      <c r="I674" s="49">
        <v>2.0</v>
      </c>
      <c r="J674" s="50">
        <v>5.0</v>
      </c>
      <c r="K674" s="50">
        <v>2.0</v>
      </c>
      <c r="L674" s="50">
        <v>19.0</v>
      </c>
      <c r="M674" s="51">
        <v>0.0</v>
      </c>
      <c r="N674" s="51">
        <v>6.0</v>
      </c>
      <c r="O674" s="51">
        <v>32.0</v>
      </c>
      <c r="P674" s="52">
        <v>7.0</v>
      </c>
      <c r="Q674" s="52">
        <v>0.0</v>
      </c>
      <c r="R674" s="52">
        <v>33.0</v>
      </c>
      <c r="S674" s="29">
        <f t="shared" si="2"/>
        <v>106</v>
      </c>
      <c r="T674" s="30">
        <f t="shared" si="3"/>
        <v>6</v>
      </c>
      <c r="U674" s="30">
        <f t="shared" si="4"/>
        <v>35</v>
      </c>
      <c r="V674" s="30">
        <f t="shared" si="5"/>
        <v>32</v>
      </c>
      <c r="W674" s="30">
        <f t="shared" si="6"/>
        <v>33</v>
      </c>
      <c r="X674" s="31">
        <f t="shared" si="7"/>
        <v>0.4776119403</v>
      </c>
      <c r="Y674" s="32">
        <f t="shared" si="8"/>
        <v>0.01366742597</v>
      </c>
      <c r="Z674" s="33">
        <f t="shared" si="9"/>
        <v>0.07517084282</v>
      </c>
      <c r="AA674" s="34">
        <f t="shared" ref="AA674:AJ674" si="683">AA$2*POWER($X674,AA$3)*POWER($Y674,AA$4)*POWER($Z674,AA$5)</f>
        <v>0.1283647541</v>
      </c>
      <c r="AB674" s="34">
        <f t="shared" si="683"/>
        <v>-0.247865209</v>
      </c>
      <c r="AC674" s="34">
        <f t="shared" si="683"/>
        <v>0.06179902942</v>
      </c>
      <c r="AD674" s="34">
        <f t="shared" si="683"/>
        <v>0.3849751991</v>
      </c>
      <c r="AE674" s="34">
        <f t="shared" si="683"/>
        <v>0.1187295078</v>
      </c>
      <c r="AF674" s="34">
        <f t="shared" si="683"/>
        <v>0.00007532114993</v>
      </c>
      <c r="AG674" s="34">
        <f t="shared" si="683"/>
        <v>-0.001808859893</v>
      </c>
      <c r="AH674" s="34">
        <f t="shared" si="683"/>
        <v>-0.07589145043</v>
      </c>
      <c r="AI674" s="34">
        <f t="shared" si="683"/>
        <v>-0.01661064762</v>
      </c>
      <c r="AJ674" s="34">
        <f t="shared" si="683"/>
        <v>-0.005259455768</v>
      </c>
      <c r="AK674" s="34">
        <f t="shared" si="11"/>
        <v>0.3465081888</v>
      </c>
      <c r="AL674" s="35">
        <f t="shared" si="12"/>
        <v>0.358490566</v>
      </c>
      <c r="AM674" s="36">
        <f t="shared" si="13"/>
        <v>0.0119823772</v>
      </c>
      <c r="AN674" s="37">
        <f t="shared" si="14"/>
        <v>37</v>
      </c>
      <c r="AO674" s="37">
        <f t="shared" si="15"/>
        <v>38</v>
      </c>
      <c r="AP674" s="37">
        <f t="shared" si="16"/>
        <v>1</v>
      </c>
    </row>
    <row r="675">
      <c r="A675" s="53">
        <f t="shared" si="17"/>
        <v>669</v>
      </c>
      <c r="B675" s="46" t="s">
        <v>644</v>
      </c>
      <c r="C675" s="47">
        <v>678.0</v>
      </c>
      <c r="D675" s="48">
        <v>2.0</v>
      </c>
      <c r="E675" s="48">
        <v>1.0</v>
      </c>
      <c r="F675" s="48">
        <v>10.0</v>
      </c>
      <c r="G675" s="49">
        <v>3.0</v>
      </c>
      <c r="H675" s="49">
        <v>1.0</v>
      </c>
      <c r="I675" s="49">
        <v>9.0</v>
      </c>
      <c r="J675" s="50">
        <v>1.0</v>
      </c>
      <c r="K675" s="50">
        <v>1.0</v>
      </c>
      <c r="L675" s="50">
        <v>6.0</v>
      </c>
      <c r="M675" s="51">
        <v>8.0</v>
      </c>
      <c r="N675" s="51">
        <v>6.0</v>
      </c>
      <c r="O675" s="51">
        <v>33.0</v>
      </c>
      <c r="P675" s="52">
        <v>5.0</v>
      </c>
      <c r="Q675" s="52">
        <v>1.0</v>
      </c>
      <c r="R675" s="52">
        <v>18.0</v>
      </c>
      <c r="S675" s="29">
        <f t="shared" si="2"/>
        <v>90</v>
      </c>
      <c r="T675" s="30">
        <f t="shared" si="3"/>
        <v>14</v>
      </c>
      <c r="U675" s="30">
        <f t="shared" si="4"/>
        <v>25</v>
      </c>
      <c r="V675" s="30">
        <f t="shared" si="5"/>
        <v>33</v>
      </c>
      <c r="W675" s="30">
        <f t="shared" si="6"/>
        <v>18</v>
      </c>
      <c r="X675" s="31">
        <f t="shared" si="7"/>
        <v>0.5689655172</v>
      </c>
      <c r="Y675" s="32">
        <f t="shared" si="8"/>
        <v>0.02064896755</v>
      </c>
      <c r="Z675" s="33">
        <f t="shared" si="9"/>
        <v>0.02654867257</v>
      </c>
      <c r="AA675" s="34">
        <f t="shared" ref="AA675:AJ675" si="684">AA$2*POWER($X675,AA$3)*POWER($Y675,AA$4)*POWER($Z675,AA$5)</f>
        <v>0.1283647541</v>
      </c>
      <c r="AB675" s="34">
        <f t="shared" si="684"/>
        <v>-0.08754048815</v>
      </c>
      <c r="AC675" s="34">
        <f t="shared" si="684"/>
        <v>0.09336697021</v>
      </c>
      <c r="AD675" s="34">
        <f t="shared" si="684"/>
        <v>0.4586100029</v>
      </c>
      <c r="AE675" s="34">
        <f t="shared" si="684"/>
        <v>0.01480967236</v>
      </c>
      <c r="AF675" s="34">
        <f t="shared" si="684"/>
        <v>0.00004019036451</v>
      </c>
      <c r="AG675" s="34">
        <f t="shared" si="684"/>
        <v>-0.004128840945</v>
      </c>
      <c r="AH675" s="34">
        <f t="shared" si="684"/>
        <v>-0.03192986008</v>
      </c>
      <c r="AI675" s="34">
        <f t="shared" si="684"/>
        <v>-0.0298957152</v>
      </c>
      <c r="AJ675" s="34">
        <f t="shared" si="684"/>
        <v>-0.007463840471</v>
      </c>
      <c r="AK675" s="34">
        <f t="shared" si="11"/>
        <v>0.5342328451</v>
      </c>
      <c r="AL675" s="35">
        <f t="shared" si="12"/>
        <v>0.5222222222</v>
      </c>
      <c r="AM675" s="36">
        <f t="shared" si="13"/>
        <v>0.01201062283</v>
      </c>
      <c r="AN675" s="37">
        <f t="shared" si="14"/>
        <v>48</v>
      </c>
      <c r="AO675" s="37">
        <f t="shared" si="15"/>
        <v>47</v>
      </c>
      <c r="AP675" s="37">
        <f t="shared" si="16"/>
        <v>1</v>
      </c>
    </row>
    <row r="676">
      <c r="A676" s="53">
        <f t="shared" si="17"/>
        <v>670</v>
      </c>
      <c r="B676" s="46" t="s">
        <v>722</v>
      </c>
      <c r="C676" s="47">
        <v>821.0</v>
      </c>
      <c r="D676" s="48">
        <v>8.0</v>
      </c>
      <c r="E676" s="48">
        <v>6.0</v>
      </c>
      <c r="F676" s="48">
        <v>11.0</v>
      </c>
      <c r="G676" s="49">
        <v>1.0</v>
      </c>
      <c r="H676" s="49">
        <v>1.0</v>
      </c>
      <c r="I676" s="49">
        <v>9.0</v>
      </c>
      <c r="J676" s="50">
        <v>2.0</v>
      </c>
      <c r="K676" s="50">
        <v>2.0</v>
      </c>
      <c r="L676" s="50">
        <v>12.0</v>
      </c>
      <c r="M676" s="51">
        <v>33.0</v>
      </c>
      <c r="N676" s="51">
        <v>54.0</v>
      </c>
      <c r="O676" s="51">
        <v>48.0</v>
      </c>
      <c r="P676" s="52">
        <v>10.0</v>
      </c>
      <c r="Q676" s="52">
        <v>6.0</v>
      </c>
      <c r="R676" s="52">
        <v>35.0</v>
      </c>
      <c r="S676" s="29">
        <f t="shared" si="2"/>
        <v>202</v>
      </c>
      <c r="T676" s="30">
        <f t="shared" si="3"/>
        <v>87</v>
      </c>
      <c r="U676" s="30">
        <f t="shared" si="4"/>
        <v>32</v>
      </c>
      <c r="V676" s="30">
        <f t="shared" si="5"/>
        <v>48</v>
      </c>
      <c r="W676" s="30">
        <f t="shared" si="6"/>
        <v>35</v>
      </c>
      <c r="X676" s="31">
        <f t="shared" si="7"/>
        <v>0.6</v>
      </c>
      <c r="Y676" s="32">
        <f t="shared" si="8"/>
        <v>0.1059683313</v>
      </c>
      <c r="Z676" s="33">
        <f t="shared" si="9"/>
        <v>0.04263093788</v>
      </c>
      <c r="AA676" s="34">
        <f t="shared" ref="AA676:AJ676" si="685">AA$2*POWER($X676,AA$3)*POWER($Y676,AA$4)*POWER($Z676,AA$5)</f>
        <v>0.1283647541</v>
      </c>
      <c r="AB676" s="34">
        <f t="shared" si="685"/>
        <v>-0.1405694806</v>
      </c>
      <c r="AC676" s="34">
        <f t="shared" si="685"/>
        <v>0.4791494784</v>
      </c>
      <c r="AD676" s="34">
        <f t="shared" si="685"/>
        <v>0.4836250939</v>
      </c>
      <c r="AE676" s="34">
        <f t="shared" si="685"/>
        <v>0.03818647782</v>
      </c>
      <c r="AF676" s="34">
        <f t="shared" si="685"/>
        <v>0.0003311934771</v>
      </c>
      <c r="AG676" s="34">
        <f t="shared" si="685"/>
        <v>-0.1087385807</v>
      </c>
      <c r="AH676" s="34">
        <f t="shared" si="685"/>
        <v>-0.05406850924</v>
      </c>
      <c r="AI676" s="34">
        <f t="shared" si="685"/>
        <v>-0.161790123</v>
      </c>
      <c r="AJ676" s="34">
        <f t="shared" si="685"/>
        <v>-0.008300284081</v>
      </c>
      <c r="AK676" s="34">
        <f t="shared" si="11"/>
        <v>0.6561900201</v>
      </c>
      <c r="AL676" s="35">
        <f t="shared" si="12"/>
        <v>0.6683168317</v>
      </c>
      <c r="AM676" s="36">
        <f t="shared" si="13"/>
        <v>0.0121268116</v>
      </c>
      <c r="AN676" s="37">
        <f t="shared" si="14"/>
        <v>133</v>
      </c>
      <c r="AO676" s="37">
        <f t="shared" si="15"/>
        <v>135</v>
      </c>
      <c r="AP676" s="37">
        <f t="shared" si="16"/>
        <v>2</v>
      </c>
    </row>
    <row r="677">
      <c r="A677" s="53">
        <f t="shared" si="17"/>
        <v>671</v>
      </c>
      <c r="B677" s="46" t="s">
        <v>538</v>
      </c>
      <c r="C677" s="47">
        <v>727.0</v>
      </c>
      <c r="D677" s="48">
        <v>2.0</v>
      </c>
      <c r="E677" s="48">
        <v>0.0</v>
      </c>
      <c r="F677" s="48">
        <v>14.0</v>
      </c>
      <c r="G677" s="49">
        <v>0.0</v>
      </c>
      <c r="H677" s="49">
        <v>0.0</v>
      </c>
      <c r="I677" s="49">
        <v>8.0</v>
      </c>
      <c r="J677" s="50">
        <v>0.0</v>
      </c>
      <c r="K677" s="50">
        <v>3.0</v>
      </c>
      <c r="L677" s="50">
        <v>5.0</v>
      </c>
      <c r="M677" s="51">
        <v>8.0</v>
      </c>
      <c r="N677" s="51">
        <v>17.0</v>
      </c>
      <c r="O677" s="51">
        <v>34.0</v>
      </c>
      <c r="P677" s="52">
        <v>11.0</v>
      </c>
      <c r="Q677" s="52">
        <v>0.0</v>
      </c>
      <c r="R677" s="52">
        <v>36.0</v>
      </c>
      <c r="S677" s="29">
        <f t="shared" si="2"/>
        <v>122</v>
      </c>
      <c r="T677" s="30">
        <f t="shared" si="3"/>
        <v>25</v>
      </c>
      <c r="U677" s="30">
        <f t="shared" si="4"/>
        <v>27</v>
      </c>
      <c r="V677" s="30">
        <f t="shared" si="5"/>
        <v>34</v>
      </c>
      <c r="W677" s="30">
        <f t="shared" si="6"/>
        <v>36</v>
      </c>
      <c r="X677" s="31">
        <f t="shared" si="7"/>
        <v>0.5573770492</v>
      </c>
      <c r="Y677" s="32">
        <f t="shared" si="8"/>
        <v>0.03438789546</v>
      </c>
      <c r="Z677" s="33">
        <f t="shared" si="9"/>
        <v>0.04951856946</v>
      </c>
      <c r="AA677" s="34">
        <f t="shared" ref="AA677:AJ677" si="686">AA$2*POWER($X677,AA$3)*POWER($Y677,AA$4)*POWER($Z677,AA$5)</f>
        <v>0.1283647541</v>
      </c>
      <c r="AB677" s="34">
        <f t="shared" si="686"/>
        <v>-0.1632804703</v>
      </c>
      <c r="AC677" s="34">
        <f t="shared" si="686"/>
        <v>0.1554893049</v>
      </c>
      <c r="AD677" s="34">
        <f t="shared" si="686"/>
        <v>0.4492692129</v>
      </c>
      <c r="AE677" s="34">
        <f t="shared" si="686"/>
        <v>0.05152239085</v>
      </c>
      <c r="AF677" s="34">
        <f t="shared" si="686"/>
        <v>0.0001248402069</v>
      </c>
      <c r="AG677" s="34">
        <f t="shared" si="686"/>
        <v>-0.01145098023</v>
      </c>
      <c r="AH677" s="34">
        <f t="shared" si="686"/>
        <v>-0.05834255305</v>
      </c>
      <c r="AI677" s="34">
        <f t="shared" si="686"/>
        <v>-0.04877298536</v>
      </c>
      <c r="AJ677" s="34">
        <f t="shared" si="686"/>
        <v>-0.007162895576</v>
      </c>
      <c r="AK677" s="34">
        <f t="shared" si="11"/>
        <v>0.4957606184</v>
      </c>
      <c r="AL677" s="35">
        <f t="shared" si="12"/>
        <v>0.4836065574</v>
      </c>
      <c r="AM677" s="36">
        <f t="shared" si="13"/>
        <v>0.01215406105</v>
      </c>
      <c r="AN677" s="37">
        <f t="shared" si="14"/>
        <v>60</v>
      </c>
      <c r="AO677" s="37">
        <f t="shared" si="15"/>
        <v>59</v>
      </c>
      <c r="AP677" s="37">
        <f t="shared" si="16"/>
        <v>1</v>
      </c>
    </row>
    <row r="678">
      <c r="A678" s="53">
        <f t="shared" si="17"/>
        <v>672</v>
      </c>
      <c r="B678" s="46" t="s">
        <v>742</v>
      </c>
      <c r="C678" s="47">
        <v>736.0</v>
      </c>
      <c r="D678" s="48">
        <v>3.0</v>
      </c>
      <c r="E678" s="48">
        <v>0.0</v>
      </c>
      <c r="F678" s="48">
        <v>16.0</v>
      </c>
      <c r="G678" s="49">
        <v>1.0</v>
      </c>
      <c r="H678" s="49">
        <v>0.0</v>
      </c>
      <c r="I678" s="49">
        <v>9.0</v>
      </c>
      <c r="J678" s="50">
        <v>7.0</v>
      </c>
      <c r="K678" s="50">
        <v>8.0</v>
      </c>
      <c r="L678" s="50">
        <v>12.0</v>
      </c>
      <c r="M678" s="51">
        <v>16.0</v>
      </c>
      <c r="N678" s="51">
        <v>17.0</v>
      </c>
      <c r="O678" s="51">
        <v>26.0</v>
      </c>
      <c r="P678" s="52">
        <v>4.0</v>
      </c>
      <c r="Q678" s="52">
        <v>2.0</v>
      </c>
      <c r="R678" s="52">
        <v>23.0</v>
      </c>
      <c r="S678" s="29">
        <f t="shared" si="2"/>
        <v>119</v>
      </c>
      <c r="T678" s="30">
        <f t="shared" si="3"/>
        <v>33</v>
      </c>
      <c r="U678" s="30">
        <f t="shared" si="4"/>
        <v>37</v>
      </c>
      <c r="V678" s="30">
        <f t="shared" si="5"/>
        <v>26</v>
      </c>
      <c r="W678" s="30">
        <f t="shared" si="6"/>
        <v>23</v>
      </c>
      <c r="X678" s="31">
        <f t="shared" si="7"/>
        <v>0.4126984127</v>
      </c>
      <c r="Y678" s="32">
        <f t="shared" si="8"/>
        <v>0.04483695652</v>
      </c>
      <c r="Z678" s="33">
        <f t="shared" si="9"/>
        <v>0.03125</v>
      </c>
      <c r="AA678" s="34">
        <f t="shared" ref="AA678:AJ678" si="687">AA$2*POWER($X678,AA$3)*POWER($Y678,AA$4)*POWER($Z678,AA$5)</f>
        <v>0.1283647541</v>
      </c>
      <c r="AB678" s="34">
        <f t="shared" si="687"/>
        <v>-0.1030424496</v>
      </c>
      <c r="AC678" s="34">
        <f t="shared" si="687"/>
        <v>0.2027360823</v>
      </c>
      <c r="AD678" s="34">
        <f t="shared" si="687"/>
        <v>0.332652181</v>
      </c>
      <c r="AE678" s="34">
        <f t="shared" si="687"/>
        <v>0.02051917387</v>
      </c>
      <c r="AF678" s="34">
        <f t="shared" si="687"/>
        <v>0.0001027228214</v>
      </c>
      <c r="AG678" s="34">
        <f t="shared" si="687"/>
        <v>-0.01946721029</v>
      </c>
      <c r="AH678" s="34">
        <f t="shared" si="687"/>
        <v>-0.02726158348</v>
      </c>
      <c r="AI678" s="34">
        <f t="shared" si="687"/>
        <v>-0.04708619355</v>
      </c>
      <c r="AJ678" s="34">
        <f t="shared" si="687"/>
        <v>-0.003926956159</v>
      </c>
      <c r="AK678" s="34">
        <f t="shared" si="11"/>
        <v>0.483590521</v>
      </c>
      <c r="AL678" s="35">
        <f t="shared" si="12"/>
        <v>0.4957983193</v>
      </c>
      <c r="AM678" s="36">
        <f t="shared" si="13"/>
        <v>0.01220779836</v>
      </c>
      <c r="AN678" s="37">
        <f t="shared" si="14"/>
        <v>58</v>
      </c>
      <c r="AO678" s="37">
        <f t="shared" si="15"/>
        <v>59</v>
      </c>
      <c r="AP678" s="37">
        <f t="shared" si="16"/>
        <v>1</v>
      </c>
    </row>
    <row r="679">
      <c r="A679" s="53">
        <f t="shared" si="17"/>
        <v>673</v>
      </c>
      <c r="B679" s="46" t="s">
        <v>824</v>
      </c>
      <c r="C679" s="47">
        <v>402.0</v>
      </c>
      <c r="D679" s="48">
        <v>0.0</v>
      </c>
      <c r="E679" s="48">
        <v>0.0</v>
      </c>
      <c r="F679" s="48">
        <v>10.0</v>
      </c>
      <c r="G679" s="49">
        <v>0.0</v>
      </c>
      <c r="H679" s="49">
        <v>0.0</v>
      </c>
      <c r="I679" s="49">
        <v>4.0</v>
      </c>
      <c r="J679" s="50">
        <v>0.0</v>
      </c>
      <c r="K679" s="50">
        <v>0.0</v>
      </c>
      <c r="L679" s="50">
        <v>6.0</v>
      </c>
      <c r="M679" s="51">
        <v>4.0</v>
      </c>
      <c r="N679" s="51">
        <v>9.0</v>
      </c>
      <c r="O679" s="51">
        <v>39.0</v>
      </c>
      <c r="P679" s="52">
        <v>2.0</v>
      </c>
      <c r="Q679" s="52">
        <v>3.0</v>
      </c>
      <c r="R679" s="52">
        <v>17.0</v>
      </c>
      <c r="S679" s="29">
        <f t="shared" si="2"/>
        <v>89</v>
      </c>
      <c r="T679" s="30">
        <f t="shared" si="3"/>
        <v>13</v>
      </c>
      <c r="U679" s="30">
        <f t="shared" si="4"/>
        <v>20</v>
      </c>
      <c r="V679" s="30">
        <f t="shared" si="5"/>
        <v>39</v>
      </c>
      <c r="W679" s="30">
        <f t="shared" si="6"/>
        <v>17</v>
      </c>
      <c r="X679" s="31">
        <f t="shared" si="7"/>
        <v>0.6610169492</v>
      </c>
      <c r="Y679" s="32">
        <f t="shared" si="8"/>
        <v>0.03233830846</v>
      </c>
      <c r="Z679" s="33">
        <f t="shared" si="9"/>
        <v>0.04228855721</v>
      </c>
      <c r="AA679" s="34">
        <f t="shared" ref="AA679:AJ679" si="688">AA$2*POWER($X679,AA$3)*POWER($Y679,AA$4)*POWER($Z679,AA$5)</f>
        <v>0.1283647541</v>
      </c>
      <c r="AB679" s="34">
        <f t="shared" si="688"/>
        <v>-0.1394405288</v>
      </c>
      <c r="AC679" s="34">
        <f t="shared" si="688"/>
        <v>0.1462218329</v>
      </c>
      <c r="AD679" s="34">
        <f t="shared" si="688"/>
        <v>0.5328073069</v>
      </c>
      <c r="AE679" s="34">
        <f t="shared" si="688"/>
        <v>0.03757556891</v>
      </c>
      <c r="AF679" s="34">
        <f t="shared" si="688"/>
        <v>0.0001002584439</v>
      </c>
      <c r="AG679" s="34">
        <f t="shared" si="688"/>
        <v>-0.01012665624</v>
      </c>
      <c r="AH679" s="34">
        <f t="shared" si="688"/>
        <v>-0.05908860289</v>
      </c>
      <c r="AI679" s="34">
        <f t="shared" si="688"/>
        <v>-0.05439444551</v>
      </c>
      <c r="AJ679" s="34">
        <f t="shared" si="688"/>
        <v>-0.01007431779</v>
      </c>
      <c r="AK679" s="34">
        <f t="shared" si="11"/>
        <v>0.5719451699</v>
      </c>
      <c r="AL679" s="35">
        <f t="shared" si="12"/>
        <v>0.5842696629</v>
      </c>
      <c r="AM679" s="36">
        <f t="shared" si="13"/>
        <v>0.01232449298</v>
      </c>
      <c r="AN679" s="37">
        <f t="shared" si="14"/>
        <v>51</v>
      </c>
      <c r="AO679" s="37">
        <f t="shared" si="15"/>
        <v>52</v>
      </c>
      <c r="AP679" s="37">
        <f t="shared" si="16"/>
        <v>1</v>
      </c>
    </row>
    <row r="680">
      <c r="A680" s="53">
        <f t="shared" si="17"/>
        <v>674</v>
      </c>
      <c r="B680" s="46" t="s">
        <v>499</v>
      </c>
      <c r="C680" s="47">
        <v>795.0</v>
      </c>
      <c r="D680" s="48">
        <v>2.0</v>
      </c>
      <c r="E680" s="48">
        <v>1.0</v>
      </c>
      <c r="F680" s="48">
        <v>4.0</v>
      </c>
      <c r="G680" s="49">
        <v>3.0</v>
      </c>
      <c r="H680" s="49">
        <v>1.0</v>
      </c>
      <c r="I680" s="49">
        <v>5.0</v>
      </c>
      <c r="J680" s="50">
        <v>2.0</v>
      </c>
      <c r="K680" s="50">
        <v>3.0</v>
      </c>
      <c r="L680" s="50">
        <v>10.0</v>
      </c>
      <c r="M680" s="51">
        <v>6.0</v>
      </c>
      <c r="N680" s="51">
        <v>18.0</v>
      </c>
      <c r="O680" s="51">
        <v>33.0</v>
      </c>
      <c r="P680" s="52">
        <v>7.0</v>
      </c>
      <c r="Q680" s="52">
        <v>2.0</v>
      </c>
      <c r="R680" s="52">
        <v>20.0</v>
      </c>
      <c r="S680" s="29">
        <f t="shared" si="2"/>
        <v>96</v>
      </c>
      <c r="T680" s="30">
        <f t="shared" si="3"/>
        <v>24</v>
      </c>
      <c r="U680" s="30">
        <f t="shared" si="4"/>
        <v>19</v>
      </c>
      <c r="V680" s="30">
        <f t="shared" si="5"/>
        <v>33</v>
      </c>
      <c r="W680" s="30">
        <f t="shared" si="6"/>
        <v>20</v>
      </c>
      <c r="X680" s="31">
        <f t="shared" si="7"/>
        <v>0.6346153846</v>
      </c>
      <c r="Y680" s="32">
        <f t="shared" si="8"/>
        <v>0.03018867925</v>
      </c>
      <c r="Z680" s="33">
        <f t="shared" si="9"/>
        <v>0.0251572327</v>
      </c>
      <c r="AA680" s="34">
        <f t="shared" ref="AA680:AJ680" si="689">AA$2*POWER($X680,AA$3)*POWER($Y680,AA$4)*POWER($Z680,AA$5)</f>
        <v>0.1283647541</v>
      </c>
      <c r="AB680" s="34">
        <f t="shared" si="689"/>
        <v>-0.08295241225</v>
      </c>
      <c r="AC680" s="34">
        <f t="shared" si="689"/>
        <v>0.1365020071</v>
      </c>
      <c r="AD680" s="34">
        <f t="shared" si="689"/>
        <v>0.5115265416</v>
      </c>
      <c r="AE680" s="34">
        <f t="shared" si="689"/>
        <v>0.01329797653</v>
      </c>
      <c r="AF680" s="34">
        <f t="shared" si="689"/>
        <v>0.00005567853146</v>
      </c>
      <c r="AG680" s="34">
        <f t="shared" si="689"/>
        <v>-0.008825101223</v>
      </c>
      <c r="AH680" s="34">
        <f t="shared" si="689"/>
        <v>-0.03374750894</v>
      </c>
      <c r="AI680" s="34">
        <f t="shared" si="689"/>
        <v>-0.04875053304</v>
      </c>
      <c r="AJ680" s="34">
        <f t="shared" si="689"/>
        <v>-0.009285635853</v>
      </c>
      <c r="AK680" s="34">
        <f t="shared" si="11"/>
        <v>0.6061857666</v>
      </c>
      <c r="AL680" s="35">
        <f t="shared" si="12"/>
        <v>0.59375</v>
      </c>
      <c r="AM680" s="36">
        <f t="shared" si="13"/>
        <v>0.01243576662</v>
      </c>
      <c r="AN680" s="37">
        <f t="shared" si="14"/>
        <v>58</v>
      </c>
      <c r="AO680" s="37">
        <f t="shared" si="15"/>
        <v>57</v>
      </c>
      <c r="AP680" s="37">
        <f t="shared" si="16"/>
        <v>1</v>
      </c>
    </row>
    <row r="681">
      <c r="A681" s="53">
        <f t="shared" si="17"/>
        <v>675</v>
      </c>
      <c r="B681" s="46" t="s">
        <v>901</v>
      </c>
      <c r="C681" s="47">
        <v>600.0</v>
      </c>
      <c r="D681" s="48">
        <v>0.0</v>
      </c>
      <c r="E681" s="48">
        <v>0.0</v>
      </c>
      <c r="F681" s="48">
        <v>2.0</v>
      </c>
      <c r="G681" s="49">
        <v>2.0</v>
      </c>
      <c r="H681" s="49">
        <v>0.0</v>
      </c>
      <c r="I681" s="49">
        <v>3.0</v>
      </c>
      <c r="J681" s="50">
        <v>0.0</v>
      </c>
      <c r="K681" s="50">
        <v>1.0</v>
      </c>
      <c r="L681" s="50">
        <v>14.0</v>
      </c>
      <c r="M681" s="51">
        <v>1.0</v>
      </c>
      <c r="N681" s="51">
        <v>11.0</v>
      </c>
      <c r="O681" s="51">
        <v>33.0</v>
      </c>
      <c r="P681" s="52">
        <v>4.0</v>
      </c>
      <c r="Q681" s="52">
        <v>0.0</v>
      </c>
      <c r="R681" s="52">
        <v>15.0</v>
      </c>
      <c r="S681" s="29">
        <f t="shared" si="2"/>
        <v>79</v>
      </c>
      <c r="T681" s="30">
        <f t="shared" si="3"/>
        <v>12</v>
      </c>
      <c r="U681" s="30">
        <f t="shared" si="4"/>
        <v>19</v>
      </c>
      <c r="V681" s="30">
        <f t="shared" si="5"/>
        <v>33</v>
      </c>
      <c r="W681" s="30">
        <f t="shared" si="6"/>
        <v>15</v>
      </c>
      <c r="X681" s="31">
        <f t="shared" si="7"/>
        <v>0.6346153846</v>
      </c>
      <c r="Y681" s="32">
        <f t="shared" si="8"/>
        <v>0.02</v>
      </c>
      <c r="Z681" s="33">
        <f t="shared" si="9"/>
        <v>0.025</v>
      </c>
      <c r="AA681" s="34">
        <f t="shared" ref="AA681:AJ681" si="690">AA$2*POWER($X681,AA$3)*POWER($Y681,AA$4)*POWER($Z681,AA$5)</f>
        <v>0.1283647541</v>
      </c>
      <c r="AB681" s="34">
        <f t="shared" si="690"/>
        <v>-0.08243395968</v>
      </c>
      <c r="AC681" s="34">
        <f t="shared" si="690"/>
        <v>0.09043257972</v>
      </c>
      <c r="AD681" s="34">
        <f t="shared" si="690"/>
        <v>0.5115265416</v>
      </c>
      <c r="AE681" s="34">
        <f t="shared" si="690"/>
        <v>0.01313227128</v>
      </c>
      <c r="AF681" s="34">
        <f t="shared" si="690"/>
        <v>0.00003665648317</v>
      </c>
      <c r="AG681" s="34">
        <f t="shared" si="690"/>
        <v>-0.003873392084</v>
      </c>
      <c r="AH681" s="34">
        <f t="shared" si="690"/>
        <v>-0.03353658701</v>
      </c>
      <c r="AI681" s="34">
        <f t="shared" si="690"/>
        <v>-0.03229722814</v>
      </c>
      <c r="AJ681" s="34">
        <f t="shared" si="690"/>
        <v>-0.009285635853</v>
      </c>
      <c r="AK681" s="34">
        <f t="shared" si="11"/>
        <v>0.5820660005</v>
      </c>
      <c r="AL681" s="35">
        <f t="shared" si="12"/>
        <v>0.5696202532</v>
      </c>
      <c r="AM681" s="36">
        <f t="shared" si="13"/>
        <v>0.01244574729</v>
      </c>
      <c r="AN681" s="37">
        <f t="shared" si="14"/>
        <v>45</v>
      </c>
      <c r="AO681" s="37">
        <f t="shared" si="15"/>
        <v>45</v>
      </c>
      <c r="AP681" s="37">
        <f t="shared" si="16"/>
        <v>0</v>
      </c>
    </row>
    <row r="682">
      <c r="A682" s="53">
        <f t="shared" si="17"/>
        <v>676</v>
      </c>
      <c r="B682" s="46" t="s">
        <v>583</v>
      </c>
      <c r="C682" s="54">
        <v>459.0</v>
      </c>
      <c r="D682" s="48">
        <v>0.0</v>
      </c>
      <c r="E682" s="48">
        <v>0.0</v>
      </c>
      <c r="F682" s="48">
        <v>9.0</v>
      </c>
      <c r="G682" s="49">
        <v>0.0</v>
      </c>
      <c r="H682" s="49">
        <v>0.0</v>
      </c>
      <c r="I682" s="49">
        <v>6.0</v>
      </c>
      <c r="J682" s="50">
        <v>3.0</v>
      </c>
      <c r="K682" s="50">
        <v>2.0</v>
      </c>
      <c r="L682" s="50">
        <v>6.0</v>
      </c>
      <c r="M682" s="51">
        <v>10.0</v>
      </c>
      <c r="N682" s="51">
        <v>18.0</v>
      </c>
      <c r="O682" s="51">
        <v>55.0</v>
      </c>
      <c r="P682" s="52">
        <v>1.0</v>
      </c>
      <c r="Q682" s="52">
        <v>1.0</v>
      </c>
      <c r="R682" s="52">
        <v>20.0</v>
      </c>
      <c r="S682" s="29">
        <f t="shared" si="2"/>
        <v>124</v>
      </c>
      <c r="T682" s="30">
        <f t="shared" si="3"/>
        <v>28</v>
      </c>
      <c r="U682" s="30">
        <f t="shared" si="4"/>
        <v>21</v>
      </c>
      <c r="V682" s="30">
        <f t="shared" si="5"/>
        <v>55</v>
      </c>
      <c r="W682" s="30">
        <f t="shared" si="6"/>
        <v>20</v>
      </c>
      <c r="X682" s="31">
        <f t="shared" si="7"/>
        <v>0.7236842105</v>
      </c>
      <c r="Y682" s="32">
        <f t="shared" si="8"/>
        <v>0.06100217865</v>
      </c>
      <c r="Z682" s="33">
        <f t="shared" si="9"/>
        <v>0.04357298475</v>
      </c>
      <c r="AA682" s="34">
        <f t="shared" ref="AA682:AJ682" si="691">AA$2*POWER($X682,AA$3)*POWER($Y682,AA$4)*POWER($Z682,AA$5)</f>
        <v>0.1283647541</v>
      </c>
      <c r="AB682" s="34">
        <f t="shared" si="691"/>
        <v>-0.1436757467</v>
      </c>
      <c r="AC682" s="34">
        <f t="shared" si="691"/>
        <v>0.2758292192</v>
      </c>
      <c r="AD682" s="34">
        <f t="shared" si="691"/>
        <v>0.5833197405</v>
      </c>
      <c r="AE682" s="34">
        <f t="shared" si="691"/>
        <v>0.03989279345</v>
      </c>
      <c r="AF682" s="34">
        <f t="shared" si="691"/>
        <v>0.0001948693102</v>
      </c>
      <c r="AG682" s="34">
        <f t="shared" si="691"/>
        <v>-0.03603480373</v>
      </c>
      <c r="AH682" s="34">
        <f t="shared" si="691"/>
        <v>-0.06665529659</v>
      </c>
      <c r="AI682" s="34">
        <f t="shared" si="691"/>
        <v>-0.1123360379</v>
      </c>
      <c r="AJ682" s="34">
        <f t="shared" si="691"/>
        <v>-0.01207504201</v>
      </c>
      <c r="AK682" s="34">
        <f t="shared" si="11"/>
        <v>0.6568244495</v>
      </c>
      <c r="AL682" s="35">
        <f t="shared" si="12"/>
        <v>0.6693548387</v>
      </c>
      <c r="AM682" s="36">
        <f t="shared" si="13"/>
        <v>0.01253038917</v>
      </c>
      <c r="AN682" s="37">
        <f t="shared" si="14"/>
        <v>82</v>
      </c>
      <c r="AO682" s="37">
        <f t="shared" si="15"/>
        <v>83</v>
      </c>
      <c r="AP682" s="37">
        <f t="shared" si="16"/>
        <v>1</v>
      </c>
    </row>
    <row r="683">
      <c r="A683" s="53">
        <f t="shared" si="17"/>
        <v>677</v>
      </c>
      <c r="B683" s="46" t="s">
        <v>201</v>
      </c>
      <c r="C683" s="47">
        <v>994.0</v>
      </c>
      <c r="D683" s="48">
        <v>3.0</v>
      </c>
      <c r="E683" s="48">
        <v>2.0</v>
      </c>
      <c r="F683" s="48">
        <v>18.0</v>
      </c>
      <c r="G683" s="49">
        <v>1.0</v>
      </c>
      <c r="H683" s="49">
        <v>0.0</v>
      </c>
      <c r="I683" s="49">
        <v>13.0</v>
      </c>
      <c r="J683" s="50">
        <v>1.0</v>
      </c>
      <c r="K683" s="50">
        <v>0.0</v>
      </c>
      <c r="L683" s="50">
        <v>12.0</v>
      </c>
      <c r="M683" s="51">
        <v>12.0</v>
      </c>
      <c r="N683" s="51">
        <v>16.0</v>
      </c>
      <c r="O683" s="51">
        <v>40.0</v>
      </c>
      <c r="P683" s="52">
        <v>4.0</v>
      </c>
      <c r="Q683" s="52">
        <v>0.0</v>
      </c>
      <c r="R683" s="52">
        <v>55.0</v>
      </c>
      <c r="S683" s="29">
        <f t="shared" si="2"/>
        <v>166</v>
      </c>
      <c r="T683" s="30">
        <f t="shared" si="3"/>
        <v>28</v>
      </c>
      <c r="U683" s="30">
        <f t="shared" si="4"/>
        <v>43</v>
      </c>
      <c r="V683" s="30">
        <f t="shared" si="5"/>
        <v>40</v>
      </c>
      <c r="W683" s="30">
        <f t="shared" si="6"/>
        <v>55</v>
      </c>
      <c r="X683" s="31">
        <f t="shared" si="7"/>
        <v>0.4819277108</v>
      </c>
      <c r="Y683" s="32">
        <f t="shared" si="8"/>
        <v>0.02816901408</v>
      </c>
      <c r="Z683" s="33">
        <f t="shared" si="9"/>
        <v>0.05533199195</v>
      </c>
      <c r="AA683" s="34">
        <f t="shared" ref="AA683:AJ683" si="692">AA$2*POWER($X683,AA$3)*POWER($Y683,AA$4)*POWER($Z683,AA$5)</f>
        <v>0.1283647541</v>
      </c>
      <c r="AB683" s="34">
        <f t="shared" si="692"/>
        <v>-0.1824494077</v>
      </c>
      <c r="AC683" s="34">
        <f t="shared" si="692"/>
        <v>0.1273698306</v>
      </c>
      <c r="AD683" s="34">
        <f t="shared" si="692"/>
        <v>0.3884538907</v>
      </c>
      <c r="AE683" s="34">
        <f t="shared" si="692"/>
        <v>0.06432983512</v>
      </c>
      <c r="AF683" s="34">
        <f t="shared" si="692"/>
        <v>0.0001142690835</v>
      </c>
      <c r="AG683" s="34">
        <f t="shared" si="692"/>
        <v>-0.007683777194</v>
      </c>
      <c r="AH683" s="34">
        <f t="shared" si="692"/>
        <v>-0.05636719998</v>
      </c>
      <c r="AI683" s="34">
        <f t="shared" si="692"/>
        <v>-0.03454444386</v>
      </c>
      <c r="AJ683" s="34">
        <f t="shared" si="692"/>
        <v>-0.005354935618</v>
      </c>
      <c r="AK683" s="34">
        <f t="shared" si="11"/>
        <v>0.4222328152</v>
      </c>
      <c r="AL683" s="35">
        <f t="shared" si="12"/>
        <v>0.4096385542</v>
      </c>
      <c r="AM683" s="36">
        <f t="shared" si="13"/>
        <v>0.01259426099</v>
      </c>
      <c r="AN683" s="37">
        <f t="shared" si="14"/>
        <v>70</v>
      </c>
      <c r="AO683" s="37">
        <f t="shared" si="15"/>
        <v>68</v>
      </c>
      <c r="AP683" s="37">
        <f t="shared" si="16"/>
        <v>2</v>
      </c>
    </row>
    <row r="684">
      <c r="A684" s="53">
        <f t="shared" si="17"/>
        <v>678</v>
      </c>
      <c r="B684" s="46" t="s">
        <v>483</v>
      </c>
      <c r="C684" s="47">
        <v>636.0</v>
      </c>
      <c r="D684" s="48">
        <v>5.0</v>
      </c>
      <c r="E684" s="48">
        <v>0.0</v>
      </c>
      <c r="F684" s="48">
        <v>17.0</v>
      </c>
      <c r="G684" s="49">
        <v>2.0</v>
      </c>
      <c r="H684" s="49">
        <v>1.0</v>
      </c>
      <c r="I684" s="49">
        <v>8.0</v>
      </c>
      <c r="J684" s="50">
        <v>0.0</v>
      </c>
      <c r="K684" s="50">
        <v>3.0</v>
      </c>
      <c r="L684" s="50">
        <v>14.0</v>
      </c>
      <c r="M684" s="51">
        <v>14.0</v>
      </c>
      <c r="N684" s="51">
        <v>22.0</v>
      </c>
      <c r="O684" s="51">
        <v>57.0</v>
      </c>
      <c r="P684" s="52">
        <v>3.0</v>
      </c>
      <c r="Q684" s="52">
        <v>2.0</v>
      </c>
      <c r="R684" s="52">
        <v>13.0</v>
      </c>
      <c r="S684" s="29">
        <f t="shared" si="2"/>
        <v>145</v>
      </c>
      <c r="T684" s="30">
        <f t="shared" si="3"/>
        <v>36</v>
      </c>
      <c r="U684" s="30">
        <f t="shared" si="4"/>
        <v>39</v>
      </c>
      <c r="V684" s="30">
        <f t="shared" si="5"/>
        <v>57</v>
      </c>
      <c r="W684" s="30">
        <f t="shared" si="6"/>
        <v>13</v>
      </c>
      <c r="X684" s="31">
        <f t="shared" si="7"/>
        <v>0.59375</v>
      </c>
      <c r="Y684" s="32">
        <f t="shared" si="8"/>
        <v>0.05660377358</v>
      </c>
      <c r="Z684" s="33">
        <f t="shared" si="9"/>
        <v>0.02044025157</v>
      </c>
      <c r="AA684" s="34">
        <f t="shared" ref="AA684:AJ684" si="693">AA$2*POWER($X684,AA$3)*POWER($Y684,AA$4)*POWER($Z684,AA$5)</f>
        <v>0.1283647541</v>
      </c>
      <c r="AB684" s="34">
        <f t="shared" si="693"/>
        <v>-0.06739883495</v>
      </c>
      <c r="AC684" s="34">
        <f t="shared" si="693"/>
        <v>0.2559412634</v>
      </c>
      <c r="AD684" s="34">
        <f t="shared" si="693"/>
        <v>0.4785873325</v>
      </c>
      <c r="AE684" s="34">
        <f t="shared" si="693"/>
        <v>0.008778742318</v>
      </c>
      <c r="AF684" s="34">
        <f t="shared" si="693"/>
        <v>0.00008482276276</v>
      </c>
      <c r="AG684" s="34">
        <f t="shared" si="693"/>
        <v>-0.03102574649</v>
      </c>
      <c r="AH684" s="34">
        <f t="shared" si="693"/>
        <v>-0.02565417879</v>
      </c>
      <c r="AI684" s="34">
        <f t="shared" si="693"/>
        <v>-0.08552117658</v>
      </c>
      <c r="AJ684" s="34">
        <f t="shared" si="693"/>
        <v>-0.008128262135</v>
      </c>
      <c r="AK684" s="34">
        <f t="shared" si="11"/>
        <v>0.6540287161</v>
      </c>
      <c r="AL684" s="35">
        <f t="shared" si="12"/>
        <v>0.6413793103</v>
      </c>
      <c r="AM684" s="36">
        <f t="shared" si="13"/>
        <v>0.01264940578</v>
      </c>
      <c r="AN684" s="37">
        <f t="shared" si="14"/>
        <v>94</v>
      </c>
      <c r="AO684" s="37">
        <f t="shared" si="15"/>
        <v>93</v>
      </c>
      <c r="AP684" s="37">
        <f t="shared" si="16"/>
        <v>1</v>
      </c>
    </row>
    <row r="685">
      <c r="A685" s="53">
        <f t="shared" si="17"/>
        <v>679</v>
      </c>
      <c r="B685" s="46" t="s">
        <v>573</v>
      </c>
      <c r="C685" s="47">
        <v>484.0</v>
      </c>
      <c r="D685" s="48">
        <v>2.0</v>
      </c>
      <c r="E685" s="48">
        <v>0.0</v>
      </c>
      <c r="F685" s="48">
        <v>2.0</v>
      </c>
      <c r="G685" s="49">
        <v>0.0</v>
      </c>
      <c r="H685" s="49">
        <v>0.0</v>
      </c>
      <c r="I685" s="49">
        <v>5.0</v>
      </c>
      <c r="J685" s="50">
        <v>1.0</v>
      </c>
      <c r="K685" s="50">
        <v>0.0</v>
      </c>
      <c r="L685" s="50">
        <v>3.0</v>
      </c>
      <c r="M685" s="51">
        <v>5.0</v>
      </c>
      <c r="N685" s="51">
        <v>6.0</v>
      </c>
      <c r="O685" s="51">
        <v>16.0</v>
      </c>
      <c r="P685" s="52">
        <v>3.0</v>
      </c>
      <c r="Q685" s="52">
        <v>0.0</v>
      </c>
      <c r="R685" s="52">
        <v>9.0</v>
      </c>
      <c r="S685" s="29">
        <f t="shared" si="2"/>
        <v>46</v>
      </c>
      <c r="T685" s="30">
        <f t="shared" si="3"/>
        <v>11</v>
      </c>
      <c r="U685" s="30">
        <f t="shared" si="4"/>
        <v>10</v>
      </c>
      <c r="V685" s="30">
        <f t="shared" si="5"/>
        <v>16</v>
      </c>
      <c r="W685" s="30">
        <f t="shared" si="6"/>
        <v>9</v>
      </c>
      <c r="X685" s="31">
        <f t="shared" si="7"/>
        <v>0.6153846154</v>
      </c>
      <c r="Y685" s="32">
        <f t="shared" si="8"/>
        <v>0.02272727273</v>
      </c>
      <c r="Z685" s="33">
        <f t="shared" si="9"/>
        <v>0.01859504132</v>
      </c>
      <c r="AA685" s="34">
        <f t="shared" ref="AA685:AJ685" si="694">AA$2*POWER($X685,AA$3)*POWER($Y685,AA$4)*POWER($Z685,AA$5)</f>
        <v>0.1283647541</v>
      </c>
      <c r="AB685" s="34">
        <f t="shared" si="694"/>
        <v>-0.06131451546</v>
      </c>
      <c r="AC685" s="34">
        <f t="shared" si="694"/>
        <v>0.1027642951</v>
      </c>
      <c r="AD685" s="34">
        <f t="shared" si="694"/>
        <v>0.4960257374</v>
      </c>
      <c r="AE685" s="34">
        <f t="shared" si="694"/>
        <v>0.007265309564</v>
      </c>
      <c r="AF685" s="34">
        <f t="shared" si="694"/>
        <v>0.00003098312815</v>
      </c>
      <c r="AG685" s="34">
        <f t="shared" si="694"/>
        <v>-0.005001797629</v>
      </c>
      <c r="AH685" s="34">
        <f t="shared" si="694"/>
        <v>-0.02418867283</v>
      </c>
      <c r="AI685" s="34">
        <f t="shared" si="694"/>
        <v>-0.03558923211</v>
      </c>
      <c r="AJ685" s="34">
        <f t="shared" si="694"/>
        <v>-0.008731396798</v>
      </c>
      <c r="AK685" s="34">
        <f t="shared" si="11"/>
        <v>0.5996254645</v>
      </c>
      <c r="AL685" s="35">
        <f t="shared" si="12"/>
        <v>0.5869565217</v>
      </c>
      <c r="AM685" s="36">
        <f t="shared" si="13"/>
        <v>0.01266894272</v>
      </c>
      <c r="AN685" s="37">
        <f t="shared" si="14"/>
        <v>27</v>
      </c>
      <c r="AO685" s="37">
        <f t="shared" si="15"/>
        <v>27</v>
      </c>
      <c r="AP685" s="37">
        <f t="shared" si="16"/>
        <v>0</v>
      </c>
    </row>
    <row r="686">
      <c r="A686" s="53">
        <f t="shared" si="17"/>
        <v>680</v>
      </c>
      <c r="B686" s="46" t="s">
        <v>386</v>
      </c>
      <c r="C686" s="47">
        <v>545.0</v>
      </c>
      <c r="D686" s="48">
        <v>0.0</v>
      </c>
      <c r="E686" s="48">
        <v>1.0</v>
      </c>
      <c r="F686" s="48">
        <v>5.0</v>
      </c>
      <c r="G686" s="49">
        <v>0.0</v>
      </c>
      <c r="H686" s="49">
        <v>1.0</v>
      </c>
      <c r="I686" s="49">
        <v>2.0</v>
      </c>
      <c r="J686" s="50">
        <v>0.0</v>
      </c>
      <c r="K686" s="50">
        <v>1.0</v>
      </c>
      <c r="L686" s="50">
        <v>30.0</v>
      </c>
      <c r="M686" s="51">
        <v>4.0</v>
      </c>
      <c r="N686" s="51">
        <v>9.0</v>
      </c>
      <c r="O686" s="51">
        <v>34.0</v>
      </c>
      <c r="P686" s="52">
        <v>3.0</v>
      </c>
      <c r="Q686" s="52">
        <v>1.0</v>
      </c>
      <c r="R686" s="52">
        <v>8.0</v>
      </c>
      <c r="S686" s="29">
        <f t="shared" si="2"/>
        <v>92</v>
      </c>
      <c r="T686" s="30">
        <f t="shared" si="3"/>
        <v>13</v>
      </c>
      <c r="U686" s="30">
        <f t="shared" si="4"/>
        <v>37</v>
      </c>
      <c r="V686" s="30">
        <f t="shared" si="5"/>
        <v>34</v>
      </c>
      <c r="W686" s="30">
        <f t="shared" si="6"/>
        <v>8</v>
      </c>
      <c r="X686" s="31">
        <f t="shared" si="7"/>
        <v>0.4788732394</v>
      </c>
      <c r="Y686" s="32">
        <f t="shared" si="8"/>
        <v>0.02385321101</v>
      </c>
      <c r="Z686" s="33">
        <f t="shared" si="9"/>
        <v>0.01467889908</v>
      </c>
      <c r="AA686" s="34">
        <f t="shared" ref="AA686:AJ686" si="695">AA$2*POWER($X686,AA$3)*POWER($Y686,AA$4)*POWER($Z686,AA$5)</f>
        <v>0.1283647541</v>
      </c>
      <c r="AB686" s="34">
        <f t="shared" si="695"/>
        <v>-0.048401591</v>
      </c>
      <c r="AC686" s="34">
        <f t="shared" si="695"/>
        <v>0.1078553703</v>
      </c>
      <c r="AD686" s="34">
        <f t="shared" si="695"/>
        <v>0.385991859</v>
      </c>
      <c r="AE686" s="34">
        <f t="shared" si="695"/>
        <v>0.004527378431</v>
      </c>
      <c r="AF686" s="34">
        <f t="shared" si="695"/>
        <v>0.00002566971972</v>
      </c>
      <c r="AG686" s="34">
        <f t="shared" si="695"/>
        <v>-0.005509664693</v>
      </c>
      <c r="AH686" s="34">
        <f t="shared" si="695"/>
        <v>-0.0148587512</v>
      </c>
      <c r="AI686" s="34">
        <f t="shared" si="695"/>
        <v>-0.02906645568</v>
      </c>
      <c r="AJ686" s="34">
        <f t="shared" si="695"/>
        <v>-0.005287271263</v>
      </c>
      <c r="AK686" s="34">
        <f t="shared" si="11"/>
        <v>0.5236412977</v>
      </c>
      <c r="AL686" s="35">
        <f t="shared" si="12"/>
        <v>0.5108695652</v>
      </c>
      <c r="AM686" s="36">
        <f t="shared" si="13"/>
        <v>0.0127717325</v>
      </c>
      <c r="AN686" s="37">
        <f t="shared" si="14"/>
        <v>48</v>
      </c>
      <c r="AO686" s="37">
        <f t="shared" si="15"/>
        <v>47</v>
      </c>
      <c r="AP686" s="37">
        <f t="shared" si="16"/>
        <v>1</v>
      </c>
    </row>
    <row r="687">
      <c r="A687" s="53">
        <f t="shared" si="17"/>
        <v>681</v>
      </c>
      <c r="B687" s="46" t="s">
        <v>466</v>
      </c>
      <c r="C687" s="47">
        <v>606.0</v>
      </c>
      <c r="D687" s="48">
        <v>1.0</v>
      </c>
      <c r="E687" s="48">
        <v>0.0</v>
      </c>
      <c r="F687" s="48">
        <v>9.0</v>
      </c>
      <c r="G687" s="49">
        <v>1.0</v>
      </c>
      <c r="H687" s="49">
        <v>1.0</v>
      </c>
      <c r="I687" s="49">
        <v>5.0</v>
      </c>
      <c r="J687" s="50">
        <v>3.0</v>
      </c>
      <c r="K687" s="50">
        <v>6.0</v>
      </c>
      <c r="L687" s="50">
        <v>30.0</v>
      </c>
      <c r="M687" s="51">
        <v>9.0</v>
      </c>
      <c r="N687" s="51">
        <v>16.0</v>
      </c>
      <c r="O687" s="51">
        <v>35.0</v>
      </c>
      <c r="P687" s="52">
        <v>1.0</v>
      </c>
      <c r="Q687" s="52">
        <v>0.0</v>
      </c>
      <c r="R687" s="52">
        <v>11.0</v>
      </c>
      <c r="S687" s="29">
        <f t="shared" si="2"/>
        <v>115</v>
      </c>
      <c r="T687" s="30">
        <f t="shared" si="3"/>
        <v>25</v>
      </c>
      <c r="U687" s="30">
        <f t="shared" si="4"/>
        <v>44</v>
      </c>
      <c r="V687" s="30">
        <f t="shared" si="5"/>
        <v>35</v>
      </c>
      <c r="W687" s="30">
        <f t="shared" si="6"/>
        <v>11</v>
      </c>
      <c r="X687" s="31">
        <f t="shared" si="7"/>
        <v>0.4430379747</v>
      </c>
      <c r="Y687" s="32">
        <f t="shared" si="8"/>
        <v>0.04125412541</v>
      </c>
      <c r="Z687" s="33">
        <f t="shared" si="9"/>
        <v>0.01815181518</v>
      </c>
      <c r="AA687" s="34">
        <f t="shared" ref="AA687:AJ687" si="696">AA$2*POWER($X687,AA$3)*POWER($Y687,AA$4)*POWER($Z687,AA$5)</f>
        <v>0.1283647541</v>
      </c>
      <c r="AB687" s="34">
        <f t="shared" si="696"/>
        <v>-0.05985304003</v>
      </c>
      <c r="AC687" s="34">
        <f t="shared" si="696"/>
        <v>0.1865358493</v>
      </c>
      <c r="AD687" s="34">
        <f t="shared" si="696"/>
        <v>0.3571071369</v>
      </c>
      <c r="AE687" s="34">
        <f t="shared" si="696"/>
        <v>0.006923089563</v>
      </c>
      <c r="AF687" s="34">
        <f t="shared" si="696"/>
        <v>0.00005489948083</v>
      </c>
      <c r="AG687" s="34">
        <f t="shared" si="696"/>
        <v>-0.0164803427</v>
      </c>
      <c r="AH687" s="34">
        <f t="shared" si="696"/>
        <v>-0.01699923086</v>
      </c>
      <c r="AI687" s="34">
        <f t="shared" si="696"/>
        <v>-0.04650857112</v>
      </c>
      <c r="AJ687" s="34">
        <f t="shared" si="696"/>
        <v>-0.004525560362</v>
      </c>
      <c r="AK687" s="34">
        <f t="shared" si="11"/>
        <v>0.5346189842</v>
      </c>
      <c r="AL687" s="35">
        <f t="shared" si="12"/>
        <v>0.5217391304</v>
      </c>
      <c r="AM687" s="36">
        <f t="shared" si="13"/>
        <v>0.01287985376</v>
      </c>
      <c r="AN687" s="37">
        <f t="shared" si="14"/>
        <v>61</v>
      </c>
      <c r="AO687" s="37">
        <f t="shared" si="15"/>
        <v>60</v>
      </c>
      <c r="AP687" s="37">
        <f t="shared" si="16"/>
        <v>1</v>
      </c>
    </row>
    <row r="688">
      <c r="A688" s="53">
        <f t="shared" si="17"/>
        <v>682</v>
      </c>
      <c r="B688" s="46" t="s">
        <v>135</v>
      </c>
      <c r="C688" s="47">
        <v>707.0</v>
      </c>
      <c r="D688" s="48">
        <v>1.0</v>
      </c>
      <c r="E688" s="48">
        <v>1.0</v>
      </c>
      <c r="F688" s="48">
        <v>11.0</v>
      </c>
      <c r="G688" s="49">
        <v>0.0</v>
      </c>
      <c r="H688" s="49">
        <v>0.0</v>
      </c>
      <c r="I688" s="49">
        <v>4.0</v>
      </c>
      <c r="J688" s="50">
        <v>2.0</v>
      </c>
      <c r="K688" s="50">
        <v>3.0</v>
      </c>
      <c r="L688" s="50">
        <v>16.0</v>
      </c>
      <c r="M688" s="51">
        <v>10.0</v>
      </c>
      <c r="N688" s="51">
        <v>18.0</v>
      </c>
      <c r="O688" s="51">
        <v>42.0</v>
      </c>
      <c r="P688" s="52">
        <v>6.0</v>
      </c>
      <c r="Q688" s="52">
        <v>6.0</v>
      </c>
      <c r="R688" s="52">
        <v>50.0</v>
      </c>
      <c r="S688" s="29">
        <f t="shared" si="2"/>
        <v>151</v>
      </c>
      <c r="T688" s="30">
        <f t="shared" si="3"/>
        <v>28</v>
      </c>
      <c r="U688" s="30">
        <f t="shared" si="4"/>
        <v>31</v>
      </c>
      <c r="V688" s="30">
        <f t="shared" si="5"/>
        <v>42</v>
      </c>
      <c r="W688" s="30">
        <f t="shared" si="6"/>
        <v>50</v>
      </c>
      <c r="X688" s="31">
        <f t="shared" si="7"/>
        <v>0.5753424658</v>
      </c>
      <c r="Y688" s="32">
        <f t="shared" si="8"/>
        <v>0.0396039604</v>
      </c>
      <c r="Z688" s="33">
        <f t="shared" si="9"/>
        <v>0.07072135785</v>
      </c>
      <c r="AA688" s="34">
        <f t="shared" ref="AA688:AJ688" si="697">AA$2*POWER($X688,AA$3)*POWER($Y688,AA$4)*POWER($Z688,AA$5)</f>
        <v>0.1283647541</v>
      </c>
      <c r="AB688" s="34">
        <f t="shared" si="697"/>
        <v>-0.2331936624</v>
      </c>
      <c r="AC688" s="34">
        <f t="shared" si="697"/>
        <v>0.1790744153</v>
      </c>
      <c r="AD688" s="34">
        <f t="shared" si="697"/>
        <v>0.4637500901</v>
      </c>
      <c r="AE688" s="34">
        <f t="shared" si="697"/>
        <v>0.1050899074</v>
      </c>
      <c r="AF688" s="34">
        <f t="shared" si="697"/>
        <v>0.0002053383179</v>
      </c>
      <c r="AG688" s="34">
        <f t="shared" si="697"/>
        <v>-0.01518828383</v>
      </c>
      <c r="AH688" s="34">
        <f t="shared" si="697"/>
        <v>-0.08600927338</v>
      </c>
      <c r="AI688" s="34">
        <f t="shared" si="697"/>
        <v>-0.05798153481</v>
      </c>
      <c r="AJ688" s="34">
        <f t="shared" si="697"/>
        <v>-0.00763208707</v>
      </c>
      <c r="AK688" s="34">
        <f t="shared" si="11"/>
        <v>0.4764796636</v>
      </c>
      <c r="AL688" s="35">
        <f t="shared" si="12"/>
        <v>0.4635761589</v>
      </c>
      <c r="AM688" s="36">
        <f t="shared" si="13"/>
        <v>0.01290350465</v>
      </c>
      <c r="AN688" s="37">
        <f t="shared" si="14"/>
        <v>71</v>
      </c>
      <c r="AO688" s="37">
        <f t="shared" si="15"/>
        <v>70</v>
      </c>
      <c r="AP688" s="37">
        <f t="shared" si="16"/>
        <v>1</v>
      </c>
    </row>
    <row r="689">
      <c r="A689" s="53">
        <f t="shared" si="17"/>
        <v>683</v>
      </c>
      <c r="B689" s="46" t="s">
        <v>602</v>
      </c>
      <c r="C689" s="47">
        <v>866.0</v>
      </c>
      <c r="D689" s="48">
        <v>3.0</v>
      </c>
      <c r="E689" s="48">
        <v>13.0</v>
      </c>
      <c r="F689" s="48">
        <v>16.0</v>
      </c>
      <c r="G689" s="49">
        <v>0.0</v>
      </c>
      <c r="H689" s="49">
        <v>0.0</v>
      </c>
      <c r="I689" s="49">
        <v>4.0</v>
      </c>
      <c r="J689" s="50">
        <v>10.0</v>
      </c>
      <c r="K689" s="50">
        <v>14.0</v>
      </c>
      <c r="L689" s="50">
        <v>13.0</v>
      </c>
      <c r="M689" s="51">
        <v>9.0</v>
      </c>
      <c r="N689" s="51">
        <v>83.0</v>
      </c>
      <c r="O689" s="51">
        <v>48.0</v>
      </c>
      <c r="P689" s="52">
        <v>5.0</v>
      </c>
      <c r="Q689" s="52">
        <v>16.0</v>
      </c>
      <c r="R689" s="52">
        <v>30.0</v>
      </c>
      <c r="S689" s="29">
        <f t="shared" si="2"/>
        <v>203</v>
      </c>
      <c r="T689" s="30">
        <f t="shared" si="3"/>
        <v>92</v>
      </c>
      <c r="U689" s="30">
        <f t="shared" si="4"/>
        <v>33</v>
      </c>
      <c r="V689" s="30">
        <f t="shared" si="5"/>
        <v>48</v>
      </c>
      <c r="W689" s="30">
        <f t="shared" si="6"/>
        <v>30</v>
      </c>
      <c r="X689" s="31">
        <f t="shared" si="7"/>
        <v>0.5925925926</v>
      </c>
      <c r="Y689" s="32">
        <f t="shared" si="8"/>
        <v>0.1062355658</v>
      </c>
      <c r="Z689" s="33">
        <f t="shared" si="9"/>
        <v>0.03464203233</v>
      </c>
      <c r="AA689" s="34">
        <f t="shared" ref="AA689:AJ689" si="698">AA$2*POWER($X689,AA$3)*POWER($Y689,AA$4)*POWER($Z689,AA$5)</f>
        <v>0.1283647541</v>
      </c>
      <c r="AB689" s="34">
        <f t="shared" si="698"/>
        <v>-0.1142271959</v>
      </c>
      <c r="AC689" s="34">
        <f t="shared" si="698"/>
        <v>0.4803578138</v>
      </c>
      <c r="AD689" s="34">
        <f t="shared" si="698"/>
        <v>0.4776544137</v>
      </c>
      <c r="AE689" s="34">
        <f t="shared" si="698"/>
        <v>0.02521544015</v>
      </c>
      <c r="AF689" s="34">
        <f t="shared" si="698"/>
        <v>0.0002698075448</v>
      </c>
      <c r="AG689" s="34">
        <f t="shared" si="698"/>
        <v>-0.1092877135</v>
      </c>
      <c r="AH689" s="34">
        <f t="shared" si="698"/>
        <v>-0.04339381559</v>
      </c>
      <c r="AI689" s="34">
        <f t="shared" si="698"/>
        <v>-0.1601956848</v>
      </c>
      <c r="AJ689" s="34">
        <f t="shared" si="698"/>
        <v>-0.00809660389</v>
      </c>
      <c r="AK689" s="34">
        <f t="shared" si="11"/>
        <v>0.6766612157</v>
      </c>
      <c r="AL689" s="35">
        <f t="shared" si="12"/>
        <v>0.6896551724</v>
      </c>
      <c r="AM689" s="36">
        <f t="shared" si="13"/>
        <v>0.01299395675</v>
      </c>
      <c r="AN689" s="37">
        <f t="shared" si="14"/>
        <v>138</v>
      </c>
      <c r="AO689" s="37">
        <f t="shared" si="15"/>
        <v>140</v>
      </c>
      <c r="AP689" s="37">
        <f t="shared" si="16"/>
        <v>2</v>
      </c>
    </row>
    <row r="690">
      <c r="A690" s="53">
        <f t="shared" si="17"/>
        <v>684</v>
      </c>
      <c r="B690" s="46" t="s">
        <v>307</v>
      </c>
      <c r="C690" s="47">
        <v>570.0</v>
      </c>
      <c r="D690" s="48">
        <v>0.0</v>
      </c>
      <c r="E690" s="48">
        <v>5.0</v>
      </c>
      <c r="F690" s="48">
        <v>5.0</v>
      </c>
      <c r="G690" s="49">
        <v>2.0</v>
      </c>
      <c r="H690" s="49">
        <v>0.0</v>
      </c>
      <c r="I690" s="49">
        <v>6.0</v>
      </c>
      <c r="J690" s="50">
        <v>3.0</v>
      </c>
      <c r="K690" s="50">
        <v>0.0</v>
      </c>
      <c r="L690" s="50">
        <v>3.0</v>
      </c>
      <c r="M690" s="51">
        <v>5.0</v>
      </c>
      <c r="N690" s="51">
        <v>15.0</v>
      </c>
      <c r="O690" s="51">
        <v>39.0</v>
      </c>
      <c r="P690" s="52">
        <v>3.0</v>
      </c>
      <c r="Q690" s="52">
        <v>0.0</v>
      </c>
      <c r="R690" s="52">
        <v>22.0</v>
      </c>
      <c r="S690" s="29">
        <f t="shared" si="2"/>
        <v>95</v>
      </c>
      <c r="T690" s="30">
        <f t="shared" si="3"/>
        <v>20</v>
      </c>
      <c r="U690" s="30">
        <f t="shared" si="4"/>
        <v>14</v>
      </c>
      <c r="V690" s="30">
        <f t="shared" si="5"/>
        <v>39</v>
      </c>
      <c r="W690" s="30">
        <f t="shared" si="6"/>
        <v>22</v>
      </c>
      <c r="X690" s="31">
        <f t="shared" si="7"/>
        <v>0.7358490566</v>
      </c>
      <c r="Y690" s="32">
        <f t="shared" si="8"/>
        <v>0.0350877193</v>
      </c>
      <c r="Z690" s="33">
        <f t="shared" si="9"/>
        <v>0.03859649123</v>
      </c>
      <c r="AA690" s="34">
        <f t="shared" ref="AA690:AJ690" si="699">AA$2*POWER($X690,AA$3)*POWER($Y690,AA$4)*POWER($Z690,AA$5)</f>
        <v>0.1283647541</v>
      </c>
      <c r="AB690" s="34">
        <f t="shared" si="699"/>
        <v>-0.1272664641</v>
      </c>
      <c r="AC690" s="34">
        <f t="shared" si="699"/>
        <v>0.1586536486</v>
      </c>
      <c r="AD690" s="34">
        <f t="shared" si="699"/>
        <v>0.5931251152</v>
      </c>
      <c r="AE690" s="34">
        <f t="shared" si="699"/>
        <v>0.03130080294</v>
      </c>
      <c r="AF690" s="34">
        <f t="shared" si="699"/>
        <v>0.00009928502675</v>
      </c>
      <c r="AG690" s="34">
        <f t="shared" si="699"/>
        <v>-0.01192179773</v>
      </c>
      <c r="AH690" s="34">
        <f t="shared" si="699"/>
        <v>-0.06003504223</v>
      </c>
      <c r="AI690" s="34">
        <f t="shared" si="699"/>
        <v>-0.06570047914</v>
      </c>
      <c r="AJ690" s="34">
        <f t="shared" si="699"/>
        <v>-0.01248440735</v>
      </c>
      <c r="AK690" s="34">
        <f t="shared" si="11"/>
        <v>0.6341354154</v>
      </c>
      <c r="AL690" s="35">
        <f t="shared" si="12"/>
        <v>0.6210526316</v>
      </c>
      <c r="AM690" s="36">
        <f t="shared" si="13"/>
        <v>0.0130827838</v>
      </c>
      <c r="AN690" s="37">
        <f t="shared" si="14"/>
        <v>60</v>
      </c>
      <c r="AO690" s="37">
        <f t="shared" si="15"/>
        <v>59</v>
      </c>
      <c r="AP690" s="37">
        <f t="shared" si="16"/>
        <v>1</v>
      </c>
    </row>
    <row r="691">
      <c r="A691" s="53">
        <f t="shared" si="17"/>
        <v>685</v>
      </c>
      <c r="B691" s="46" t="s">
        <v>789</v>
      </c>
      <c r="C691" s="47">
        <v>748.0</v>
      </c>
      <c r="D691" s="48">
        <v>1.0</v>
      </c>
      <c r="E691" s="48">
        <v>4.0</v>
      </c>
      <c r="F691" s="48">
        <v>19.0</v>
      </c>
      <c r="G691" s="49">
        <v>1.0</v>
      </c>
      <c r="H691" s="49">
        <v>1.0</v>
      </c>
      <c r="I691" s="49">
        <v>19.0</v>
      </c>
      <c r="J691" s="50">
        <v>2.0</v>
      </c>
      <c r="K691" s="50">
        <v>5.0</v>
      </c>
      <c r="L691" s="50">
        <v>19.0</v>
      </c>
      <c r="M691" s="51">
        <v>4.0</v>
      </c>
      <c r="N691" s="51">
        <v>10.0</v>
      </c>
      <c r="O691" s="51">
        <v>37.0</v>
      </c>
      <c r="P691" s="52">
        <v>1.0</v>
      </c>
      <c r="Q691" s="52">
        <v>2.0</v>
      </c>
      <c r="R691" s="52">
        <v>68.0</v>
      </c>
      <c r="S691" s="29">
        <f t="shared" si="2"/>
        <v>176</v>
      </c>
      <c r="T691" s="30">
        <f t="shared" si="3"/>
        <v>14</v>
      </c>
      <c r="U691" s="30">
        <f t="shared" si="4"/>
        <v>57</v>
      </c>
      <c r="V691" s="30">
        <f t="shared" si="5"/>
        <v>37</v>
      </c>
      <c r="W691" s="30">
        <f t="shared" si="6"/>
        <v>68</v>
      </c>
      <c r="X691" s="31">
        <f t="shared" si="7"/>
        <v>0.3936170213</v>
      </c>
      <c r="Y691" s="32">
        <f t="shared" si="8"/>
        <v>0.01871657754</v>
      </c>
      <c r="Z691" s="33">
        <f t="shared" si="9"/>
        <v>0.09090909091</v>
      </c>
      <c r="AA691" s="34">
        <f t="shared" ref="AA691:AJ691" si="700">AA$2*POWER($X691,AA$3)*POWER($Y691,AA$4)*POWER($Z691,AA$5)</f>
        <v>0.1283647541</v>
      </c>
      <c r="AB691" s="34">
        <f t="shared" si="700"/>
        <v>-0.2997598534</v>
      </c>
      <c r="AC691" s="34">
        <f t="shared" si="700"/>
        <v>0.08462941952</v>
      </c>
      <c r="AD691" s="34">
        <f t="shared" si="700"/>
        <v>0.3172717815</v>
      </c>
      <c r="AE691" s="34">
        <f t="shared" si="700"/>
        <v>0.1736498681</v>
      </c>
      <c r="AF691" s="34">
        <f t="shared" si="700"/>
        <v>0.000124742529</v>
      </c>
      <c r="AG691" s="34">
        <f t="shared" si="700"/>
        <v>-0.003392222613</v>
      </c>
      <c r="AH691" s="34">
        <f t="shared" si="700"/>
        <v>-0.07563963825</v>
      </c>
      <c r="AI691" s="34">
        <f t="shared" si="700"/>
        <v>-0.01874670596</v>
      </c>
      <c r="AJ691" s="34">
        <f t="shared" si="700"/>
        <v>-0.003572219992</v>
      </c>
      <c r="AK691" s="34">
        <f t="shared" si="11"/>
        <v>0.3029299255</v>
      </c>
      <c r="AL691" s="35">
        <f t="shared" si="12"/>
        <v>0.2897727273</v>
      </c>
      <c r="AM691" s="36">
        <f t="shared" si="13"/>
        <v>0.01315719827</v>
      </c>
      <c r="AN691" s="37">
        <f t="shared" si="14"/>
        <v>53</v>
      </c>
      <c r="AO691" s="37">
        <f t="shared" si="15"/>
        <v>51</v>
      </c>
      <c r="AP691" s="37">
        <f t="shared" si="16"/>
        <v>2</v>
      </c>
    </row>
    <row r="692">
      <c r="A692" s="53">
        <f t="shared" si="17"/>
        <v>686</v>
      </c>
      <c r="B692" s="46" t="s">
        <v>652</v>
      </c>
      <c r="C692" s="47">
        <v>670.0</v>
      </c>
      <c r="D692" s="48">
        <v>0.0</v>
      </c>
      <c r="E692" s="48">
        <v>3.0</v>
      </c>
      <c r="F692" s="48">
        <v>10.0</v>
      </c>
      <c r="G692" s="49">
        <v>0.0</v>
      </c>
      <c r="H692" s="49">
        <v>0.0</v>
      </c>
      <c r="I692" s="49">
        <v>14.0</v>
      </c>
      <c r="J692" s="50">
        <v>5.0</v>
      </c>
      <c r="K692" s="50">
        <v>2.0</v>
      </c>
      <c r="L692" s="50">
        <v>19.0</v>
      </c>
      <c r="M692" s="51">
        <v>7.0</v>
      </c>
      <c r="N692" s="51">
        <v>14.0</v>
      </c>
      <c r="O692" s="51">
        <v>60.0</v>
      </c>
      <c r="P692" s="52">
        <v>1.0</v>
      </c>
      <c r="Q692" s="52">
        <v>2.0</v>
      </c>
      <c r="R692" s="52">
        <v>37.0</v>
      </c>
      <c r="S692" s="29">
        <f t="shared" si="2"/>
        <v>161</v>
      </c>
      <c r="T692" s="30">
        <f t="shared" si="3"/>
        <v>21</v>
      </c>
      <c r="U692" s="30">
        <f t="shared" si="4"/>
        <v>43</v>
      </c>
      <c r="V692" s="30">
        <f t="shared" si="5"/>
        <v>60</v>
      </c>
      <c r="W692" s="30">
        <f t="shared" si="6"/>
        <v>37</v>
      </c>
      <c r="X692" s="31">
        <f t="shared" si="7"/>
        <v>0.5825242718</v>
      </c>
      <c r="Y692" s="32">
        <f t="shared" si="8"/>
        <v>0.03134328358</v>
      </c>
      <c r="Z692" s="33">
        <f t="shared" si="9"/>
        <v>0.0552238806</v>
      </c>
      <c r="AA692" s="34">
        <f t="shared" ref="AA692:AJ692" si="701">AA$2*POWER($X692,AA$3)*POWER($Y692,AA$4)*POWER($Z692,AA$5)</f>
        <v>0.1283647541</v>
      </c>
      <c r="AB692" s="34">
        <f t="shared" si="701"/>
        <v>-0.1820929258</v>
      </c>
      <c r="AC692" s="34">
        <f t="shared" si="701"/>
        <v>0.1417226996</v>
      </c>
      <c r="AD692" s="34">
        <f t="shared" si="701"/>
        <v>0.4695389261</v>
      </c>
      <c r="AE692" s="34">
        <f t="shared" si="701"/>
        <v>0.06407869682</v>
      </c>
      <c r="AF692" s="34">
        <f t="shared" si="701"/>
        <v>0.0001268972485</v>
      </c>
      <c r="AG692" s="34">
        <f t="shared" si="701"/>
        <v>-0.009513064763</v>
      </c>
      <c r="AH692" s="34">
        <f t="shared" si="701"/>
        <v>-0.06800004575</v>
      </c>
      <c r="AI692" s="34">
        <f t="shared" si="701"/>
        <v>-0.04646042488</v>
      </c>
      <c r="AJ692" s="34">
        <f t="shared" si="701"/>
        <v>-0.00782381382</v>
      </c>
      <c r="AK692" s="34">
        <f t="shared" si="11"/>
        <v>0.4899416988</v>
      </c>
      <c r="AL692" s="35">
        <f t="shared" si="12"/>
        <v>0.5031055901</v>
      </c>
      <c r="AM692" s="36">
        <f t="shared" si="13"/>
        <v>0.01316389126</v>
      </c>
      <c r="AN692" s="37">
        <f t="shared" si="14"/>
        <v>79</v>
      </c>
      <c r="AO692" s="37">
        <f t="shared" si="15"/>
        <v>81</v>
      </c>
      <c r="AP692" s="37">
        <f t="shared" si="16"/>
        <v>2</v>
      </c>
    </row>
    <row r="693">
      <c r="A693" s="53">
        <f t="shared" si="17"/>
        <v>687</v>
      </c>
      <c r="B693" s="46" t="s">
        <v>486</v>
      </c>
      <c r="C693" s="47">
        <v>529.0</v>
      </c>
      <c r="D693" s="48">
        <v>1.0</v>
      </c>
      <c r="E693" s="48">
        <v>0.0</v>
      </c>
      <c r="F693" s="48">
        <v>2.0</v>
      </c>
      <c r="G693" s="49">
        <v>2.0</v>
      </c>
      <c r="H693" s="49">
        <v>0.0</v>
      </c>
      <c r="I693" s="49">
        <v>1.0</v>
      </c>
      <c r="J693" s="50">
        <v>0.0</v>
      </c>
      <c r="K693" s="50">
        <v>0.0</v>
      </c>
      <c r="L693" s="50">
        <v>9.0</v>
      </c>
      <c r="M693" s="51">
        <v>10.0</v>
      </c>
      <c r="N693" s="51">
        <v>16.0</v>
      </c>
      <c r="O693" s="51">
        <v>16.0</v>
      </c>
      <c r="P693" s="52">
        <v>2.0</v>
      </c>
      <c r="Q693" s="52">
        <v>2.0</v>
      </c>
      <c r="R693" s="52">
        <v>14.0</v>
      </c>
      <c r="S693" s="29">
        <f t="shared" si="2"/>
        <v>68</v>
      </c>
      <c r="T693" s="30">
        <f t="shared" si="3"/>
        <v>26</v>
      </c>
      <c r="U693" s="30">
        <f t="shared" si="4"/>
        <v>12</v>
      </c>
      <c r="V693" s="30">
        <f t="shared" si="5"/>
        <v>16</v>
      </c>
      <c r="W693" s="30">
        <f t="shared" si="6"/>
        <v>14</v>
      </c>
      <c r="X693" s="31">
        <f t="shared" si="7"/>
        <v>0.5714285714</v>
      </c>
      <c r="Y693" s="32">
        <f t="shared" si="8"/>
        <v>0.04914933837</v>
      </c>
      <c r="Z693" s="33">
        <f t="shared" si="9"/>
        <v>0.02646502836</v>
      </c>
      <c r="AA693" s="34">
        <f t="shared" ref="AA693:AJ693" si="702">AA$2*POWER($X693,AA$3)*POWER($Y693,AA$4)*POWER($Z693,AA$5)</f>
        <v>0.1283647541</v>
      </c>
      <c r="AB693" s="34">
        <f t="shared" si="702"/>
        <v>-0.08726468321</v>
      </c>
      <c r="AC693" s="34">
        <f t="shared" si="702"/>
        <v>0.222235073</v>
      </c>
      <c r="AD693" s="34">
        <f t="shared" si="702"/>
        <v>0.4605953275</v>
      </c>
      <c r="AE693" s="34">
        <f t="shared" si="702"/>
        <v>0.0147165007</v>
      </c>
      <c r="AF693" s="34">
        <f t="shared" si="702"/>
        <v>0.00009536100767</v>
      </c>
      <c r="AG693" s="34">
        <f t="shared" si="702"/>
        <v>-0.02339197123</v>
      </c>
      <c r="AH693" s="34">
        <f t="shared" si="702"/>
        <v>-0.03196705092</v>
      </c>
      <c r="AI693" s="34">
        <f t="shared" si="702"/>
        <v>-0.07146679179</v>
      </c>
      <c r="AJ693" s="34">
        <f t="shared" si="702"/>
        <v>-0.007528602341</v>
      </c>
      <c r="AK693" s="34">
        <f t="shared" si="11"/>
        <v>0.6043879169</v>
      </c>
      <c r="AL693" s="35">
        <f t="shared" si="12"/>
        <v>0.6176470588</v>
      </c>
      <c r="AM693" s="36">
        <f t="shared" si="13"/>
        <v>0.01325914193</v>
      </c>
      <c r="AN693" s="37">
        <f t="shared" si="14"/>
        <v>42</v>
      </c>
      <c r="AO693" s="37">
        <f t="shared" si="15"/>
        <v>42</v>
      </c>
      <c r="AP693" s="37">
        <f t="shared" si="16"/>
        <v>0</v>
      </c>
    </row>
    <row r="694">
      <c r="A694" s="53">
        <f t="shared" si="17"/>
        <v>688</v>
      </c>
      <c r="B694" s="46" t="s">
        <v>354</v>
      </c>
      <c r="C694" s="47">
        <v>558.0</v>
      </c>
      <c r="D694" s="48">
        <v>2.0</v>
      </c>
      <c r="E694" s="48">
        <v>0.0</v>
      </c>
      <c r="F694" s="48">
        <v>8.0</v>
      </c>
      <c r="G694" s="49">
        <v>0.0</v>
      </c>
      <c r="H694" s="49">
        <v>1.0</v>
      </c>
      <c r="I694" s="49">
        <v>6.0</v>
      </c>
      <c r="J694" s="50">
        <v>1.0</v>
      </c>
      <c r="K694" s="50">
        <v>0.0</v>
      </c>
      <c r="L694" s="50">
        <v>8.0</v>
      </c>
      <c r="M694" s="51">
        <v>14.0</v>
      </c>
      <c r="N694" s="51">
        <v>13.0</v>
      </c>
      <c r="O694" s="51">
        <v>21.0</v>
      </c>
      <c r="P694" s="52">
        <v>7.0</v>
      </c>
      <c r="Q694" s="52">
        <v>2.0</v>
      </c>
      <c r="R694" s="52">
        <v>15.0</v>
      </c>
      <c r="S694" s="29">
        <f t="shared" si="2"/>
        <v>85</v>
      </c>
      <c r="T694" s="30">
        <f t="shared" si="3"/>
        <v>27</v>
      </c>
      <c r="U694" s="30">
        <f t="shared" si="4"/>
        <v>22</v>
      </c>
      <c r="V694" s="30">
        <f t="shared" si="5"/>
        <v>21</v>
      </c>
      <c r="W694" s="30">
        <f t="shared" si="6"/>
        <v>15</v>
      </c>
      <c r="X694" s="31">
        <f t="shared" si="7"/>
        <v>0.488372093</v>
      </c>
      <c r="Y694" s="32">
        <f t="shared" si="8"/>
        <v>0.04838709677</v>
      </c>
      <c r="Z694" s="33">
        <f t="shared" si="9"/>
        <v>0.02688172043</v>
      </c>
      <c r="AA694" s="34">
        <f t="shared" ref="AA694:AJ694" si="703">AA$2*POWER($X694,AA$3)*POWER($Y694,AA$4)*POWER($Z694,AA$5)</f>
        <v>0.1283647541</v>
      </c>
      <c r="AB694" s="34">
        <f t="shared" si="703"/>
        <v>-0.08863866632</v>
      </c>
      <c r="AC694" s="34">
        <f t="shared" si="703"/>
        <v>0.2187884993</v>
      </c>
      <c r="AD694" s="34">
        <f t="shared" si="703"/>
        <v>0.3936483323</v>
      </c>
      <c r="AE694" s="34">
        <f t="shared" si="703"/>
        <v>0.01518357183</v>
      </c>
      <c r="AF694" s="34">
        <f t="shared" si="703"/>
        <v>0.00009536025799</v>
      </c>
      <c r="AG694" s="34">
        <f t="shared" si="703"/>
        <v>-0.02267204003</v>
      </c>
      <c r="AH694" s="34">
        <f t="shared" si="703"/>
        <v>-0.02775084151</v>
      </c>
      <c r="AI694" s="34">
        <f t="shared" si="703"/>
        <v>-0.060131919</v>
      </c>
      <c r="AJ694" s="34">
        <f t="shared" si="703"/>
        <v>-0.005499106544</v>
      </c>
      <c r="AK694" s="34">
        <f t="shared" si="11"/>
        <v>0.5513879444</v>
      </c>
      <c r="AL694" s="35">
        <f t="shared" si="12"/>
        <v>0.5647058824</v>
      </c>
      <c r="AM694" s="36">
        <f t="shared" si="13"/>
        <v>0.01331793798</v>
      </c>
      <c r="AN694" s="37">
        <f t="shared" si="14"/>
        <v>47</v>
      </c>
      <c r="AO694" s="37">
        <f t="shared" si="15"/>
        <v>48</v>
      </c>
      <c r="AP694" s="37">
        <f t="shared" si="16"/>
        <v>1</v>
      </c>
    </row>
    <row r="695">
      <c r="A695" s="53">
        <f t="shared" si="17"/>
        <v>689</v>
      </c>
      <c r="B695" s="46" t="s">
        <v>902</v>
      </c>
      <c r="C695" s="54">
        <v>1142.0</v>
      </c>
      <c r="D695" s="48">
        <v>2.0</v>
      </c>
      <c r="E695" s="48">
        <v>2.0</v>
      </c>
      <c r="F695" s="48">
        <v>3.0</v>
      </c>
      <c r="G695" s="49">
        <v>0.0</v>
      </c>
      <c r="H695" s="49">
        <v>0.0</v>
      </c>
      <c r="I695" s="49">
        <v>0.0</v>
      </c>
      <c r="J695" s="50">
        <v>11.0</v>
      </c>
      <c r="K695" s="50">
        <v>0.0</v>
      </c>
      <c r="L695" s="50">
        <v>7.0</v>
      </c>
      <c r="M695" s="51">
        <v>9.0</v>
      </c>
      <c r="N695" s="51">
        <v>19.0</v>
      </c>
      <c r="O695" s="51">
        <v>29.0</v>
      </c>
      <c r="P695" s="52">
        <v>3.0</v>
      </c>
      <c r="Q695" s="52">
        <v>1.0</v>
      </c>
      <c r="R695" s="52">
        <v>9.0</v>
      </c>
      <c r="S695" s="29">
        <f t="shared" si="2"/>
        <v>76</v>
      </c>
      <c r="T695" s="30">
        <f t="shared" si="3"/>
        <v>28</v>
      </c>
      <c r="U695" s="30">
        <f t="shared" si="4"/>
        <v>10</v>
      </c>
      <c r="V695" s="30">
        <f t="shared" si="5"/>
        <v>29</v>
      </c>
      <c r="W695" s="30">
        <f t="shared" si="6"/>
        <v>9</v>
      </c>
      <c r="X695" s="31">
        <f t="shared" si="7"/>
        <v>0.7435897436</v>
      </c>
      <c r="Y695" s="32">
        <f t="shared" si="8"/>
        <v>0.02451838879</v>
      </c>
      <c r="Z695" s="33">
        <f t="shared" si="9"/>
        <v>0.007880910683</v>
      </c>
      <c r="AA695" s="34">
        <f t="shared" ref="AA695:AJ695" si="704">AA$2*POWER($X695,AA$3)*POWER($Y695,AA$4)*POWER($Z695,AA$5)</f>
        <v>0.1283647541</v>
      </c>
      <c r="AB695" s="34">
        <f t="shared" si="704"/>
        <v>-0.02598618694</v>
      </c>
      <c r="AC695" s="34">
        <f t="shared" si="704"/>
        <v>0.1108630575</v>
      </c>
      <c r="AD695" s="34">
        <f t="shared" si="704"/>
        <v>0.5993644326</v>
      </c>
      <c r="AE695" s="34">
        <f t="shared" si="704"/>
        <v>0.001305006393</v>
      </c>
      <c r="AF695" s="34">
        <f t="shared" si="704"/>
        <v>0.00001416606157</v>
      </c>
      <c r="AG695" s="34">
        <f t="shared" si="704"/>
        <v>-0.005821237577</v>
      </c>
      <c r="AH695" s="34">
        <f t="shared" si="704"/>
        <v>-0.01238733989</v>
      </c>
      <c r="AI695" s="34">
        <f t="shared" si="704"/>
        <v>-0.04639273515</v>
      </c>
      <c r="AJ695" s="34">
        <f t="shared" si="704"/>
        <v>-0.01274844567</v>
      </c>
      <c r="AK695" s="34">
        <f t="shared" si="11"/>
        <v>0.7365754714</v>
      </c>
      <c r="AL695" s="35">
        <f t="shared" si="12"/>
        <v>0.75</v>
      </c>
      <c r="AM695" s="36">
        <f t="shared" si="13"/>
        <v>0.01342452859</v>
      </c>
      <c r="AN695" s="37">
        <f t="shared" si="14"/>
        <v>56</v>
      </c>
      <c r="AO695" s="37">
        <f t="shared" si="15"/>
        <v>57</v>
      </c>
      <c r="AP695" s="37">
        <f t="shared" si="16"/>
        <v>1</v>
      </c>
    </row>
    <row r="696">
      <c r="A696" s="53">
        <f t="shared" si="17"/>
        <v>690</v>
      </c>
      <c r="B696" s="46" t="s">
        <v>401</v>
      </c>
      <c r="C696" s="47">
        <v>553.0</v>
      </c>
      <c r="D696" s="48">
        <v>0.0</v>
      </c>
      <c r="E696" s="48">
        <v>0.0</v>
      </c>
      <c r="F696" s="48">
        <v>5.0</v>
      </c>
      <c r="G696" s="49">
        <v>0.0</v>
      </c>
      <c r="H696" s="49">
        <v>0.0</v>
      </c>
      <c r="I696" s="49">
        <v>2.0</v>
      </c>
      <c r="J696" s="50">
        <v>3.0</v>
      </c>
      <c r="K696" s="50">
        <v>0.0</v>
      </c>
      <c r="L696" s="50">
        <v>11.0</v>
      </c>
      <c r="M696" s="51">
        <v>7.0</v>
      </c>
      <c r="N696" s="51">
        <v>10.0</v>
      </c>
      <c r="O696" s="51">
        <v>30.0</v>
      </c>
      <c r="P696" s="52">
        <v>5.0</v>
      </c>
      <c r="Q696" s="52">
        <v>2.0</v>
      </c>
      <c r="R696" s="52">
        <v>22.0</v>
      </c>
      <c r="S696" s="29">
        <f t="shared" si="2"/>
        <v>87</v>
      </c>
      <c r="T696" s="30">
        <f t="shared" si="3"/>
        <v>17</v>
      </c>
      <c r="U696" s="30">
        <f t="shared" si="4"/>
        <v>18</v>
      </c>
      <c r="V696" s="30">
        <f t="shared" si="5"/>
        <v>30</v>
      </c>
      <c r="W696" s="30">
        <f t="shared" si="6"/>
        <v>22</v>
      </c>
      <c r="X696" s="31">
        <f t="shared" si="7"/>
        <v>0.625</v>
      </c>
      <c r="Y696" s="32">
        <f t="shared" si="8"/>
        <v>0.03074141049</v>
      </c>
      <c r="Z696" s="33">
        <f t="shared" si="9"/>
        <v>0.03978300181</v>
      </c>
      <c r="AA696" s="34">
        <f t="shared" ref="AA696:AJ696" si="705">AA$2*POWER($X696,AA$3)*POWER($Y696,AA$4)*POWER($Z696,AA$5)</f>
        <v>0.1283647541</v>
      </c>
      <c r="AB696" s="34">
        <f t="shared" si="705"/>
        <v>-0.1311788147</v>
      </c>
      <c r="AC696" s="34">
        <f t="shared" si="705"/>
        <v>0.1390012527</v>
      </c>
      <c r="AD696" s="34">
        <f t="shared" si="705"/>
        <v>0.5037761395</v>
      </c>
      <c r="AE696" s="34">
        <f t="shared" si="705"/>
        <v>0.03325484494</v>
      </c>
      <c r="AF696" s="34">
        <f t="shared" si="705"/>
        <v>0.00008966070132</v>
      </c>
      <c r="AG696" s="34">
        <f t="shared" si="705"/>
        <v>-0.009151221123</v>
      </c>
      <c r="AH696" s="34">
        <f t="shared" si="705"/>
        <v>-0.05255884643</v>
      </c>
      <c r="AI696" s="34">
        <f t="shared" si="705"/>
        <v>-0.04889094895</v>
      </c>
      <c r="AJ696" s="34">
        <f t="shared" si="705"/>
        <v>-0.009006384637</v>
      </c>
      <c r="AK696" s="34">
        <f t="shared" si="11"/>
        <v>0.5537004362</v>
      </c>
      <c r="AL696" s="35">
        <f t="shared" si="12"/>
        <v>0.5402298851</v>
      </c>
      <c r="AM696" s="36">
        <f t="shared" si="13"/>
        <v>0.0134705511</v>
      </c>
      <c r="AN696" s="37">
        <f t="shared" si="14"/>
        <v>48</v>
      </c>
      <c r="AO696" s="37">
        <f t="shared" si="15"/>
        <v>47</v>
      </c>
      <c r="AP696" s="37">
        <f t="shared" si="16"/>
        <v>1</v>
      </c>
    </row>
    <row r="697">
      <c r="A697" s="53">
        <f t="shared" si="17"/>
        <v>691</v>
      </c>
      <c r="B697" s="46" t="s">
        <v>697</v>
      </c>
      <c r="C697" s="47">
        <v>538.0</v>
      </c>
      <c r="D697" s="48">
        <v>3.0</v>
      </c>
      <c r="E697" s="48">
        <v>0.0</v>
      </c>
      <c r="F697" s="48">
        <v>13.0</v>
      </c>
      <c r="G697" s="49">
        <v>2.0</v>
      </c>
      <c r="H697" s="49">
        <v>0.0</v>
      </c>
      <c r="I697" s="49">
        <v>6.0</v>
      </c>
      <c r="J697" s="50">
        <v>0.0</v>
      </c>
      <c r="K697" s="50">
        <v>4.0</v>
      </c>
      <c r="L697" s="50">
        <v>8.0</v>
      </c>
      <c r="M697" s="51">
        <v>26.0</v>
      </c>
      <c r="N697" s="51">
        <v>12.0</v>
      </c>
      <c r="O697" s="51">
        <v>71.0</v>
      </c>
      <c r="P697" s="52">
        <v>1.0</v>
      </c>
      <c r="Q697" s="52">
        <v>2.0</v>
      </c>
      <c r="R697" s="52">
        <v>24.0</v>
      </c>
      <c r="S697" s="29">
        <f t="shared" si="2"/>
        <v>160</v>
      </c>
      <c r="T697" s="30">
        <f t="shared" si="3"/>
        <v>38</v>
      </c>
      <c r="U697" s="30">
        <f t="shared" si="4"/>
        <v>27</v>
      </c>
      <c r="V697" s="30">
        <f t="shared" si="5"/>
        <v>71</v>
      </c>
      <c r="W697" s="30">
        <f t="shared" si="6"/>
        <v>24</v>
      </c>
      <c r="X697" s="31">
        <f t="shared" si="7"/>
        <v>0.7244897959</v>
      </c>
      <c r="Y697" s="32">
        <f t="shared" si="8"/>
        <v>0.07063197026</v>
      </c>
      <c r="Z697" s="33">
        <f t="shared" si="9"/>
        <v>0.04460966543</v>
      </c>
      <c r="AA697" s="34">
        <f t="shared" ref="AA697:AJ697" si="706">AA$2*POWER($X697,AA$3)*POWER($Y697,AA$4)*POWER($Z697,AA$5)</f>
        <v>0.1283647541</v>
      </c>
      <c r="AB697" s="34">
        <f t="shared" si="706"/>
        <v>-0.1470940544</v>
      </c>
      <c r="AC697" s="34">
        <f t="shared" si="706"/>
        <v>0.3193715641</v>
      </c>
      <c r="AD697" s="34">
        <f t="shared" si="706"/>
        <v>0.583969076</v>
      </c>
      <c r="AE697" s="34">
        <f t="shared" si="706"/>
        <v>0.04181361924</v>
      </c>
      <c r="AF697" s="34">
        <f t="shared" si="706"/>
        <v>0.0002309995208</v>
      </c>
      <c r="AG697" s="34">
        <f t="shared" si="706"/>
        <v>-0.04830967449</v>
      </c>
      <c r="AH697" s="34">
        <f t="shared" si="706"/>
        <v>-0.06831711168</v>
      </c>
      <c r="AI697" s="34">
        <f t="shared" si="706"/>
        <v>-0.1302141719</v>
      </c>
      <c r="AJ697" s="34">
        <f t="shared" si="706"/>
        <v>-0.01210194018</v>
      </c>
      <c r="AK697" s="34">
        <f t="shared" si="11"/>
        <v>0.6677130602</v>
      </c>
      <c r="AL697" s="35">
        <f t="shared" si="12"/>
        <v>0.68125</v>
      </c>
      <c r="AM697" s="36">
        <f t="shared" si="13"/>
        <v>0.01353693976</v>
      </c>
      <c r="AN697" s="37">
        <f t="shared" si="14"/>
        <v>107</v>
      </c>
      <c r="AO697" s="37">
        <f t="shared" si="15"/>
        <v>109</v>
      </c>
      <c r="AP697" s="37">
        <f t="shared" si="16"/>
        <v>2</v>
      </c>
    </row>
    <row r="698">
      <c r="A698" s="53">
        <f t="shared" si="17"/>
        <v>692</v>
      </c>
      <c r="B698" s="46" t="s">
        <v>555</v>
      </c>
      <c r="C698" s="47">
        <v>614.0</v>
      </c>
      <c r="D698" s="48">
        <v>3.0</v>
      </c>
      <c r="E698" s="48">
        <v>0.0</v>
      </c>
      <c r="F698" s="48">
        <v>10.0</v>
      </c>
      <c r="G698" s="49">
        <v>4.0</v>
      </c>
      <c r="H698" s="49">
        <v>0.0</v>
      </c>
      <c r="I698" s="49">
        <v>7.0</v>
      </c>
      <c r="J698" s="50">
        <v>5.0</v>
      </c>
      <c r="K698" s="50">
        <v>1.0</v>
      </c>
      <c r="L698" s="50">
        <v>12.0</v>
      </c>
      <c r="M698" s="51">
        <v>2.0</v>
      </c>
      <c r="N698" s="51">
        <v>9.0</v>
      </c>
      <c r="O698" s="51">
        <v>28.0</v>
      </c>
      <c r="P698" s="52">
        <v>7.0</v>
      </c>
      <c r="Q698" s="52">
        <v>4.0</v>
      </c>
      <c r="R698" s="52">
        <v>27.0</v>
      </c>
      <c r="S698" s="29">
        <f t="shared" si="2"/>
        <v>95</v>
      </c>
      <c r="T698" s="30">
        <f t="shared" si="3"/>
        <v>11</v>
      </c>
      <c r="U698" s="30">
        <f t="shared" si="4"/>
        <v>29</v>
      </c>
      <c r="V698" s="30">
        <f t="shared" si="5"/>
        <v>28</v>
      </c>
      <c r="W698" s="30">
        <f t="shared" si="6"/>
        <v>27</v>
      </c>
      <c r="X698" s="31">
        <f t="shared" si="7"/>
        <v>0.4912280702</v>
      </c>
      <c r="Y698" s="32">
        <f t="shared" si="8"/>
        <v>0.01791530945</v>
      </c>
      <c r="Z698" s="33">
        <f t="shared" si="9"/>
        <v>0.04397394137</v>
      </c>
      <c r="AA698" s="34">
        <f t="shared" ref="AA698:AJ698" si="707">AA$2*POWER($X698,AA$3)*POWER($Y698,AA$4)*POWER($Z698,AA$5)</f>
        <v>0.1283647541</v>
      </c>
      <c r="AB698" s="34">
        <f t="shared" si="707"/>
        <v>-0.1449978444</v>
      </c>
      <c r="AC698" s="34">
        <f t="shared" si="707"/>
        <v>0.08100638249</v>
      </c>
      <c r="AD698" s="34">
        <f t="shared" si="707"/>
        <v>0.3959503693</v>
      </c>
      <c r="AE698" s="34">
        <f t="shared" si="707"/>
        <v>0.04063035474</v>
      </c>
      <c r="AF698" s="34">
        <f t="shared" si="707"/>
        <v>0.000057756451</v>
      </c>
      <c r="AG698" s="34">
        <f t="shared" si="707"/>
        <v>-0.003107993468</v>
      </c>
      <c r="AH698" s="34">
        <f t="shared" si="707"/>
        <v>-0.04566114804</v>
      </c>
      <c r="AI698" s="34">
        <f t="shared" si="707"/>
        <v>-0.0223940245</v>
      </c>
      <c r="AJ698" s="34">
        <f t="shared" si="707"/>
        <v>-0.005563611641</v>
      </c>
      <c r="AK698" s="34">
        <f t="shared" si="11"/>
        <v>0.424284995</v>
      </c>
      <c r="AL698" s="35">
        <f t="shared" si="12"/>
        <v>0.4105263158</v>
      </c>
      <c r="AM698" s="36">
        <f t="shared" si="13"/>
        <v>0.01375867925</v>
      </c>
      <c r="AN698" s="37">
        <f t="shared" si="14"/>
        <v>40</v>
      </c>
      <c r="AO698" s="37">
        <f t="shared" si="15"/>
        <v>39</v>
      </c>
      <c r="AP698" s="37">
        <f t="shared" si="16"/>
        <v>1</v>
      </c>
    </row>
    <row r="699">
      <c r="A699" s="53">
        <f t="shared" si="17"/>
        <v>693</v>
      </c>
      <c r="B699" s="46" t="s">
        <v>423</v>
      </c>
      <c r="C699" s="47">
        <v>871.0</v>
      </c>
      <c r="D699" s="48">
        <v>0.0</v>
      </c>
      <c r="E699" s="48">
        <v>3.0</v>
      </c>
      <c r="F699" s="48">
        <v>17.0</v>
      </c>
      <c r="G699" s="49">
        <v>0.0</v>
      </c>
      <c r="H699" s="49">
        <v>3.0</v>
      </c>
      <c r="I699" s="49">
        <v>7.0</v>
      </c>
      <c r="J699" s="50">
        <v>1.0</v>
      </c>
      <c r="K699" s="50">
        <v>1.0</v>
      </c>
      <c r="L699" s="50">
        <v>18.0</v>
      </c>
      <c r="M699" s="51">
        <v>2.0</v>
      </c>
      <c r="N699" s="51">
        <v>13.0</v>
      </c>
      <c r="O699" s="51">
        <v>47.0</v>
      </c>
      <c r="P699" s="52">
        <v>3.0</v>
      </c>
      <c r="Q699" s="52">
        <v>1.0</v>
      </c>
      <c r="R699" s="52">
        <v>53.0</v>
      </c>
      <c r="S699" s="29">
        <f t="shared" si="2"/>
        <v>157</v>
      </c>
      <c r="T699" s="30">
        <f t="shared" si="3"/>
        <v>15</v>
      </c>
      <c r="U699" s="30">
        <f t="shared" si="4"/>
        <v>42</v>
      </c>
      <c r="V699" s="30">
        <f t="shared" si="5"/>
        <v>47</v>
      </c>
      <c r="W699" s="30">
        <f t="shared" si="6"/>
        <v>53</v>
      </c>
      <c r="X699" s="31">
        <f t="shared" si="7"/>
        <v>0.5280898876</v>
      </c>
      <c r="Y699" s="32">
        <f t="shared" si="8"/>
        <v>0.01722158439</v>
      </c>
      <c r="Z699" s="33">
        <f t="shared" si="9"/>
        <v>0.06084959816</v>
      </c>
      <c r="AA699" s="34">
        <f t="shared" ref="AA699:AJ699" si="708">AA$2*POWER($X699,AA$3)*POWER($Y699,AA$4)*POWER($Z699,AA$5)</f>
        <v>0.1283647541</v>
      </c>
      <c r="AB699" s="34">
        <f t="shared" si="708"/>
        <v>-0.2006429328</v>
      </c>
      <c r="AC699" s="34">
        <f t="shared" si="708"/>
        <v>0.07786961514</v>
      </c>
      <c r="AD699" s="34">
        <f t="shared" si="708"/>
        <v>0.4256625358</v>
      </c>
      <c r="AE699" s="34">
        <f t="shared" si="708"/>
        <v>0.07779922258</v>
      </c>
      <c r="AF699" s="34">
        <f t="shared" si="708"/>
        <v>0.00007682659946</v>
      </c>
      <c r="AG699" s="34">
        <f t="shared" si="708"/>
        <v>-0.002871955308</v>
      </c>
      <c r="AH699" s="34">
        <f t="shared" si="708"/>
        <v>-0.06792565324</v>
      </c>
      <c r="AI699" s="34">
        <f t="shared" si="708"/>
        <v>-0.02314225181</v>
      </c>
      <c r="AJ699" s="34">
        <f t="shared" si="708"/>
        <v>-0.006429928718</v>
      </c>
      <c r="AK699" s="34">
        <f t="shared" si="11"/>
        <v>0.4087602323</v>
      </c>
      <c r="AL699" s="35">
        <f t="shared" si="12"/>
        <v>0.3949044586</v>
      </c>
      <c r="AM699" s="36">
        <f t="shared" si="13"/>
        <v>0.01385577375</v>
      </c>
      <c r="AN699" s="37">
        <f t="shared" si="14"/>
        <v>64</v>
      </c>
      <c r="AO699" s="37">
        <f t="shared" si="15"/>
        <v>62</v>
      </c>
      <c r="AP699" s="37">
        <f t="shared" si="16"/>
        <v>2</v>
      </c>
    </row>
    <row r="700">
      <c r="A700" s="53">
        <f t="shared" si="17"/>
        <v>694</v>
      </c>
      <c r="B700" s="46" t="s">
        <v>746</v>
      </c>
      <c r="C700" s="47">
        <v>841.0</v>
      </c>
      <c r="D700" s="48">
        <v>1.0</v>
      </c>
      <c r="E700" s="48">
        <v>1.0</v>
      </c>
      <c r="F700" s="48">
        <v>14.0</v>
      </c>
      <c r="G700" s="49">
        <v>3.0</v>
      </c>
      <c r="H700" s="49">
        <v>0.0</v>
      </c>
      <c r="I700" s="49">
        <v>15.0</v>
      </c>
      <c r="J700" s="50">
        <v>1.0</v>
      </c>
      <c r="K700" s="50">
        <v>1.0</v>
      </c>
      <c r="L700" s="50">
        <v>15.0</v>
      </c>
      <c r="M700" s="51">
        <v>9.0</v>
      </c>
      <c r="N700" s="51">
        <v>34.0</v>
      </c>
      <c r="O700" s="51">
        <v>31.0</v>
      </c>
      <c r="P700" s="52">
        <v>4.0</v>
      </c>
      <c r="Q700" s="52">
        <v>2.0</v>
      </c>
      <c r="R700" s="52">
        <v>19.0</v>
      </c>
      <c r="S700" s="29">
        <f t="shared" si="2"/>
        <v>137</v>
      </c>
      <c r="T700" s="30">
        <f t="shared" si="3"/>
        <v>43</v>
      </c>
      <c r="U700" s="30">
        <f t="shared" si="4"/>
        <v>44</v>
      </c>
      <c r="V700" s="30">
        <f t="shared" si="5"/>
        <v>31</v>
      </c>
      <c r="W700" s="30">
        <f t="shared" si="6"/>
        <v>19</v>
      </c>
      <c r="X700" s="31">
        <f t="shared" si="7"/>
        <v>0.4133333333</v>
      </c>
      <c r="Y700" s="32">
        <f t="shared" si="8"/>
        <v>0.05112960761</v>
      </c>
      <c r="Z700" s="33">
        <f t="shared" si="9"/>
        <v>0.0225921522</v>
      </c>
      <c r="AA700" s="34">
        <f t="shared" ref="AA700:AJ700" si="709">AA$2*POWER($X700,AA$3)*POWER($Y700,AA$4)*POWER($Z700,AA$5)</f>
        <v>0.1283647541</v>
      </c>
      <c r="AB700" s="34">
        <f t="shared" si="709"/>
        <v>-0.07449442254</v>
      </c>
      <c r="AC700" s="34">
        <f t="shared" si="709"/>
        <v>0.2311891158</v>
      </c>
      <c r="AD700" s="34">
        <f t="shared" si="709"/>
        <v>0.3331639536</v>
      </c>
      <c r="AE700" s="34">
        <f t="shared" si="709"/>
        <v>0.01072445024</v>
      </c>
      <c r="AF700" s="34">
        <f t="shared" si="709"/>
        <v>0.00008468585117</v>
      </c>
      <c r="AG700" s="34">
        <f t="shared" si="709"/>
        <v>-0.02531491007</v>
      </c>
      <c r="AH700" s="34">
        <f t="shared" si="709"/>
        <v>-0.01973905211</v>
      </c>
      <c r="AI700" s="34">
        <f t="shared" si="709"/>
        <v>-0.05377712117</v>
      </c>
      <c r="AJ700" s="34">
        <f t="shared" si="709"/>
        <v>-0.003939048396</v>
      </c>
      <c r="AK700" s="34">
        <f t="shared" si="11"/>
        <v>0.5262624053</v>
      </c>
      <c r="AL700" s="35">
        <f t="shared" si="12"/>
        <v>0.5401459854</v>
      </c>
      <c r="AM700" s="36">
        <f t="shared" si="13"/>
        <v>0.01388358009</v>
      </c>
      <c r="AN700" s="37">
        <f t="shared" si="14"/>
        <v>73</v>
      </c>
      <c r="AO700" s="37">
        <f t="shared" si="15"/>
        <v>74</v>
      </c>
      <c r="AP700" s="37">
        <f t="shared" si="16"/>
        <v>1</v>
      </c>
    </row>
    <row r="701">
      <c r="A701" s="53">
        <f t="shared" si="17"/>
        <v>695</v>
      </c>
      <c r="B701" s="46" t="s">
        <v>302</v>
      </c>
      <c r="C701" s="47">
        <v>425.0</v>
      </c>
      <c r="D701" s="48">
        <v>0.0</v>
      </c>
      <c r="E701" s="48">
        <v>0.0</v>
      </c>
      <c r="F701" s="48">
        <v>9.0</v>
      </c>
      <c r="G701" s="49">
        <v>1.0</v>
      </c>
      <c r="H701" s="49">
        <v>0.0</v>
      </c>
      <c r="I701" s="49">
        <v>0.0</v>
      </c>
      <c r="J701" s="50">
        <v>1.0</v>
      </c>
      <c r="K701" s="50">
        <v>2.0</v>
      </c>
      <c r="L701" s="50">
        <v>3.0</v>
      </c>
      <c r="M701" s="51">
        <v>3.0</v>
      </c>
      <c r="N701" s="51">
        <v>15.0</v>
      </c>
      <c r="O701" s="51">
        <v>26.0</v>
      </c>
      <c r="P701" s="52">
        <v>0.0</v>
      </c>
      <c r="Q701" s="52">
        <v>1.0</v>
      </c>
      <c r="R701" s="52">
        <v>20.0</v>
      </c>
      <c r="S701" s="29">
        <f t="shared" si="2"/>
        <v>76</v>
      </c>
      <c r="T701" s="30">
        <f t="shared" si="3"/>
        <v>18</v>
      </c>
      <c r="U701" s="30">
        <f t="shared" si="4"/>
        <v>12</v>
      </c>
      <c r="V701" s="30">
        <f t="shared" si="5"/>
        <v>26</v>
      </c>
      <c r="W701" s="30">
        <f t="shared" si="6"/>
        <v>20</v>
      </c>
      <c r="X701" s="31">
        <f t="shared" si="7"/>
        <v>0.6842105263</v>
      </c>
      <c r="Y701" s="32">
        <f t="shared" si="8"/>
        <v>0.04235294118</v>
      </c>
      <c r="Z701" s="33">
        <f t="shared" si="9"/>
        <v>0.04705882353</v>
      </c>
      <c r="AA701" s="34">
        <f t="shared" ref="AA701:AJ701" si="710">AA$2*POWER($X701,AA$3)*POWER($Y701,AA$4)*POWER($Z701,AA$5)</f>
        <v>0.1283647541</v>
      </c>
      <c r="AB701" s="34">
        <f t="shared" si="710"/>
        <v>-0.1551698064</v>
      </c>
      <c r="AC701" s="34">
        <f t="shared" si="710"/>
        <v>0.1915042865</v>
      </c>
      <c r="AD701" s="34">
        <f t="shared" si="710"/>
        <v>0.5515023001</v>
      </c>
      <c r="AE701" s="34">
        <f t="shared" si="710"/>
        <v>0.04653095428</v>
      </c>
      <c r="AF701" s="34">
        <f t="shared" si="710"/>
        <v>0.0001461185765</v>
      </c>
      <c r="AG701" s="34">
        <f t="shared" si="710"/>
        <v>-0.01736995204</v>
      </c>
      <c r="AH701" s="34">
        <f t="shared" si="710"/>
        <v>-0.06806111739</v>
      </c>
      <c r="AI701" s="34">
        <f t="shared" si="710"/>
        <v>-0.073739126</v>
      </c>
      <c r="AJ701" s="34">
        <f t="shared" si="710"/>
        <v>-0.01079369044</v>
      </c>
      <c r="AK701" s="34">
        <f t="shared" si="11"/>
        <v>0.5929147212</v>
      </c>
      <c r="AL701" s="35">
        <f t="shared" si="12"/>
        <v>0.5789473684</v>
      </c>
      <c r="AM701" s="36">
        <f t="shared" si="13"/>
        <v>0.01396735276</v>
      </c>
      <c r="AN701" s="37">
        <f t="shared" si="14"/>
        <v>45</v>
      </c>
      <c r="AO701" s="37">
        <f t="shared" si="15"/>
        <v>44</v>
      </c>
      <c r="AP701" s="37">
        <f t="shared" si="16"/>
        <v>1</v>
      </c>
    </row>
    <row r="702">
      <c r="A702" s="53">
        <f t="shared" si="17"/>
        <v>696</v>
      </c>
      <c r="B702" s="46" t="s">
        <v>664</v>
      </c>
      <c r="C702" s="47">
        <v>917.0</v>
      </c>
      <c r="D702" s="48">
        <v>5.0</v>
      </c>
      <c r="E702" s="48">
        <v>0.0</v>
      </c>
      <c r="F702" s="48">
        <v>11.0</v>
      </c>
      <c r="G702" s="49">
        <v>3.0</v>
      </c>
      <c r="H702" s="49">
        <v>0.0</v>
      </c>
      <c r="I702" s="49">
        <v>19.0</v>
      </c>
      <c r="J702" s="50">
        <v>9.0</v>
      </c>
      <c r="K702" s="50">
        <v>6.0</v>
      </c>
      <c r="L702" s="50">
        <v>14.0</v>
      </c>
      <c r="M702" s="51">
        <v>37.0</v>
      </c>
      <c r="N702" s="51">
        <v>26.0</v>
      </c>
      <c r="O702" s="51">
        <v>76.0</v>
      </c>
      <c r="P702" s="52">
        <v>4.0</v>
      </c>
      <c r="Q702" s="52">
        <v>4.0</v>
      </c>
      <c r="R702" s="52">
        <v>12.0</v>
      </c>
      <c r="S702" s="29">
        <f t="shared" si="2"/>
        <v>195</v>
      </c>
      <c r="T702" s="30">
        <f t="shared" si="3"/>
        <v>63</v>
      </c>
      <c r="U702" s="30">
        <f t="shared" si="4"/>
        <v>44</v>
      </c>
      <c r="V702" s="30">
        <f t="shared" si="5"/>
        <v>76</v>
      </c>
      <c r="W702" s="30">
        <f t="shared" si="6"/>
        <v>12</v>
      </c>
      <c r="X702" s="31">
        <f t="shared" si="7"/>
        <v>0.6333333333</v>
      </c>
      <c r="Y702" s="32">
        <f t="shared" si="8"/>
        <v>0.06870229008</v>
      </c>
      <c r="Z702" s="33">
        <f t="shared" si="9"/>
        <v>0.01308615049</v>
      </c>
      <c r="AA702" s="34">
        <f t="shared" ref="AA702:AJ702" si="711">AA$2*POWER($X702,AA$3)*POWER($Y702,AA$4)*POWER($Z702,AA$5)</f>
        <v>0.1283647541</v>
      </c>
      <c r="AB702" s="34">
        <f t="shared" si="711"/>
        <v>-0.04314972807</v>
      </c>
      <c r="AC702" s="34">
        <f t="shared" si="711"/>
        <v>0.3106462662</v>
      </c>
      <c r="AD702" s="34">
        <f t="shared" si="711"/>
        <v>0.5104931547</v>
      </c>
      <c r="AE702" s="34">
        <f t="shared" si="711"/>
        <v>0.003598186326</v>
      </c>
      <c r="AF702" s="34">
        <f t="shared" si="711"/>
        <v>0.00006591191293</v>
      </c>
      <c r="AG702" s="34">
        <f t="shared" si="711"/>
        <v>-0.04570607173</v>
      </c>
      <c r="AH702" s="34">
        <f t="shared" si="711"/>
        <v>-0.01751912916</v>
      </c>
      <c r="AI702" s="34">
        <f t="shared" si="711"/>
        <v>-0.1107205462</v>
      </c>
      <c r="AJ702" s="34">
        <f t="shared" si="711"/>
        <v>-0.009248156029</v>
      </c>
      <c r="AK702" s="34">
        <f t="shared" si="11"/>
        <v>0.7268246421</v>
      </c>
      <c r="AL702" s="35">
        <f t="shared" si="12"/>
        <v>0.7128205128</v>
      </c>
      <c r="AM702" s="36">
        <f t="shared" si="13"/>
        <v>0.01400412927</v>
      </c>
      <c r="AN702" s="37">
        <f t="shared" si="14"/>
        <v>141</v>
      </c>
      <c r="AO702" s="37">
        <f t="shared" si="15"/>
        <v>139</v>
      </c>
      <c r="AP702" s="37">
        <f t="shared" si="16"/>
        <v>2</v>
      </c>
    </row>
    <row r="703">
      <c r="A703" s="53">
        <f t="shared" si="17"/>
        <v>697</v>
      </c>
      <c r="B703" s="46" t="s">
        <v>435</v>
      </c>
      <c r="C703" s="47">
        <v>848.0</v>
      </c>
      <c r="D703" s="48">
        <v>2.0</v>
      </c>
      <c r="E703" s="48">
        <v>3.0</v>
      </c>
      <c r="F703" s="48">
        <v>12.0</v>
      </c>
      <c r="G703" s="49">
        <v>2.0</v>
      </c>
      <c r="H703" s="49">
        <v>3.0</v>
      </c>
      <c r="I703" s="49">
        <v>5.0</v>
      </c>
      <c r="J703" s="50">
        <v>3.0</v>
      </c>
      <c r="K703" s="50">
        <v>7.0</v>
      </c>
      <c r="L703" s="50">
        <v>13.0</v>
      </c>
      <c r="M703" s="51">
        <v>12.0</v>
      </c>
      <c r="N703" s="51">
        <v>26.0</v>
      </c>
      <c r="O703" s="51">
        <v>48.0</v>
      </c>
      <c r="P703" s="52">
        <v>4.0</v>
      </c>
      <c r="Q703" s="52">
        <v>3.0</v>
      </c>
      <c r="R703" s="52">
        <v>52.0</v>
      </c>
      <c r="S703" s="29">
        <f t="shared" si="2"/>
        <v>168</v>
      </c>
      <c r="T703" s="30">
        <f t="shared" si="3"/>
        <v>38</v>
      </c>
      <c r="U703" s="30">
        <f t="shared" si="4"/>
        <v>30</v>
      </c>
      <c r="V703" s="30">
        <f t="shared" si="5"/>
        <v>48</v>
      </c>
      <c r="W703" s="30">
        <f t="shared" si="6"/>
        <v>52</v>
      </c>
      <c r="X703" s="31">
        <f t="shared" si="7"/>
        <v>0.6153846154</v>
      </c>
      <c r="Y703" s="32">
        <f t="shared" si="8"/>
        <v>0.04481132075</v>
      </c>
      <c r="Z703" s="33">
        <f t="shared" si="9"/>
        <v>0.06132075472</v>
      </c>
      <c r="AA703" s="34">
        <f t="shared" ref="AA703:AJ703" si="712">AA$2*POWER($X703,AA$3)*POWER($Y703,AA$4)*POWER($Z703,AA$5)</f>
        <v>0.1283647541</v>
      </c>
      <c r="AB703" s="34">
        <f t="shared" si="712"/>
        <v>-0.2021965049</v>
      </c>
      <c r="AC703" s="34">
        <f t="shared" si="712"/>
        <v>0.2026201668</v>
      </c>
      <c r="AD703" s="34">
        <f t="shared" si="712"/>
        <v>0.4960257374</v>
      </c>
      <c r="AE703" s="34">
        <f t="shared" si="712"/>
        <v>0.07900868086</v>
      </c>
      <c r="AF703" s="34">
        <f t="shared" si="712"/>
        <v>0.0002014540616</v>
      </c>
      <c r="AG703" s="34">
        <f t="shared" si="712"/>
        <v>-0.0194449557</v>
      </c>
      <c r="AH703" s="34">
        <f t="shared" si="712"/>
        <v>-0.07976683932</v>
      </c>
      <c r="AI703" s="34">
        <f t="shared" si="712"/>
        <v>-0.07017122181</v>
      </c>
      <c r="AJ703" s="34">
        <f t="shared" si="712"/>
        <v>-0.008731396798</v>
      </c>
      <c r="AK703" s="34">
        <f t="shared" si="11"/>
        <v>0.5259098747</v>
      </c>
      <c r="AL703" s="35">
        <f t="shared" si="12"/>
        <v>0.5119047619</v>
      </c>
      <c r="AM703" s="36">
        <f t="shared" si="13"/>
        <v>0.01400511282</v>
      </c>
      <c r="AN703" s="37">
        <f t="shared" si="14"/>
        <v>88</v>
      </c>
      <c r="AO703" s="37">
        <f t="shared" si="15"/>
        <v>86</v>
      </c>
      <c r="AP703" s="37">
        <f t="shared" si="16"/>
        <v>2</v>
      </c>
    </row>
    <row r="704">
      <c r="A704" s="53">
        <f t="shared" si="17"/>
        <v>698</v>
      </c>
      <c r="B704" s="46" t="s">
        <v>772</v>
      </c>
      <c r="C704" s="47">
        <v>548.0</v>
      </c>
      <c r="D704" s="48">
        <v>5.0</v>
      </c>
      <c r="E704" s="48">
        <v>2.0</v>
      </c>
      <c r="F704" s="48">
        <v>6.0</v>
      </c>
      <c r="G704" s="49">
        <v>4.0</v>
      </c>
      <c r="H704" s="49">
        <v>1.0</v>
      </c>
      <c r="I704" s="49">
        <v>4.0</v>
      </c>
      <c r="J704" s="50">
        <v>2.0</v>
      </c>
      <c r="K704" s="50">
        <v>4.0</v>
      </c>
      <c r="L704" s="50">
        <v>4.0</v>
      </c>
      <c r="M704" s="51">
        <v>11.0</v>
      </c>
      <c r="N704" s="51">
        <v>20.0</v>
      </c>
      <c r="O704" s="51">
        <v>25.0</v>
      </c>
      <c r="P704" s="52">
        <v>5.0</v>
      </c>
      <c r="Q704" s="52">
        <v>1.0</v>
      </c>
      <c r="R704" s="52">
        <v>28.0</v>
      </c>
      <c r="S704" s="29">
        <f t="shared" si="2"/>
        <v>98</v>
      </c>
      <c r="T704" s="30">
        <f t="shared" si="3"/>
        <v>31</v>
      </c>
      <c r="U704" s="30">
        <f t="shared" si="4"/>
        <v>14</v>
      </c>
      <c r="V704" s="30">
        <f t="shared" si="5"/>
        <v>25</v>
      </c>
      <c r="W704" s="30">
        <f t="shared" si="6"/>
        <v>28</v>
      </c>
      <c r="X704" s="31">
        <f t="shared" si="7"/>
        <v>0.641025641</v>
      </c>
      <c r="Y704" s="32">
        <f t="shared" si="8"/>
        <v>0.05656934307</v>
      </c>
      <c r="Z704" s="33">
        <f t="shared" si="9"/>
        <v>0.05109489051</v>
      </c>
      <c r="AA704" s="34">
        <f t="shared" ref="AA704:AJ704" si="713">AA$2*POWER($X704,AA$3)*POWER($Y704,AA$4)*POWER($Z704,AA$5)</f>
        <v>0.1283647541</v>
      </c>
      <c r="AB704" s="34">
        <f t="shared" si="713"/>
        <v>-0.1684781658</v>
      </c>
      <c r="AC704" s="34">
        <f t="shared" si="713"/>
        <v>0.2557855813</v>
      </c>
      <c r="AD704" s="34">
        <f t="shared" si="713"/>
        <v>0.5166934764</v>
      </c>
      <c r="AE704" s="34">
        <f t="shared" si="713"/>
        <v>0.05485481741</v>
      </c>
      <c r="AF704" s="34">
        <f t="shared" si="713"/>
        <v>0.0002119041198</v>
      </c>
      <c r="AG704" s="34">
        <f t="shared" si="713"/>
        <v>-0.03098801375</v>
      </c>
      <c r="AH704" s="34">
        <f t="shared" si="713"/>
        <v>-0.06923427238</v>
      </c>
      <c r="AI704" s="34">
        <f t="shared" si="713"/>
        <v>-0.09227439287</v>
      </c>
      <c r="AJ704" s="34">
        <f t="shared" si="713"/>
        <v>-0.009474171873</v>
      </c>
      <c r="AK704" s="34">
        <f t="shared" si="11"/>
        <v>0.5854615167</v>
      </c>
      <c r="AL704" s="35">
        <f t="shared" si="12"/>
        <v>0.5714285714</v>
      </c>
      <c r="AM704" s="36">
        <f t="shared" si="13"/>
        <v>0.0140329453</v>
      </c>
      <c r="AN704" s="37">
        <f t="shared" si="14"/>
        <v>57</v>
      </c>
      <c r="AO704" s="37">
        <f t="shared" si="15"/>
        <v>56</v>
      </c>
      <c r="AP704" s="37">
        <f t="shared" si="16"/>
        <v>1</v>
      </c>
    </row>
    <row r="705">
      <c r="A705" s="53">
        <f t="shared" si="17"/>
        <v>699</v>
      </c>
      <c r="B705" s="46" t="s">
        <v>233</v>
      </c>
      <c r="C705" s="47">
        <v>648.0</v>
      </c>
      <c r="D705" s="48">
        <v>1.0</v>
      </c>
      <c r="E705" s="48">
        <v>1.0</v>
      </c>
      <c r="F705" s="48">
        <v>9.0</v>
      </c>
      <c r="G705" s="49">
        <v>1.0</v>
      </c>
      <c r="H705" s="49">
        <v>2.0</v>
      </c>
      <c r="I705" s="49">
        <v>3.0</v>
      </c>
      <c r="J705" s="50">
        <v>1.0</v>
      </c>
      <c r="K705" s="50">
        <v>4.0</v>
      </c>
      <c r="L705" s="50">
        <v>3.0</v>
      </c>
      <c r="M705" s="51">
        <v>12.0</v>
      </c>
      <c r="N705" s="51">
        <v>31.0</v>
      </c>
      <c r="O705" s="51">
        <v>38.0</v>
      </c>
      <c r="P705" s="52">
        <v>6.0</v>
      </c>
      <c r="Q705" s="52">
        <v>2.0</v>
      </c>
      <c r="R705" s="52">
        <v>35.0</v>
      </c>
      <c r="S705" s="29">
        <f t="shared" si="2"/>
        <v>131</v>
      </c>
      <c r="T705" s="30">
        <f t="shared" si="3"/>
        <v>43</v>
      </c>
      <c r="U705" s="30">
        <f t="shared" si="4"/>
        <v>15</v>
      </c>
      <c r="V705" s="30">
        <f t="shared" si="5"/>
        <v>38</v>
      </c>
      <c r="W705" s="30">
        <f t="shared" si="6"/>
        <v>35</v>
      </c>
      <c r="X705" s="31">
        <f t="shared" si="7"/>
        <v>0.7169811321</v>
      </c>
      <c r="Y705" s="32">
        <f t="shared" si="8"/>
        <v>0.06635802469</v>
      </c>
      <c r="Z705" s="33">
        <f t="shared" si="9"/>
        <v>0.05401234568</v>
      </c>
      <c r="AA705" s="34">
        <f t="shared" ref="AA705:AJ705" si="714">AA$2*POWER($X705,AA$3)*POWER($Y705,AA$4)*POWER($Z705,AA$5)</f>
        <v>0.1283647541</v>
      </c>
      <c r="AB705" s="34">
        <f t="shared" si="714"/>
        <v>-0.178098061</v>
      </c>
      <c r="AC705" s="34">
        <f t="shared" si="714"/>
        <v>0.3000463679</v>
      </c>
      <c r="AD705" s="34">
        <f t="shared" si="714"/>
        <v>0.5779167789</v>
      </c>
      <c r="AE705" s="34">
        <f t="shared" si="714"/>
        <v>0.06129794358</v>
      </c>
      <c r="AF705" s="34">
        <f t="shared" si="714"/>
        <v>0.0002627648566</v>
      </c>
      <c r="AG705" s="34">
        <f t="shared" si="714"/>
        <v>-0.04264011514</v>
      </c>
      <c r="AH705" s="34">
        <f t="shared" si="714"/>
        <v>-0.08185948788</v>
      </c>
      <c r="AI705" s="34">
        <f t="shared" si="714"/>
        <v>-0.1210670154</v>
      </c>
      <c r="AJ705" s="34">
        <f t="shared" si="714"/>
        <v>-0.01185238936</v>
      </c>
      <c r="AK705" s="34">
        <f t="shared" si="11"/>
        <v>0.6323715405</v>
      </c>
      <c r="AL705" s="35">
        <f t="shared" si="12"/>
        <v>0.6183206107</v>
      </c>
      <c r="AM705" s="36">
        <f t="shared" si="13"/>
        <v>0.01405092984</v>
      </c>
      <c r="AN705" s="37">
        <f t="shared" si="14"/>
        <v>82</v>
      </c>
      <c r="AO705" s="37">
        <f t="shared" si="15"/>
        <v>81</v>
      </c>
      <c r="AP705" s="37">
        <f t="shared" si="16"/>
        <v>1</v>
      </c>
    </row>
    <row r="706">
      <c r="A706" s="53">
        <f t="shared" si="17"/>
        <v>700</v>
      </c>
      <c r="B706" s="46" t="s">
        <v>408</v>
      </c>
      <c r="C706" s="47">
        <v>701.0</v>
      </c>
      <c r="D706" s="48">
        <v>3.0</v>
      </c>
      <c r="E706" s="48">
        <v>5.0</v>
      </c>
      <c r="F706" s="48">
        <v>14.0</v>
      </c>
      <c r="G706" s="49">
        <v>4.0</v>
      </c>
      <c r="H706" s="49">
        <v>2.0</v>
      </c>
      <c r="I706" s="49">
        <v>10.0</v>
      </c>
      <c r="J706" s="50">
        <v>0.0</v>
      </c>
      <c r="K706" s="50">
        <v>1.0</v>
      </c>
      <c r="L706" s="50">
        <v>5.0</v>
      </c>
      <c r="M706" s="51">
        <v>7.0</v>
      </c>
      <c r="N706" s="51">
        <v>18.0</v>
      </c>
      <c r="O706" s="51">
        <v>22.0</v>
      </c>
      <c r="P706" s="52">
        <v>11.0</v>
      </c>
      <c r="Q706" s="52">
        <v>0.0</v>
      </c>
      <c r="R706" s="52">
        <v>49.0</v>
      </c>
      <c r="S706" s="29">
        <f t="shared" si="2"/>
        <v>125</v>
      </c>
      <c r="T706" s="30">
        <f t="shared" si="3"/>
        <v>25</v>
      </c>
      <c r="U706" s="30">
        <f t="shared" si="4"/>
        <v>29</v>
      </c>
      <c r="V706" s="30">
        <f t="shared" si="5"/>
        <v>22</v>
      </c>
      <c r="W706" s="30">
        <f t="shared" si="6"/>
        <v>49</v>
      </c>
      <c r="X706" s="31">
        <f t="shared" si="7"/>
        <v>0.431372549</v>
      </c>
      <c r="Y706" s="32">
        <f t="shared" si="8"/>
        <v>0.03566333809</v>
      </c>
      <c r="Z706" s="33">
        <f t="shared" si="9"/>
        <v>0.06990014265</v>
      </c>
      <c r="AA706" s="34">
        <f t="shared" ref="AA706:AJ706" si="715">AA$2*POWER($X706,AA$3)*POWER($Y706,AA$4)*POWER($Z706,AA$5)</f>
        <v>0.1283647541</v>
      </c>
      <c r="AB706" s="34">
        <f t="shared" si="715"/>
        <v>-0.2304858216</v>
      </c>
      <c r="AC706" s="34">
        <f t="shared" si="715"/>
        <v>0.1612563832</v>
      </c>
      <c r="AD706" s="34">
        <f t="shared" si="715"/>
        <v>0.3477043159</v>
      </c>
      <c r="AE706" s="34">
        <f t="shared" si="715"/>
        <v>0.1026634731</v>
      </c>
      <c r="AF706" s="34">
        <f t="shared" si="715"/>
        <v>0.0001827598718</v>
      </c>
      <c r="AG706" s="34">
        <f t="shared" si="715"/>
        <v>-0.01231616364</v>
      </c>
      <c r="AH706" s="34">
        <f t="shared" si="715"/>
        <v>-0.06373805765</v>
      </c>
      <c r="AI706" s="34">
        <f t="shared" si="715"/>
        <v>-0.0391470603</v>
      </c>
      <c r="AJ706" s="34">
        <f t="shared" si="715"/>
        <v>-0.004290377094</v>
      </c>
      <c r="AK706" s="34">
        <f t="shared" si="11"/>
        <v>0.3901942059</v>
      </c>
      <c r="AL706" s="35">
        <f t="shared" si="12"/>
        <v>0.376</v>
      </c>
      <c r="AM706" s="36">
        <f t="shared" si="13"/>
        <v>0.01419420586</v>
      </c>
      <c r="AN706" s="37">
        <f t="shared" si="14"/>
        <v>48</v>
      </c>
      <c r="AO706" s="37">
        <f t="shared" si="15"/>
        <v>47</v>
      </c>
      <c r="AP706" s="37">
        <f t="shared" si="16"/>
        <v>1</v>
      </c>
    </row>
    <row r="707">
      <c r="A707" s="53">
        <f t="shared" si="17"/>
        <v>701</v>
      </c>
      <c r="B707" s="46" t="s">
        <v>89</v>
      </c>
      <c r="C707" s="47">
        <v>860.0</v>
      </c>
      <c r="D707" s="48">
        <v>3.0</v>
      </c>
      <c r="E707" s="48">
        <v>2.0</v>
      </c>
      <c r="F707" s="48">
        <v>11.0</v>
      </c>
      <c r="G707" s="49">
        <v>2.0</v>
      </c>
      <c r="H707" s="49">
        <v>1.0</v>
      </c>
      <c r="I707" s="49">
        <v>15.0</v>
      </c>
      <c r="J707" s="50">
        <v>3.0</v>
      </c>
      <c r="K707" s="50">
        <v>3.0</v>
      </c>
      <c r="L707" s="50">
        <v>10.0</v>
      </c>
      <c r="M707" s="51">
        <v>7.0</v>
      </c>
      <c r="N707" s="51">
        <v>25.0</v>
      </c>
      <c r="O707" s="51">
        <v>40.0</v>
      </c>
      <c r="P707" s="52">
        <v>4.0</v>
      </c>
      <c r="Q707" s="52">
        <v>1.0</v>
      </c>
      <c r="R707" s="52">
        <v>56.0</v>
      </c>
      <c r="S707" s="29">
        <f t="shared" si="2"/>
        <v>164</v>
      </c>
      <c r="T707" s="30">
        <f t="shared" si="3"/>
        <v>32</v>
      </c>
      <c r="U707" s="30">
        <f t="shared" si="4"/>
        <v>36</v>
      </c>
      <c r="V707" s="30">
        <f t="shared" si="5"/>
        <v>40</v>
      </c>
      <c r="W707" s="30">
        <f t="shared" si="6"/>
        <v>56</v>
      </c>
      <c r="X707" s="31">
        <f t="shared" si="7"/>
        <v>0.5263157895</v>
      </c>
      <c r="Y707" s="32">
        <f t="shared" si="8"/>
        <v>0.03720930233</v>
      </c>
      <c r="Z707" s="33">
        <f t="shared" si="9"/>
        <v>0.06511627907</v>
      </c>
      <c r="AA707" s="34">
        <f t="shared" ref="AA707:AJ707" si="716">AA$2*POWER($X707,AA$3)*POWER($Y707,AA$4)*POWER($Z707,AA$5)</f>
        <v>0.1283647541</v>
      </c>
      <c r="AB707" s="34">
        <f t="shared" si="716"/>
        <v>-0.2147117089</v>
      </c>
      <c r="AC707" s="34">
        <f t="shared" si="716"/>
        <v>0.1682466599</v>
      </c>
      <c r="AD707" s="34">
        <f t="shared" si="716"/>
        <v>0.4242325385</v>
      </c>
      <c r="AE707" s="34">
        <f t="shared" si="716"/>
        <v>0.08909205564</v>
      </c>
      <c r="AF707" s="34">
        <f t="shared" si="716"/>
        <v>0.0001776322819</v>
      </c>
      <c r="AG707" s="34">
        <f t="shared" si="716"/>
        <v>-0.01340708996</v>
      </c>
      <c r="AH707" s="34">
        <f t="shared" si="716"/>
        <v>-0.07244430205</v>
      </c>
      <c r="AI707" s="34">
        <f t="shared" si="716"/>
        <v>-0.04983363713</v>
      </c>
      <c r="AJ707" s="34">
        <f t="shared" si="716"/>
        <v>-0.006386799078</v>
      </c>
      <c r="AK707" s="34">
        <f t="shared" si="11"/>
        <v>0.4533301033</v>
      </c>
      <c r="AL707" s="35">
        <f t="shared" si="12"/>
        <v>0.4390243902</v>
      </c>
      <c r="AM707" s="36">
        <f t="shared" si="13"/>
        <v>0.01430571311</v>
      </c>
      <c r="AN707" s="37">
        <f t="shared" si="14"/>
        <v>74</v>
      </c>
      <c r="AO707" s="37">
        <f t="shared" si="15"/>
        <v>72</v>
      </c>
      <c r="AP707" s="37">
        <f t="shared" si="16"/>
        <v>2</v>
      </c>
    </row>
    <row r="708">
      <c r="A708" s="53">
        <f t="shared" si="17"/>
        <v>702</v>
      </c>
      <c r="B708" s="46" t="s">
        <v>903</v>
      </c>
      <c r="C708" s="47">
        <v>792.0</v>
      </c>
      <c r="D708" s="48">
        <v>1.0</v>
      </c>
      <c r="E708" s="48">
        <v>3.0</v>
      </c>
      <c r="F708" s="48">
        <v>8.0</v>
      </c>
      <c r="G708" s="49">
        <v>0.0</v>
      </c>
      <c r="H708" s="49">
        <v>0.0</v>
      </c>
      <c r="I708" s="49">
        <v>8.0</v>
      </c>
      <c r="J708" s="50">
        <v>0.0</v>
      </c>
      <c r="K708" s="50">
        <v>3.0</v>
      </c>
      <c r="L708" s="50">
        <v>11.0</v>
      </c>
      <c r="M708" s="51">
        <v>3.0</v>
      </c>
      <c r="N708" s="51">
        <v>19.0</v>
      </c>
      <c r="O708" s="51">
        <v>34.0</v>
      </c>
      <c r="P708" s="52">
        <v>2.0</v>
      </c>
      <c r="Q708" s="52">
        <v>4.0</v>
      </c>
      <c r="R708" s="52">
        <v>30.0</v>
      </c>
      <c r="S708" s="29">
        <f t="shared" si="2"/>
        <v>113</v>
      </c>
      <c r="T708" s="30">
        <f t="shared" si="3"/>
        <v>22</v>
      </c>
      <c r="U708" s="30">
        <f t="shared" si="4"/>
        <v>27</v>
      </c>
      <c r="V708" s="30">
        <f t="shared" si="5"/>
        <v>34</v>
      </c>
      <c r="W708" s="30">
        <f t="shared" si="6"/>
        <v>30</v>
      </c>
      <c r="X708" s="31">
        <f t="shared" si="7"/>
        <v>0.5573770492</v>
      </c>
      <c r="Y708" s="32">
        <f t="shared" si="8"/>
        <v>0.02777777778</v>
      </c>
      <c r="Z708" s="33">
        <f t="shared" si="9"/>
        <v>0.03787878788</v>
      </c>
      <c r="AA708" s="34">
        <f t="shared" ref="AA708:AJ708" si="717">AA$2*POWER($X708,AA$3)*POWER($Y708,AA$4)*POWER($Z708,AA$5)</f>
        <v>0.1283647541</v>
      </c>
      <c r="AB708" s="34">
        <f t="shared" si="717"/>
        <v>-0.1248999389</v>
      </c>
      <c r="AC708" s="34">
        <f t="shared" si="717"/>
        <v>0.1256008052</v>
      </c>
      <c r="AD708" s="34">
        <f t="shared" si="717"/>
        <v>0.4492692129</v>
      </c>
      <c r="AE708" s="34">
        <f t="shared" si="717"/>
        <v>0.03014754654</v>
      </c>
      <c r="AF708" s="34">
        <f t="shared" si="717"/>
        <v>0.00007713906391</v>
      </c>
      <c r="AG708" s="34">
        <f t="shared" si="717"/>
        <v>-0.007471821149</v>
      </c>
      <c r="AH708" s="34">
        <f t="shared" si="717"/>
        <v>-0.04462861539</v>
      </c>
      <c r="AI708" s="34">
        <f t="shared" si="717"/>
        <v>-0.03939773373</v>
      </c>
      <c r="AJ708" s="34">
        <f t="shared" si="717"/>
        <v>-0.007162895576</v>
      </c>
      <c r="AK708" s="34">
        <f t="shared" si="11"/>
        <v>0.5098984531</v>
      </c>
      <c r="AL708" s="35">
        <f t="shared" si="12"/>
        <v>0.4955752212</v>
      </c>
      <c r="AM708" s="36">
        <f t="shared" si="13"/>
        <v>0.01432323182</v>
      </c>
      <c r="AN708" s="37">
        <f t="shared" si="14"/>
        <v>57</v>
      </c>
      <c r="AO708" s="37">
        <f t="shared" si="15"/>
        <v>56</v>
      </c>
      <c r="AP708" s="37">
        <f t="shared" si="16"/>
        <v>1</v>
      </c>
    </row>
    <row r="709">
      <c r="A709" s="53">
        <f t="shared" si="17"/>
        <v>703</v>
      </c>
      <c r="B709" s="46" t="s">
        <v>904</v>
      </c>
      <c r="C709" s="47">
        <v>598.0</v>
      </c>
      <c r="D709" s="48">
        <v>1.0</v>
      </c>
      <c r="E709" s="48">
        <v>2.0</v>
      </c>
      <c r="F709" s="48">
        <v>16.0</v>
      </c>
      <c r="G709" s="49">
        <v>0.0</v>
      </c>
      <c r="H709" s="49">
        <v>0.0</v>
      </c>
      <c r="I709" s="49">
        <v>5.0</v>
      </c>
      <c r="J709" s="50">
        <v>0.0</v>
      </c>
      <c r="K709" s="50">
        <v>2.0</v>
      </c>
      <c r="L709" s="50">
        <v>13.0</v>
      </c>
      <c r="M709" s="51">
        <v>6.0</v>
      </c>
      <c r="N709" s="51">
        <v>8.0</v>
      </c>
      <c r="O709" s="51">
        <v>54.0</v>
      </c>
      <c r="P709" s="52">
        <v>0.0</v>
      </c>
      <c r="Q709" s="52">
        <v>3.0</v>
      </c>
      <c r="R709" s="52">
        <v>38.0</v>
      </c>
      <c r="S709" s="29">
        <f t="shared" si="2"/>
        <v>140</v>
      </c>
      <c r="T709" s="30">
        <f t="shared" si="3"/>
        <v>14</v>
      </c>
      <c r="U709" s="30">
        <f t="shared" si="4"/>
        <v>34</v>
      </c>
      <c r="V709" s="30">
        <f t="shared" si="5"/>
        <v>54</v>
      </c>
      <c r="W709" s="30">
        <f t="shared" si="6"/>
        <v>38</v>
      </c>
      <c r="X709" s="31">
        <f t="shared" si="7"/>
        <v>0.6136363636</v>
      </c>
      <c r="Y709" s="32">
        <f t="shared" si="8"/>
        <v>0.02341137124</v>
      </c>
      <c r="Z709" s="33">
        <f t="shared" si="9"/>
        <v>0.0635451505</v>
      </c>
      <c r="AA709" s="34">
        <f t="shared" ref="AA709:AJ709" si="718">AA$2*POWER($X709,AA$3)*POWER($Y709,AA$4)*POWER($Z709,AA$5)</f>
        <v>0.1283647541</v>
      </c>
      <c r="AB709" s="34">
        <f t="shared" si="718"/>
        <v>-0.209531135</v>
      </c>
      <c r="AC709" s="34">
        <f t="shared" si="718"/>
        <v>0.1058575348</v>
      </c>
      <c r="AD709" s="34">
        <f t="shared" si="718"/>
        <v>0.4946165733</v>
      </c>
      <c r="AE709" s="34">
        <f t="shared" si="718"/>
        <v>0.08484468729</v>
      </c>
      <c r="AF709" s="34">
        <f t="shared" si="718"/>
        <v>0.0001090661684</v>
      </c>
      <c r="AG709" s="34">
        <f t="shared" si="718"/>
        <v>-0.005307440971</v>
      </c>
      <c r="AH709" s="34">
        <f t="shared" si="718"/>
        <v>-0.08242553186</v>
      </c>
      <c r="AI709" s="34">
        <f t="shared" si="718"/>
        <v>-0.03655633081</v>
      </c>
      <c r="AJ709" s="34">
        <f t="shared" si="718"/>
        <v>-0.008681857058</v>
      </c>
      <c r="AK709" s="34">
        <f t="shared" si="11"/>
        <v>0.47129032</v>
      </c>
      <c r="AL709" s="35">
        <f t="shared" si="12"/>
        <v>0.4857142857</v>
      </c>
      <c r="AM709" s="36">
        <f t="shared" si="13"/>
        <v>0.0144239657</v>
      </c>
      <c r="AN709" s="37">
        <f t="shared" si="14"/>
        <v>66</v>
      </c>
      <c r="AO709" s="37">
        <f t="shared" si="15"/>
        <v>68</v>
      </c>
      <c r="AP709" s="37">
        <f t="shared" si="16"/>
        <v>2</v>
      </c>
    </row>
    <row r="710">
      <c r="A710" s="53">
        <f t="shared" si="17"/>
        <v>704</v>
      </c>
      <c r="B710" s="46" t="s">
        <v>325</v>
      </c>
      <c r="C710" s="47">
        <v>853.0</v>
      </c>
      <c r="D710" s="48">
        <v>3.0</v>
      </c>
      <c r="E710" s="48">
        <v>5.0</v>
      </c>
      <c r="F710" s="48">
        <v>15.0</v>
      </c>
      <c r="G710" s="49">
        <v>4.0</v>
      </c>
      <c r="H710" s="49">
        <v>1.0</v>
      </c>
      <c r="I710" s="49">
        <v>14.0</v>
      </c>
      <c r="J710" s="50">
        <v>1.0</v>
      </c>
      <c r="K710" s="50">
        <v>2.0</v>
      </c>
      <c r="L710" s="50">
        <v>7.0</v>
      </c>
      <c r="M710" s="51">
        <v>5.0</v>
      </c>
      <c r="N710" s="51">
        <v>17.0</v>
      </c>
      <c r="O710" s="51">
        <v>35.0</v>
      </c>
      <c r="P710" s="52">
        <v>5.0</v>
      </c>
      <c r="Q710" s="52">
        <v>6.0</v>
      </c>
      <c r="R710" s="52">
        <v>45.0</v>
      </c>
      <c r="S710" s="29">
        <f t="shared" si="2"/>
        <v>138</v>
      </c>
      <c r="T710" s="30">
        <f t="shared" si="3"/>
        <v>22</v>
      </c>
      <c r="U710" s="30">
        <f t="shared" si="4"/>
        <v>36</v>
      </c>
      <c r="V710" s="30">
        <f t="shared" si="5"/>
        <v>35</v>
      </c>
      <c r="W710" s="30">
        <f t="shared" si="6"/>
        <v>45</v>
      </c>
      <c r="X710" s="31">
        <f t="shared" si="7"/>
        <v>0.4929577465</v>
      </c>
      <c r="Y710" s="32">
        <f t="shared" si="8"/>
        <v>0.02579132474</v>
      </c>
      <c r="Z710" s="33">
        <f t="shared" si="9"/>
        <v>0.05275498242</v>
      </c>
      <c r="AA710" s="34">
        <f t="shared" ref="AA710:AJ710" si="719">AA$2*POWER($X710,AA$3)*POWER($Y710,AA$4)*POWER($Z710,AA$5)</f>
        <v>0.1283647541</v>
      </c>
      <c r="AB710" s="34">
        <f t="shared" si="719"/>
        <v>-0.1739520837</v>
      </c>
      <c r="AC710" s="34">
        <f t="shared" si="719"/>
        <v>0.1166188015</v>
      </c>
      <c r="AD710" s="34">
        <f t="shared" si="719"/>
        <v>0.3973445607</v>
      </c>
      <c r="AE710" s="34">
        <f t="shared" si="719"/>
        <v>0.05847723012</v>
      </c>
      <c r="AF710" s="34">
        <f t="shared" si="719"/>
        <v>0.00009975115299</v>
      </c>
      <c r="AG710" s="34">
        <f t="shared" si="719"/>
        <v>-0.006441377747</v>
      </c>
      <c r="AH710" s="34">
        <f t="shared" si="719"/>
        <v>-0.05497198712</v>
      </c>
      <c r="AI710" s="34">
        <f t="shared" si="719"/>
        <v>-0.03235251183</v>
      </c>
      <c r="AJ710" s="34">
        <f t="shared" si="719"/>
        <v>-0.005602860984</v>
      </c>
      <c r="AK710" s="34">
        <f t="shared" si="11"/>
        <v>0.4275842762</v>
      </c>
      <c r="AL710" s="35">
        <f t="shared" si="12"/>
        <v>0.4130434783</v>
      </c>
      <c r="AM710" s="36">
        <f t="shared" si="13"/>
        <v>0.01454079795</v>
      </c>
      <c r="AN710" s="37">
        <f t="shared" si="14"/>
        <v>59</v>
      </c>
      <c r="AO710" s="37">
        <f t="shared" si="15"/>
        <v>57</v>
      </c>
      <c r="AP710" s="37">
        <f t="shared" si="16"/>
        <v>2</v>
      </c>
    </row>
    <row r="711">
      <c r="A711" s="53">
        <f t="shared" si="17"/>
        <v>705</v>
      </c>
      <c r="B711" s="46" t="s">
        <v>809</v>
      </c>
      <c r="C711" s="47">
        <v>538.0</v>
      </c>
      <c r="D711" s="48">
        <v>6.0</v>
      </c>
      <c r="E711" s="48">
        <v>1.0</v>
      </c>
      <c r="F711" s="48">
        <v>14.0</v>
      </c>
      <c r="G711" s="49">
        <v>2.0</v>
      </c>
      <c r="H711" s="49">
        <v>0.0</v>
      </c>
      <c r="I711" s="49">
        <v>7.0</v>
      </c>
      <c r="J711" s="50">
        <v>7.0</v>
      </c>
      <c r="K711" s="50">
        <v>5.0</v>
      </c>
      <c r="L711" s="50">
        <v>7.0</v>
      </c>
      <c r="M711" s="51">
        <v>3.0</v>
      </c>
      <c r="N711" s="51">
        <v>7.0</v>
      </c>
      <c r="O711" s="51">
        <v>23.0</v>
      </c>
      <c r="P711" s="52">
        <v>9.0</v>
      </c>
      <c r="Q711" s="52">
        <v>7.0</v>
      </c>
      <c r="R711" s="52">
        <v>34.0</v>
      </c>
      <c r="S711" s="29">
        <f t="shared" si="2"/>
        <v>95</v>
      </c>
      <c r="T711" s="30">
        <f t="shared" si="3"/>
        <v>10</v>
      </c>
      <c r="U711" s="30">
        <f t="shared" si="4"/>
        <v>28</v>
      </c>
      <c r="V711" s="30">
        <f t="shared" si="5"/>
        <v>23</v>
      </c>
      <c r="W711" s="30">
        <f t="shared" si="6"/>
        <v>34</v>
      </c>
      <c r="X711" s="31">
        <f t="shared" si="7"/>
        <v>0.4509803922</v>
      </c>
      <c r="Y711" s="32">
        <f t="shared" si="8"/>
        <v>0.01858736059</v>
      </c>
      <c r="Z711" s="33">
        <f t="shared" si="9"/>
        <v>0.06319702602</v>
      </c>
      <c r="AA711" s="34">
        <f t="shared" ref="AA711:AJ711" si="720">AA$2*POWER($X711,AA$3)*POWER($Y711,AA$4)*POWER($Z711,AA$5)</f>
        <v>0.1283647541</v>
      </c>
      <c r="AB711" s="34">
        <f t="shared" si="720"/>
        <v>-0.2083832438</v>
      </c>
      <c r="AC711" s="34">
        <f t="shared" si="720"/>
        <v>0.08404514844</v>
      </c>
      <c r="AD711" s="34">
        <f t="shared" si="720"/>
        <v>0.3635090575</v>
      </c>
      <c r="AE711" s="34">
        <f t="shared" si="720"/>
        <v>0.08391761083</v>
      </c>
      <c r="AF711" s="34">
        <f t="shared" si="720"/>
        <v>0.00008611824241</v>
      </c>
      <c r="AG711" s="34">
        <f t="shared" si="720"/>
        <v>-0.003345545324</v>
      </c>
      <c r="AH711" s="34">
        <f t="shared" si="720"/>
        <v>-0.06024521508</v>
      </c>
      <c r="AI711" s="34">
        <f t="shared" si="720"/>
        <v>-0.02133045127</v>
      </c>
      <c r="AJ711" s="34">
        <f t="shared" si="720"/>
        <v>-0.00468927579</v>
      </c>
      <c r="AK711" s="34">
        <f t="shared" si="11"/>
        <v>0.3619289579</v>
      </c>
      <c r="AL711" s="35">
        <f t="shared" si="12"/>
        <v>0.3473684211</v>
      </c>
      <c r="AM711" s="36">
        <f t="shared" si="13"/>
        <v>0.01456053683</v>
      </c>
      <c r="AN711" s="37">
        <f t="shared" si="14"/>
        <v>34</v>
      </c>
      <c r="AO711" s="37">
        <f t="shared" si="15"/>
        <v>33</v>
      </c>
      <c r="AP711" s="37">
        <f t="shared" si="16"/>
        <v>1</v>
      </c>
    </row>
    <row r="712">
      <c r="A712" s="53">
        <f t="shared" si="17"/>
        <v>706</v>
      </c>
      <c r="B712" s="46" t="s">
        <v>673</v>
      </c>
      <c r="C712" s="47">
        <v>596.0</v>
      </c>
      <c r="D712" s="48">
        <v>1.0</v>
      </c>
      <c r="E712" s="48">
        <v>2.0</v>
      </c>
      <c r="F712" s="48">
        <v>3.0</v>
      </c>
      <c r="G712" s="49">
        <v>0.0</v>
      </c>
      <c r="H712" s="49">
        <v>0.0</v>
      </c>
      <c r="I712" s="49">
        <v>2.0</v>
      </c>
      <c r="J712" s="50">
        <v>1.0</v>
      </c>
      <c r="K712" s="50">
        <v>0.0</v>
      </c>
      <c r="L712" s="50">
        <v>5.0</v>
      </c>
      <c r="M712" s="51">
        <v>5.0</v>
      </c>
      <c r="N712" s="51">
        <v>4.0</v>
      </c>
      <c r="O712" s="51">
        <v>31.0</v>
      </c>
      <c r="P712" s="52">
        <v>4.0</v>
      </c>
      <c r="Q712" s="52">
        <v>1.0</v>
      </c>
      <c r="R712" s="52">
        <v>9.0</v>
      </c>
      <c r="S712" s="29">
        <f t="shared" si="2"/>
        <v>59</v>
      </c>
      <c r="T712" s="30">
        <f t="shared" si="3"/>
        <v>9</v>
      </c>
      <c r="U712" s="30">
        <f t="shared" si="4"/>
        <v>10</v>
      </c>
      <c r="V712" s="30">
        <f t="shared" si="5"/>
        <v>31</v>
      </c>
      <c r="W712" s="30">
        <f t="shared" si="6"/>
        <v>9</v>
      </c>
      <c r="X712" s="31">
        <f t="shared" si="7"/>
        <v>0.756097561</v>
      </c>
      <c r="Y712" s="32">
        <f t="shared" si="8"/>
        <v>0.01510067114</v>
      </c>
      <c r="Z712" s="33">
        <f t="shared" si="9"/>
        <v>0.01510067114</v>
      </c>
      <c r="AA712" s="34">
        <f t="shared" ref="AA712:AJ712" si="721">AA$2*POWER($X712,AA$3)*POWER($Y712,AA$4)*POWER($Z712,AA$5)</f>
        <v>0.1283647541</v>
      </c>
      <c r="AB712" s="34">
        <f t="shared" si="721"/>
        <v>-0.04979232464</v>
      </c>
      <c r="AC712" s="34">
        <f t="shared" si="721"/>
        <v>0.06827963234</v>
      </c>
      <c r="AD712" s="34">
        <f t="shared" si="721"/>
        <v>0.6094462566</v>
      </c>
      <c r="AE712" s="34">
        <f t="shared" si="721"/>
        <v>0.00479128856</v>
      </c>
      <c r="AF712" s="34">
        <f t="shared" si="721"/>
        <v>0.00001671757543</v>
      </c>
      <c r="AG712" s="34">
        <f t="shared" si="721"/>
        <v>-0.002208126596</v>
      </c>
      <c r="AH712" s="34">
        <f t="shared" si="721"/>
        <v>-0.02413472444</v>
      </c>
      <c r="AI712" s="34">
        <f t="shared" si="721"/>
        <v>-0.02905351927</v>
      </c>
      <c r="AJ712" s="34">
        <f t="shared" si="721"/>
        <v>-0.01318093232</v>
      </c>
      <c r="AK712" s="34">
        <f t="shared" si="11"/>
        <v>0.6925290219</v>
      </c>
      <c r="AL712" s="35">
        <f t="shared" si="12"/>
        <v>0.6779661017</v>
      </c>
      <c r="AM712" s="36">
        <f t="shared" si="13"/>
        <v>0.01456292018</v>
      </c>
      <c r="AN712" s="37">
        <f t="shared" si="14"/>
        <v>40</v>
      </c>
      <c r="AO712" s="37">
        <f t="shared" si="15"/>
        <v>40</v>
      </c>
      <c r="AP712" s="37">
        <f t="shared" si="16"/>
        <v>0</v>
      </c>
    </row>
    <row r="713">
      <c r="A713" s="53">
        <f t="shared" si="17"/>
        <v>707</v>
      </c>
      <c r="B713" s="46" t="s">
        <v>823</v>
      </c>
      <c r="C713" s="47">
        <v>895.0</v>
      </c>
      <c r="D713" s="48">
        <v>0.0</v>
      </c>
      <c r="E713" s="48">
        <v>2.0</v>
      </c>
      <c r="F713" s="48">
        <v>15.0</v>
      </c>
      <c r="G713" s="49">
        <v>2.0</v>
      </c>
      <c r="H713" s="49">
        <v>0.0</v>
      </c>
      <c r="I713" s="49">
        <v>6.0</v>
      </c>
      <c r="J713" s="50">
        <v>2.0</v>
      </c>
      <c r="K713" s="50">
        <v>5.0</v>
      </c>
      <c r="L713" s="50">
        <v>10.0</v>
      </c>
      <c r="M713" s="51">
        <v>10.0</v>
      </c>
      <c r="N713" s="51">
        <v>28.0</v>
      </c>
      <c r="O713" s="51">
        <v>28.0</v>
      </c>
      <c r="P713" s="52">
        <v>2.0</v>
      </c>
      <c r="Q713" s="52">
        <v>1.0</v>
      </c>
      <c r="R713" s="52">
        <v>26.0</v>
      </c>
      <c r="S713" s="29">
        <f t="shared" si="2"/>
        <v>123</v>
      </c>
      <c r="T713" s="30">
        <f t="shared" si="3"/>
        <v>38</v>
      </c>
      <c r="U713" s="30">
        <f t="shared" si="4"/>
        <v>31</v>
      </c>
      <c r="V713" s="30">
        <f t="shared" si="5"/>
        <v>28</v>
      </c>
      <c r="W713" s="30">
        <f t="shared" si="6"/>
        <v>26</v>
      </c>
      <c r="X713" s="31">
        <f t="shared" si="7"/>
        <v>0.4745762712</v>
      </c>
      <c r="Y713" s="32">
        <f t="shared" si="8"/>
        <v>0.04245810056</v>
      </c>
      <c r="Z713" s="33">
        <f t="shared" si="9"/>
        <v>0.02905027933</v>
      </c>
      <c r="AA713" s="34">
        <f t="shared" ref="AA713:AJ713" si="722">AA$2*POWER($X713,AA$3)*POWER($Y713,AA$4)*POWER($Z713,AA$5)</f>
        <v>0.1283647541</v>
      </c>
      <c r="AB713" s="34">
        <f t="shared" si="722"/>
        <v>-0.09578918219</v>
      </c>
      <c r="AC713" s="34">
        <f t="shared" si="722"/>
        <v>0.1919797782</v>
      </c>
      <c r="AD713" s="34">
        <f t="shared" si="722"/>
        <v>0.3825283229</v>
      </c>
      <c r="AE713" s="34">
        <f t="shared" si="722"/>
        <v>0.0177321115</v>
      </c>
      <c r="AF713" s="34">
        <f t="shared" si="722"/>
        <v>0.00009042565556</v>
      </c>
      <c r="AG713" s="34">
        <f t="shared" si="722"/>
        <v>-0.01745631587</v>
      </c>
      <c r="AH713" s="34">
        <f t="shared" si="722"/>
        <v>-0.02914235137</v>
      </c>
      <c r="AI713" s="34">
        <f t="shared" si="722"/>
        <v>-0.05127329651</v>
      </c>
      <c r="AJ713" s="34">
        <f t="shared" si="722"/>
        <v>-0.00519281075</v>
      </c>
      <c r="AK713" s="34">
        <f t="shared" si="11"/>
        <v>0.5218414356</v>
      </c>
      <c r="AL713" s="35">
        <f t="shared" si="12"/>
        <v>0.5365853659</v>
      </c>
      <c r="AM713" s="36">
        <f t="shared" si="13"/>
        <v>0.01474393025</v>
      </c>
      <c r="AN713" s="37">
        <f t="shared" si="14"/>
        <v>65</v>
      </c>
      <c r="AO713" s="37">
        <f t="shared" si="15"/>
        <v>66</v>
      </c>
      <c r="AP713" s="37">
        <f t="shared" si="16"/>
        <v>1</v>
      </c>
    </row>
    <row r="714">
      <c r="A714" s="53">
        <f t="shared" si="17"/>
        <v>708</v>
      </c>
      <c r="B714" s="46" t="s">
        <v>905</v>
      </c>
      <c r="C714" s="47">
        <v>446.0</v>
      </c>
      <c r="D714" s="48">
        <v>4.0</v>
      </c>
      <c r="E714" s="48">
        <v>1.0</v>
      </c>
      <c r="F714" s="48">
        <v>8.0</v>
      </c>
      <c r="G714" s="49">
        <v>0.0</v>
      </c>
      <c r="H714" s="49">
        <v>0.0</v>
      </c>
      <c r="I714" s="49">
        <v>4.0</v>
      </c>
      <c r="J714" s="50">
        <v>0.0</v>
      </c>
      <c r="K714" s="50">
        <v>1.0</v>
      </c>
      <c r="L714" s="50">
        <v>3.0</v>
      </c>
      <c r="M714" s="51">
        <v>4.0</v>
      </c>
      <c r="N714" s="51">
        <v>19.0</v>
      </c>
      <c r="O714" s="51">
        <v>20.0</v>
      </c>
      <c r="P714" s="52">
        <v>7.0</v>
      </c>
      <c r="Q714" s="52">
        <v>4.0</v>
      </c>
      <c r="R714" s="52">
        <v>6.0</v>
      </c>
      <c r="S714" s="29">
        <f t="shared" si="2"/>
        <v>64</v>
      </c>
      <c r="T714" s="30">
        <f t="shared" si="3"/>
        <v>23</v>
      </c>
      <c r="U714" s="30">
        <f t="shared" si="4"/>
        <v>15</v>
      </c>
      <c r="V714" s="30">
        <f t="shared" si="5"/>
        <v>20</v>
      </c>
      <c r="W714" s="30">
        <f t="shared" si="6"/>
        <v>6</v>
      </c>
      <c r="X714" s="31">
        <f t="shared" si="7"/>
        <v>0.5714285714</v>
      </c>
      <c r="Y714" s="32">
        <f t="shared" si="8"/>
        <v>0.05156950673</v>
      </c>
      <c r="Z714" s="33">
        <f t="shared" si="9"/>
        <v>0.0134529148</v>
      </c>
      <c r="AA714" s="34">
        <f t="shared" ref="AA714:AJ714" si="723">AA$2*POWER($X714,AA$3)*POWER($Y714,AA$4)*POWER($Z714,AA$5)</f>
        <v>0.1283647541</v>
      </c>
      <c r="AB714" s="34">
        <f t="shared" si="723"/>
        <v>-0.04435908144</v>
      </c>
      <c r="AC714" s="34">
        <f t="shared" si="723"/>
        <v>0.2331781764</v>
      </c>
      <c r="AD714" s="34">
        <f t="shared" si="723"/>
        <v>0.4605953275</v>
      </c>
      <c r="AE714" s="34">
        <f t="shared" si="723"/>
        <v>0.003802704787</v>
      </c>
      <c r="AF714" s="34">
        <f t="shared" si="723"/>
        <v>0.00005086161674</v>
      </c>
      <c r="AG714" s="34">
        <f t="shared" si="723"/>
        <v>-0.02575238307</v>
      </c>
      <c r="AH714" s="34">
        <f t="shared" si="723"/>
        <v>-0.0162497469</v>
      </c>
      <c r="AI714" s="34">
        <f t="shared" si="723"/>
        <v>-0.07498589649</v>
      </c>
      <c r="AJ714" s="34">
        <f t="shared" si="723"/>
        <v>-0.007528602341</v>
      </c>
      <c r="AK714" s="34">
        <f t="shared" si="11"/>
        <v>0.6571161142</v>
      </c>
      <c r="AL714" s="35">
        <f t="shared" si="12"/>
        <v>0.671875</v>
      </c>
      <c r="AM714" s="36">
        <f t="shared" si="13"/>
        <v>0.01475888578</v>
      </c>
      <c r="AN714" s="37">
        <f t="shared" si="14"/>
        <v>43</v>
      </c>
      <c r="AO714" s="37">
        <f t="shared" si="15"/>
        <v>43</v>
      </c>
      <c r="AP714" s="37">
        <f t="shared" si="16"/>
        <v>0</v>
      </c>
    </row>
    <row r="715">
      <c r="A715" s="53">
        <f t="shared" si="17"/>
        <v>709</v>
      </c>
      <c r="B715" s="46" t="s">
        <v>793</v>
      </c>
      <c r="C715" s="47">
        <v>526.0</v>
      </c>
      <c r="D715" s="48">
        <v>0.0</v>
      </c>
      <c r="E715" s="48">
        <v>0.0</v>
      </c>
      <c r="F715" s="48">
        <v>8.0</v>
      </c>
      <c r="G715" s="49">
        <v>0.0</v>
      </c>
      <c r="H715" s="49">
        <v>0.0</v>
      </c>
      <c r="I715" s="49">
        <v>2.0</v>
      </c>
      <c r="J715" s="50">
        <v>3.0</v>
      </c>
      <c r="K715" s="50">
        <v>2.0</v>
      </c>
      <c r="L715" s="50">
        <v>10.0</v>
      </c>
      <c r="M715" s="51">
        <v>24.0</v>
      </c>
      <c r="N715" s="51">
        <v>18.0</v>
      </c>
      <c r="O715" s="51">
        <v>63.0</v>
      </c>
      <c r="P715" s="52">
        <v>7.0</v>
      </c>
      <c r="Q715" s="52">
        <v>8.0</v>
      </c>
      <c r="R715" s="52">
        <v>27.0</v>
      </c>
      <c r="S715" s="29">
        <f t="shared" si="2"/>
        <v>152</v>
      </c>
      <c r="T715" s="30">
        <f t="shared" si="3"/>
        <v>42</v>
      </c>
      <c r="U715" s="30">
        <f t="shared" si="4"/>
        <v>20</v>
      </c>
      <c r="V715" s="30">
        <f t="shared" si="5"/>
        <v>63</v>
      </c>
      <c r="W715" s="30">
        <f t="shared" si="6"/>
        <v>27</v>
      </c>
      <c r="X715" s="31">
        <f t="shared" si="7"/>
        <v>0.7590361446</v>
      </c>
      <c r="Y715" s="32">
        <f t="shared" si="8"/>
        <v>0.07984790875</v>
      </c>
      <c r="Z715" s="33">
        <f t="shared" si="9"/>
        <v>0.05133079848</v>
      </c>
      <c r="AA715" s="34">
        <f t="shared" ref="AA715:AJ715" si="724">AA$2*POWER($X715,AA$3)*POWER($Y715,AA$4)*POWER($Z715,AA$5)</f>
        <v>0.1283647541</v>
      </c>
      <c r="AB715" s="34">
        <f t="shared" si="724"/>
        <v>-0.1692560389</v>
      </c>
      <c r="AC715" s="34">
        <f t="shared" si="724"/>
        <v>0.3610426187</v>
      </c>
      <c r="AD715" s="34">
        <f t="shared" si="724"/>
        <v>0.6118148779</v>
      </c>
      <c r="AE715" s="34">
        <f t="shared" si="724"/>
        <v>0.05536252228</v>
      </c>
      <c r="AF715" s="34">
        <f t="shared" si="724"/>
        <v>0.0003004846963</v>
      </c>
      <c r="AG715" s="34">
        <f t="shared" si="724"/>
        <v>-0.06173885371</v>
      </c>
      <c r="AH715" s="34">
        <f t="shared" si="724"/>
        <v>-0.08235855817</v>
      </c>
      <c r="AI715" s="34">
        <f t="shared" si="724"/>
        <v>-0.1542235383</v>
      </c>
      <c r="AJ715" s="34">
        <f t="shared" si="724"/>
        <v>-0.01328358717</v>
      </c>
      <c r="AK715" s="34">
        <f t="shared" si="11"/>
        <v>0.6760246814</v>
      </c>
      <c r="AL715" s="35">
        <f t="shared" si="12"/>
        <v>0.6907894737</v>
      </c>
      <c r="AM715" s="36">
        <f t="shared" si="13"/>
        <v>0.0147647923</v>
      </c>
      <c r="AN715" s="37">
        <f t="shared" si="14"/>
        <v>103</v>
      </c>
      <c r="AO715" s="37">
        <f t="shared" si="15"/>
        <v>105</v>
      </c>
      <c r="AP715" s="37">
        <f t="shared" si="16"/>
        <v>2</v>
      </c>
    </row>
    <row r="716">
      <c r="A716" s="53">
        <f t="shared" si="17"/>
        <v>710</v>
      </c>
      <c r="B716" s="46" t="s">
        <v>906</v>
      </c>
      <c r="C716" s="47">
        <v>776.0</v>
      </c>
      <c r="D716" s="48">
        <v>1.0</v>
      </c>
      <c r="E716" s="48">
        <v>3.0</v>
      </c>
      <c r="F716" s="48">
        <v>21.0</v>
      </c>
      <c r="G716" s="49">
        <v>0.0</v>
      </c>
      <c r="H716" s="49">
        <v>0.0</v>
      </c>
      <c r="I716" s="49">
        <v>15.0</v>
      </c>
      <c r="J716" s="50">
        <v>1.0</v>
      </c>
      <c r="K716" s="50">
        <v>0.0</v>
      </c>
      <c r="L716" s="50">
        <v>14.0</v>
      </c>
      <c r="M716" s="51">
        <v>7.0</v>
      </c>
      <c r="N716" s="51">
        <v>6.0</v>
      </c>
      <c r="O716" s="51">
        <v>67.0</v>
      </c>
      <c r="P716" s="52">
        <v>5.0</v>
      </c>
      <c r="Q716" s="52">
        <v>2.0</v>
      </c>
      <c r="R716" s="52">
        <v>56.0</v>
      </c>
      <c r="S716" s="29">
        <f t="shared" si="2"/>
        <v>186</v>
      </c>
      <c r="T716" s="30">
        <f t="shared" si="3"/>
        <v>13</v>
      </c>
      <c r="U716" s="30">
        <f t="shared" si="4"/>
        <v>50</v>
      </c>
      <c r="V716" s="30">
        <f t="shared" si="5"/>
        <v>67</v>
      </c>
      <c r="W716" s="30">
        <f t="shared" si="6"/>
        <v>56</v>
      </c>
      <c r="X716" s="31">
        <f t="shared" si="7"/>
        <v>0.5726495726</v>
      </c>
      <c r="Y716" s="32">
        <f t="shared" si="8"/>
        <v>0.01675257732</v>
      </c>
      <c r="Z716" s="33">
        <f t="shared" si="9"/>
        <v>0.07216494845</v>
      </c>
      <c r="AA716" s="34">
        <f t="shared" ref="AA716:AJ716" si="725">AA$2*POWER($X716,AA$3)*POWER($Y716,AA$4)*POWER($Z716,AA$5)</f>
        <v>0.1283647541</v>
      </c>
      <c r="AB716" s="34">
        <f t="shared" si="725"/>
        <v>-0.237953698</v>
      </c>
      <c r="AC716" s="34">
        <f t="shared" si="725"/>
        <v>0.0757489392</v>
      </c>
      <c r="AD716" s="34">
        <f t="shared" si="725"/>
        <v>0.4615795056</v>
      </c>
      <c r="AE716" s="34">
        <f t="shared" si="725"/>
        <v>0.109423963</v>
      </c>
      <c r="AF716" s="34">
        <f t="shared" si="725"/>
        <v>0.00008863162845</v>
      </c>
      <c r="AG716" s="34">
        <f t="shared" si="725"/>
        <v>-0.002717657554</v>
      </c>
      <c r="AH716" s="34">
        <f t="shared" si="725"/>
        <v>-0.08735414244</v>
      </c>
      <c r="AI716" s="34">
        <f t="shared" si="725"/>
        <v>-0.02441154302</v>
      </c>
      <c r="AJ716" s="34">
        <f t="shared" si="725"/>
        <v>-0.007560810229</v>
      </c>
      <c r="AK716" s="34">
        <f t="shared" si="11"/>
        <v>0.4152079423</v>
      </c>
      <c r="AL716" s="35">
        <f t="shared" si="12"/>
        <v>0.4301075269</v>
      </c>
      <c r="AM716" s="36">
        <f t="shared" si="13"/>
        <v>0.01489958462</v>
      </c>
      <c r="AN716" s="37">
        <f t="shared" si="14"/>
        <v>78</v>
      </c>
      <c r="AO716" s="37">
        <f t="shared" si="15"/>
        <v>80</v>
      </c>
      <c r="AP716" s="37">
        <f t="shared" si="16"/>
        <v>2</v>
      </c>
    </row>
    <row r="717">
      <c r="A717" s="53">
        <f t="shared" si="17"/>
        <v>711</v>
      </c>
      <c r="B717" s="46" t="s">
        <v>907</v>
      </c>
      <c r="C717" s="54">
        <v>1112.0</v>
      </c>
      <c r="D717" s="48">
        <v>2.0</v>
      </c>
      <c r="E717" s="48">
        <v>2.0</v>
      </c>
      <c r="F717" s="48">
        <v>9.0</v>
      </c>
      <c r="G717" s="49">
        <v>0.0</v>
      </c>
      <c r="H717" s="49">
        <v>1.0</v>
      </c>
      <c r="I717" s="49">
        <v>3.0</v>
      </c>
      <c r="J717" s="50">
        <v>1.0</v>
      </c>
      <c r="K717" s="50">
        <v>0.0</v>
      </c>
      <c r="L717" s="50">
        <v>1.0</v>
      </c>
      <c r="M717" s="51">
        <v>23.0</v>
      </c>
      <c r="N717" s="51">
        <v>24.0</v>
      </c>
      <c r="O717" s="51">
        <v>39.0</v>
      </c>
      <c r="P717" s="52">
        <v>2.0</v>
      </c>
      <c r="Q717" s="52">
        <v>1.0</v>
      </c>
      <c r="R717" s="52">
        <v>11.0</v>
      </c>
      <c r="S717" s="29">
        <f t="shared" si="2"/>
        <v>110</v>
      </c>
      <c r="T717" s="30">
        <f t="shared" si="3"/>
        <v>47</v>
      </c>
      <c r="U717" s="30">
        <f t="shared" si="4"/>
        <v>13</v>
      </c>
      <c r="V717" s="30">
        <f t="shared" si="5"/>
        <v>39</v>
      </c>
      <c r="W717" s="30">
        <f t="shared" si="6"/>
        <v>11</v>
      </c>
      <c r="X717" s="31">
        <f t="shared" si="7"/>
        <v>0.75</v>
      </c>
      <c r="Y717" s="32">
        <f t="shared" si="8"/>
        <v>0.04226618705</v>
      </c>
      <c r="Z717" s="33">
        <f t="shared" si="9"/>
        <v>0.009892086331</v>
      </c>
      <c r="AA717" s="34">
        <f t="shared" ref="AA717:AJ717" si="726">AA$2*POWER($X717,AA$3)*POWER($Y717,AA$4)*POWER($Z717,AA$5)</f>
        <v>0.1283647541</v>
      </c>
      <c r="AB717" s="34">
        <f t="shared" si="726"/>
        <v>-0.03261775383</v>
      </c>
      <c r="AC717" s="34">
        <f t="shared" si="726"/>
        <v>0.1911120165</v>
      </c>
      <c r="AD717" s="34">
        <f t="shared" si="726"/>
        <v>0.6045313674</v>
      </c>
      <c r="AE717" s="34">
        <f t="shared" si="726"/>
        <v>0.002056059242</v>
      </c>
      <c r="AF717" s="34">
        <f t="shared" si="726"/>
        <v>0.00003065220776</v>
      </c>
      <c r="AG717" s="34">
        <f t="shared" si="726"/>
        <v>-0.01729886505</v>
      </c>
      <c r="AH717" s="34">
        <f t="shared" si="726"/>
        <v>-0.01568257666</v>
      </c>
      <c r="AI717" s="34">
        <f t="shared" si="726"/>
        <v>-0.08066385871</v>
      </c>
      <c r="AJ717" s="34">
        <f t="shared" si="726"/>
        <v>-0.01296919388</v>
      </c>
      <c r="AK717" s="34">
        <f t="shared" si="11"/>
        <v>0.7668626013</v>
      </c>
      <c r="AL717" s="35">
        <f t="shared" si="12"/>
        <v>0.7818181818</v>
      </c>
      <c r="AM717" s="36">
        <f t="shared" si="13"/>
        <v>0.0149555805</v>
      </c>
      <c r="AN717" s="37">
        <f t="shared" si="14"/>
        <v>85</v>
      </c>
      <c r="AO717" s="37">
        <f t="shared" si="15"/>
        <v>86</v>
      </c>
      <c r="AP717" s="37">
        <f t="shared" si="16"/>
        <v>1</v>
      </c>
    </row>
    <row r="718">
      <c r="A718" s="53">
        <f t="shared" si="17"/>
        <v>712</v>
      </c>
      <c r="B718" s="46" t="s">
        <v>908</v>
      </c>
      <c r="C718" s="47">
        <v>694.0</v>
      </c>
      <c r="D718" s="48">
        <v>0.0</v>
      </c>
      <c r="E718" s="48">
        <v>0.0</v>
      </c>
      <c r="F718" s="48">
        <v>14.0</v>
      </c>
      <c r="G718" s="49">
        <v>0.0</v>
      </c>
      <c r="H718" s="49">
        <v>4.0</v>
      </c>
      <c r="I718" s="49">
        <v>7.0</v>
      </c>
      <c r="J718" s="50">
        <v>4.0</v>
      </c>
      <c r="K718" s="50">
        <v>5.0</v>
      </c>
      <c r="L718" s="50">
        <v>7.0</v>
      </c>
      <c r="M718" s="51">
        <v>19.0</v>
      </c>
      <c r="N718" s="51">
        <v>24.0</v>
      </c>
      <c r="O718" s="51">
        <v>22.0</v>
      </c>
      <c r="P718" s="52">
        <v>3.0</v>
      </c>
      <c r="Q718" s="52">
        <v>2.0</v>
      </c>
      <c r="R718" s="52">
        <v>35.0</v>
      </c>
      <c r="S718" s="29">
        <f t="shared" si="2"/>
        <v>128</v>
      </c>
      <c r="T718" s="30">
        <f t="shared" si="3"/>
        <v>43</v>
      </c>
      <c r="U718" s="30">
        <f t="shared" si="4"/>
        <v>28</v>
      </c>
      <c r="V718" s="30">
        <f t="shared" si="5"/>
        <v>22</v>
      </c>
      <c r="W718" s="30">
        <f t="shared" si="6"/>
        <v>35</v>
      </c>
      <c r="X718" s="31">
        <f t="shared" si="7"/>
        <v>0.44</v>
      </c>
      <c r="Y718" s="32">
        <f t="shared" si="8"/>
        <v>0.06195965418</v>
      </c>
      <c r="Z718" s="33">
        <f t="shared" si="9"/>
        <v>0.05043227666</v>
      </c>
      <c r="AA718" s="34">
        <f t="shared" ref="AA718:AJ718" si="727">AA$2*POWER($X718,AA$3)*POWER($Y718,AA$4)*POWER($Z718,AA$5)</f>
        <v>0.1283647541</v>
      </c>
      <c r="AB718" s="34">
        <f t="shared" si="727"/>
        <v>-0.1662932904</v>
      </c>
      <c r="AC718" s="34">
        <f t="shared" si="727"/>
        <v>0.2801585683</v>
      </c>
      <c r="AD718" s="34">
        <f t="shared" si="727"/>
        <v>0.3546584022</v>
      </c>
      <c r="AE718" s="34">
        <f t="shared" si="727"/>
        <v>0.05344129529</v>
      </c>
      <c r="AF718" s="34">
        <f t="shared" si="727"/>
        <v>0.0002290858955</v>
      </c>
      <c r="AG718" s="34">
        <f t="shared" si="727"/>
        <v>-0.03717486838</v>
      </c>
      <c r="AH718" s="34">
        <f t="shared" si="727"/>
        <v>-0.04690611978</v>
      </c>
      <c r="AI718" s="34">
        <f t="shared" si="727"/>
        <v>-0.06937233633</v>
      </c>
      <c r="AJ718" s="34">
        <f t="shared" si="727"/>
        <v>-0.004463708328</v>
      </c>
      <c r="AK718" s="34">
        <f t="shared" si="11"/>
        <v>0.4926417826</v>
      </c>
      <c r="AL718" s="35">
        <f t="shared" si="12"/>
        <v>0.5078125</v>
      </c>
      <c r="AM718" s="36">
        <f t="shared" si="13"/>
        <v>0.01517071744</v>
      </c>
      <c r="AN718" s="37">
        <f t="shared" si="14"/>
        <v>64</v>
      </c>
      <c r="AO718" s="37">
        <f t="shared" si="15"/>
        <v>65</v>
      </c>
      <c r="AP718" s="37">
        <f t="shared" si="16"/>
        <v>1</v>
      </c>
    </row>
    <row r="719">
      <c r="A719" s="53">
        <f t="shared" si="17"/>
        <v>713</v>
      </c>
      <c r="B719" s="46" t="s">
        <v>759</v>
      </c>
      <c r="C719" s="47">
        <v>999.0</v>
      </c>
      <c r="D719" s="48">
        <v>0.0</v>
      </c>
      <c r="E719" s="48">
        <v>5.0</v>
      </c>
      <c r="F719" s="48">
        <v>9.0</v>
      </c>
      <c r="G719" s="49">
        <v>0.0</v>
      </c>
      <c r="H719" s="49">
        <v>4.0</v>
      </c>
      <c r="I719" s="49">
        <v>3.0</v>
      </c>
      <c r="J719" s="50">
        <v>11.0</v>
      </c>
      <c r="K719" s="50">
        <v>8.0</v>
      </c>
      <c r="L719" s="50">
        <v>14.0</v>
      </c>
      <c r="M719" s="51">
        <v>16.0</v>
      </c>
      <c r="N719" s="51">
        <v>36.0</v>
      </c>
      <c r="O719" s="51">
        <v>52.0</v>
      </c>
      <c r="P719" s="52">
        <v>9.0</v>
      </c>
      <c r="Q719" s="52">
        <v>5.0</v>
      </c>
      <c r="R719" s="52">
        <v>49.0</v>
      </c>
      <c r="S719" s="29">
        <f t="shared" si="2"/>
        <v>179</v>
      </c>
      <c r="T719" s="30">
        <f t="shared" si="3"/>
        <v>52</v>
      </c>
      <c r="U719" s="30">
        <f t="shared" si="4"/>
        <v>26</v>
      </c>
      <c r="V719" s="30">
        <f t="shared" si="5"/>
        <v>52</v>
      </c>
      <c r="W719" s="30">
        <f t="shared" si="6"/>
        <v>49</v>
      </c>
      <c r="X719" s="31">
        <f t="shared" si="7"/>
        <v>0.6666666667</v>
      </c>
      <c r="Y719" s="32">
        <f t="shared" si="8"/>
        <v>0.05205205205</v>
      </c>
      <c r="Z719" s="33">
        <f t="shared" si="9"/>
        <v>0.04904904905</v>
      </c>
      <c r="AA719" s="34">
        <f t="shared" ref="AA719:AJ719" si="728">AA$2*POWER($X719,AA$3)*POWER($Y719,AA$4)*POWER($Z719,AA$5)</f>
        <v>0.1283647541</v>
      </c>
      <c r="AB719" s="34">
        <f t="shared" si="728"/>
        <v>-0.1617322933</v>
      </c>
      <c r="AC719" s="34">
        <f t="shared" si="728"/>
        <v>0.2353600673</v>
      </c>
      <c r="AD719" s="34">
        <f t="shared" si="728"/>
        <v>0.5373612155</v>
      </c>
      <c r="AE719" s="34">
        <f t="shared" si="728"/>
        <v>0.05054998275</v>
      </c>
      <c r="AF719" s="34">
        <f t="shared" si="728"/>
        <v>0.0001871756023</v>
      </c>
      <c r="AG719" s="34">
        <f t="shared" si="728"/>
        <v>-0.0262365774</v>
      </c>
      <c r="AH719" s="34">
        <f t="shared" si="728"/>
        <v>-0.06912061452</v>
      </c>
      <c r="AI719" s="34">
        <f t="shared" si="728"/>
        <v>-0.08830214547</v>
      </c>
      <c r="AJ719" s="34">
        <f t="shared" si="728"/>
        <v>-0.0102472643</v>
      </c>
      <c r="AK719" s="34">
        <f t="shared" si="11"/>
        <v>0.5961843003</v>
      </c>
      <c r="AL719" s="35">
        <f t="shared" si="12"/>
        <v>0.5810055866</v>
      </c>
      <c r="AM719" s="36">
        <f t="shared" si="13"/>
        <v>0.01517871371</v>
      </c>
      <c r="AN719" s="37">
        <f t="shared" si="14"/>
        <v>106</v>
      </c>
      <c r="AO719" s="37">
        <f t="shared" si="15"/>
        <v>104</v>
      </c>
      <c r="AP719" s="37">
        <f t="shared" si="16"/>
        <v>2</v>
      </c>
    </row>
    <row r="720">
      <c r="A720" s="53">
        <f t="shared" si="17"/>
        <v>714</v>
      </c>
      <c r="B720" s="46" t="s">
        <v>712</v>
      </c>
      <c r="C720" s="47">
        <v>655.0</v>
      </c>
      <c r="D720" s="48">
        <v>2.0</v>
      </c>
      <c r="E720" s="48">
        <v>0.0</v>
      </c>
      <c r="F720" s="48">
        <v>9.0</v>
      </c>
      <c r="G720" s="49">
        <v>8.0</v>
      </c>
      <c r="H720" s="49">
        <v>1.0</v>
      </c>
      <c r="I720" s="49">
        <v>5.0</v>
      </c>
      <c r="J720" s="50">
        <v>3.0</v>
      </c>
      <c r="K720" s="50">
        <v>1.0</v>
      </c>
      <c r="L720" s="50">
        <v>11.0</v>
      </c>
      <c r="M720" s="51">
        <v>13.0</v>
      </c>
      <c r="N720" s="51">
        <v>5.0</v>
      </c>
      <c r="O720" s="51">
        <v>32.0</v>
      </c>
      <c r="P720" s="52">
        <v>8.0</v>
      </c>
      <c r="Q720" s="52">
        <v>0.0</v>
      </c>
      <c r="R720" s="52">
        <v>32.0</v>
      </c>
      <c r="S720" s="29">
        <f t="shared" si="2"/>
        <v>107</v>
      </c>
      <c r="T720" s="30">
        <f t="shared" si="3"/>
        <v>18</v>
      </c>
      <c r="U720" s="30">
        <f t="shared" si="4"/>
        <v>25</v>
      </c>
      <c r="V720" s="30">
        <f t="shared" si="5"/>
        <v>32</v>
      </c>
      <c r="W720" s="30">
        <f t="shared" si="6"/>
        <v>32</v>
      </c>
      <c r="X720" s="31">
        <f t="shared" si="7"/>
        <v>0.5614035088</v>
      </c>
      <c r="Y720" s="32">
        <f t="shared" si="8"/>
        <v>0.02748091603</v>
      </c>
      <c r="Z720" s="33">
        <f t="shared" si="9"/>
        <v>0.04885496183</v>
      </c>
      <c r="AA720" s="34">
        <f t="shared" ref="AA720:AJ720" si="729">AA$2*POWER($X720,AA$3)*POWER($Y720,AA$4)*POWER($Z720,AA$5)</f>
        <v>0.1283647541</v>
      </c>
      <c r="AB720" s="34">
        <f t="shared" si="729"/>
        <v>-0.1610923181</v>
      </c>
      <c r="AC720" s="34">
        <f t="shared" si="729"/>
        <v>0.1242585065</v>
      </c>
      <c r="AD720" s="34">
        <f t="shared" si="729"/>
        <v>0.4525147078</v>
      </c>
      <c r="AE720" s="34">
        <f t="shared" si="729"/>
        <v>0.05015072142</v>
      </c>
      <c r="AF720" s="34">
        <f t="shared" si="729"/>
        <v>0.00009842845664</v>
      </c>
      <c r="AG720" s="34">
        <f t="shared" si="729"/>
        <v>-0.007312971477</v>
      </c>
      <c r="AH720" s="34">
        <f t="shared" si="729"/>
        <v>-0.05797650869</v>
      </c>
      <c r="AI720" s="34">
        <f t="shared" si="729"/>
        <v>-0.03925825459</v>
      </c>
      <c r="AJ720" s="34">
        <f t="shared" si="729"/>
        <v>-0.007266758062</v>
      </c>
      <c r="AK720" s="34">
        <f t="shared" si="11"/>
        <v>0.4824803073</v>
      </c>
      <c r="AL720" s="35">
        <f t="shared" si="12"/>
        <v>0.4672897196</v>
      </c>
      <c r="AM720" s="36">
        <f t="shared" si="13"/>
        <v>0.01519058763</v>
      </c>
      <c r="AN720" s="37">
        <f t="shared" si="14"/>
        <v>51</v>
      </c>
      <c r="AO720" s="37">
        <f t="shared" si="15"/>
        <v>50</v>
      </c>
      <c r="AP720" s="37">
        <f t="shared" si="16"/>
        <v>1</v>
      </c>
    </row>
    <row r="721">
      <c r="A721" s="53">
        <f t="shared" si="17"/>
        <v>715</v>
      </c>
      <c r="B721" s="46" t="s">
        <v>485</v>
      </c>
      <c r="C721" s="47">
        <v>801.0</v>
      </c>
      <c r="D721" s="48">
        <v>0.0</v>
      </c>
      <c r="E721" s="48">
        <v>3.0</v>
      </c>
      <c r="F721" s="48">
        <v>10.0</v>
      </c>
      <c r="G721" s="49">
        <v>3.0</v>
      </c>
      <c r="H721" s="49">
        <v>3.0</v>
      </c>
      <c r="I721" s="49">
        <v>18.0</v>
      </c>
      <c r="J721" s="50">
        <v>4.0</v>
      </c>
      <c r="K721" s="50">
        <v>2.0</v>
      </c>
      <c r="L721" s="50">
        <v>6.0</v>
      </c>
      <c r="M721" s="51">
        <v>10.0</v>
      </c>
      <c r="N721" s="51">
        <v>12.0</v>
      </c>
      <c r="O721" s="51">
        <v>26.0</v>
      </c>
      <c r="P721" s="52">
        <v>2.0</v>
      </c>
      <c r="Q721" s="52">
        <v>5.0</v>
      </c>
      <c r="R721" s="52">
        <v>50.0</v>
      </c>
      <c r="S721" s="29">
        <f t="shared" si="2"/>
        <v>132</v>
      </c>
      <c r="T721" s="30">
        <f t="shared" si="3"/>
        <v>22</v>
      </c>
      <c r="U721" s="30">
        <f t="shared" si="4"/>
        <v>34</v>
      </c>
      <c r="V721" s="30">
        <f t="shared" si="5"/>
        <v>26</v>
      </c>
      <c r="W721" s="30">
        <f t="shared" si="6"/>
        <v>50</v>
      </c>
      <c r="X721" s="31">
        <f t="shared" si="7"/>
        <v>0.4333333333</v>
      </c>
      <c r="Y721" s="32">
        <f t="shared" si="8"/>
        <v>0.02746566792</v>
      </c>
      <c r="Z721" s="33">
        <f t="shared" si="9"/>
        <v>0.06242197253</v>
      </c>
      <c r="AA721" s="34">
        <f t="shared" ref="AA721:AJ721" si="730">AA$2*POWER($X721,AA$3)*POWER($Y721,AA$4)*POWER($Z721,AA$5)</f>
        <v>0.1283647541</v>
      </c>
      <c r="AB721" s="34">
        <f t="shared" si="730"/>
        <v>-0.2058276147</v>
      </c>
      <c r="AC721" s="34">
        <f t="shared" si="730"/>
        <v>0.1241895602</v>
      </c>
      <c r="AD721" s="34">
        <f t="shared" si="730"/>
        <v>0.3492847901</v>
      </c>
      <c r="AE721" s="34">
        <f t="shared" si="730"/>
        <v>0.08187188782</v>
      </c>
      <c r="AF721" s="34">
        <f t="shared" si="730"/>
        <v>0.0001256922339</v>
      </c>
      <c r="AG721" s="34">
        <f t="shared" si="730"/>
        <v>-0.007304858348</v>
      </c>
      <c r="AH721" s="34">
        <f t="shared" si="730"/>
        <v>-0.05717785299</v>
      </c>
      <c r="AI721" s="34">
        <f t="shared" si="730"/>
        <v>-0.03028565158</v>
      </c>
      <c r="AJ721" s="34">
        <f t="shared" si="730"/>
        <v>-0.004329469166</v>
      </c>
      <c r="AK721" s="34">
        <f t="shared" si="11"/>
        <v>0.3789112376</v>
      </c>
      <c r="AL721" s="35">
        <f t="shared" si="12"/>
        <v>0.3636363636</v>
      </c>
      <c r="AM721" s="36">
        <f t="shared" si="13"/>
        <v>0.01527487399</v>
      </c>
      <c r="AN721" s="37">
        <f t="shared" si="14"/>
        <v>50</v>
      </c>
      <c r="AO721" s="37">
        <f t="shared" si="15"/>
        <v>48</v>
      </c>
      <c r="AP721" s="37">
        <f t="shared" si="16"/>
        <v>2</v>
      </c>
    </row>
    <row r="722">
      <c r="A722" s="53">
        <f t="shared" si="17"/>
        <v>716</v>
      </c>
      <c r="B722" s="46" t="s">
        <v>848</v>
      </c>
      <c r="C722" s="47">
        <v>779.0</v>
      </c>
      <c r="D722" s="48">
        <v>0.0</v>
      </c>
      <c r="E722" s="48">
        <v>3.0</v>
      </c>
      <c r="F722" s="48">
        <v>8.0</v>
      </c>
      <c r="G722" s="49">
        <v>1.0</v>
      </c>
      <c r="H722" s="49">
        <v>3.0</v>
      </c>
      <c r="I722" s="49">
        <v>8.0</v>
      </c>
      <c r="J722" s="50">
        <v>0.0</v>
      </c>
      <c r="K722" s="50">
        <v>6.0</v>
      </c>
      <c r="L722" s="50">
        <v>14.0</v>
      </c>
      <c r="M722" s="51">
        <v>4.0</v>
      </c>
      <c r="N722" s="51">
        <v>9.0</v>
      </c>
      <c r="O722" s="51">
        <v>39.0</v>
      </c>
      <c r="P722" s="52">
        <v>8.0</v>
      </c>
      <c r="Q722" s="52">
        <v>3.0</v>
      </c>
      <c r="R722" s="52">
        <v>22.0</v>
      </c>
      <c r="S722" s="29">
        <f t="shared" si="2"/>
        <v>104</v>
      </c>
      <c r="T722" s="30">
        <f t="shared" si="3"/>
        <v>13</v>
      </c>
      <c r="U722" s="30">
        <f t="shared" si="4"/>
        <v>30</v>
      </c>
      <c r="V722" s="30">
        <f t="shared" si="5"/>
        <v>39</v>
      </c>
      <c r="W722" s="30">
        <f t="shared" si="6"/>
        <v>22</v>
      </c>
      <c r="X722" s="31">
        <f t="shared" si="7"/>
        <v>0.5652173913</v>
      </c>
      <c r="Y722" s="32">
        <f t="shared" si="8"/>
        <v>0.01668806162</v>
      </c>
      <c r="Z722" s="33">
        <f t="shared" si="9"/>
        <v>0.02824133504</v>
      </c>
      <c r="AA722" s="34">
        <f t="shared" ref="AA722:AJ722" si="731">AA$2*POWER($X722,AA$3)*POWER($Y722,AA$4)*POWER($Z722,AA$5)</f>
        <v>0.1283647541</v>
      </c>
      <c r="AB722" s="34">
        <f t="shared" si="731"/>
        <v>-0.09312180297</v>
      </c>
      <c r="AC722" s="34">
        <f t="shared" si="731"/>
        <v>0.07545722313</v>
      </c>
      <c r="AD722" s="34">
        <f t="shared" si="731"/>
        <v>0.4555888566</v>
      </c>
      <c r="AE722" s="34">
        <f t="shared" si="731"/>
        <v>0.0167583121</v>
      </c>
      <c r="AF722" s="34">
        <f t="shared" si="731"/>
        <v>0.00003455189806</v>
      </c>
      <c r="AG722" s="34">
        <f t="shared" si="731"/>
        <v>-0.002696765966</v>
      </c>
      <c r="AH722" s="34">
        <f t="shared" si="731"/>
        <v>-0.0337418583</v>
      </c>
      <c r="AI722" s="34">
        <f t="shared" si="731"/>
        <v>-0.02400192478</v>
      </c>
      <c r="AJ722" s="34">
        <f t="shared" si="731"/>
        <v>-0.007365826558</v>
      </c>
      <c r="AK722" s="34">
        <f t="shared" si="11"/>
        <v>0.5152755192</v>
      </c>
      <c r="AL722" s="35">
        <f t="shared" si="12"/>
        <v>0.5</v>
      </c>
      <c r="AM722" s="36">
        <f t="shared" si="13"/>
        <v>0.01527551925</v>
      </c>
      <c r="AN722" s="37">
        <f t="shared" si="14"/>
        <v>53</v>
      </c>
      <c r="AO722" s="37">
        <f t="shared" si="15"/>
        <v>52</v>
      </c>
      <c r="AP722" s="37">
        <f t="shared" si="16"/>
        <v>1</v>
      </c>
    </row>
    <row r="723">
      <c r="A723" s="53">
        <f t="shared" si="17"/>
        <v>717</v>
      </c>
      <c r="B723" s="46" t="s">
        <v>450</v>
      </c>
      <c r="C723" s="47">
        <v>463.0</v>
      </c>
      <c r="D723" s="48">
        <v>0.0</v>
      </c>
      <c r="E723" s="48">
        <v>0.0</v>
      </c>
      <c r="F723" s="48">
        <v>5.0</v>
      </c>
      <c r="G723" s="49">
        <v>0.0</v>
      </c>
      <c r="H723" s="49">
        <v>0.0</v>
      </c>
      <c r="I723" s="49">
        <v>3.0</v>
      </c>
      <c r="J723" s="50">
        <v>2.0</v>
      </c>
      <c r="K723" s="50">
        <v>0.0</v>
      </c>
      <c r="L723" s="50">
        <v>6.0</v>
      </c>
      <c r="M723" s="51">
        <v>2.0</v>
      </c>
      <c r="N723" s="51">
        <v>10.0</v>
      </c>
      <c r="O723" s="51">
        <v>29.0</v>
      </c>
      <c r="P723" s="52">
        <v>6.0</v>
      </c>
      <c r="Q723" s="52">
        <v>2.0</v>
      </c>
      <c r="R723" s="52">
        <v>19.0</v>
      </c>
      <c r="S723" s="29">
        <f t="shared" si="2"/>
        <v>74</v>
      </c>
      <c r="T723" s="30">
        <f t="shared" si="3"/>
        <v>12</v>
      </c>
      <c r="U723" s="30">
        <f t="shared" si="4"/>
        <v>14</v>
      </c>
      <c r="V723" s="30">
        <f t="shared" si="5"/>
        <v>29</v>
      </c>
      <c r="W723" s="30">
        <f t="shared" si="6"/>
        <v>19</v>
      </c>
      <c r="X723" s="31">
        <f t="shared" si="7"/>
        <v>0.6744186047</v>
      </c>
      <c r="Y723" s="32">
        <f t="shared" si="8"/>
        <v>0.02591792657</v>
      </c>
      <c r="Z723" s="33">
        <f t="shared" si="9"/>
        <v>0.04103671706</v>
      </c>
      <c r="AA723" s="34">
        <f t="shared" ref="AA723:AJ723" si="732">AA$2*POWER($X723,AA$3)*POWER($Y723,AA$4)*POWER($Z723,AA$5)</f>
        <v>0.1283647541</v>
      </c>
      <c r="AB723" s="34">
        <f t="shared" si="732"/>
        <v>-0.1353127632</v>
      </c>
      <c r="AC723" s="34">
        <f t="shared" si="732"/>
        <v>0.117191248</v>
      </c>
      <c r="AD723" s="34">
        <f t="shared" si="732"/>
        <v>0.5436096017</v>
      </c>
      <c r="AE723" s="34">
        <f t="shared" si="732"/>
        <v>0.03538384696</v>
      </c>
      <c r="AF723" s="34">
        <f t="shared" si="732"/>
        <v>0.00007797469002</v>
      </c>
      <c r="AG723" s="34">
        <f t="shared" si="732"/>
        <v>-0.006504770513</v>
      </c>
      <c r="AH723" s="34">
        <f t="shared" si="732"/>
        <v>-0.05850195913</v>
      </c>
      <c r="AI723" s="34">
        <f t="shared" si="732"/>
        <v>-0.04447894286</v>
      </c>
      <c r="AJ723" s="34">
        <f t="shared" si="732"/>
        <v>-0.01048695828</v>
      </c>
      <c r="AK723" s="34">
        <f t="shared" si="11"/>
        <v>0.5693420315</v>
      </c>
      <c r="AL723" s="35">
        <f t="shared" si="12"/>
        <v>0.5540540541</v>
      </c>
      <c r="AM723" s="36">
        <f t="shared" si="13"/>
        <v>0.01528797743</v>
      </c>
      <c r="AN723" s="37">
        <f t="shared" si="14"/>
        <v>42</v>
      </c>
      <c r="AO723" s="37">
        <f t="shared" si="15"/>
        <v>41</v>
      </c>
      <c r="AP723" s="37">
        <f t="shared" si="16"/>
        <v>1</v>
      </c>
    </row>
    <row r="724">
      <c r="A724" s="53">
        <f t="shared" si="17"/>
        <v>718</v>
      </c>
      <c r="B724" s="46" t="s">
        <v>581</v>
      </c>
      <c r="C724" s="47">
        <v>418.0</v>
      </c>
      <c r="D724" s="48">
        <v>4.0</v>
      </c>
      <c r="E724" s="48">
        <v>2.0</v>
      </c>
      <c r="F724" s="48">
        <v>2.0</v>
      </c>
      <c r="G724" s="49">
        <v>2.0</v>
      </c>
      <c r="H724" s="49">
        <v>0.0</v>
      </c>
      <c r="I724" s="49">
        <v>1.0</v>
      </c>
      <c r="J724" s="50">
        <v>2.0</v>
      </c>
      <c r="K724" s="50">
        <v>0.0</v>
      </c>
      <c r="L724" s="50">
        <v>10.0</v>
      </c>
      <c r="M724" s="51">
        <v>11.0</v>
      </c>
      <c r="N724" s="51">
        <v>3.0</v>
      </c>
      <c r="O724" s="51">
        <v>26.0</v>
      </c>
      <c r="P724" s="52">
        <v>9.0</v>
      </c>
      <c r="Q724" s="52">
        <v>0.0</v>
      </c>
      <c r="R724" s="52">
        <v>21.0</v>
      </c>
      <c r="S724" s="29">
        <f t="shared" si="2"/>
        <v>74</v>
      </c>
      <c r="T724" s="30">
        <f t="shared" si="3"/>
        <v>14</v>
      </c>
      <c r="U724" s="30">
        <f t="shared" si="4"/>
        <v>13</v>
      </c>
      <c r="V724" s="30">
        <f t="shared" si="5"/>
        <v>26</v>
      </c>
      <c r="W724" s="30">
        <f t="shared" si="6"/>
        <v>21</v>
      </c>
      <c r="X724" s="31">
        <f t="shared" si="7"/>
        <v>0.6666666667</v>
      </c>
      <c r="Y724" s="32">
        <f t="shared" si="8"/>
        <v>0.03349282297</v>
      </c>
      <c r="Z724" s="33">
        <f t="shared" si="9"/>
        <v>0.05023923445</v>
      </c>
      <c r="AA724" s="34">
        <f t="shared" ref="AA724:AJ724" si="733">AA$2*POWER($X724,AA$3)*POWER($Y724,AA$4)*POWER($Z724,AA$5)</f>
        <v>0.1283647541</v>
      </c>
      <c r="AB724" s="34">
        <f t="shared" si="733"/>
        <v>-0.1656567611</v>
      </c>
      <c r="AC724" s="34">
        <f t="shared" si="733"/>
        <v>0.1514421191</v>
      </c>
      <c r="AD724" s="34">
        <f t="shared" si="733"/>
        <v>0.5373612155</v>
      </c>
      <c r="AE724" s="34">
        <f t="shared" si="733"/>
        <v>0.05303295833</v>
      </c>
      <c r="AF724" s="34">
        <f t="shared" si="733"/>
        <v>0.0001233603403</v>
      </c>
      <c r="AG724" s="34">
        <f t="shared" si="733"/>
        <v>-0.01086262975</v>
      </c>
      <c r="AH724" s="34">
        <f t="shared" si="733"/>
        <v>-0.07079784064</v>
      </c>
      <c r="AI724" s="34">
        <f t="shared" si="733"/>
        <v>-0.05681789688</v>
      </c>
      <c r="AJ724" s="34">
        <f t="shared" si="733"/>
        <v>-0.0102472643</v>
      </c>
      <c r="AK724" s="34">
        <f t="shared" si="11"/>
        <v>0.5559420147</v>
      </c>
      <c r="AL724" s="35">
        <f t="shared" si="12"/>
        <v>0.5405405405</v>
      </c>
      <c r="AM724" s="36">
        <f t="shared" si="13"/>
        <v>0.01540147421</v>
      </c>
      <c r="AN724" s="37">
        <f t="shared" si="14"/>
        <v>41</v>
      </c>
      <c r="AO724" s="37">
        <f t="shared" si="15"/>
        <v>40</v>
      </c>
      <c r="AP724" s="37">
        <f t="shared" si="16"/>
        <v>1</v>
      </c>
    </row>
    <row r="725">
      <c r="A725" s="53">
        <f t="shared" si="17"/>
        <v>719</v>
      </c>
      <c r="B725" s="46" t="s">
        <v>909</v>
      </c>
      <c r="C725" s="47">
        <v>782.0</v>
      </c>
      <c r="D725" s="48">
        <v>0.0</v>
      </c>
      <c r="E725" s="48">
        <v>0.0</v>
      </c>
      <c r="F725" s="48">
        <v>0.0</v>
      </c>
      <c r="G725" s="49">
        <v>0.0</v>
      </c>
      <c r="H725" s="49">
        <v>0.0</v>
      </c>
      <c r="I725" s="49">
        <v>5.0</v>
      </c>
      <c r="J725" s="50">
        <v>0.0</v>
      </c>
      <c r="K725" s="50">
        <v>0.0</v>
      </c>
      <c r="L725" s="50">
        <v>1.0</v>
      </c>
      <c r="M725" s="51">
        <v>6.0</v>
      </c>
      <c r="N725" s="51">
        <v>7.0</v>
      </c>
      <c r="O725" s="51">
        <v>23.0</v>
      </c>
      <c r="P725" s="52">
        <v>0.0</v>
      </c>
      <c r="Q725" s="52">
        <v>1.0</v>
      </c>
      <c r="R725" s="52">
        <v>4.0</v>
      </c>
      <c r="S725" s="29">
        <f t="shared" si="2"/>
        <v>46</v>
      </c>
      <c r="T725" s="30">
        <f t="shared" si="3"/>
        <v>13</v>
      </c>
      <c r="U725" s="30">
        <f t="shared" si="4"/>
        <v>6</v>
      </c>
      <c r="V725" s="30">
        <f t="shared" si="5"/>
        <v>23</v>
      </c>
      <c r="W725" s="30">
        <f t="shared" si="6"/>
        <v>4</v>
      </c>
      <c r="X725" s="31">
        <f t="shared" si="7"/>
        <v>0.7931034483</v>
      </c>
      <c r="Y725" s="32">
        <f t="shared" si="8"/>
        <v>0.01662404092</v>
      </c>
      <c r="Z725" s="33">
        <f t="shared" si="9"/>
        <v>0.005115089514</v>
      </c>
      <c r="AA725" s="34">
        <f t="shared" ref="AA725:AJ725" si="734">AA$2*POWER($X725,AA$3)*POWER($Y725,AA$4)*POWER($Z725,AA$5)</f>
        <v>0.1283647541</v>
      </c>
      <c r="AB725" s="34">
        <f t="shared" si="734"/>
        <v>-0.01686628331</v>
      </c>
      <c r="AC725" s="34">
        <f t="shared" si="734"/>
        <v>0.07516774529</v>
      </c>
      <c r="AD725" s="34">
        <f t="shared" si="734"/>
        <v>0.6392745494</v>
      </c>
      <c r="AE725" s="34">
        <f t="shared" si="734"/>
        <v>0.0005497513501</v>
      </c>
      <c r="AF725" s="34">
        <f t="shared" si="734"/>
        <v>0.000006234055</v>
      </c>
      <c r="AG725" s="34">
        <f t="shared" si="734"/>
        <v>-0.002676114356</v>
      </c>
      <c r="AH725" s="34">
        <f t="shared" si="734"/>
        <v>-0.008575339724</v>
      </c>
      <c r="AI725" s="34">
        <f t="shared" si="734"/>
        <v>-0.0335498897</v>
      </c>
      <c r="AJ725" s="34">
        <f t="shared" si="734"/>
        <v>-0.01450274237</v>
      </c>
      <c r="AK725" s="34">
        <f t="shared" si="11"/>
        <v>0.7671926648</v>
      </c>
      <c r="AL725" s="35">
        <f t="shared" si="12"/>
        <v>0.7826086957</v>
      </c>
      <c r="AM725" s="36">
        <f t="shared" si="13"/>
        <v>0.01541603088</v>
      </c>
      <c r="AN725" s="37">
        <f t="shared" si="14"/>
        <v>36</v>
      </c>
      <c r="AO725" s="37">
        <f t="shared" si="15"/>
        <v>36</v>
      </c>
      <c r="AP725" s="37">
        <f t="shared" si="16"/>
        <v>0</v>
      </c>
    </row>
    <row r="726">
      <c r="A726" s="53">
        <f t="shared" si="17"/>
        <v>720</v>
      </c>
      <c r="B726" s="46" t="s">
        <v>740</v>
      </c>
      <c r="C726" s="47">
        <v>527.0</v>
      </c>
      <c r="D726" s="48">
        <v>0.0</v>
      </c>
      <c r="E726" s="48">
        <v>2.0</v>
      </c>
      <c r="F726" s="48">
        <v>3.0</v>
      </c>
      <c r="G726" s="49">
        <v>2.0</v>
      </c>
      <c r="H726" s="49">
        <v>1.0</v>
      </c>
      <c r="I726" s="49">
        <v>5.0</v>
      </c>
      <c r="J726" s="50">
        <v>3.0</v>
      </c>
      <c r="K726" s="50">
        <v>3.0</v>
      </c>
      <c r="L726" s="50">
        <v>4.0</v>
      </c>
      <c r="M726" s="51">
        <v>7.0</v>
      </c>
      <c r="N726" s="51">
        <v>14.0</v>
      </c>
      <c r="O726" s="51">
        <v>18.0</v>
      </c>
      <c r="P726" s="52">
        <v>1.0</v>
      </c>
      <c r="Q726" s="52">
        <v>1.0</v>
      </c>
      <c r="R726" s="52">
        <v>20.0</v>
      </c>
      <c r="S726" s="29">
        <f t="shared" si="2"/>
        <v>71</v>
      </c>
      <c r="T726" s="30">
        <f t="shared" si="3"/>
        <v>21</v>
      </c>
      <c r="U726" s="30">
        <f t="shared" si="4"/>
        <v>12</v>
      </c>
      <c r="V726" s="30">
        <f t="shared" si="5"/>
        <v>18</v>
      </c>
      <c r="W726" s="30">
        <f t="shared" si="6"/>
        <v>20</v>
      </c>
      <c r="X726" s="31">
        <f t="shared" si="7"/>
        <v>0.6</v>
      </c>
      <c r="Y726" s="32">
        <f t="shared" si="8"/>
        <v>0.03984819734</v>
      </c>
      <c r="Z726" s="33">
        <f t="shared" si="9"/>
        <v>0.03795066414</v>
      </c>
      <c r="AA726" s="34">
        <f t="shared" ref="AA726:AJ726" si="735">AA$2*POWER($X726,AA$3)*POWER($Y726,AA$4)*POWER($Z726,AA$5)</f>
        <v>0.1283647541</v>
      </c>
      <c r="AB726" s="34">
        <f t="shared" si="735"/>
        <v>-0.1251369407</v>
      </c>
      <c r="AC726" s="34">
        <f t="shared" si="735"/>
        <v>0.1801787641</v>
      </c>
      <c r="AD726" s="34">
        <f t="shared" si="735"/>
        <v>0.4836250939</v>
      </c>
      <c r="AE726" s="34">
        <f t="shared" si="735"/>
        <v>0.03026206704</v>
      </c>
      <c r="AF726" s="34">
        <f t="shared" si="735"/>
        <v>0.0001108686736</v>
      </c>
      <c r="AG726" s="34">
        <f t="shared" si="735"/>
        <v>-0.01537619324</v>
      </c>
      <c r="AH726" s="34">
        <f t="shared" si="735"/>
        <v>-0.048132552</v>
      </c>
      <c r="AI726" s="34">
        <f t="shared" si="735"/>
        <v>-0.06083935334</v>
      </c>
      <c r="AJ726" s="34">
        <f t="shared" si="735"/>
        <v>-0.008300284081</v>
      </c>
      <c r="AK726" s="34">
        <f t="shared" si="11"/>
        <v>0.5647562245</v>
      </c>
      <c r="AL726" s="35">
        <f t="shared" si="12"/>
        <v>0.5492957746</v>
      </c>
      <c r="AM726" s="36">
        <f t="shared" si="13"/>
        <v>0.01546044989</v>
      </c>
      <c r="AN726" s="37">
        <f t="shared" si="14"/>
        <v>40</v>
      </c>
      <c r="AO726" s="37">
        <f t="shared" si="15"/>
        <v>39</v>
      </c>
      <c r="AP726" s="37">
        <f t="shared" si="16"/>
        <v>1</v>
      </c>
    </row>
    <row r="727">
      <c r="A727" s="53">
        <f t="shared" si="17"/>
        <v>721</v>
      </c>
      <c r="B727" s="46" t="s">
        <v>910</v>
      </c>
      <c r="C727" s="47">
        <v>546.0</v>
      </c>
      <c r="D727" s="48">
        <v>4.0</v>
      </c>
      <c r="E727" s="48">
        <v>0.0</v>
      </c>
      <c r="F727" s="48">
        <v>4.0</v>
      </c>
      <c r="G727" s="49">
        <v>0.0</v>
      </c>
      <c r="H727" s="49">
        <v>0.0</v>
      </c>
      <c r="I727" s="49">
        <v>4.0</v>
      </c>
      <c r="J727" s="50">
        <v>2.0</v>
      </c>
      <c r="K727" s="50">
        <v>0.0</v>
      </c>
      <c r="L727" s="50">
        <v>6.0</v>
      </c>
      <c r="M727" s="51">
        <v>6.0</v>
      </c>
      <c r="N727" s="51">
        <v>10.0</v>
      </c>
      <c r="O727" s="51">
        <v>19.0</v>
      </c>
      <c r="P727" s="52">
        <v>2.0</v>
      </c>
      <c r="Q727" s="52">
        <v>1.0</v>
      </c>
      <c r="R727" s="52">
        <v>17.0</v>
      </c>
      <c r="S727" s="29">
        <f t="shared" si="2"/>
        <v>66</v>
      </c>
      <c r="T727" s="30">
        <f t="shared" si="3"/>
        <v>16</v>
      </c>
      <c r="U727" s="30">
        <f t="shared" si="4"/>
        <v>14</v>
      </c>
      <c r="V727" s="30">
        <f t="shared" si="5"/>
        <v>19</v>
      </c>
      <c r="W727" s="30">
        <f t="shared" si="6"/>
        <v>17</v>
      </c>
      <c r="X727" s="31">
        <f t="shared" si="7"/>
        <v>0.5757575758</v>
      </c>
      <c r="Y727" s="32">
        <f t="shared" si="8"/>
        <v>0.0293040293</v>
      </c>
      <c r="Z727" s="33">
        <f t="shared" si="9"/>
        <v>0.03113553114</v>
      </c>
      <c r="AA727" s="34">
        <f t="shared" ref="AA727:AJ727" si="736">AA$2*POWER($X727,AA$3)*POWER($Y727,AA$4)*POWER($Z727,AA$5)</f>
        <v>0.1283647541</v>
      </c>
      <c r="AB727" s="34">
        <f t="shared" si="736"/>
        <v>-0.1026650047</v>
      </c>
      <c r="AC727" s="34">
        <f t="shared" si="736"/>
        <v>0.1325019483</v>
      </c>
      <c r="AD727" s="34">
        <f t="shared" si="736"/>
        <v>0.4640846861</v>
      </c>
      <c r="AE727" s="34">
        <f t="shared" si="736"/>
        <v>0.02036912557</v>
      </c>
      <c r="AF727" s="34">
        <f t="shared" si="736"/>
        <v>0.00006689049512</v>
      </c>
      <c r="AG727" s="34">
        <f t="shared" si="736"/>
        <v>-0.008315457518</v>
      </c>
      <c r="AH727" s="34">
        <f t="shared" si="736"/>
        <v>-0.03789345439</v>
      </c>
      <c r="AI727" s="34">
        <f t="shared" si="736"/>
        <v>-0.04293304191</v>
      </c>
      <c r="AJ727" s="34">
        <f t="shared" si="736"/>
        <v>-0.007643104156</v>
      </c>
      <c r="AK727" s="34">
        <f t="shared" si="11"/>
        <v>0.5459373419</v>
      </c>
      <c r="AL727" s="35">
        <f t="shared" si="12"/>
        <v>0.5303030303</v>
      </c>
      <c r="AM727" s="36">
        <f t="shared" si="13"/>
        <v>0.01563431155</v>
      </c>
      <c r="AN727" s="37">
        <f t="shared" si="14"/>
        <v>36</v>
      </c>
      <c r="AO727" s="37">
        <f t="shared" si="15"/>
        <v>35</v>
      </c>
      <c r="AP727" s="37">
        <f t="shared" si="16"/>
        <v>1</v>
      </c>
    </row>
    <row r="728">
      <c r="A728" s="53">
        <f t="shared" si="17"/>
        <v>722</v>
      </c>
      <c r="B728" s="46" t="s">
        <v>90</v>
      </c>
      <c r="C728" s="47">
        <v>577.0</v>
      </c>
      <c r="D728" s="48">
        <v>1.0</v>
      </c>
      <c r="E728" s="48">
        <v>4.0</v>
      </c>
      <c r="F728" s="48">
        <v>9.0</v>
      </c>
      <c r="G728" s="49">
        <v>1.0</v>
      </c>
      <c r="H728" s="49">
        <v>0.0</v>
      </c>
      <c r="I728" s="49">
        <v>2.0</v>
      </c>
      <c r="J728" s="50">
        <v>0.0</v>
      </c>
      <c r="K728" s="50">
        <v>1.0</v>
      </c>
      <c r="L728" s="50">
        <v>5.0</v>
      </c>
      <c r="M728" s="51">
        <v>5.0</v>
      </c>
      <c r="N728" s="51">
        <v>23.0</v>
      </c>
      <c r="O728" s="51">
        <v>33.0</v>
      </c>
      <c r="P728" s="52">
        <v>4.0</v>
      </c>
      <c r="Q728" s="52">
        <v>2.0</v>
      </c>
      <c r="R728" s="52">
        <v>30.0</v>
      </c>
      <c r="S728" s="29">
        <f t="shared" si="2"/>
        <v>107</v>
      </c>
      <c r="T728" s="30">
        <f t="shared" si="3"/>
        <v>28</v>
      </c>
      <c r="U728" s="30">
        <f t="shared" si="4"/>
        <v>16</v>
      </c>
      <c r="V728" s="30">
        <f t="shared" si="5"/>
        <v>33</v>
      </c>
      <c r="W728" s="30">
        <f t="shared" si="6"/>
        <v>30</v>
      </c>
      <c r="X728" s="31">
        <f t="shared" si="7"/>
        <v>0.6734693878</v>
      </c>
      <c r="Y728" s="32">
        <f t="shared" si="8"/>
        <v>0.04852686308</v>
      </c>
      <c r="Z728" s="33">
        <f t="shared" si="9"/>
        <v>0.05199306759</v>
      </c>
      <c r="AA728" s="34">
        <f t="shared" ref="AA728:AJ728" si="737">AA$2*POWER($X728,AA$3)*POWER($Y728,AA$4)*POWER($Z728,AA$5)</f>
        <v>0.1283647541</v>
      </c>
      <c r="AB728" s="34">
        <f t="shared" si="737"/>
        <v>-0.1714397775</v>
      </c>
      <c r="AC728" s="34">
        <f t="shared" si="737"/>
        <v>0.2194204707</v>
      </c>
      <c r="AD728" s="34">
        <f t="shared" si="737"/>
        <v>0.5428444932</v>
      </c>
      <c r="AE728" s="34">
        <f t="shared" si="737"/>
        <v>0.05680031068</v>
      </c>
      <c r="AF728" s="34">
        <f t="shared" si="737"/>
        <v>0.0001849730475</v>
      </c>
      <c r="AG728" s="34">
        <f t="shared" si="737"/>
        <v>-0.02280320574</v>
      </c>
      <c r="AH728" s="34">
        <f t="shared" si="737"/>
        <v>-0.07401701374</v>
      </c>
      <c r="AI728" s="34">
        <f t="shared" si="737"/>
        <v>-0.08316196402</v>
      </c>
      <c r="AJ728" s="34">
        <f t="shared" si="737"/>
        <v>-0.01045745912</v>
      </c>
      <c r="AK728" s="34">
        <f t="shared" si="11"/>
        <v>0.5857355816</v>
      </c>
      <c r="AL728" s="35">
        <f t="shared" si="12"/>
        <v>0.5700934579</v>
      </c>
      <c r="AM728" s="36">
        <f t="shared" si="13"/>
        <v>0.01564212368</v>
      </c>
      <c r="AN728" s="37">
        <f t="shared" si="14"/>
        <v>62</v>
      </c>
      <c r="AO728" s="37">
        <f t="shared" si="15"/>
        <v>61</v>
      </c>
      <c r="AP728" s="37">
        <f t="shared" si="16"/>
        <v>1</v>
      </c>
    </row>
    <row r="729">
      <c r="A729" s="53">
        <f t="shared" si="17"/>
        <v>723</v>
      </c>
      <c r="B729" s="46" t="s">
        <v>635</v>
      </c>
      <c r="C729" s="47">
        <v>755.0</v>
      </c>
      <c r="D729" s="48">
        <v>2.0</v>
      </c>
      <c r="E729" s="48">
        <v>1.0</v>
      </c>
      <c r="F729" s="48">
        <v>6.0</v>
      </c>
      <c r="G729" s="49">
        <v>2.0</v>
      </c>
      <c r="H729" s="49">
        <v>0.0</v>
      </c>
      <c r="I729" s="49">
        <v>6.0</v>
      </c>
      <c r="J729" s="50">
        <v>4.0</v>
      </c>
      <c r="K729" s="50">
        <v>0.0</v>
      </c>
      <c r="L729" s="50">
        <v>8.0</v>
      </c>
      <c r="M729" s="51">
        <v>14.0</v>
      </c>
      <c r="N729" s="51">
        <v>8.0</v>
      </c>
      <c r="O729" s="51">
        <v>27.0</v>
      </c>
      <c r="P729" s="52">
        <v>5.0</v>
      </c>
      <c r="Q729" s="52">
        <v>1.0</v>
      </c>
      <c r="R729" s="52">
        <v>24.0</v>
      </c>
      <c r="S729" s="29">
        <f t="shared" si="2"/>
        <v>93</v>
      </c>
      <c r="T729" s="30">
        <f t="shared" si="3"/>
        <v>22</v>
      </c>
      <c r="U729" s="30">
        <f t="shared" si="4"/>
        <v>20</v>
      </c>
      <c r="V729" s="30">
        <f t="shared" si="5"/>
        <v>27</v>
      </c>
      <c r="W729" s="30">
        <f t="shared" si="6"/>
        <v>24</v>
      </c>
      <c r="X729" s="31">
        <f t="shared" si="7"/>
        <v>0.5744680851</v>
      </c>
      <c r="Y729" s="32">
        <f t="shared" si="8"/>
        <v>0.02913907285</v>
      </c>
      <c r="Z729" s="33">
        <f t="shared" si="9"/>
        <v>0.03178807947</v>
      </c>
      <c r="AA729" s="34">
        <f t="shared" ref="AA729:AJ729" si="738">AA$2*POWER($X729,AA$3)*POWER($Y729,AA$4)*POWER($Z729,AA$5)</f>
        <v>0.1283647541</v>
      </c>
      <c r="AB729" s="34">
        <f t="shared" si="738"/>
        <v>-0.1048166904</v>
      </c>
      <c r="AC729" s="34">
        <f t="shared" si="738"/>
        <v>0.1317560764</v>
      </c>
      <c r="AD729" s="34">
        <f t="shared" si="738"/>
        <v>0.4630453027</v>
      </c>
      <c r="AE729" s="34">
        <f t="shared" si="738"/>
        <v>0.02123187791</v>
      </c>
      <c r="AF729" s="34">
        <f t="shared" si="738"/>
        <v>0.00006790797987</v>
      </c>
      <c r="AG729" s="34">
        <f t="shared" si="738"/>
        <v>-0.008222103278</v>
      </c>
      <c r="AH729" s="34">
        <f t="shared" si="738"/>
        <v>-0.03860099098</v>
      </c>
      <c r="AI729" s="34">
        <f t="shared" si="738"/>
        <v>-0.04259575249</v>
      </c>
      <c r="AJ729" s="34">
        <f t="shared" si="738"/>
        <v>-0.007608906865</v>
      </c>
      <c r="AK729" s="34">
        <f t="shared" si="11"/>
        <v>0.542621475</v>
      </c>
      <c r="AL729" s="35">
        <f t="shared" si="12"/>
        <v>0.5268817204</v>
      </c>
      <c r="AM729" s="36">
        <f t="shared" si="13"/>
        <v>0.01573975461</v>
      </c>
      <c r="AN729" s="37">
        <f t="shared" si="14"/>
        <v>50</v>
      </c>
      <c r="AO729" s="37">
        <f t="shared" si="15"/>
        <v>49</v>
      </c>
      <c r="AP729" s="37">
        <f t="shared" si="16"/>
        <v>1</v>
      </c>
    </row>
    <row r="730">
      <c r="A730" s="53">
        <f t="shared" si="17"/>
        <v>724</v>
      </c>
      <c r="B730" s="46" t="s">
        <v>671</v>
      </c>
      <c r="C730" s="47">
        <v>717.0</v>
      </c>
      <c r="D730" s="48">
        <v>1.0</v>
      </c>
      <c r="E730" s="48">
        <v>1.0</v>
      </c>
      <c r="F730" s="48">
        <v>14.0</v>
      </c>
      <c r="G730" s="49">
        <v>0.0</v>
      </c>
      <c r="H730" s="49">
        <v>0.0</v>
      </c>
      <c r="I730" s="49">
        <v>3.0</v>
      </c>
      <c r="J730" s="50">
        <v>3.0</v>
      </c>
      <c r="K730" s="50">
        <v>1.0</v>
      </c>
      <c r="L730" s="50">
        <v>11.0</v>
      </c>
      <c r="M730" s="51">
        <v>9.0</v>
      </c>
      <c r="N730" s="51">
        <v>19.0</v>
      </c>
      <c r="O730" s="51">
        <v>78.0</v>
      </c>
      <c r="P730" s="52">
        <v>1.0</v>
      </c>
      <c r="Q730" s="52">
        <v>0.0</v>
      </c>
      <c r="R730" s="52">
        <v>33.0</v>
      </c>
      <c r="S730" s="29">
        <f t="shared" si="2"/>
        <v>167</v>
      </c>
      <c r="T730" s="30">
        <f t="shared" si="3"/>
        <v>28</v>
      </c>
      <c r="U730" s="30">
        <f t="shared" si="4"/>
        <v>28</v>
      </c>
      <c r="V730" s="30">
        <f t="shared" si="5"/>
        <v>78</v>
      </c>
      <c r="W730" s="30">
        <f t="shared" si="6"/>
        <v>33</v>
      </c>
      <c r="X730" s="31">
        <f t="shared" si="7"/>
        <v>0.7358490566</v>
      </c>
      <c r="Y730" s="32">
        <f t="shared" si="8"/>
        <v>0.03905160391</v>
      </c>
      <c r="Z730" s="33">
        <f t="shared" si="9"/>
        <v>0.0460251046</v>
      </c>
      <c r="AA730" s="34">
        <f t="shared" ref="AA730:AJ730" si="739">AA$2*POWER($X730,AA$3)*POWER($Y730,AA$4)*POWER($Z730,AA$5)</f>
        <v>0.1283647541</v>
      </c>
      <c r="AB730" s="34">
        <f t="shared" si="739"/>
        <v>-0.1517612647</v>
      </c>
      <c r="AC730" s="34">
        <f t="shared" si="739"/>
        <v>0.1765768642</v>
      </c>
      <c r="AD730" s="34">
        <f t="shared" si="739"/>
        <v>0.5931251152</v>
      </c>
      <c r="AE730" s="34">
        <f t="shared" si="739"/>
        <v>0.04450915983</v>
      </c>
      <c r="AF730" s="34">
        <f t="shared" si="739"/>
        <v>0.0001317693646</v>
      </c>
      <c r="AG730" s="34">
        <f t="shared" si="739"/>
        <v>-0.01476757621</v>
      </c>
      <c r="AH730" s="34">
        <f t="shared" si="739"/>
        <v>-0.07158990391</v>
      </c>
      <c r="AI730" s="34">
        <f t="shared" si="739"/>
        <v>-0.073122709</v>
      </c>
      <c r="AJ730" s="34">
        <f t="shared" si="739"/>
        <v>-0.01248440735</v>
      </c>
      <c r="AK730" s="34">
        <f t="shared" si="11"/>
        <v>0.6189818015</v>
      </c>
      <c r="AL730" s="35">
        <f t="shared" si="12"/>
        <v>0.6347305389</v>
      </c>
      <c r="AM730" s="36">
        <f t="shared" si="13"/>
        <v>0.01574873741</v>
      </c>
      <c r="AN730" s="37">
        <f t="shared" si="14"/>
        <v>104</v>
      </c>
      <c r="AO730" s="37">
        <f t="shared" si="15"/>
        <v>106</v>
      </c>
      <c r="AP730" s="37">
        <f t="shared" si="16"/>
        <v>2</v>
      </c>
    </row>
    <row r="731">
      <c r="A731" s="53">
        <f t="shared" si="17"/>
        <v>725</v>
      </c>
      <c r="B731" s="46" t="s">
        <v>813</v>
      </c>
      <c r="C731" s="47">
        <v>831.0</v>
      </c>
      <c r="D731" s="48">
        <v>4.0</v>
      </c>
      <c r="E731" s="48">
        <v>0.0</v>
      </c>
      <c r="F731" s="48">
        <v>11.0</v>
      </c>
      <c r="G731" s="49">
        <v>2.0</v>
      </c>
      <c r="H731" s="49">
        <v>1.0</v>
      </c>
      <c r="I731" s="49">
        <v>8.0</v>
      </c>
      <c r="J731" s="50">
        <v>5.0</v>
      </c>
      <c r="K731" s="50">
        <v>3.0</v>
      </c>
      <c r="L731" s="50">
        <v>8.0</v>
      </c>
      <c r="M731" s="51">
        <v>5.0</v>
      </c>
      <c r="N731" s="51">
        <v>14.0</v>
      </c>
      <c r="O731" s="51">
        <v>41.0</v>
      </c>
      <c r="P731" s="52">
        <v>4.0</v>
      </c>
      <c r="Q731" s="52">
        <v>1.0</v>
      </c>
      <c r="R731" s="52">
        <v>26.0</v>
      </c>
      <c r="S731" s="29">
        <f t="shared" si="2"/>
        <v>113</v>
      </c>
      <c r="T731" s="30">
        <f t="shared" si="3"/>
        <v>19</v>
      </c>
      <c r="U731" s="30">
        <f t="shared" si="4"/>
        <v>27</v>
      </c>
      <c r="V731" s="30">
        <f t="shared" si="5"/>
        <v>41</v>
      </c>
      <c r="W731" s="30">
        <f t="shared" si="6"/>
        <v>26</v>
      </c>
      <c r="X731" s="31">
        <f t="shared" si="7"/>
        <v>0.6029411765</v>
      </c>
      <c r="Y731" s="32">
        <f t="shared" si="8"/>
        <v>0.02286401925</v>
      </c>
      <c r="Z731" s="33">
        <f t="shared" si="9"/>
        <v>0.03128760529</v>
      </c>
      <c r="AA731" s="34">
        <f t="shared" ref="AA731:AJ731" si="740">AA$2*POWER($X731,AA$3)*POWER($Y731,AA$4)*POWER($Z731,AA$5)</f>
        <v>0.1283647541</v>
      </c>
      <c r="AB731" s="34">
        <f t="shared" si="740"/>
        <v>-0.1031664477</v>
      </c>
      <c r="AC731" s="34">
        <f t="shared" si="740"/>
        <v>0.1033826122</v>
      </c>
      <c r="AD731" s="34">
        <f t="shared" si="740"/>
        <v>0.4859958052</v>
      </c>
      <c r="AE731" s="34">
        <f t="shared" si="740"/>
        <v>0.02056858787</v>
      </c>
      <c r="AF731" s="34">
        <f t="shared" si="740"/>
        <v>0.00005244519365</v>
      </c>
      <c r="AG731" s="34">
        <f t="shared" si="740"/>
        <v>-0.00506216881</v>
      </c>
      <c r="AH731" s="34">
        <f t="shared" si="740"/>
        <v>-0.03987636165</v>
      </c>
      <c r="AI731" s="34">
        <f t="shared" si="740"/>
        <v>-0.03507940194</v>
      </c>
      <c r="AJ731" s="34">
        <f t="shared" si="740"/>
        <v>-0.008381858865</v>
      </c>
      <c r="AK731" s="34">
        <f t="shared" si="11"/>
        <v>0.5467979655</v>
      </c>
      <c r="AL731" s="35">
        <f t="shared" si="12"/>
        <v>0.5309734513</v>
      </c>
      <c r="AM731" s="36">
        <f t="shared" si="13"/>
        <v>0.01582451421</v>
      </c>
      <c r="AN731" s="37">
        <f t="shared" si="14"/>
        <v>61</v>
      </c>
      <c r="AO731" s="37">
        <f t="shared" si="15"/>
        <v>60</v>
      </c>
      <c r="AP731" s="37">
        <f t="shared" si="16"/>
        <v>1</v>
      </c>
    </row>
    <row r="732">
      <c r="A732" s="53">
        <f t="shared" si="17"/>
        <v>726</v>
      </c>
      <c r="B732" s="46" t="s">
        <v>709</v>
      </c>
      <c r="C732" s="47">
        <v>549.0</v>
      </c>
      <c r="D732" s="48">
        <v>3.0</v>
      </c>
      <c r="E732" s="48">
        <v>5.0</v>
      </c>
      <c r="F732" s="48">
        <v>11.0</v>
      </c>
      <c r="G732" s="49">
        <v>2.0</v>
      </c>
      <c r="H732" s="49">
        <v>1.0</v>
      </c>
      <c r="I732" s="49">
        <v>7.0</v>
      </c>
      <c r="J732" s="50">
        <v>1.0</v>
      </c>
      <c r="K732" s="50">
        <v>0.0</v>
      </c>
      <c r="L732" s="50">
        <v>8.0</v>
      </c>
      <c r="M732" s="51">
        <v>6.0</v>
      </c>
      <c r="N732" s="51">
        <v>20.0</v>
      </c>
      <c r="O732" s="51">
        <v>19.0</v>
      </c>
      <c r="P732" s="52">
        <v>3.0</v>
      </c>
      <c r="Q732" s="52">
        <v>7.0</v>
      </c>
      <c r="R732" s="52">
        <v>15.0</v>
      </c>
      <c r="S732" s="29">
        <f t="shared" si="2"/>
        <v>86</v>
      </c>
      <c r="T732" s="30">
        <f t="shared" si="3"/>
        <v>26</v>
      </c>
      <c r="U732" s="30">
        <f t="shared" si="4"/>
        <v>26</v>
      </c>
      <c r="V732" s="30">
        <f t="shared" si="5"/>
        <v>19</v>
      </c>
      <c r="W732" s="30">
        <f t="shared" si="6"/>
        <v>15</v>
      </c>
      <c r="X732" s="31">
        <f t="shared" si="7"/>
        <v>0.4222222222</v>
      </c>
      <c r="Y732" s="32">
        <f t="shared" si="8"/>
        <v>0.04735883424</v>
      </c>
      <c r="Z732" s="33">
        <f t="shared" si="9"/>
        <v>0.02732240437</v>
      </c>
      <c r="AA732" s="34">
        <f t="shared" ref="AA732:AJ732" si="741">AA$2*POWER($X732,AA$3)*POWER($Y732,AA$4)*POWER($Z732,AA$5)</f>
        <v>0.1283647541</v>
      </c>
      <c r="AB732" s="34">
        <f t="shared" si="741"/>
        <v>-0.09009175921</v>
      </c>
      <c r="AC732" s="34">
        <f t="shared" si="741"/>
        <v>0.2141390777</v>
      </c>
      <c r="AD732" s="34">
        <f t="shared" si="741"/>
        <v>0.3403287698</v>
      </c>
      <c r="AE732" s="34">
        <f t="shared" si="741"/>
        <v>0.01568547436</v>
      </c>
      <c r="AF732" s="34">
        <f t="shared" si="741"/>
        <v>0.0000948638421</v>
      </c>
      <c r="AG732" s="34">
        <f t="shared" si="741"/>
        <v>-0.02171868249</v>
      </c>
      <c r="AH732" s="34">
        <f t="shared" si="741"/>
        <v>-0.0243853088</v>
      </c>
      <c r="AI732" s="34">
        <f t="shared" si="741"/>
        <v>-0.05088230186</v>
      </c>
      <c r="AJ732" s="34">
        <f t="shared" si="741"/>
        <v>-0.004110291568</v>
      </c>
      <c r="AK732" s="34">
        <f t="shared" si="11"/>
        <v>0.5074245958</v>
      </c>
      <c r="AL732" s="35">
        <f t="shared" si="12"/>
        <v>0.523255814</v>
      </c>
      <c r="AM732" s="36">
        <f t="shared" si="13"/>
        <v>0.01583121812</v>
      </c>
      <c r="AN732" s="37">
        <f t="shared" si="14"/>
        <v>44</v>
      </c>
      <c r="AO732" s="37">
        <f t="shared" si="15"/>
        <v>45</v>
      </c>
      <c r="AP732" s="37">
        <f t="shared" si="16"/>
        <v>1</v>
      </c>
    </row>
    <row r="733">
      <c r="A733" s="53">
        <f t="shared" si="17"/>
        <v>727</v>
      </c>
      <c r="B733" s="46" t="s">
        <v>911</v>
      </c>
      <c r="C733" s="47">
        <v>985.0</v>
      </c>
      <c r="D733" s="48">
        <v>0.0</v>
      </c>
      <c r="E733" s="48">
        <v>2.0</v>
      </c>
      <c r="F733" s="48">
        <v>2.0</v>
      </c>
      <c r="G733" s="49">
        <v>1.0</v>
      </c>
      <c r="H733" s="49">
        <v>0.0</v>
      </c>
      <c r="I733" s="49">
        <v>0.0</v>
      </c>
      <c r="J733" s="50">
        <v>2.0</v>
      </c>
      <c r="K733" s="50">
        <v>4.0</v>
      </c>
      <c r="L733" s="50">
        <v>1.0</v>
      </c>
      <c r="M733" s="51">
        <v>19.0</v>
      </c>
      <c r="N733" s="51">
        <v>30.0</v>
      </c>
      <c r="O733" s="51">
        <v>24.0</v>
      </c>
      <c r="P733" s="52">
        <v>3.0</v>
      </c>
      <c r="Q733" s="52">
        <v>3.0</v>
      </c>
      <c r="R733" s="52">
        <v>10.0</v>
      </c>
      <c r="S733" s="29">
        <f t="shared" si="2"/>
        <v>86</v>
      </c>
      <c r="T733" s="30">
        <f t="shared" si="3"/>
        <v>49</v>
      </c>
      <c r="U733" s="30">
        <f t="shared" si="4"/>
        <v>3</v>
      </c>
      <c r="V733" s="30">
        <f t="shared" si="5"/>
        <v>24</v>
      </c>
      <c r="W733" s="30">
        <f t="shared" si="6"/>
        <v>10</v>
      </c>
      <c r="X733" s="31">
        <f t="shared" si="7"/>
        <v>0.8888888889</v>
      </c>
      <c r="Y733" s="32">
        <f t="shared" si="8"/>
        <v>0.04974619289</v>
      </c>
      <c r="Z733" s="33">
        <f t="shared" si="9"/>
        <v>0.01015228426</v>
      </c>
      <c r="AA733" s="34">
        <f t="shared" ref="AA733:AJ733" si="742">AA$2*POWER($X733,AA$3)*POWER($Y733,AA$4)*POWER($Z733,AA$5)</f>
        <v>0.1283647541</v>
      </c>
      <c r="AB733" s="34">
        <f t="shared" si="742"/>
        <v>-0.03347571966</v>
      </c>
      <c r="AC733" s="34">
        <f t="shared" si="742"/>
        <v>0.2249338277</v>
      </c>
      <c r="AD733" s="34">
        <f t="shared" si="742"/>
        <v>0.7164816206</v>
      </c>
      <c r="AE733" s="34">
        <f t="shared" si="742"/>
        <v>0.002165645499</v>
      </c>
      <c r="AF733" s="34">
        <f t="shared" si="742"/>
        <v>0.0000370257966</v>
      </c>
      <c r="AG733" s="34">
        <f t="shared" si="742"/>
        <v>-0.0239635507</v>
      </c>
      <c r="AH733" s="34">
        <f t="shared" si="742"/>
        <v>-0.01907565701</v>
      </c>
      <c r="AI733" s="34">
        <f t="shared" si="742"/>
        <v>-0.1125205863</v>
      </c>
      <c r="AJ733" s="34">
        <f t="shared" si="742"/>
        <v>-0.01821735875</v>
      </c>
      <c r="AK733" s="34">
        <f t="shared" si="11"/>
        <v>0.8647300013</v>
      </c>
      <c r="AL733" s="35">
        <f t="shared" si="12"/>
        <v>0.8488372093</v>
      </c>
      <c r="AM733" s="36">
        <f t="shared" si="13"/>
        <v>0.01589279201</v>
      </c>
      <c r="AN733" s="37">
        <f t="shared" si="14"/>
        <v>74</v>
      </c>
      <c r="AO733" s="37">
        <f t="shared" si="15"/>
        <v>73</v>
      </c>
      <c r="AP733" s="37">
        <f t="shared" si="16"/>
        <v>1</v>
      </c>
    </row>
    <row r="734">
      <c r="A734" s="53">
        <f t="shared" si="17"/>
        <v>728</v>
      </c>
      <c r="B734" s="46" t="s">
        <v>912</v>
      </c>
      <c r="C734" s="47">
        <v>580.0</v>
      </c>
      <c r="D734" s="48">
        <v>2.0</v>
      </c>
      <c r="E734" s="48">
        <v>0.0</v>
      </c>
      <c r="F734" s="48">
        <v>16.0</v>
      </c>
      <c r="G734" s="49">
        <v>2.0</v>
      </c>
      <c r="H734" s="49">
        <v>0.0</v>
      </c>
      <c r="I734" s="49">
        <v>4.0</v>
      </c>
      <c r="J734" s="50">
        <v>8.0</v>
      </c>
      <c r="K734" s="50">
        <v>1.0</v>
      </c>
      <c r="L734" s="50">
        <v>21.0</v>
      </c>
      <c r="M734" s="51">
        <v>24.0</v>
      </c>
      <c r="N734" s="51">
        <v>10.0</v>
      </c>
      <c r="O734" s="51">
        <v>75.0</v>
      </c>
      <c r="P734" s="52">
        <v>3.0</v>
      </c>
      <c r="Q734" s="52">
        <v>1.0</v>
      </c>
      <c r="R734" s="52">
        <v>31.0</v>
      </c>
      <c r="S734" s="29">
        <f t="shared" si="2"/>
        <v>181</v>
      </c>
      <c r="T734" s="30">
        <f t="shared" si="3"/>
        <v>34</v>
      </c>
      <c r="U734" s="30">
        <f t="shared" si="4"/>
        <v>41</v>
      </c>
      <c r="V734" s="30">
        <f t="shared" si="5"/>
        <v>75</v>
      </c>
      <c r="W734" s="30">
        <f t="shared" si="6"/>
        <v>31</v>
      </c>
      <c r="X734" s="31">
        <f t="shared" si="7"/>
        <v>0.6465517241</v>
      </c>
      <c r="Y734" s="32">
        <f t="shared" si="8"/>
        <v>0.05862068966</v>
      </c>
      <c r="Z734" s="33">
        <f t="shared" si="9"/>
        <v>0.05344827586</v>
      </c>
      <c r="AA734" s="34">
        <f t="shared" ref="AA734:AJ734" si="743">AA$2*POWER($X734,AA$3)*POWER($Y734,AA$4)*POWER($Z734,AA$5)</f>
        <v>0.1283647541</v>
      </c>
      <c r="AB734" s="34">
        <f t="shared" si="743"/>
        <v>-0.1762381207</v>
      </c>
      <c r="AC734" s="34">
        <f t="shared" si="743"/>
        <v>0.2650610095</v>
      </c>
      <c r="AD734" s="34">
        <f t="shared" si="743"/>
        <v>0.5211477305</v>
      </c>
      <c r="AE734" s="34">
        <f t="shared" si="743"/>
        <v>0.06002431722</v>
      </c>
      <c r="AF734" s="34">
        <f t="shared" si="743"/>
        <v>0.0002297023381</v>
      </c>
      <c r="AG734" s="34">
        <f t="shared" si="743"/>
        <v>-0.03327616861</v>
      </c>
      <c r="AH734" s="34">
        <f t="shared" si="743"/>
        <v>-0.07304747901</v>
      </c>
      <c r="AI734" s="34">
        <f t="shared" si="743"/>
        <v>-0.09644480893</v>
      </c>
      <c r="AJ734" s="34">
        <f t="shared" si="743"/>
        <v>-0.009638223749</v>
      </c>
      <c r="AK734" s="34">
        <f t="shared" si="11"/>
        <v>0.5861827127</v>
      </c>
      <c r="AL734" s="35">
        <f t="shared" si="12"/>
        <v>0.6022099448</v>
      </c>
      <c r="AM734" s="36">
        <f t="shared" si="13"/>
        <v>0.01602723204</v>
      </c>
      <c r="AN734" s="37">
        <f t="shared" si="14"/>
        <v>107</v>
      </c>
      <c r="AO734" s="37">
        <f t="shared" si="15"/>
        <v>109</v>
      </c>
      <c r="AP734" s="37">
        <f t="shared" si="16"/>
        <v>2</v>
      </c>
    </row>
    <row r="735">
      <c r="A735" s="53">
        <f t="shared" si="17"/>
        <v>729</v>
      </c>
      <c r="B735" s="46" t="s">
        <v>244</v>
      </c>
      <c r="C735" s="47">
        <v>761.0</v>
      </c>
      <c r="D735" s="48">
        <v>1.0</v>
      </c>
      <c r="E735" s="48">
        <v>3.0</v>
      </c>
      <c r="F735" s="48">
        <v>8.0</v>
      </c>
      <c r="G735" s="49">
        <v>0.0</v>
      </c>
      <c r="H735" s="49">
        <v>1.0</v>
      </c>
      <c r="I735" s="49">
        <v>4.0</v>
      </c>
      <c r="J735" s="50">
        <v>5.0</v>
      </c>
      <c r="K735" s="50">
        <v>6.0</v>
      </c>
      <c r="L735" s="50">
        <v>14.0</v>
      </c>
      <c r="M735" s="51">
        <v>11.0</v>
      </c>
      <c r="N735" s="51">
        <v>16.0</v>
      </c>
      <c r="O735" s="51">
        <v>32.0</v>
      </c>
      <c r="P735" s="52">
        <v>3.0</v>
      </c>
      <c r="Q735" s="52">
        <v>1.0</v>
      </c>
      <c r="R735" s="52">
        <v>40.0</v>
      </c>
      <c r="S735" s="29">
        <f t="shared" si="2"/>
        <v>125</v>
      </c>
      <c r="T735" s="30">
        <f t="shared" si="3"/>
        <v>27</v>
      </c>
      <c r="U735" s="30">
        <f t="shared" si="4"/>
        <v>26</v>
      </c>
      <c r="V735" s="30">
        <f t="shared" si="5"/>
        <v>32</v>
      </c>
      <c r="W735" s="30">
        <f t="shared" si="6"/>
        <v>40</v>
      </c>
      <c r="X735" s="31">
        <f t="shared" si="7"/>
        <v>0.5517241379</v>
      </c>
      <c r="Y735" s="32">
        <f t="shared" si="8"/>
        <v>0.03547963206</v>
      </c>
      <c r="Z735" s="33">
        <f t="shared" si="9"/>
        <v>0.05256241787</v>
      </c>
      <c r="AA735" s="34">
        <f t="shared" ref="AA735:AJ735" si="744">AA$2*POWER($X735,AA$3)*POWER($Y735,AA$4)*POWER($Z735,AA$5)</f>
        <v>0.1283647541</v>
      </c>
      <c r="AB735" s="34">
        <f t="shared" si="744"/>
        <v>-0.1733171294</v>
      </c>
      <c r="AC735" s="34">
        <f t="shared" si="744"/>
        <v>0.1604257327</v>
      </c>
      <c r="AD735" s="34">
        <f t="shared" si="744"/>
        <v>0.44471273</v>
      </c>
      <c r="AE735" s="34">
        <f t="shared" si="744"/>
        <v>0.05805110584</v>
      </c>
      <c r="AF735" s="34">
        <f t="shared" si="744"/>
        <v>0.0001367210024</v>
      </c>
      <c r="AG735" s="34">
        <f t="shared" si="744"/>
        <v>-0.01218960644</v>
      </c>
      <c r="AH735" s="34">
        <f t="shared" si="744"/>
        <v>-0.06130072024</v>
      </c>
      <c r="AI735" s="34">
        <f t="shared" si="744"/>
        <v>-0.0498110563</v>
      </c>
      <c r="AJ735" s="34">
        <f t="shared" si="744"/>
        <v>-0.007018340351</v>
      </c>
      <c r="AK735" s="34">
        <f t="shared" si="11"/>
        <v>0.488054191</v>
      </c>
      <c r="AL735" s="35">
        <f t="shared" si="12"/>
        <v>0.472</v>
      </c>
      <c r="AM735" s="36">
        <f t="shared" si="13"/>
        <v>0.01605419099</v>
      </c>
      <c r="AN735" s="37">
        <f t="shared" si="14"/>
        <v>61</v>
      </c>
      <c r="AO735" s="37">
        <f t="shared" si="15"/>
        <v>59</v>
      </c>
      <c r="AP735" s="37">
        <f t="shared" si="16"/>
        <v>2</v>
      </c>
    </row>
    <row r="736">
      <c r="A736" s="53">
        <f t="shared" si="17"/>
        <v>730</v>
      </c>
      <c r="B736" s="46" t="s">
        <v>619</v>
      </c>
      <c r="C736" s="47">
        <v>669.0</v>
      </c>
      <c r="D736" s="48">
        <v>0.0</v>
      </c>
      <c r="E736" s="48">
        <v>0.0</v>
      </c>
      <c r="F736" s="48">
        <v>2.0</v>
      </c>
      <c r="G736" s="49">
        <v>0.0</v>
      </c>
      <c r="H736" s="49">
        <v>0.0</v>
      </c>
      <c r="I736" s="49">
        <v>2.0</v>
      </c>
      <c r="J736" s="50">
        <v>0.0</v>
      </c>
      <c r="K736" s="50">
        <v>2.0</v>
      </c>
      <c r="L736" s="50">
        <v>9.0</v>
      </c>
      <c r="M736" s="51">
        <v>12.0</v>
      </c>
      <c r="N736" s="51">
        <v>19.0</v>
      </c>
      <c r="O736" s="51">
        <v>31.0</v>
      </c>
      <c r="P736" s="52">
        <v>3.0</v>
      </c>
      <c r="Q736" s="52">
        <v>1.0</v>
      </c>
      <c r="R736" s="52">
        <v>6.0</v>
      </c>
      <c r="S736" s="29">
        <f t="shared" si="2"/>
        <v>81</v>
      </c>
      <c r="T736" s="30">
        <f t="shared" si="3"/>
        <v>31</v>
      </c>
      <c r="U736" s="30">
        <f t="shared" si="4"/>
        <v>13</v>
      </c>
      <c r="V736" s="30">
        <f t="shared" si="5"/>
        <v>31</v>
      </c>
      <c r="W736" s="30">
        <f t="shared" si="6"/>
        <v>6</v>
      </c>
      <c r="X736" s="31">
        <f t="shared" si="7"/>
        <v>0.7045454545</v>
      </c>
      <c r="Y736" s="32">
        <f t="shared" si="8"/>
        <v>0.04633781764</v>
      </c>
      <c r="Z736" s="33">
        <f t="shared" si="9"/>
        <v>0.008968609865</v>
      </c>
      <c r="AA736" s="34">
        <f t="shared" ref="AA736:AJ736" si="745">AA$2*POWER($X736,AA$3)*POWER($Y736,AA$4)*POWER($Z736,AA$5)</f>
        <v>0.1283647541</v>
      </c>
      <c r="AB736" s="34">
        <f t="shared" si="745"/>
        <v>-0.02957272096</v>
      </c>
      <c r="AC736" s="34">
        <f t="shared" si="745"/>
        <v>0.2095224194</v>
      </c>
      <c r="AD736" s="34">
        <f t="shared" si="745"/>
        <v>0.5678931027</v>
      </c>
      <c r="AE736" s="34">
        <f t="shared" si="745"/>
        <v>0.001690091017</v>
      </c>
      <c r="AF736" s="34">
        <f t="shared" si="745"/>
        <v>0.00003046782838</v>
      </c>
      <c r="AG736" s="34">
        <f t="shared" si="745"/>
        <v>-0.02079230425</v>
      </c>
      <c r="AH736" s="34">
        <f t="shared" si="745"/>
        <v>-0.01335679953</v>
      </c>
      <c r="AI736" s="34">
        <f t="shared" si="745"/>
        <v>-0.08307479013</v>
      </c>
      <c r="AJ736" s="34">
        <f t="shared" si="745"/>
        <v>-0.01144480745</v>
      </c>
      <c r="AK736" s="34">
        <f t="shared" si="11"/>
        <v>0.7492594127</v>
      </c>
      <c r="AL736" s="35">
        <f t="shared" si="12"/>
        <v>0.7654320988</v>
      </c>
      <c r="AM736" s="36">
        <f t="shared" si="13"/>
        <v>0.01617268605</v>
      </c>
      <c r="AN736" s="37">
        <f t="shared" si="14"/>
        <v>61</v>
      </c>
      <c r="AO736" s="37">
        <f t="shared" si="15"/>
        <v>62</v>
      </c>
      <c r="AP736" s="37">
        <f t="shared" si="16"/>
        <v>1</v>
      </c>
    </row>
    <row r="737">
      <c r="A737" s="53">
        <f t="shared" si="17"/>
        <v>731</v>
      </c>
      <c r="B737" s="46" t="s">
        <v>344</v>
      </c>
      <c r="C737" s="47">
        <v>754.0</v>
      </c>
      <c r="D737" s="48">
        <v>0.0</v>
      </c>
      <c r="E737" s="48">
        <v>0.0</v>
      </c>
      <c r="F737" s="48">
        <v>6.0</v>
      </c>
      <c r="G737" s="49">
        <v>1.0</v>
      </c>
      <c r="H737" s="49">
        <v>0.0</v>
      </c>
      <c r="I737" s="49">
        <v>2.0</v>
      </c>
      <c r="J737" s="50">
        <v>0.0</v>
      </c>
      <c r="K737" s="50">
        <v>1.0</v>
      </c>
      <c r="L737" s="50">
        <v>4.0</v>
      </c>
      <c r="M737" s="51">
        <v>4.0</v>
      </c>
      <c r="N737" s="51">
        <v>14.0</v>
      </c>
      <c r="O737" s="51">
        <v>34.0</v>
      </c>
      <c r="P737" s="52">
        <v>2.0</v>
      </c>
      <c r="Q737" s="52">
        <v>1.0</v>
      </c>
      <c r="R737" s="52">
        <v>13.0</v>
      </c>
      <c r="S737" s="29">
        <f t="shared" si="2"/>
        <v>77</v>
      </c>
      <c r="T737" s="30">
        <f t="shared" si="3"/>
        <v>18</v>
      </c>
      <c r="U737" s="30">
        <f t="shared" si="4"/>
        <v>12</v>
      </c>
      <c r="V737" s="30">
        <f t="shared" si="5"/>
        <v>34</v>
      </c>
      <c r="W737" s="30">
        <f t="shared" si="6"/>
        <v>13</v>
      </c>
      <c r="X737" s="31">
        <f t="shared" si="7"/>
        <v>0.7391304348</v>
      </c>
      <c r="Y737" s="32">
        <f t="shared" si="8"/>
        <v>0.02387267905</v>
      </c>
      <c r="Z737" s="33">
        <f t="shared" si="9"/>
        <v>0.01724137931</v>
      </c>
      <c r="AA737" s="34">
        <f t="shared" ref="AA737:AJ737" si="746">AA$2*POWER($X737,AA$3)*POWER($Y737,AA$4)*POWER($Z737,AA$5)</f>
        <v>0.1283647541</v>
      </c>
      <c r="AB737" s="34">
        <f t="shared" si="746"/>
        <v>-0.05685100667</v>
      </c>
      <c r="AC737" s="34">
        <f t="shared" si="746"/>
        <v>0.1079433975</v>
      </c>
      <c r="AD737" s="34">
        <f t="shared" si="746"/>
        <v>0.5957700432</v>
      </c>
      <c r="AE737" s="34">
        <f t="shared" si="746"/>
        <v>0.006246026766</v>
      </c>
      <c r="AF737" s="34">
        <f t="shared" si="746"/>
        <v>0.00003017546406</v>
      </c>
      <c r="AG737" s="34">
        <f t="shared" si="746"/>
        <v>-0.005518661898</v>
      </c>
      <c r="AH737" s="34">
        <f t="shared" si="746"/>
        <v>-0.02693775196</v>
      </c>
      <c r="AI737" s="34">
        <f t="shared" si="746"/>
        <v>-0.0449000582</v>
      </c>
      <c r="AJ737" s="34">
        <f t="shared" si="746"/>
        <v>-0.01259599926</v>
      </c>
      <c r="AK737" s="34">
        <f t="shared" si="11"/>
        <v>0.6915509191</v>
      </c>
      <c r="AL737" s="35">
        <f t="shared" si="12"/>
        <v>0.6753246753</v>
      </c>
      <c r="AM737" s="36">
        <f t="shared" si="13"/>
        <v>0.01622624379</v>
      </c>
      <c r="AN737" s="37">
        <f t="shared" si="14"/>
        <v>53</v>
      </c>
      <c r="AO737" s="37">
        <f t="shared" si="15"/>
        <v>52</v>
      </c>
      <c r="AP737" s="37">
        <f t="shared" si="16"/>
        <v>1</v>
      </c>
    </row>
    <row r="738">
      <c r="A738" s="53">
        <f t="shared" si="17"/>
        <v>732</v>
      </c>
      <c r="B738" s="46" t="s">
        <v>785</v>
      </c>
      <c r="C738" s="47">
        <v>671.0</v>
      </c>
      <c r="D738" s="48">
        <v>1.0</v>
      </c>
      <c r="E738" s="48">
        <v>1.0</v>
      </c>
      <c r="F738" s="48">
        <v>2.0</v>
      </c>
      <c r="G738" s="49">
        <v>0.0</v>
      </c>
      <c r="H738" s="49">
        <v>0.0</v>
      </c>
      <c r="I738" s="49">
        <v>1.0</v>
      </c>
      <c r="J738" s="50">
        <v>0.0</v>
      </c>
      <c r="K738" s="50">
        <v>3.0</v>
      </c>
      <c r="L738" s="50">
        <v>5.0</v>
      </c>
      <c r="M738" s="51">
        <v>8.0</v>
      </c>
      <c r="N738" s="51">
        <v>18.0</v>
      </c>
      <c r="O738" s="51">
        <v>35.0</v>
      </c>
      <c r="P738" s="52">
        <v>0.0</v>
      </c>
      <c r="Q738" s="52">
        <v>2.0</v>
      </c>
      <c r="R738" s="52">
        <v>13.0</v>
      </c>
      <c r="S738" s="29">
        <f t="shared" si="2"/>
        <v>82</v>
      </c>
      <c r="T738" s="30">
        <f t="shared" si="3"/>
        <v>26</v>
      </c>
      <c r="U738" s="30">
        <f t="shared" si="4"/>
        <v>8</v>
      </c>
      <c r="V738" s="30">
        <f t="shared" si="5"/>
        <v>35</v>
      </c>
      <c r="W738" s="30">
        <f t="shared" si="6"/>
        <v>13</v>
      </c>
      <c r="X738" s="31">
        <f t="shared" si="7"/>
        <v>0.8139534884</v>
      </c>
      <c r="Y738" s="32">
        <f t="shared" si="8"/>
        <v>0.03874813711</v>
      </c>
      <c r="Z738" s="33">
        <f t="shared" si="9"/>
        <v>0.01937406855</v>
      </c>
      <c r="AA738" s="34">
        <f t="shared" ref="AA738:AJ738" si="747">AA$2*POWER($X738,AA$3)*POWER($Y738,AA$4)*POWER($Z738,AA$5)</f>
        <v>0.1283647541</v>
      </c>
      <c r="AB738" s="34">
        <f t="shared" si="747"/>
        <v>-0.06388324744</v>
      </c>
      <c r="AC738" s="34">
        <f t="shared" si="747"/>
        <v>0.1752046999</v>
      </c>
      <c r="AD738" s="34">
        <f t="shared" si="747"/>
        <v>0.6560805538</v>
      </c>
      <c r="AE738" s="34">
        <f t="shared" si="747"/>
        <v>0.007886812069</v>
      </c>
      <c r="AF738" s="34">
        <f t="shared" si="747"/>
        <v>0.00005503670839</v>
      </c>
      <c r="AG738" s="34">
        <f t="shared" si="747"/>
        <v>-0.01453895274</v>
      </c>
      <c r="AH738" s="34">
        <f t="shared" si="747"/>
        <v>-0.03333409577</v>
      </c>
      <c r="AI738" s="34">
        <f t="shared" si="747"/>
        <v>-0.08025555011</v>
      </c>
      <c r="AJ738" s="34">
        <f t="shared" si="747"/>
        <v>-0.01527529595</v>
      </c>
      <c r="AK738" s="34">
        <f t="shared" si="11"/>
        <v>0.7603047145</v>
      </c>
      <c r="AL738" s="35">
        <f t="shared" si="12"/>
        <v>0.743902439</v>
      </c>
      <c r="AM738" s="36">
        <f t="shared" si="13"/>
        <v>0.01640227551</v>
      </c>
      <c r="AN738" s="37">
        <f t="shared" si="14"/>
        <v>62</v>
      </c>
      <c r="AO738" s="37">
        <f t="shared" si="15"/>
        <v>61</v>
      </c>
      <c r="AP738" s="37">
        <f t="shared" si="16"/>
        <v>1</v>
      </c>
    </row>
    <row r="739">
      <c r="A739" s="53">
        <f t="shared" si="17"/>
        <v>733</v>
      </c>
      <c r="B739" s="46" t="s">
        <v>614</v>
      </c>
      <c r="C739" s="54">
        <v>631.0</v>
      </c>
      <c r="D739" s="48">
        <v>0.0</v>
      </c>
      <c r="E739" s="48">
        <v>0.0</v>
      </c>
      <c r="F739" s="48">
        <v>6.0</v>
      </c>
      <c r="G739" s="49">
        <v>0.0</v>
      </c>
      <c r="H739" s="49">
        <v>0.0</v>
      </c>
      <c r="I739" s="49">
        <v>1.0</v>
      </c>
      <c r="J739" s="50">
        <v>3.0</v>
      </c>
      <c r="K739" s="50">
        <v>1.0</v>
      </c>
      <c r="L739" s="50">
        <v>2.0</v>
      </c>
      <c r="M739" s="51">
        <v>14.0</v>
      </c>
      <c r="N739" s="51">
        <v>6.0</v>
      </c>
      <c r="O739" s="51">
        <v>35.0</v>
      </c>
      <c r="P739" s="52">
        <v>5.0</v>
      </c>
      <c r="Q739" s="52">
        <v>2.0</v>
      </c>
      <c r="R739" s="52">
        <v>13.0</v>
      </c>
      <c r="S739" s="29">
        <f t="shared" si="2"/>
        <v>77</v>
      </c>
      <c r="T739" s="30">
        <f t="shared" si="3"/>
        <v>20</v>
      </c>
      <c r="U739" s="30">
        <f t="shared" si="4"/>
        <v>9</v>
      </c>
      <c r="V739" s="30">
        <f t="shared" si="5"/>
        <v>35</v>
      </c>
      <c r="W739" s="30">
        <f t="shared" si="6"/>
        <v>13</v>
      </c>
      <c r="X739" s="31">
        <f t="shared" si="7"/>
        <v>0.7954545455</v>
      </c>
      <c r="Y739" s="32">
        <f t="shared" si="8"/>
        <v>0.03169572108</v>
      </c>
      <c r="Z739" s="33">
        <f t="shared" si="9"/>
        <v>0.0206022187</v>
      </c>
      <c r="AA739" s="34">
        <f t="shared" ref="AA739:AJ739" si="748">AA$2*POWER($X739,AA$3)*POWER($Y739,AA$4)*POWER($Z739,AA$5)</f>
        <v>0.1283647541</v>
      </c>
      <c r="AB739" s="34">
        <f t="shared" si="748"/>
        <v>-0.06793289862</v>
      </c>
      <c r="AC739" s="34">
        <f t="shared" si="748"/>
        <v>0.1433162912</v>
      </c>
      <c r="AD739" s="34">
        <f t="shared" si="748"/>
        <v>0.6411696321</v>
      </c>
      <c r="AE739" s="34">
        <f t="shared" si="748"/>
        <v>0.008918417808</v>
      </c>
      <c r="AF739" s="34">
        <f t="shared" si="748"/>
        <v>0.00004787352666</v>
      </c>
      <c r="AG739" s="34">
        <f t="shared" si="748"/>
        <v>-0.009728205634</v>
      </c>
      <c r="AH739" s="34">
        <f t="shared" si="748"/>
        <v>-0.03464157416</v>
      </c>
      <c r="AI739" s="34">
        <f t="shared" si="748"/>
        <v>-0.06415650004</v>
      </c>
      <c r="AJ739" s="34">
        <f t="shared" si="748"/>
        <v>-0.01458885445</v>
      </c>
      <c r="AK739" s="34">
        <f t="shared" si="11"/>
        <v>0.7307689358</v>
      </c>
      <c r="AL739" s="35">
        <f t="shared" si="12"/>
        <v>0.7142857143</v>
      </c>
      <c r="AM739" s="36">
        <f t="shared" si="13"/>
        <v>0.01648322148</v>
      </c>
      <c r="AN739" s="37">
        <f t="shared" si="14"/>
        <v>56</v>
      </c>
      <c r="AO739" s="37">
        <f t="shared" si="15"/>
        <v>55</v>
      </c>
      <c r="AP739" s="37">
        <f t="shared" si="16"/>
        <v>1</v>
      </c>
    </row>
    <row r="740">
      <c r="A740" s="53">
        <f t="shared" si="17"/>
        <v>734</v>
      </c>
      <c r="B740" s="46" t="s">
        <v>419</v>
      </c>
      <c r="C740" s="47">
        <v>800.0</v>
      </c>
      <c r="D740" s="48">
        <v>1.0</v>
      </c>
      <c r="E740" s="48">
        <v>0.0</v>
      </c>
      <c r="F740" s="48">
        <v>8.0</v>
      </c>
      <c r="G740" s="49">
        <v>0.0</v>
      </c>
      <c r="H740" s="49">
        <v>0.0</v>
      </c>
      <c r="I740" s="49">
        <v>4.0</v>
      </c>
      <c r="J740" s="50">
        <v>1.0</v>
      </c>
      <c r="K740" s="50">
        <v>0.0</v>
      </c>
      <c r="L740" s="50">
        <v>11.0</v>
      </c>
      <c r="M740" s="51">
        <v>23.0</v>
      </c>
      <c r="N740" s="51">
        <v>20.0</v>
      </c>
      <c r="O740" s="51">
        <v>37.0</v>
      </c>
      <c r="P740" s="52">
        <v>6.0</v>
      </c>
      <c r="Q740" s="52">
        <v>2.0</v>
      </c>
      <c r="R740" s="52">
        <v>47.0</v>
      </c>
      <c r="S740" s="29">
        <f t="shared" si="2"/>
        <v>150</v>
      </c>
      <c r="T740" s="30">
        <f t="shared" si="3"/>
        <v>43</v>
      </c>
      <c r="U740" s="30">
        <f t="shared" si="4"/>
        <v>23</v>
      </c>
      <c r="V740" s="30">
        <f t="shared" si="5"/>
        <v>37</v>
      </c>
      <c r="W740" s="30">
        <f t="shared" si="6"/>
        <v>47</v>
      </c>
      <c r="X740" s="31">
        <f t="shared" si="7"/>
        <v>0.6166666667</v>
      </c>
      <c r="Y740" s="32">
        <f t="shared" si="8"/>
        <v>0.05375</v>
      </c>
      <c r="Z740" s="33">
        <f t="shared" si="9"/>
        <v>0.05875</v>
      </c>
      <c r="AA740" s="34">
        <f t="shared" ref="AA740:AJ740" si="749">AA$2*POWER($X740,AA$3)*POWER($Y740,AA$4)*POWER($Z740,AA$5)</f>
        <v>0.1283647541</v>
      </c>
      <c r="AB740" s="34">
        <f t="shared" si="749"/>
        <v>-0.1937198052</v>
      </c>
      <c r="AC740" s="34">
        <f t="shared" si="749"/>
        <v>0.243037558</v>
      </c>
      <c r="AD740" s="34">
        <f t="shared" si="749"/>
        <v>0.4970591243</v>
      </c>
      <c r="AE740" s="34">
        <f t="shared" si="749"/>
        <v>0.07252296812</v>
      </c>
      <c r="AF740" s="34">
        <f t="shared" si="749"/>
        <v>0.0002315086015</v>
      </c>
      <c r="AG740" s="34">
        <f t="shared" si="749"/>
        <v>-0.02797617954</v>
      </c>
      <c r="AH740" s="34">
        <f t="shared" si="749"/>
        <v>-0.07658198208</v>
      </c>
      <c r="AI740" s="34">
        <f t="shared" si="749"/>
        <v>-0.08434388506</v>
      </c>
      <c r="AJ740" s="34">
        <f t="shared" si="749"/>
        <v>-0.008767815515</v>
      </c>
      <c r="AK740" s="34">
        <f t="shared" si="11"/>
        <v>0.5498262457</v>
      </c>
      <c r="AL740" s="35">
        <f t="shared" si="12"/>
        <v>0.5333333333</v>
      </c>
      <c r="AM740" s="36">
        <f t="shared" si="13"/>
        <v>0.01649291236</v>
      </c>
      <c r="AN740" s="37">
        <f t="shared" si="14"/>
        <v>82</v>
      </c>
      <c r="AO740" s="37">
        <f t="shared" si="15"/>
        <v>80</v>
      </c>
      <c r="AP740" s="37">
        <f t="shared" si="16"/>
        <v>2</v>
      </c>
    </row>
    <row r="741">
      <c r="A741" s="53">
        <f t="shared" si="17"/>
        <v>735</v>
      </c>
      <c r="B741" s="46" t="s">
        <v>845</v>
      </c>
      <c r="C741" s="47">
        <v>619.0</v>
      </c>
      <c r="D741" s="48">
        <v>0.0</v>
      </c>
      <c r="E741" s="48">
        <v>2.0</v>
      </c>
      <c r="F741" s="48">
        <v>8.0</v>
      </c>
      <c r="G741" s="49">
        <v>0.0</v>
      </c>
      <c r="H741" s="49">
        <v>0.0</v>
      </c>
      <c r="I741" s="49">
        <v>3.0</v>
      </c>
      <c r="J741" s="50">
        <v>0.0</v>
      </c>
      <c r="K741" s="50">
        <v>0.0</v>
      </c>
      <c r="L741" s="50">
        <v>1.0</v>
      </c>
      <c r="M741" s="51">
        <v>10.0</v>
      </c>
      <c r="N741" s="51">
        <v>15.0</v>
      </c>
      <c r="O741" s="51">
        <v>24.0</v>
      </c>
      <c r="P741" s="52">
        <v>0.0</v>
      </c>
      <c r="Q741" s="52">
        <v>0.0</v>
      </c>
      <c r="R741" s="52">
        <v>19.0</v>
      </c>
      <c r="S741" s="29">
        <f t="shared" si="2"/>
        <v>80</v>
      </c>
      <c r="T741" s="30">
        <f t="shared" si="3"/>
        <v>25</v>
      </c>
      <c r="U741" s="30">
        <f t="shared" si="4"/>
        <v>12</v>
      </c>
      <c r="V741" s="30">
        <f t="shared" si="5"/>
        <v>24</v>
      </c>
      <c r="W741" s="30">
        <f t="shared" si="6"/>
        <v>19</v>
      </c>
      <c r="X741" s="31">
        <f t="shared" si="7"/>
        <v>0.6666666667</v>
      </c>
      <c r="Y741" s="32">
        <f t="shared" si="8"/>
        <v>0.04038772213</v>
      </c>
      <c r="Z741" s="33">
        <f t="shared" si="9"/>
        <v>0.03069466882</v>
      </c>
      <c r="AA741" s="34">
        <f t="shared" ref="AA741:AJ741" si="750">AA$2*POWER($X741,AA$3)*POWER($Y741,AA$4)*POWER($Z741,AA$5)</f>
        <v>0.1283647541</v>
      </c>
      <c r="AB741" s="34">
        <f t="shared" si="750"/>
        <v>-0.1012113237</v>
      </c>
      <c r="AC741" s="34">
        <f t="shared" si="750"/>
        <v>0.1826182951</v>
      </c>
      <c r="AD741" s="34">
        <f t="shared" si="750"/>
        <v>0.5373612155</v>
      </c>
      <c r="AE741" s="34">
        <f t="shared" si="750"/>
        <v>0.01979637773</v>
      </c>
      <c r="AF741" s="34">
        <f t="shared" si="750"/>
        <v>0.00009088518667</v>
      </c>
      <c r="AG741" s="34">
        <f t="shared" si="750"/>
        <v>-0.015795384</v>
      </c>
      <c r="AH741" s="34">
        <f t="shared" si="750"/>
        <v>-0.04325536198</v>
      </c>
      <c r="AI741" s="34">
        <f t="shared" si="750"/>
        <v>-0.06851454216</v>
      </c>
      <c r="AJ741" s="34">
        <f t="shared" si="750"/>
        <v>-0.0102472643</v>
      </c>
      <c r="AK741" s="34">
        <f t="shared" si="11"/>
        <v>0.6292076514</v>
      </c>
      <c r="AL741" s="35">
        <f t="shared" si="12"/>
        <v>0.6125</v>
      </c>
      <c r="AM741" s="36">
        <f t="shared" si="13"/>
        <v>0.01670765144</v>
      </c>
      <c r="AN741" s="37">
        <f t="shared" si="14"/>
        <v>50</v>
      </c>
      <c r="AO741" s="37">
        <f t="shared" si="15"/>
        <v>49</v>
      </c>
      <c r="AP741" s="37">
        <f t="shared" si="16"/>
        <v>1</v>
      </c>
    </row>
    <row r="742">
      <c r="A742" s="53">
        <f t="shared" si="17"/>
        <v>736</v>
      </c>
      <c r="B742" s="46" t="s">
        <v>378</v>
      </c>
      <c r="C742" s="47">
        <v>782.0</v>
      </c>
      <c r="D742" s="48">
        <v>0.0</v>
      </c>
      <c r="E742" s="48">
        <v>1.0</v>
      </c>
      <c r="F742" s="48">
        <v>9.0</v>
      </c>
      <c r="G742" s="49">
        <v>1.0</v>
      </c>
      <c r="H742" s="49">
        <v>1.0</v>
      </c>
      <c r="I742" s="49">
        <v>6.0</v>
      </c>
      <c r="J742" s="50">
        <v>2.0</v>
      </c>
      <c r="K742" s="50">
        <v>1.0</v>
      </c>
      <c r="L742" s="50">
        <v>6.0</v>
      </c>
      <c r="M742" s="51">
        <v>4.0</v>
      </c>
      <c r="N742" s="51">
        <v>21.0</v>
      </c>
      <c r="O742" s="51">
        <v>39.0</v>
      </c>
      <c r="P742" s="52">
        <v>3.0</v>
      </c>
      <c r="Q742" s="52">
        <v>1.0</v>
      </c>
      <c r="R742" s="52">
        <v>27.0</v>
      </c>
      <c r="S742" s="29">
        <f t="shared" si="2"/>
        <v>112</v>
      </c>
      <c r="T742" s="30">
        <f t="shared" si="3"/>
        <v>25</v>
      </c>
      <c r="U742" s="30">
        <f t="shared" si="4"/>
        <v>21</v>
      </c>
      <c r="V742" s="30">
        <f t="shared" si="5"/>
        <v>39</v>
      </c>
      <c r="W742" s="30">
        <f t="shared" si="6"/>
        <v>27</v>
      </c>
      <c r="X742" s="31">
        <f t="shared" si="7"/>
        <v>0.65</v>
      </c>
      <c r="Y742" s="32">
        <f t="shared" si="8"/>
        <v>0.03196930946</v>
      </c>
      <c r="Z742" s="33">
        <f t="shared" si="9"/>
        <v>0.03452685422</v>
      </c>
      <c r="AA742" s="34">
        <f t="shared" ref="AA742:AJ742" si="751">AA$2*POWER($X742,AA$3)*POWER($Y742,AA$4)*POWER($Z742,AA$5)</f>
        <v>0.1283647541</v>
      </c>
      <c r="AB742" s="34">
        <f t="shared" si="751"/>
        <v>-0.1138474123</v>
      </c>
      <c r="AC742" s="34">
        <f t="shared" si="751"/>
        <v>0.1445533563</v>
      </c>
      <c r="AD742" s="34">
        <f t="shared" si="751"/>
        <v>0.5239271851</v>
      </c>
      <c r="AE742" s="34">
        <f t="shared" si="751"/>
        <v>0.02504804589</v>
      </c>
      <c r="AF742" s="34">
        <f t="shared" si="751"/>
        <v>0.00008092282932</v>
      </c>
      <c r="AG742" s="34">
        <f t="shared" si="751"/>
        <v>-0.009896872618</v>
      </c>
      <c r="AH742" s="34">
        <f t="shared" si="751"/>
        <v>-0.04743933862</v>
      </c>
      <c r="AI742" s="34">
        <f t="shared" si="751"/>
        <v>-0.05287754355</v>
      </c>
      <c r="AJ742" s="34">
        <f t="shared" si="751"/>
        <v>-0.009741305623</v>
      </c>
      <c r="AK742" s="34">
        <f t="shared" si="11"/>
        <v>0.5881717915</v>
      </c>
      <c r="AL742" s="35">
        <f t="shared" si="12"/>
        <v>0.5714285714</v>
      </c>
      <c r="AM742" s="36">
        <f t="shared" si="13"/>
        <v>0.01674322005</v>
      </c>
      <c r="AN742" s="37">
        <f t="shared" si="14"/>
        <v>65</v>
      </c>
      <c r="AO742" s="37">
        <f t="shared" si="15"/>
        <v>64</v>
      </c>
      <c r="AP742" s="37">
        <f t="shared" si="16"/>
        <v>1</v>
      </c>
    </row>
    <row r="743">
      <c r="A743" s="53">
        <f t="shared" si="17"/>
        <v>737</v>
      </c>
      <c r="B743" s="46" t="s">
        <v>214</v>
      </c>
      <c r="C743" s="47">
        <v>793.0</v>
      </c>
      <c r="D743" s="48">
        <v>0.0</v>
      </c>
      <c r="E743" s="48">
        <v>4.0</v>
      </c>
      <c r="F743" s="48">
        <v>9.0</v>
      </c>
      <c r="G743" s="49">
        <v>0.0</v>
      </c>
      <c r="H743" s="49">
        <v>0.0</v>
      </c>
      <c r="I743" s="49">
        <v>1.0</v>
      </c>
      <c r="J743" s="50">
        <v>0.0</v>
      </c>
      <c r="K743" s="50">
        <v>1.0</v>
      </c>
      <c r="L743" s="50">
        <v>8.0</v>
      </c>
      <c r="M743" s="51">
        <v>6.0</v>
      </c>
      <c r="N743" s="51">
        <v>11.0</v>
      </c>
      <c r="O743" s="51">
        <v>32.0</v>
      </c>
      <c r="P743" s="52">
        <v>0.0</v>
      </c>
      <c r="Q743" s="52">
        <v>0.0</v>
      </c>
      <c r="R743" s="52">
        <v>16.0</v>
      </c>
      <c r="S743" s="29">
        <f t="shared" si="2"/>
        <v>83</v>
      </c>
      <c r="T743" s="30">
        <f t="shared" si="3"/>
        <v>17</v>
      </c>
      <c r="U743" s="30">
        <f t="shared" si="4"/>
        <v>18</v>
      </c>
      <c r="V743" s="30">
        <f t="shared" si="5"/>
        <v>32</v>
      </c>
      <c r="W743" s="30">
        <f t="shared" si="6"/>
        <v>16</v>
      </c>
      <c r="X743" s="31">
        <f t="shared" si="7"/>
        <v>0.64</v>
      </c>
      <c r="Y743" s="32">
        <f t="shared" si="8"/>
        <v>0.02143757881</v>
      </c>
      <c r="Z743" s="33">
        <f t="shared" si="9"/>
        <v>0.02017654477</v>
      </c>
      <c r="AA743" s="34">
        <f t="shared" ref="AA743:AJ743" si="752">AA$2*POWER($X743,AA$3)*POWER($Y743,AA$4)*POWER($Z743,AA$5)</f>
        <v>0.1283647541</v>
      </c>
      <c r="AB743" s="34">
        <f t="shared" si="752"/>
        <v>-0.06652929911</v>
      </c>
      <c r="AC743" s="34">
        <f t="shared" si="752"/>
        <v>0.09693277776</v>
      </c>
      <c r="AD743" s="34">
        <f t="shared" si="752"/>
        <v>0.5158667668</v>
      </c>
      <c r="AE743" s="34">
        <f t="shared" si="752"/>
        <v>0.008553688269</v>
      </c>
      <c r="AF743" s="34">
        <f t="shared" si="752"/>
        <v>0.0000317105169</v>
      </c>
      <c r="AG743" s="34">
        <f t="shared" si="752"/>
        <v>-0.004450234922</v>
      </c>
      <c r="AH743" s="34">
        <f t="shared" si="752"/>
        <v>-0.02729574971</v>
      </c>
      <c r="AI743" s="34">
        <f t="shared" si="752"/>
        <v>-0.03491245327</v>
      </c>
      <c r="AJ743" s="34">
        <f t="shared" si="752"/>
        <v>-0.009443878777</v>
      </c>
      <c r="AK743" s="34">
        <f t="shared" si="11"/>
        <v>0.6071180817</v>
      </c>
      <c r="AL743" s="35">
        <f t="shared" si="12"/>
        <v>0.5903614458</v>
      </c>
      <c r="AM743" s="36">
        <f t="shared" si="13"/>
        <v>0.01675663592</v>
      </c>
      <c r="AN743" s="37">
        <f t="shared" si="14"/>
        <v>50</v>
      </c>
      <c r="AO743" s="37">
        <f t="shared" si="15"/>
        <v>49</v>
      </c>
      <c r="AP743" s="37">
        <f t="shared" si="16"/>
        <v>1</v>
      </c>
    </row>
    <row r="744">
      <c r="A744" s="53">
        <f t="shared" si="17"/>
        <v>738</v>
      </c>
      <c r="B744" s="46" t="s">
        <v>913</v>
      </c>
      <c r="C744" s="47">
        <v>580.0</v>
      </c>
      <c r="D744" s="48">
        <v>0.0</v>
      </c>
      <c r="E744" s="48">
        <v>0.0</v>
      </c>
      <c r="F744" s="48">
        <v>4.0</v>
      </c>
      <c r="G744" s="49">
        <v>0.0</v>
      </c>
      <c r="H744" s="49">
        <v>0.0</v>
      </c>
      <c r="I744" s="49">
        <v>1.0</v>
      </c>
      <c r="J744" s="50">
        <v>0.0</v>
      </c>
      <c r="K744" s="50">
        <v>2.0</v>
      </c>
      <c r="L744" s="50">
        <v>10.0</v>
      </c>
      <c r="M744" s="51">
        <v>1.0</v>
      </c>
      <c r="N744" s="51">
        <v>10.0</v>
      </c>
      <c r="O744" s="51">
        <v>26.0</v>
      </c>
      <c r="P744" s="52">
        <v>0.0</v>
      </c>
      <c r="Q744" s="52">
        <v>0.0</v>
      </c>
      <c r="R744" s="52">
        <v>12.0</v>
      </c>
      <c r="S744" s="29">
        <f t="shared" si="2"/>
        <v>64</v>
      </c>
      <c r="T744" s="30">
        <f t="shared" si="3"/>
        <v>11</v>
      </c>
      <c r="U744" s="30">
        <f t="shared" si="4"/>
        <v>15</v>
      </c>
      <c r="V744" s="30">
        <f t="shared" si="5"/>
        <v>26</v>
      </c>
      <c r="W744" s="30">
        <f t="shared" si="6"/>
        <v>12</v>
      </c>
      <c r="X744" s="31">
        <f t="shared" si="7"/>
        <v>0.6341463415</v>
      </c>
      <c r="Y744" s="32">
        <f t="shared" si="8"/>
        <v>0.01896551724</v>
      </c>
      <c r="Z744" s="33">
        <f t="shared" si="9"/>
        <v>0.02068965517</v>
      </c>
      <c r="AA744" s="34">
        <f t="shared" ref="AA744:AJ744" si="753">AA$2*POWER($X744,AA$3)*POWER($Y744,AA$4)*POWER($Z744,AA$5)</f>
        <v>0.1283647541</v>
      </c>
      <c r="AB744" s="34">
        <f t="shared" si="753"/>
        <v>-0.06822120801</v>
      </c>
      <c r="AC744" s="34">
        <f t="shared" si="753"/>
        <v>0.08575503249</v>
      </c>
      <c r="AD744" s="34">
        <f t="shared" si="753"/>
        <v>0.5111484732</v>
      </c>
      <c r="AE744" s="34">
        <f t="shared" si="753"/>
        <v>0.008994278543</v>
      </c>
      <c r="AF744" s="34">
        <f t="shared" si="753"/>
        <v>0.00002876727573</v>
      </c>
      <c r="AG744" s="34">
        <f t="shared" si="753"/>
        <v>-0.003483059171</v>
      </c>
      <c r="AH744" s="34">
        <f t="shared" si="753"/>
        <v>-0.0277339036</v>
      </c>
      <c r="AI744" s="34">
        <f t="shared" si="753"/>
        <v>-0.03060404573</v>
      </c>
      <c r="AJ744" s="34">
        <f t="shared" si="753"/>
        <v>-0.00927191493</v>
      </c>
      <c r="AK744" s="34">
        <f t="shared" si="11"/>
        <v>0.5949771742</v>
      </c>
      <c r="AL744" s="35">
        <f t="shared" si="12"/>
        <v>0.578125</v>
      </c>
      <c r="AM744" s="36">
        <f t="shared" si="13"/>
        <v>0.01685217423</v>
      </c>
      <c r="AN744" s="37">
        <f t="shared" si="14"/>
        <v>38</v>
      </c>
      <c r="AO744" s="37">
        <f t="shared" si="15"/>
        <v>37</v>
      </c>
      <c r="AP744" s="37">
        <f t="shared" si="16"/>
        <v>1</v>
      </c>
    </row>
    <row r="745">
      <c r="A745" s="53">
        <f t="shared" si="17"/>
        <v>739</v>
      </c>
      <c r="B745" s="46" t="s">
        <v>914</v>
      </c>
      <c r="C745" s="47">
        <v>475.0</v>
      </c>
      <c r="D745" s="48">
        <v>1.0</v>
      </c>
      <c r="E745" s="48">
        <v>1.0</v>
      </c>
      <c r="F745" s="48">
        <v>0.0</v>
      </c>
      <c r="G745" s="49">
        <v>2.0</v>
      </c>
      <c r="H745" s="49">
        <v>0.0</v>
      </c>
      <c r="I745" s="49">
        <v>1.0</v>
      </c>
      <c r="J745" s="50">
        <v>1.0</v>
      </c>
      <c r="K745" s="50">
        <v>7.0</v>
      </c>
      <c r="L745" s="50">
        <v>18.0</v>
      </c>
      <c r="M745" s="51">
        <v>7.0</v>
      </c>
      <c r="N745" s="51">
        <v>10.0</v>
      </c>
      <c r="O745" s="51">
        <v>17.0</v>
      </c>
      <c r="P745" s="52">
        <v>2.0</v>
      </c>
      <c r="Q745" s="52">
        <v>0.0</v>
      </c>
      <c r="R745" s="52">
        <v>6.0</v>
      </c>
      <c r="S745" s="29">
        <f t="shared" si="2"/>
        <v>59</v>
      </c>
      <c r="T745" s="30">
        <f t="shared" si="3"/>
        <v>17</v>
      </c>
      <c r="U745" s="30">
        <f t="shared" si="4"/>
        <v>19</v>
      </c>
      <c r="V745" s="30">
        <f t="shared" si="5"/>
        <v>17</v>
      </c>
      <c r="W745" s="30">
        <f t="shared" si="6"/>
        <v>6</v>
      </c>
      <c r="X745" s="31">
        <f t="shared" si="7"/>
        <v>0.4722222222</v>
      </c>
      <c r="Y745" s="32">
        <f t="shared" si="8"/>
        <v>0.03578947368</v>
      </c>
      <c r="Z745" s="33">
        <f t="shared" si="9"/>
        <v>0.01263157895</v>
      </c>
      <c r="AA745" s="34">
        <f t="shared" ref="AA745:AJ745" si="754">AA$2*POWER($X745,AA$3)*POWER($Y745,AA$4)*POWER($Z745,AA$5)</f>
        <v>0.1283647541</v>
      </c>
      <c r="AB745" s="34">
        <f t="shared" si="754"/>
        <v>-0.04165084278</v>
      </c>
      <c r="AC745" s="34">
        <f t="shared" si="754"/>
        <v>0.1618267216</v>
      </c>
      <c r="AD745" s="34">
        <f t="shared" si="754"/>
        <v>0.380630861</v>
      </c>
      <c r="AE745" s="34">
        <f t="shared" si="754"/>
        <v>0.003352548811</v>
      </c>
      <c r="AF745" s="34">
        <f t="shared" si="754"/>
        <v>0.00003314314711</v>
      </c>
      <c r="AG745" s="34">
        <f t="shared" si="754"/>
        <v>-0.01240343836</v>
      </c>
      <c r="AH745" s="34">
        <f t="shared" si="754"/>
        <v>-0.01260875829</v>
      </c>
      <c r="AI745" s="34">
        <f t="shared" si="754"/>
        <v>-0.04300573671</v>
      </c>
      <c r="AJ745" s="34">
        <f t="shared" si="754"/>
        <v>-0.005141422538</v>
      </c>
      <c r="AK745" s="34">
        <f t="shared" si="11"/>
        <v>0.5593978299</v>
      </c>
      <c r="AL745" s="35">
        <f t="shared" si="12"/>
        <v>0.5762711864</v>
      </c>
      <c r="AM745" s="36">
        <f t="shared" si="13"/>
        <v>0.0168733565</v>
      </c>
      <c r="AN745" s="37">
        <f t="shared" si="14"/>
        <v>34</v>
      </c>
      <c r="AO745" s="37">
        <f t="shared" si="15"/>
        <v>34</v>
      </c>
      <c r="AP745" s="37">
        <f t="shared" si="16"/>
        <v>0</v>
      </c>
    </row>
    <row r="746">
      <c r="A746" s="53">
        <f t="shared" si="17"/>
        <v>740</v>
      </c>
      <c r="B746" s="46" t="s">
        <v>608</v>
      </c>
      <c r="C746" s="47">
        <v>780.0</v>
      </c>
      <c r="D746" s="48">
        <v>6.0</v>
      </c>
      <c r="E746" s="48">
        <v>4.0</v>
      </c>
      <c r="F746" s="48">
        <v>13.0</v>
      </c>
      <c r="G746" s="49">
        <v>1.0</v>
      </c>
      <c r="H746" s="49">
        <v>3.0</v>
      </c>
      <c r="I746" s="49">
        <v>16.0</v>
      </c>
      <c r="J746" s="50">
        <v>2.0</v>
      </c>
      <c r="K746" s="50">
        <v>2.0</v>
      </c>
      <c r="L746" s="50">
        <v>10.0</v>
      </c>
      <c r="M746" s="51">
        <v>18.0</v>
      </c>
      <c r="N746" s="51">
        <v>18.0</v>
      </c>
      <c r="O746" s="51">
        <v>24.0</v>
      </c>
      <c r="P746" s="52">
        <v>17.0</v>
      </c>
      <c r="Q746" s="52">
        <v>2.0</v>
      </c>
      <c r="R746" s="52">
        <v>67.0</v>
      </c>
      <c r="S746" s="29">
        <f t="shared" si="2"/>
        <v>166</v>
      </c>
      <c r="T746" s="30">
        <f t="shared" si="3"/>
        <v>36</v>
      </c>
      <c r="U746" s="30">
        <f t="shared" si="4"/>
        <v>39</v>
      </c>
      <c r="V746" s="30">
        <f t="shared" si="5"/>
        <v>24</v>
      </c>
      <c r="W746" s="30">
        <f t="shared" si="6"/>
        <v>67</v>
      </c>
      <c r="X746" s="31">
        <f t="shared" si="7"/>
        <v>0.380952381</v>
      </c>
      <c r="Y746" s="32">
        <f t="shared" si="8"/>
        <v>0.04615384615</v>
      </c>
      <c r="Z746" s="33">
        <f t="shared" si="9"/>
        <v>0.0858974359</v>
      </c>
      <c r="AA746" s="34">
        <f t="shared" ref="AA746:AJ746" si="755">AA$2*POWER($X746,AA$3)*POWER($Y746,AA$4)*POWER($Z746,AA$5)</f>
        <v>0.1283647541</v>
      </c>
      <c r="AB746" s="34">
        <f t="shared" si="755"/>
        <v>-0.2832346307</v>
      </c>
      <c r="AC746" s="34">
        <f t="shared" si="755"/>
        <v>0.2086905686</v>
      </c>
      <c r="AD746" s="34">
        <f t="shared" si="755"/>
        <v>0.3070635517</v>
      </c>
      <c r="AE746" s="34">
        <f t="shared" si="755"/>
        <v>0.1550315996</v>
      </c>
      <c r="AF746" s="34">
        <f t="shared" si="755"/>
        <v>0.0002906490382</v>
      </c>
      <c r="AG746" s="34">
        <f t="shared" si="755"/>
        <v>-0.02062753181</v>
      </c>
      <c r="AH746" s="34">
        <f t="shared" si="755"/>
        <v>-0.06917021891</v>
      </c>
      <c r="AI746" s="34">
        <f t="shared" si="755"/>
        <v>-0.04474074894</v>
      </c>
      <c r="AJ746" s="34">
        <f t="shared" si="755"/>
        <v>-0.003346045485</v>
      </c>
      <c r="AK746" s="34">
        <f t="shared" si="11"/>
        <v>0.3783219472</v>
      </c>
      <c r="AL746" s="35">
        <f t="shared" si="12"/>
        <v>0.3614457831</v>
      </c>
      <c r="AM746" s="36">
        <f t="shared" si="13"/>
        <v>0.01687616408</v>
      </c>
      <c r="AN746" s="37">
        <f t="shared" si="14"/>
        <v>62</v>
      </c>
      <c r="AO746" s="37">
        <f t="shared" si="15"/>
        <v>60</v>
      </c>
      <c r="AP746" s="37">
        <f t="shared" si="16"/>
        <v>2</v>
      </c>
    </row>
    <row r="747">
      <c r="A747" s="53">
        <f t="shared" si="17"/>
        <v>741</v>
      </c>
      <c r="B747" s="46" t="s">
        <v>646</v>
      </c>
      <c r="C747" s="47">
        <v>555.0</v>
      </c>
      <c r="D747" s="48">
        <v>1.0</v>
      </c>
      <c r="E747" s="48">
        <v>0.0</v>
      </c>
      <c r="F747" s="48">
        <v>7.0</v>
      </c>
      <c r="G747" s="49">
        <v>0.0</v>
      </c>
      <c r="H747" s="49">
        <v>0.0</v>
      </c>
      <c r="I747" s="49">
        <v>2.0</v>
      </c>
      <c r="J747" s="50">
        <v>0.0</v>
      </c>
      <c r="K747" s="50">
        <v>0.0</v>
      </c>
      <c r="L747" s="50">
        <v>0.0</v>
      </c>
      <c r="M747" s="51">
        <v>14.0</v>
      </c>
      <c r="N747" s="51">
        <v>16.0</v>
      </c>
      <c r="O747" s="51">
        <v>33.0</v>
      </c>
      <c r="P747" s="52">
        <v>2.0</v>
      </c>
      <c r="Q747" s="52">
        <v>2.0</v>
      </c>
      <c r="R747" s="52">
        <v>18.0</v>
      </c>
      <c r="S747" s="29">
        <f t="shared" si="2"/>
        <v>90</v>
      </c>
      <c r="T747" s="30">
        <f t="shared" si="3"/>
        <v>30</v>
      </c>
      <c r="U747" s="30">
        <f t="shared" si="4"/>
        <v>9</v>
      </c>
      <c r="V747" s="30">
        <f t="shared" si="5"/>
        <v>33</v>
      </c>
      <c r="W747" s="30">
        <f t="shared" si="6"/>
        <v>18</v>
      </c>
      <c r="X747" s="31">
        <f t="shared" si="7"/>
        <v>0.7857142857</v>
      </c>
      <c r="Y747" s="32">
        <f t="shared" si="8"/>
        <v>0.05405405405</v>
      </c>
      <c r="Z747" s="33">
        <f t="shared" si="9"/>
        <v>0.03243243243</v>
      </c>
      <c r="AA747" s="34">
        <f t="shared" ref="AA747:AJ747" si="756">AA$2*POWER($X747,AA$3)*POWER($Y747,AA$4)*POWER($Z747,AA$5)</f>
        <v>0.1283647541</v>
      </c>
      <c r="AB747" s="34">
        <f t="shared" si="756"/>
        <v>-0.1069413531</v>
      </c>
      <c r="AC747" s="34">
        <f t="shared" si="756"/>
        <v>0.2444123776</v>
      </c>
      <c r="AD747" s="34">
        <f t="shared" si="756"/>
        <v>0.6333185754</v>
      </c>
      <c r="AE747" s="34">
        <f t="shared" si="756"/>
        <v>0.02210135356</v>
      </c>
      <c r="AF747" s="34">
        <f t="shared" si="756"/>
        <v>0.000128525288</v>
      </c>
      <c r="AG747" s="34">
        <f t="shared" si="756"/>
        <v>-0.02829358717</v>
      </c>
      <c r="AH747" s="34">
        <f t="shared" si="756"/>
        <v>-0.05386571505</v>
      </c>
      <c r="AI747" s="34">
        <f t="shared" si="756"/>
        <v>-0.1080730929</v>
      </c>
      <c r="AJ747" s="34">
        <f t="shared" si="756"/>
        <v>-0.0142337638</v>
      </c>
      <c r="AK747" s="34">
        <f t="shared" si="11"/>
        <v>0.7169180739</v>
      </c>
      <c r="AL747" s="35">
        <f t="shared" si="12"/>
        <v>0.7</v>
      </c>
      <c r="AM747" s="36">
        <f t="shared" si="13"/>
        <v>0.01691807395</v>
      </c>
      <c r="AN747" s="37">
        <f t="shared" si="14"/>
        <v>64</v>
      </c>
      <c r="AO747" s="37">
        <f t="shared" si="15"/>
        <v>63</v>
      </c>
      <c r="AP747" s="37">
        <f t="shared" si="16"/>
        <v>1</v>
      </c>
    </row>
    <row r="748">
      <c r="A748" s="53">
        <f t="shared" si="17"/>
        <v>742</v>
      </c>
      <c r="B748" s="46" t="s">
        <v>289</v>
      </c>
      <c r="C748" s="47">
        <v>935.0</v>
      </c>
      <c r="D748" s="48">
        <v>0.0</v>
      </c>
      <c r="E748" s="48">
        <v>2.0</v>
      </c>
      <c r="F748" s="48">
        <v>9.0</v>
      </c>
      <c r="G748" s="49">
        <v>1.0</v>
      </c>
      <c r="H748" s="49">
        <v>0.0</v>
      </c>
      <c r="I748" s="49">
        <v>4.0</v>
      </c>
      <c r="J748" s="50">
        <v>0.0</v>
      </c>
      <c r="K748" s="50">
        <v>1.0</v>
      </c>
      <c r="L748" s="50">
        <v>4.0</v>
      </c>
      <c r="M748" s="51">
        <v>8.0</v>
      </c>
      <c r="N748" s="51">
        <v>15.0</v>
      </c>
      <c r="O748" s="51">
        <v>47.0</v>
      </c>
      <c r="P748" s="52">
        <v>0.0</v>
      </c>
      <c r="Q748" s="52">
        <v>1.0</v>
      </c>
      <c r="R748" s="52">
        <v>19.0</v>
      </c>
      <c r="S748" s="29">
        <f t="shared" si="2"/>
        <v>106</v>
      </c>
      <c r="T748" s="30">
        <f t="shared" si="3"/>
        <v>23</v>
      </c>
      <c r="U748" s="30">
        <f t="shared" si="4"/>
        <v>17</v>
      </c>
      <c r="V748" s="30">
        <f t="shared" si="5"/>
        <v>47</v>
      </c>
      <c r="W748" s="30">
        <f t="shared" si="6"/>
        <v>19</v>
      </c>
      <c r="X748" s="31">
        <f t="shared" si="7"/>
        <v>0.734375</v>
      </c>
      <c r="Y748" s="32">
        <f t="shared" si="8"/>
        <v>0.02459893048</v>
      </c>
      <c r="Z748" s="33">
        <f t="shared" si="9"/>
        <v>0.02032085561</v>
      </c>
      <c r="AA748" s="34">
        <f t="shared" ref="AA748:AJ748" si="757">AA$2*POWER($X748,AA$3)*POWER($Y748,AA$4)*POWER($Z748,AA$5)</f>
        <v>0.1283647541</v>
      </c>
      <c r="AB748" s="34">
        <f t="shared" si="757"/>
        <v>-0.06700514369</v>
      </c>
      <c r="AC748" s="34">
        <f t="shared" si="757"/>
        <v>0.1112272371</v>
      </c>
      <c r="AD748" s="34">
        <f t="shared" si="757"/>
        <v>0.5919369639</v>
      </c>
      <c r="AE748" s="34">
        <f t="shared" si="757"/>
        <v>0.008676484759</v>
      </c>
      <c r="AF748" s="34">
        <f t="shared" si="757"/>
        <v>0.00003664704886</v>
      </c>
      <c r="AG748" s="34">
        <f t="shared" si="757"/>
        <v>-0.005859545347</v>
      </c>
      <c r="AH748" s="34">
        <f t="shared" si="757"/>
        <v>-0.03154482569</v>
      </c>
      <c r="AI748" s="34">
        <f t="shared" si="757"/>
        <v>-0.04596833445</v>
      </c>
      <c r="AJ748" s="34">
        <f t="shared" si="757"/>
        <v>-0.01243443979</v>
      </c>
      <c r="AK748" s="34">
        <f t="shared" si="11"/>
        <v>0.6774297979</v>
      </c>
      <c r="AL748" s="35">
        <f t="shared" si="12"/>
        <v>0.6603773585</v>
      </c>
      <c r="AM748" s="36">
        <f t="shared" si="13"/>
        <v>0.01705243945</v>
      </c>
      <c r="AN748" s="37">
        <f t="shared" si="14"/>
        <v>71</v>
      </c>
      <c r="AO748" s="37">
        <f t="shared" si="15"/>
        <v>70</v>
      </c>
      <c r="AP748" s="37">
        <f t="shared" si="16"/>
        <v>1</v>
      </c>
    </row>
    <row r="749">
      <c r="A749" s="53">
        <f t="shared" si="17"/>
        <v>743</v>
      </c>
      <c r="B749" s="46" t="s">
        <v>196</v>
      </c>
      <c r="C749" s="47">
        <v>654.0</v>
      </c>
      <c r="D749" s="48">
        <v>1.0</v>
      </c>
      <c r="E749" s="48">
        <v>1.0</v>
      </c>
      <c r="F749" s="48">
        <v>8.0</v>
      </c>
      <c r="G749" s="49">
        <v>0.0</v>
      </c>
      <c r="H749" s="49">
        <v>0.0</v>
      </c>
      <c r="I749" s="49">
        <v>1.0</v>
      </c>
      <c r="J749" s="50">
        <v>0.0</v>
      </c>
      <c r="K749" s="50">
        <v>3.0</v>
      </c>
      <c r="L749" s="50">
        <v>2.0</v>
      </c>
      <c r="M749" s="51">
        <v>14.0</v>
      </c>
      <c r="N749" s="51">
        <v>18.0</v>
      </c>
      <c r="O749" s="51">
        <v>42.0</v>
      </c>
      <c r="P749" s="52">
        <v>9.0</v>
      </c>
      <c r="Q749" s="52">
        <v>1.0</v>
      </c>
      <c r="R749" s="52">
        <v>22.0</v>
      </c>
      <c r="S749" s="29">
        <f t="shared" si="2"/>
        <v>107</v>
      </c>
      <c r="T749" s="30">
        <f t="shared" si="3"/>
        <v>32</v>
      </c>
      <c r="U749" s="30">
        <f t="shared" si="4"/>
        <v>11</v>
      </c>
      <c r="V749" s="30">
        <f t="shared" si="5"/>
        <v>42</v>
      </c>
      <c r="W749" s="30">
        <f t="shared" si="6"/>
        <v>22</v>
      </c>
      <c r="X749" s="31">
        <f t="shared" si="7"/>
        <v>0.7924528302</v>
      </c>
      <c r="Y749" s="32">
        <f t="shared" si="8"/>
        <v>0.04892966361</v>
      </c>
      <c r="Z749" s="33">
        <f t="shared" si="9"/>
        <v>0.03363914373</v>
      </c>
      <c r="AA749" s="34">
        <f t="shared" ref="AA749:AJ749" si="758">AA$2*POWER($X749,AA$3)*POWER($Y749,AA$4)*POWER($Z749,AA$5)</f>
        <v>0.1283647541</v>
      </c>
      <c r="AB749" s="34">
        <f t="shared" si="758"/>
        <v>-0.1109203127</v>
      </c>
      <c r="AC749" s="34">
        <f t="shared" si="758"/>
        <v>0.2212417852</v>
      </c>
      <c r="AD749" s="34">
        <f t="shared" si="758"/>
        <v>0.638750124</v>
      </c>
      <c r="AE749" s="34">
        <f t="shared" si="758"/>
        <v>0.0237765968</v>
      </c>
      <c r="AF749" s="34">
        <f t="shared" si="758"/>
        <v>0.0001206696226</v>
      </c>
      <c r="AG749" s="34">
        <f t="shared" si="758"/>
        <v>-0.02318333598</v>
      </c>
      <c r="AH749" s="34">
        <f t="shared" si="758"/>
        <v>-0.05634905163</v>
      </c>
      <c r="AI749" s="34">
        <f t="shared" si="758"/>
        <v>-0.09866663346</v>
      </c>
      <c r="AJ749" s="34">
        <f t="shared" si="758"/>
        <v>-0.01447895764</v>
      </c>
      <c r="AK749" s="34">
        <f t="shared" si="11"/>
        <v>0.7086556384</v>
      </c>
      <c r="AL749" s="35">
        <f t="shared" si="12"/>
        <v>0.691588785</v>
      </c>
      <c r="AM749" s="36">
        <f t="shared" si="13"/>
        <v>0.01706685334</v>
      </c>
      <c r="AN749" s="37">
        <f t="shared" si="14"/>
        <v>75</v>
      </c>
      <c r="AO749" s="37">
        <f t="shared" si="15"/>
        <v>74</v>
      </c>
      <c r="AP749" s="37">
        <f t="shared" si="16"/>
        <v>1</v>
      </c>
    </row>
    <row r="750">
      <c r="A750" s="53">
        <f t="shared" si="17"/>
        <v>744</v>
      </c>
      <c r="B750" s="46" t="s">
        <v>271</v>
      </c>
      <c r="C750" s="47">
        <v>613.0</v>
      </c>
      <c r="D750" s="48">
        <v>0.0</v>
      </c>
      <c r="E750" s="48">
        <v>2.0</v>
      </c>
      <c r="F750" s="48">
        <v>10.0</v>
      </c>
      <c r="G750" s="49">
        <v>0.0</v>
      </c>
      <c r="H750" s="49">
        <v>0.0</v>
      </c>
      <c r="I750" s="49">
        <v>5.0</v>
      </c>
      <c r="J750" s="50">
        <v>1.0</v>
      </c>
      <c r="K750" s="50">
        <v>2.0</v>
      </c>
      <c r="L750" s="50">
        <v>5.0</v>
      </c>
      <c r="M750" s="51">
        <v>4.0</v>
      </c>
      <c r="N750" s="51">
        <v>23.0</v>
      </c>
      <c r="O750" s="51">
        <v>71.0</v>
      </c>
      <c r="P750" s="52">
        <v>2.0</v>
      </c>
      <c r="Q750" s="52">
        <v>1.0</v>
      </c>
      <c r="R750" s="52">
        <v>40.0</v>
      </c>
      <c r="S750" s="29">
        <f t="shared" si="2"/>
        <v>158</v>
      </c>
      <c r="T750" s="30">
        <f t="shared" si="3"/>
        <v>27</v>
      </c>
      <c r="U750" s="30">
        <f t="shared" si="4"/>
        <v>20</v>
      </c>
      <c r="V750" s="30">
        <f t="shared" si="5"/>
        <v>71</v>
      </c>
      <c r="W750" s="30">
        <f t="shared" si="6"/>
        <v>40</v>
      </c>
      <c r="X750" s="31">
        <f t="shared" si="7"/>
        <v>0.7802197802</v>
      </c>
      <c r="Y750" s="32">
        <f t="shared" si="8"/>
        <v>0.044045677</v>
      </c>
      <c r="Z750" s="33">
        <f t="shared" si="9"/>
        <v>0.06525285481</v>
      </c>
      <c r="AA750" s="34">
        <f t="shared" ref="AA750:AJ750" si="759">AA$2*POWER($X750,AA$3)*POWER($Y750,AA$4)*POWER($Z750,AA$5)</f>
        <v>0.1283647541</v>
      </c>
      <c r="AB750" s="34">
        <f t="shared" si="759"/>
        <v>-0.2151620481</v>
      </c>
      <c r="AC750" s="34">
        <f t="shared" si="759"/>
        <v>0.1991582098</v>
      </c>
      <c r="AD750" s="34">
        <f t="shared" si="759"/>
        <v>0.6288897741</v>
      </c>
      <c r="AE750" s="34">
        <f t="shared" si="759"/>
        <v>0.08946617327</v>
      </c>
      <c r="AF750" s="34">
        <f t="shared" si="759"/>
        <v>0.0002107092486</v>
      </c>
      <c r="AG750" s="34">
        <f t="shared" si="759"/>
        <v>-0.01878616137</v>
      </c>
      <c r="AH750" s="34">
        <f t="shared" si="759"/>
        <v>-0.107617954</v>
      </c>
      <c r="AI750" s="34">
        <f t="shared" si="759"/>
        <v>-0.08744699808</v>
      </c>
      <c r="AJ750" s="34">
        <f t="shared" si="759"/>
        <v>-0.01403538624</v>
      </c>
      <c r="AK750" s="34">
        <f t="shared" si="11"/>
        <v>0.6030410728</v>
      </c>
      <c r="AL750" s="35">
        <f t="shared" si="12"/>
        <v>0.6202531646</v>
      </c>
      <c r="AM750" s="36">
        <f t="shared" si="13"/>
        <v>0.01721209174</v>
      </c>
      <c r="AN750" s="37">
        <f t="shared" si="14"/>
        <v>96</v>
      </c>
      <c r="AO750" s="37">
        <f t="shared" si="15"/>
        <v>98</v>
      </c>
      <c r="AP750" s="37">
        <f t="shared" si="16"/>
        <v>2</v>
      </c>
    </row>
    <row r="751">
      <c r="A751" s="53">
        <f t="shared" si="17"/>
        <v>745</v>
      </c>
      <c r="B751" s="46" t="s">
        <v>915</v>
      </c>
      <c r="C751" s="47">
        <v>601.0</v>
      </c>
      <c r="D751" s="48">
        <v>2.0</v>
      </c>
      <c r="E751" s="48">
        <v>3.0</v>
      </c>
      <c r="F751" s="48">
        <v>5.0</v>
      </c>
      <c r="G751" s="49">
        <v>0.0</v>
      </c>
      <c r="H751" s="49">
        <v>0.0</v>
      </c>
      <c r="I751" s="49">
        <v>1.0</v>
      </c>
      <c r="J751" s="50">
        <v>0.0</v>
      </c>
      <c r="K751" s="50">
        <v>1.0</v>
      </c>
      <c r="L751" s="50">
        <v>0.0</v>
      </c>
      <c r="M751" s="51">
        <v>9.0</v>
      </c>
      <c r="N751" s="51">
        <v>13.0</v>
      </c>
      <c r="O751" s="51">
        <v>37.0</v>
      </c>
      <c r="P751" s="52">
        <v>2.0</v>
      </c>
      <c r="Q751" s="52">
        <v>0.0</v>
      </c>
      <c r="R751" s="52">
        <v>12.0</v>
      </c>
      <c r="S751" s="29">
        <f t="shared" si="2"/>
        <v>77</v>
      </c>
      <c r="T751" s="30">
        <f t="shared" si="3"/>
        <v>22</v>
      </c>
      <c r="U751" s="30">
        <f t="shared" si="4"/>
        <v>6</v>
      </c>
      <c r="V751" s="30">
        <f t="shared" si="5"/>
        <v>37</v>
      </c>
      <c r="W751" s="30">
        <f t="shared" si="6"/>
        <v>12</v>
      </c>
      <c r="X751" s="31">
        <f t="shared" si="7"/>
        <v>0.8604651163</v>
      </c>
      <c r="Y751" s="32">
        <f t="shared" si="8"/>
        <v>0.03660565724</v>
      </c>
      <c r="Z751" s="33">
        <f t="shared" si="9"/>
        <v>0.01996672213</v>
      </c>
      <c r="AA751" s="34">
        <f t="shared" ref="AA751:AJ751" si="760">AA$2*POWER($X751,AA$3)*POWER($Y751,AA$4)*POWER($Z751,AA$5)</f>
        <v>0.1283647541</v>
      </c>
      <c r="AB751" s="34">
        <f t="shared" si="760"/>
        <v>-0.06583743868</v>
      </c>
      <c r="AC751" s="34">
        <f t="shared" si="760"/>
        <v>0.1655172008</v>
      </c>
      <c r="AD751" s="34">
        <f t="shared" si="760"/>
        <v>0.6935708711</v>
      </c>
      <c r="AE751" s="34">
        <f t="shared" si="760"/>
        <v>0.008376707987</v>
      </c>
      <c r="AF751" s="34">
        <f t="shared" si="760"/>
        <v>0.00005358407954</v>
      </c>
      <c r="AG751" s="34">
        <f t="shared" si="760"/>
        <v>-0.01297561308</v>
      </c>
      <c r="AH751" s="34">
        <f t="shared" si="760"/>
        <v>-0.03631686071</v>
      </c>
      <c r="AI751" s="34">
        <f t="shared" si="760"/>
        <v>-0.08015048168</v>
      </c>
      <c r="AJ751" s="34">
        <f t="shared" si="760"/>
        <v>-0.01707092258</v>
      </c>
      <c r="AK751" s="34">
        <f t="shared" si="11"/>
        <v>0.7835318014</v>
      </c>
      <c r="AL751" s="35">
        <f t="shared" si="12"/>
        <v>0.7662337662</v>
      </c>
      <c r="AM751" s="36">
        <f t="shared" si="13"/>
        <v>0.01729803514</v>
      </c>
      <c r="AN751" s="37">
        <f t="shared" si="14"/>
        <v>60</v>
      </c>
      <c r="AO751" s="37">
        <f t="shared" si="15"/>
        <v>59</v>
      </c>
      <c r="AP751" s="37">
        <f t="shared" si="16"/>
        <v>1</v>
      </c>
    </row>
    <row r="752">
      <c r="A752" s="53">
        <f t="shared" si="17"/>
        <v>746</v>
      </c>
      <c r="B752" s="46" t="s">
        <v>916</v>
      </c>
      <c r="C752" s="47">
        <v>684.0</v>
      </c>
      <c r="D752" s="48">
        <v>0.0</v>
      </c>
      <c r="E752" s="48">
        <v>1.0</v>
      </c>
      <c r="F752" s="48">
        <v>4.0</v>
      </c>
      <c r="G752" s="49">
        <v>1.0</v>
      </c>
      <c r="H752" s="49">
        <v>1.0</v>
      </c>
      <c r="I752" s="49">
        <v>3.0</v>
      </c>
      <c r="J752" s="50">
        <v>2.0</v>
      </c>
      <c r="K752" s="50">
        <v>0.0</v>
      </c>
      <c r="L752" s="50">
        <v>6.0</v>
      </c>
      <c r="M752" s="51">
        <v>9.0</v>
      </c>
      <c r="N752" s="51">
        <v>16.0</v>
      </c>
      <c r="O752" s="51">
        <v>22.0</v>
      </c>
      <c r="P752" s="52">
        <v>3.0</v>
      </c>
      <c r="Q752" s="52">
        <v>0.0</v>
      </c>
      <c r="R752" s="52">
        <v>21.0</v>
      </c>
      <c r="S752" s="29">
        <f t="shared" si="2"/>
        <v>81</v>
      </c>
      <c r="T752" s="30">
        <f t="shared" si="3"/>
        <v>25</v>
      </c>
      <c r="U752" s="30">
        <f t="shared" si="4"/>
        <v>13</v>
      </c>
      <c r="V752" s="30">
        <f t="shared" si="5"/>
        <v>22</v>
      </c>
      <c r="W752" s="30">
        <f t="shared" si="6"/>
        <v>21</v>
      </c>
      <c r="X752" s="31">
        <f t="shared" si="7"/>
        <v>0.6285714286</v>
      </c>
      <c r="Y752" s="32">
        <f t="shared" si="8"/>
        <v>0.0365497076</v>
      </c>
      <c r="Z752" s="33">
        <f t="shared" si="9"/>
        <v>0.03070175439</v>
      </c>
      <c r="AA752" s="34">
        <f t="shared" ref="AA752:AJ752" si="761">AA$2*POWER($X752,AA$3)*POWER($Y752,AA$4)*POWER($Z752,AA$5)</f>
        <v>0.1283647541</v>
      </c>
      <c r="AB752" s="34">
        <f t="shared" si="761"/>
        <v>-0.1012346873</v>
      </c>
      <c r="AC752" s="34">
        <f t="shared" si="761"/>
        <v>0.1652642173</v>
      </c>
      <c r="AD752" s="34">
        <f t="shared" si="761"/>
        <v>0.5066548603</v>
      </c>
      <c r="AE752" s="34">
        <f t="shared" si="761"/>
        <v>0.01980551839</v>
      </c>
      <c r="AF752" s="34">
        <f t="shared" si="761"/>
        <v>0.00008226742273</v>
      </c>
      <c r="AG752" s="34">
        <f t="shared" si="761"/>
        <v>-0.01293597844</v>
      </c>
      <c r="AH752" s="34">
        <f t="shared" si="761"/>
        <v>-0.04079304151</v>
      </c>
      <c r="AI752" s="34">
        <f t="shared" si="761"/>
        <v>-0.05846059118</v>
      </c>
      <c r="AJ752" s="34">
        <f t="shared" si="761"/>
        <v>-0.009109608833</v>
      </c>
      <c r="AK752" s="34">
        <f t="shared" si="11"/>
        <v>0.5976377102</v>
      </c>
      <c r="AL752" s="35">
        <f t="shared" si="12"/>
        <v>0.5802469136</v>
      </c>
      <c r="AM752" s="36">
        <f t="shared" si="13"/>
        <v>0.01739079667</v>
      </c>
      <c r="AN752" s="37">
        <f t="shared" si="14"/>
        <v>48</v>
      </c>
      <c r="AO752" s="37">
        <f t="shared" si="15"/>
        <v>47</v>
      </c>
      <c r="AP752" s="37">
        <f t="shared" si="16"/>
        <v>1</v>
      </c>
    </row>
    <row r="753">
      <c r="A753" s="53">
        <f t="shared" si="17"/>
        <v>747</v>
      </c>
      <c r="B753" s="46" t="s">
        <v>56</v>
      </c>
      <c r="C753" s="47">
        <v>784.0</v>
      </c>
      <c r="D753" s="48">
        <v>2.0</v>
      </c>
      <c r="E753" s="48">
        <v>4.0</v>
      </c>
      <c r="F753" s="48">
        <v>6.0</v>
      </c>
      <c r="G753" s="49">
        <v>1.0</v>
      </c>
      <c r="H753" s="49">
        <v>0.0</v>
      </c>
      <c r="I753" s="49">
        <v>2.0</v>
      </c>
      <c r="J753" s="50">
        <v>2.0</v>
      </c>
      <c r="K753" s="50">
        <v>1.0</v>
      </c>
      <c r="L753" s="50">
        <v>7.0</v>
      </c>
      <c r="M753" s="51">
        <v>14.0</v>
      </c>
      <c r="N753" s="51">
        <v>26.0</v>
      </c>
      <c r="O753" s="51">
        <v>28.0</v>
      </c>
      <c r="P753" s="52">
        <v>5.0</v>
      </c>
      <c r="Q753" s="52">
        <v>4.0</v>
      </c>
      <c r="R753" s="52">
        <v>32.0</v>
      </c>
      <c r="S753" s="29">
        <f t="shared" si="2"/>
        <v>115</v>
      </c>
      <c r="T753" s="30">
        <f t="shared" si="3"/>
        <v>40</v>
      </c>
      <c r="U753" s="30">
        <f t="shared" si="4"/>
        <v>15</v>
      </c>
      <c r="V753" s="30">
        <f t="shared" si="5"/>
        <v>28</v>
      </c>
      <c r="W753" s="30">
        <f t="shared" si="6"/>
        <v>32</v>
      </c>
      <c r="X753" s="31">
        <f t="shared" si="7"/>
        <v>0.6511627907</v>
      </c>
      <c r="Y753" s="32">
        <f t="shared" si="8"/>
        <v>0.05102040816</v>
      </c>
      <c r="Z753" s="33">
        <f t="shared" si="9"/>
        <v>0.04081632653</v>
      </c>
      <c r="AA753" s="34">
        <f t="shared" ref="AA753:AJ753" si="762">AA$2*POWER($X753,AA$3)*POWER($Y753,AA$4)*POWER($Z753,AA$5)</f>
        <v>0.1283647541</v>
      </c>
      <c r="AB753" s="34">
        <f t="shared" si="762"/>
        <v>-0.1345860566</v>
      </c>
      <c r="AC753" s="34">
        <f t="shared" si="762"/>
        <v>0.2306953564</v>
      </c>
      <c r="AD753" s="34">
        <f t="shared" si="762"/>
        <v>0.524864443</v>
      </c>
      <c r="AE753" s="34">
        <f t="shared" si="762"/>
        <v>0.03500480473</v>
      </c>
      <c r="AF753" s="34">
        <f t="shared" si="762"/>
        <v>0.0001526717333</v>
      </c>
      <c r="AG753" s="34">
        <f t="shared" si="762"/>
        <v>-0.02520689351</v>
      </c>
      <c r="AH753" s="34">
        <f t="shared" si="762"/>
        <v>-0.05618129547</v>
      </c>
      <c r="AI753" s="34">
        <f t="shared" si="762"/>
        <v>-0.08453920585</v>
      </c>
      <c r="AJ753" s="34">
        <f t="shared" si="762"/>
        <v>-0.009776189411</v>
      </c>
      <c r="AK753" s="34">
        <f t="shared" si="11"/>
        <v>0.6087923892</v>
      </c>
      <c r="AL753" s="35">
        <f t="shared" si="12"/>
        <v>0.5913043478</v>
      </c>
      <c r="AM753" s="36">
        <f t="shared" si="13"/>
        <v>0.01748804134</v>
      </c>
      <c r="AN753" s="37">
        <f t="shared" si="14"/>
        <v>70</v>
      </c>
      <c r="AO753" s="37">
        <f t="shared" si="15"/>
        <v>68</v>
      </c>
      <c r="AP753" s="37">
        <f t="shared" si="16"/>
        <v>2</v>
      </c>
    </row>
    <row r="754">
      <c r="A754" s="53">
        <f t="shared" si="17"/>
        <v>748</v>
      </c>
      <c r="B754" s="46" t="s">
        <v>550</v>
      </c>
      <c r="C754" s="47">
        <v>614.0</v>
      </c>
      <c r="D754" s="48">
        <v>0.0</v>
      </c>
      <c r="E754" s="48">
        <v>0.0</v>
      </c>
      <c r="F754" s="48">
        <v>5.0</v>
      </c>
      <c r="G754" s="49">
        <v>0.0</v>
      </c>
      <c r="H754" s="49">
        <v>0.0</v>
      </c>
      <c r="I754" s="49">
        <v>1.0</v>
      </c>
      <c r="J754" s="50">
        <v>5.0</v>
      </c>
      <c r="K754" s="50">
        <v>3.0</v>
      </c>
      <c r="L754" s="50">
        <v>8.0</v>
      </c>
      <c r="M754" s="51">
        <v>11.0</v>
      </c>
      <c r="N754" s="51">
        <v>9.0</v>
      </c>
      <c r="O754" s="51">
        <v>22.0</v>
      </c>
      <c r="P754" s="52">
        <v>3.0</v>
      </c>
      <c r="Q754" s="52">
        <v>1.0</v>
      </c>
      <c r="R754" s="52">
        <v>7.0</v>
      </c>
      <c r="S754" s="29">
        <f t="shared" si="2"/>
        <v>63</v>
      </c>
      <c r="T754" s="30">
        <f t="shared" si="3"/>
        <v>20</v>
      </c>
      <c r="U754" s="30">
        <f t="shared" si="4"/>
        <v>14</v>
      </c>
      <c r="V754" s="30">
        <f t="shared" si="5"/>
        <v>22</v>
      </c>
      <c r="W754" s="30">
        <f t="shared" si="6"/>
        <v>7</v>
      </c>
      <c r="X754" s="31">
        <f t="shared" si="7"/>
        <v>0.6111111111</v>
      </c>
      <c r="Y754" s="32">
        <f t="shared" si="8"/>
        <v>0.0325732899</v>
      </c>
      <c r="Z754" s="33">
        <f t="shared" si="9"/>
        <v>0.01140065147</v>
      </c>
      <c r="AA754" s="34">
        <f t="shared" ref="AA754:AJ754" si="763">AA$2*POWER($X754,AA$3)*POWER($Y754,AA$4)*POWER($Z754,AA$5)</f>
        <v>0.1283647541</v>
      </c>
      <c r="AB754" s="34">
        <f t="shared" si="763"/>
        <v>-0.03759203373</v>
      </c>
      <c r="AC754" s="34">
        <f t="shared" si="763"/>
        <v>0.1472843318</v>
      </c>
      <c r="AD754" s="34">
        <f t="shared" si="763"/>
        <v>0.4925811142</v>
      </c>
      <c r="AE754" s="34">
        <f t="shared" si="763"/>
        <v>0.002730984063</v>
      </c>
      <c r="AF754" s="34">
        <f t="shared" si="763"/>
        <v>0.0000272252631</v>
      </c>
      <c r="AG754" s="34">
        <f t="shared" si="763"/>
        <v>-0.01027435857</v>
      </c>
      <c r="AH754" s="34">
        <f t="shared" si="763"/>
        <v>-0.01472712954</v>
      </c>
      <c r="AI754" s="34">
        <f t="shared" si="763"/>
        <v>-0.05065315066</v>
      </c>
      <c r="AJ754" s="34">
        <f t="shared" si="763"/>
        <v>-0.008610548472</v>
      </c>
      <c r="AK754" s="34">
        <f t="shared" si="11"/>
        <v>0.6491311884</v>
      </c>
      <c r="AL754" s="35">
        <f t="shared" si="12"/>
        <v>0.6666666667</v>
      </c>
      <c r="AM754" s="36">
        <f t="shared" si="13"/>
        <v>0.01753547824</v>
      </c>
      <c r="AN754" s="37">
        <f t="shared" si="14"/>
        <v>41</v>
      </c>
      <c r="AO754" s="37">
        <f t="shared" si="15"/>
        <v>42</v>
      </c>
      <c r="AP754" s="37">
        <f t="shared" si="16"/>
        <v>1</v>
      </c>
    </row>
    <row r="755">
      <c r="A755" s="53">
        <f t="shared" si="17"/>
        <v>749</v>
      </c>
      <c r="B755" s="46" t="s">
        <v>73</v>
      </c>
      <c r="C755" s="47">
        <v>571.0</v>
      </c>
      <c r="D755" s="48">
        <v>0.0</v>
      </c>
      <c r="E755" s="48">
        <v>0.0</v>
      </c>
      <c r="F755" s="48">
        <v>2.0</v>
      </c>
      <c r="G755" s="49">
        <v>0.0</v>
      </c>
      <c r="H755" s="49">
        <v>0.0</v>
      </c>
      <c r="I755" s="49">
        <v>1.0</v>
      </c>
      <c r="J755" s="50">
        <v>1.0</v>
      </c>
      <c r="K755" s="50">
        <v>0.0</v>
      </c>
      <c r="L755" s="50">
        <v>2.0</v>
      </c>
      <c r="M755" s="51">
        <v>20.0</v>
      </c>
      <c r="N755" s="51">
        <v>18.0</v>
      </c>
      <c r="O755" s="51">
        <v>39.0</v>
      </c>
      <c r="P755" s="52">
        <v>2.0</v>
      </c>
      <c r="Q755" s="52">
        <v>0.0</v>
      </c>
      <c r="R755" s="52">
        <v>15.0</v>
      </c>
      <c r="S755" s="29">
        <f t="shared" si="2"/>
        <v>97</v>
      </c>
      <c r="T755" s="30">
        <f t="shared" si="3"/>
        <v>38</v>
      </c>
      <c r="U755" s="30">
        <f t="shared" si="4"/>
        <v>5</v>
      </c>
      <c r="V755" s="30">
        <f t="shared" si="5"/>
        <v>39</v>
      </c>
      <c r="W755" s="30">
        <f t="shared" si="6"/>
        <v>15</v>
      </c>
      <c r="X755" s="31">
        <f t="shared" si="7"/>
        <v>0.8863636364</v>
      </c>
      <c r="Y755" s="32">
        <f t="shared" si="8"/>
        <v>0.06654991243</v>
      </c>
      <c r="Z755" s="33">
        <f t="shared" si="9"/>
        <v>0.02626970228</v>
      </c>
      <c r="AA755" s="34">
        <f t="shared" ref="AA755:AJ755" si="764">AA$2*POWER($X755,AA$3)*POWER($Y755,AA$4)*POWER($Z755,AA$5)</f>
        <v>0.1283647541</v>
      </c>
      <c r="AB755" s="34">
        <f t="shared" si="764"/>
        <v>-0.08662062313</v>
      </c>
      <c r="AC755" s="34">
        <f t="shared" si="764"/>
        <v>0.3009140131</v>
      </c>
      <c r="AD755" s="34">
        <f t="shared" si="764"/>
        <v>0.7144461615</v>
      </c>
      <c r="AE755" s="34">
        <f t="shared" si="764"/>
        <v>0.01450007103</v>
      </c>
      <c r="AF755" s="34">
        <f t="shared" si="764"/>
        <v>0.0001281691285</v>
      </c>
      <c r="AG755" s="34">
        <f t="shared" si="764"/>
        <v>-0.04288707685</v>
      </c>
      <c r="AH755" s="34">
        <f t="shared" si="764"/>
        <v>-0.04921928939</v>
      </c>
      <c r="AI755" s="34">
        <f t="shared" si="764"/>
        <v>-0.1501011703</v>
      </c>
      <c r="AJ755" s="34">
        <f t="shared" si="764"/>
        <v>-0.01811399806</v>
      </c>
      <c r="AK755" s="34">
        <f t="shared" si="11"/>
        <v>0.8114110111</v>
      </c>
      <c r="AL755" s="35">
        <f t="shared" si="12"/>
        <v>0.793814433</v>
      </c>
      <c r="AM755" s="36">
        <f t="shared" si="13"/>
        <v>0.01759657812</v>
      </c>
      <c r="AN755" s="37">
        <f t="shared" si="14"/>
        <v>78</v>
      </c>
      <c r="AO755" s="37">
        <f t="shared" si="15"/>
        <v>77</v>
      </c>
      <c r="AP755" s="37">
        <f t="shared" si="16"/>
        <v>1</v>
      </c>
    </row>
    <row r="756">
      <c r="A756" s="53">
        <f t="shared" si="17"/>
        <v>750</v>
      </c>
      <c r="B756" s="46" t="s">
        <v>917</v>
      </c>
      <c r="C756" s="47">
        <v>674.0</v>
      </c>
      <c r="D756" s="48">
        <v>0.0</v>
      </c>
      <c r="E756" s="48">
        <v>0.0</v>
      </c>
      <c r="F756" s="48">
        <v>4.0</v>
      </c>
      <c r="G756" s="49">
        <v>1.0</v>
      </c>
      <c r="H756" s="49">
        <v>0.0</v>
      </c>
      <c r="I756" s="49">
        <v>1.0</v>
      </c>
      <c r="J756" s="50">
        <v>0.0</v>
      </c>
      <c r="K756" s="50">
        <v>0.0</v>
      </c>
      <c r="L756" s="50">
        <v>12.0</v>
      </c>
      <c r="M756" s="51">
        <v>21.0</v>
      </c>
      <c r="N756" s="51">
        <v>11.0</v>
      </c>
      <c r="O756" s="51">
        <v>30.0</v>
      </c>
      <c r="P756" s="52">
        <v>1.0</v>
      </c>
      <c r="Q756" s="52">
        <v>0.0</v>
      </c>
      <c r="R756" s="52">
        <v>7.0</v>
      </c>
      <c r="S756" s="29">
        <f t="shared" si="2"/>
        <v>86</v>
      </c>
      <c r="T756" s="30">
        <f t="shared" si="3"/>
        <v>32</v>
      </c>
      <c r="U756" s="30">
        <f t="shared" si="4"/>
        <v>17</v>
      </c>
      <c r="V756" s="30">
        <f t="shared" si="5"/>
        <v>30</v>
      </c>
      <c r="W756" s="30">
        <f t="shared" si="6"/>
        <v>7</v>
      </c>
      <c r="X756" s="31">
        <f t="shared" si="7"/>
        <v>0.6382978723</v>
      </c>
      <c r="Y756" s="32">
        <f t="shared" si="8"/>
        <v>0.04747774481</v>
      </c>
      <c r="Z756" s="33">
        <f t="shared" si="9"/>
        <v>0.01038575668</v>
      </c>
      <c r="AA756" s="34">
        <f t="shared" ref="AA756:AJ756" si="765">AA$2*POWER($X756,AA$3)*POWER($Y756,AA$4)*POWER($Z756,AA$5)</f>
        <v>0.1283647541</v>
      </c>
      <c r="AB756" s="34">
        <f t="shared" si="765"/>
        <v>-0.03424556188</v>
      </c>
      <c r="AC756" s="34">
        <f t="shared" si="765"/>
        <v>0.2146767471</v>
      </c>
      <c r="AD756" s="34">
        <f t="shared" si="765"/>
        <v>0.5144947808</v>
      </c>
      <c r="AE756" s="34">
        <f t="shared" si="765"/>
        <v>0.00226639767</v>
      </c>
      <c r="AF756" s="34">
        <f t="shared" si="765"/>
        <v>0.00003615005957</v>
      </c>
      <c r="AG756" s="34">
        <f t="shared" si="765"/>
        <v>-0.02182788378</v>
      </c>
      <c r="AH756" s="34">
        <f t="shared" si="765"/>
        <v>-0.01401295728</v>
      </c>
      <c r="AI756" s="34">
        <f t="shared" si="765"/>
        <v>-0.07711487127</v>
      </c>
      <c r="AJ756" s="34">
        <f t="shared" si="765"/>
        <v>-0.009393712179</v>
      </c>
      <c r="AK756" s="34">
        <f t="shared" si="11"/>
        <v>0.7032438433</v>
      </c>
      <c r="AL756" s="35">
        <f t="shared" si="12"/>
        <v>0.7209302326</v>
      </c>
      <c r="AM756" s="36">
        <f t="shared" si="13"/>
        <v>0.01768638925</v>
      </c>
      <c r="AN756" s="37">
        <f t="shared" si="14"/>
        <v>61</v>
      </c>
      <c r="AO756" s="37">
        <f t="shared" si="15"/>
        <v>62</v>
      </c>
      <c r="AP756" s="37">
        <f t="shared" si="16"/>
        <v>1</v>
      </c>
    </row>
    <row r="757">
      <c r="A757" s="53">
        <f t="shared" si="17"/>
        <v>751</v>
      </c>
      <c r="B757" s="46" t="s">
        <v>627</v>
      </c>
      <c r="C757" s="47">
        <v>533.0</v>
      </c>
      <c r="D757" s="48">
        <v>2.0</v>
      </c>
      <c r="E757" s="48">
        <v>2.0</v>
      </c>
      <c r="F757" s="48">
        <v>14.0</v>
      </c>
      <c r="G757" s="49">
        <v>0.0</v>
      </c>
      <c r="H757" s="49">
        <v>0.0</v>
      </c>
      <c r="I757" s="49">
        <v>9.0</v>
      </c>
      <c r="J757" s="50">
        <v>1.0</v>
      </c>
      <c r="K757" s="50">
        <v>4.0</v>
      </c>
      <c r="L757" s="50">
        <v>6.0</v>
      </c>
      <c r="M757" s="51">
        <v>5.0</v>
      </c>
      <c r="N757" s="51">
        <v>16.0</v>
      </c>
      <c r="O757" s="51">
        <v>14.0</v>
      </c>
      <c r="P757" s="52">
        <v>3.0</v>
      </c>
      <c r="Q757" s="52">
        <v>4.0</v>
      </c>
      <c r="R757" s="52">
        <v>20.0</v>
      </c>
      <c r="S757" s="29">
        <f t="shared" si="2"/>
        <v>84</v>
      </c>
      <c r="T757" s="30">
        <f t="shared" si="3"/>
        <v>21</v>
      </c>
      <c r="U757" s="30">
        <f t="shared" si="4"/>
        <v>29</v>
      </c>
      <c r="V757" s="30">
        <f t="shared" si="5"/>
        <v>14</v>
      </c>
      <c r="W757" s="30">
        <f t="shared" si="6"/>
        <v>20</v>
      </c>
      <c r="X757" s="31">
        <f t="shared" si="7"/>
        <v>0.3255813953</v>
      </c>
      <c r="Y757" s="32">
        <f t="shared" si="8"/>
        <v>0.03939962477</v>
      </c>
      <c r="Z757" s="33">
        <f t="shared" si="9"/>
        <v>0.03752345216</v>
      </c>
      <c r="AA757" s="34">
        <f t="shared" ref="AA757:AJ757" si="766">AA$2*POWER($X757,AA$3)*POWER($Y757,AA$4)*POWER($Z757,AA$5)</f>
        <v>0.1283647541</v>
      </c>
      <c r="AB757" s="34">
        <f t="shared" si="766"/>
        <v>-0.1237282697</v>
      </c>
      <c r="AC757" s="34">
        <f t="shared" si="766"/>
        <v>0.1781504854</v>
      </c>
      <c r="AD757" s="34">
        <f t="shared" si="766"/>
        <v>0.2624322215</v>
      </c>
      <c r="AE757" s="34">
        <f t="shared" si="766"/>
        <v>0.02958457954</v>
      </c>
      <c r="AF757" s="34">
        <f t="shared" si="766"/>
        <v>0.0001083866178</v>
      </c>
      <c r="AG757" s="34">
        <f t="shared" si="766"/>
        <v>-0.01503196101</v>
      </c>
      <c r="AH757" s="34">
        <f t="shared" si="766"/>
        <v>-0.02582442287</v>
      </c>
      <c r="AI757" s="34">
        <f t="shared" si="766"/>
        <v>-0.03264196729</v>
      </c>
      <c r="AJ757" s="34">
        <f t="shared" si="766"/>
        <v>-0.002444047353</v>
      </c>
      <c r="AK757" s="34">
        <f t="shared" si="11"/>
        <v>0.3989697589</v>
      </c>
      <c r="AL757" s="35">
        <f t="shared" si="12"/>
        <v>0.4166666667</v>
      </c>
      <c r="AM757" s="36">
        <f t="shared" si="13"/>
        <v>0.01769690773</v>
      </c>
      <c r="AN757" s="37">
        <f t="shared" si="14"/>
        <v>34</v>
      </c>
      <c r="AO757" s="37">
        <f t="shared" si="15"/>
        <v>35</v>
      </c>
      <c r="AP757" s="37">
        <f t="shared" si="16"/>
        <v>1</v>
      </c>
    </row>
    <row r="758">
      <c r="A758" s="53">
        <f t="shared" si="17"/>
        <v>752</v>
      </c>
      <c r="B758" s="46" t="s">
        <v>60</v>
      </c>
      <c r="C758" s="47">
        <v>619.0</v>
      </c>
      <c r="D758" s="48">
        <v>4.0</v>
      </c>
      <c r="E758" s="48">
        <v>1.0</v>
      </c>
      <c r="F758" s="48">
        <v>9.0</v>
      </c>
      <c r="G758" s="49">
        <v>1.0</v>
      </c>
      <c r="H758" s="49">
        <v>1.0</v>
      </c>
      <c r="I758" s="49">
        <v>1.0</v>
      </c>
      <c r="J758" s="50">
        <v>4.0</v>
      </c>
      <c r="K758" s="50">
        <v>3.0</v>
      </c>
      <c r="L758" s="50">
        <v>6.0</v>
      </c>
      <c r="M758" s="51">
        <v>8.0</v>
      </c>
      <c r="N758" s="51">
        <v>17.0</v>
      </c>
      <c r="O758" s="51">
        <v>31.0</v>
      </c>
      <c r="P758" s="52">
        <v>3.0</v>
      </c>
      <c r="Q758" s="52">
        <v>0.0</v>
      </c>
      <c r="R758" s="52">
        <v>26.0</v>
      </c>
      <c r="S758" s="29">
        <f t="shared" si="2"/>
        <v>98</v>
      </c>
      <c r="T758" s="30">
        <f t="shared" si="3"/>
        <v>25</v>
      </c>
      <c r="U758" s="30">
        <f t="shared" si="4"/>
        <v>16</v>
      </c>
      <c r="V758" s="30">
        <f t="shared" si="5"/>
        <v>31</v>
      </c>
      <c r="W758" s="30">
        <f t="shared" si="6"/>
        <v>26</v>
      </c>
      <c r="X758" s="31">
        <f t="shared" si="7"/>
        <v>0.6595744681</v>
      </c>
      <c r="Y758" s="32">
        <f t="shared" si="8"/>
        <v>0.04038772213</v>
      </c>
      <c r="Z758" s="33">
        <f t="shared" si="9"/>
        <v>0.04200323102</v>
      </c>
      <c r="AA758" s="34">
        <f t="shared" ref="AA758:AJ758" si="767">AA$2*POWER($X758,AA$3)*POWER($Y758,AA$4)*POWER($Z758,AA$5)</f>
        <v>0.1283647541</v>
      </c>
      <c r="AB758" s="34">
        <f t="shared" si="767"/>
        <v>-0.1384997061</v>
      </c>
      <c r="AC758" s="34">
        <f t="shared" si="767"/>
        <v>0.1826182951</v>
      </c>
      <c r="AD758" s="34">
        <f t="shared" si="767"/>
        <v>0.5316446068</v>
      </c>
      <c r="AE758" s="34">
        <f t="shared" si="767"/>
        <v>0.03707022534</v>
      </c>
      <c r="AF758" s="34">
        <f t="shared" si="767"/>
        <v>0.0001243692028</v>
      </c>
      <c r="AG758" s="34">
        <f t="shared" si="767"/>
        <v>-0.015795384</v>
      </c>
      <c r="AH758" s="34">
        <f t="shared" si="767"/>
        <v>-0.05856185065</v>
      </c>
      <c r="AI758" s="34">
        <f t="shared" si="767"/>
        <v>-0.06778566406</v>
      </c>
      <c r="AJ758" s="34">
        <f t="shared" si="767"/>
        <v>-0.01003039712</v>
      </c>
      <c r="AK758" s="34">
        <f t="shared" si="11"/>
        <v>0.5891492486</v>
      </c>
      <c r="AL758" s="35">
        <f t="shared" si="12"/>
        <v>0.5714285714</v>
      </c>
      <c r="AM758" s="36">
        <f t="shared" si="13"/>
        <v>0.01772067717</v>
      </c>
      <c r="AN758" s="37">
        <f t="shared" si="14"/>
        <v>57</v>
      </c>
      <c r="AO758" s="37">
        <f t="shared" si="15"/>
        <v>56</v>
      </c>
      <c r="AP758" s="37">
        <f t="shared" si="16"/>
        <v>1</v>
      </c>
    </row>
    <row r="759">
      <c r="A759" s="53">
        <f t="shared" si="17"/>
        <v>753</v>
      </c>
      <c r="B759" s="46" t="s">
        <v>918</v>
      </c>
      <c r="C759" s="47">
        <v>701.0</v>
      </c>
      <c r="D759" s="48">
        <v>2.0</v>
      </c>
      <c r="E759" s="48">
        <v>0.0</v>
      </c>
      <c r="F759" s="48">
        <v>2.0</v>
      </c>
      <c r="G759" s="49">
        <v>1.0</v>
      </c>
      <c r="H759" s="49">
        <v>1.0</v>
      </c>
      <c r="I759" s="49">
        <v>1.0</v>
      </c>
      <c r="J759" s="50">
        <v>4.0</v>
      </c>
      <c r="K759" s="50">
        <v>0.0</v>
      </c>
      <c r="L759" s="50">
        <v>5.0</v>
      </c>
      <c r="M759" s="51">
        <v>13.0</v>
      </c>
      <c r="N759" s="51">
        <v>20.0</v>
      </c>
      <c r="O759" s="51">
        <v>29.0</v>
      </c>
      <c r="P759" s="52">
        <v>2.0</v>
      </c>
      <c r="Q759" s="52">
        <v>0.0</v>
      </c>
      <c r="R759" s="52">
        <v>15.0</v>
      </c>
      <c r="S759" s="29">
        <f t="shared" si="2"/>
        <v>85</v>
      </c>
      <c r="T759" s="30">
        <f t="shared" si="3"/>
        <v>33</v>
      </c>
      <c r="U759" s="30">
        <f t="shared" si="4"/>
        <v>8</v>
      </c>
      <c r="V759" s="30">
        <f t="shared" si="5"/>
        <v>29</v>
      </c>
      <c r="W759" s="30">
        <f t="shared" si="6"/>
        <v>15</v>
      </c>
      <c r="X759" s="31">
        <f t="shared" si="7"/>
        <v>0.7837837838</v>
      </c>
      <c r="Y759" s="32">
        <f t="shared" si="8"/>
        <v>0.04707560628</v>
      </c>
      <c r="Z759" s="33">
        <f t="shared" si="9"/>
        <v>0.02139800285</v>
      </c>
      <c r="AA759" s="34">
        <f t="shared" ref="AA759:AJ759" si="768">AA$2*POWER($X759,AA$3)*POWER($Y759,AA$4)*POWER($Z759,AA$5)</f>
        <v>0.1283647541</v>
      </c>
      <c r="AB759" s="34">
        <f t="shared" si="768"/>
        <v>-0.07055688417</v>
      </c>
      <c r="AC759" s="34">
        <f t="shared" si="768"/>
        <v>0.2128584259</v>
      </c>
      <c r="AD759" s="34">
        <f t="shared" si="768"/>
        <v>0.6317625101</v>
      </c>
      <c r="AE759" s="34">
        <f t="shared" si="768"/>
        <v>0.009620691979</v>
      </c>
      <c r="AF759" s="34">
        <f t="shared" si="768"/>
        <v>0.00007384990738</v>
      </c>
      <c r="AG759" s="34">
        <f t="shared" si="768"/>
        <v>-0.02145968353</v>
      </c>
      <c r="AH759" s="34">
        <f t="shared" si="768"/>
        <v>-0.03545175773</v>
      </c>
      <c r="AI759" s="34">
        <f t="shared" si="768"/>
        <v>-0.093889463</v>
      </c>
      <c r="AJ759" s="34">
        <f t="shared" si="768"/>
        <v>-0.01416390494</v>
      </c>
      <c r="AK759" s="34">
        <f t="shared" si="11"/>
        <v>0.7471585386</v>
      </c>
      <c r="AL759" s="35">
        <f t="shared" si="12"/>
        <v>0.7294117647</v>
      </c>
      <c r="AM759" s="36">
        <f t="shared" si="13"/>
        <v>0.01774677385</v>
      </c>
      <c r="AN759" s="37">
        <f t="shared" si="14"/>
        <v>63</v>
      </c>
      <c r="AO759" s="37">
        <f t="shared" si="15"/>
        <v>62</v>
      </c>
      <c r="AP759" s="37">
        <f t="shared" si="16"/>
        <v>1</v>
      </c>
    </row>
    <row r="760">
      <c r="A760" s="53">
        <f t="shared" si="17"/>
        <v>754</v>
      </c>
      <c r="B760" s="46" t="s">
        <v>399</v>
      </c>
      <c r="C760" s="47">
        <v>786.0</v>
      </c>
      <c r="D760" s="48">
        <v>3.0</v>
      </c>
      <c r="E760" s="48">
        <v>4.0</v>
      </c>
      <c r="F760" s="48">
        <v>12.0</v>
      </c>
      <c r="G760" s="49">
        <v>3.0</v>
      </c>
      <c r="H760" s="49">
        <v>0.0</v>
      </c>
      <c r="I760" s="49">
        <v>9.0</v>
      </c>
      <c r="J760" s="50">
        <v>4.0</v>
      </c>
      <c r="K760" s="50">
        <v>3.0</v>
      </c>
      <c r="L760" s="50">
        <v>3.0</v>
      </c>
      <c r="M760" s="51">
        <v>3.0</v>
      </c>
      <c r="N760" s="51">
        <v>16.0</v>
      </c>
      <c r="O760" s="51">
        <v>31.0</v>
      </c>
      <c r="P760" s="52">
        <v>14.0</v>
      </c>
      <c r="Q760" s="52">
        <v>3.0</v>
      </c>
      <c r="R760" s="52">
        <v>25.0</v>
      </c>
      <c r="S760" s="29">
        <f t="shared" si="2"/>
        <v>99</v>
      </c>
      <c r="T760" s="30">
        <f t="shared" si="3"/>
        <v>19</v>
      </c>
      <c r="U760" s="30">
        <f t="shared" si="4"/>
        <v>24</v>
      </c>
      <c r="V760" s="30">
        <f t="shared" si="5"/>
        <v>31</v>
      </c>
      <c r="W760" s="30">
        <f t="shared" si="6"/>
        <v>25</v>
      </c>
      <c r="X760" s="31">
        <f t="shared" si="7"/>
        <v>0.5636363636</v>
      </c>
      <c r="Y760" s="32">
        <f t="shared" si="8"/>
        <v>0.02417302799</v>
      </c>
      <c r="Z760" s="33">
        <f t="shared" si="9"/>
        <v>0.03180661578</v>
      </c>
      <c r="AA760" s="34">
        <f t="shared" ref="AA760:AJ760" si="769">AA$2*POWER($X760,AA$3)*POWER($Y760,AA$4)*POWER($Z760,AA$5)</f>
        <v>0.1283647541</v>
      </c>
      <c r="AB760" s="34">
        <f t="shared" si="769"/>
        <v>-0.1048778113</v>
      </c>
      <c r="AC760" s="34">
        <f t="shared" si="769"/>
        <v>0.109301464</v>
      </c>
      <c r="AD760" s="34">
        <f t="shared" si="769"/>
        <v>0.4543144822</v>
      </c>
      <c r="AE760" s="34">
        <f t="shared" si="769"/>
        <v>0.02125664665</v>
      </c>
      <c r="AF760" s="34">
        <f t="shared" si="769"/>
        <v>0.00005636756957</v>
      </c>
      <c r="AG760" s="34">
        <f t="shared" si="769"/>
        <v>-0.005658399141</v>
      </c>
      <c r="AH760" s="34">
        <f t="shared" si="769"/>
        <v>-0.03789524549</v>
      </c>
      <c r="AI760" s="34">
        <f t="shared" si="769"/>
        <v>-0.03467007001</v>
      </c>
      <c r="AJ760" s="34">
        <f t="shared" si="769"/>
        <v>-0.00732467677</v>
      </c>
      <c r="AK760" s="34">
        <f t="shared" si="11"/>
        <v>0.5228675118</v>
      </c>
      <c r="AL760" s="35">
        <f t="shared" si="12"/>
        <v>0.5050505051</v>
      </c>
      <c r="AM760" s="36">
        <f t="shared" si="13"/>
        <v>0.01781700677</v>
      </c>
      <c r="AN760" s="37">
        <f t="shared" si="14"/>
        <v>51</v>
      </c>
      <c r="AO760" s="37">
        <f t="shared" si="15"/>
        <v>50</v>
      </c>
      <c r="AP760" s="37">
        <f t="shared" si="16"/>
        <v>1</v>
      </c>
    </row>
    <row r="761">
      <c r="A761" s="53">
        <f t="shared" si="17"/>
        <v>755</v>
      </c>
      <c r="B761" s="46" t="s">
        <v>688</v>
      </c>
      <c r="C761" s="47">
        <v>738.0</v>
      </c>
      <c r="D761" s="48">
        <v>9.0</v>
      </c>
      <c r="E761" s="48">
        <v>1.0</v>
      </c>
      <c r="F761" s="48">
        <v>8.0</v>
      </c>
      <c r="G761" s="49">
        <v>1.0</v>
      </c>
      <c r="H761" s="49">
        <v>0.0</v>
      </c>
      <c r="I761" s="49">
        <v>5.0</v>
      </c>
      <c r="J761" s="50">
        <v>7.0</v>
      </c>
      <c r="K761" s="50">
        <v>1.0</v>
      </c>
      <c r="L761" s="50">
        <v>13.0</v>
      </c>
      <c r="M761" s="51">
        <v>13.0</v>
      </c>
      <c r="N761" s="51">
        <v>11.0</v>
      </c>
      <c r="O761" s="51">
        <v>22.0</v>
      </c>
      <c r="P761" s="52">
        <v>17.0</v>
      </c>
      <c r="Q761" s="52">
        <v>1.0</v>
      </c>
      <c r="R761" s="52">
        <v>46.0</v>
      </c>
      <c r="S761" s="29">
        <f t="shared" si="2"/>
        <v>118</v>
      </c>
      <c r="T761" s="30">
        <f t="shared" si="3"/>
        <v>24</v>
      </c>
      <c r="U761" s="30">
        <f t="shared" si="4"/>
        <v>26</v>
      </c>
      <c r="V761" s="30">
        <f t="shared" si="5"/>
        <v>22</v>
      </c>
      <c r="W761" s="30">
        <f t="shared" si="6"/>
        <v>46</v>
      </c>
      <c r="X761" s="31">
        <f t="shared" si="7"/>
        <v>0.4583333333</v>
      </c>
      <c r="Y761" s="32">
        <f t="shared" si="8"/>
        <v>0.0325203252</v>
      </c>
      <c r="Z761" s="33">
        <f t="shared" si="9"/>
        <v>0.06233062331</v>
      </c>
      <c r="AA761" s="34">
        <f t="shared" ref="AA761:AJ761" si="770">AA$2*POWER($X761,AA$3)*POWER($Y761,AA$4)*POWER($Z761,AA$5)</f>
        <v>0.1283647541</v>
      </c>
      <c r="AB761" s="34">
        <f t="shared" si="770"/>
        <v>-0.2055264035</v>
      </c>
      <c r="AC761" s="34">
        <f t="shared" si="770"/>
        <v>0.1470448451</v>
      </c>
      <c r="AD761" s="34">
        <f t="shared" si="770"/>
        <v>0.3694358356</v>
      </c>
      <c r="AE761" s="34">
        <f t="shared" si="770"/>
        <v>0.08163243812</v>
      </c>
      <c r="AF761" s="34">
        <f t="shared" si="770"/>
        <v>0.0001486062728</v>
      </c>
      <c r="AG761" s="34">
        <f t="shared" si="770"/>
        <v>-0.01024097319</v>
      </c>
      <c r="AH761" s="34">
        <f t="shared" si="770"/>
        <v>-0.06038807297</v>
      </c>
      <c r="AI761" s="34">
        <f t="shared" si="770"/>
        <v>-0.03792809086</v>
      </c>
      <c r="AJ761" s="34">
        <f t="shared" si="770"/>
        <v>-0.004843433516</v>
      </c>
      <c r="AK761" s="34">
        <f t="shared" si="11"/>
        <v>0.4076995051</v>
      </c>
      <c r="AL761" s="35">
        <f t="shared" si="12"/>
        <v>0.3898305085</v>
      </c>
      <c r="AM761" s="36">
        <f t="shared" si="13"/>
        <v>0.01786899667</v>
      </c>
      <c r="AN761" s="37">
        <f t="shared" si="14"/>
        <v>48</v>
      </c>
      <c r="AO761" s="37">
        <f t="shared" si="15"/>
        <v>46</v>
      </c>
      <c r="AP761" s="37">
        <f t="shared" si="16"/>
        <v>2</v>
      </c>
    </row>
    <row r="762">
      <c r="A762" s="53">
        <f t="shared" si="17"/>
        <v>756</v>
      </c>
      <c r="B762" s="46" t="s">
        <v>524</v>
      </c>
      <c r="C762" s="47">
        <v>536.0</v>
      </c>
      <c r="D762" s="48">
        <v>0.0</v>
      </c>
      <c r="E762" s="48">
        <v>1.0</v>
      </c>
      <c r="F762" s="48">
        <v>10.0</v>
      </c>
      <c r="G762" s="49">
        <v>1.0</v>
      </c>
      <c r="H762" s="49">
        <v>2.0</v>
      </c>
      <c r="I762" s="49">
        <v>3.0</v>
      </c>
      <c r="J762" s="50">
        <v>1.0</v>
      </c>
      <c r="K762" s="50">
        <v>0.0</v>
      </c>
      <c r="L762" s="50">
        <v>7.0</v>
      </c>
      <c r="M762" s="51">
        <v>4.0</v>
      </c>
      <c r="N762" s="51">
        <v>6.0</v>
      </c>
      <c r="O762" s="51">
        <v>19.0</v>
      </c>
      <c r="P762" s="52">
        <v>2.0</v>
      </c>
      <c r="Q762" s="52">
        <v>0.0</v>
      </c>
      <c r="R762" s="52">
        <v>17.0</v>
      </c>
      <c r="S762" s="29">
        <f t="shared" si="2"/>
        <v>66</v>
      </c>
      <c r="T762" s="30">
        <f t="shared" si="3"/>
        <v>10</v>
      </c>
      <c r="U762" s="30">
        <f t="shared" si="4"/>
        <v>20</v>
      </c>
      <c r="V762" s="30">
        <f t="shared" si="5"/>
        <v>19</v>
      </c>
      <c r="W762" s="30">
        <f t="shared" si="6"/>
        <v>17</v>
      </c>
      <c r="X762" s="31">
        <f t="shared" si="7"/>
        <v>0.4871794872</v>
      </c>
      <c r="Y762" s="32">
        <f t="shared" si="8"/>
        <v>0.01865671642</v>
      </c>
      <c r="Z762" s="33">
        <f t="shared" si="9"/>
        <v>0.03171641791</v>
      </c>
      <c r="AA762" s="34">
        <f t="shared" ref="AA762:AJ762" si="771">AA$2*POWER($X762,AA$3)*POWER($Y762,AA$4)*POWER($Z762,AA$5)</f>
        <v>0.1283647541</v>
      </c>
      <c r="AB762" s="34">
        <f t="shared" si="771"/>
        <v>-0.1045803966</v>
      </c>
      <c r="AC762" s="34">
        <f t="shared" si="771"/>
        <v>0.08435874974</v>
      </c>
      <c r="AD762" s="34">
        <f t="shared" si="771"/>
        <v>0.3926870421</v>
      </c>
      <c r="AE762" s="34">
        <f t="shared" si="771"/>
        <v>0.02113625751</v>
      </c>
      <c r="AF762" s="34">
        <f t="shared" si="771"/>
        <v>0.00004338105744</v>
      </c>
      <c r="AG762" s="34">
        <f t="shared" si="771"/>
        <v>-0.00337055866</v>
      </c>
      <c r="AH762" s="34">
        <f t="shared" si="771"/>
        <v>-0.03266189539</v>
      </c>
      <c r="AI762" s="34">
        <f t="shared" si="771"/>
        <v>-0.02312857435</v>
      </c>
      <c r="AJ762" s="34">
        <f t="shared" si="771"/>
        <v>-0.005472281674</v>
      </c>
      <c r="AK762" s="34">
        <f t="shared" si="11"/>
        <v>0.4573764778</v>
      </c>
      <c r="AL762" s="35">
        <f t="shared" si="12"/>
        <v>0.4393939394</v>
      </c>
      <c r="AM762" s="36">
        <f t="shared" si="13"/>
        <v>0.01798253841</v>
      </c>
      <c r="AN762" s="37">
        <f t="shared" si="14"/>
        <v>30</v>
      </c>
      <c r="AO762" s="37">
        <f t="shared" si="15"/>
        <v>29</v>
      </c>
      <c r="AP762" s="37">
        <f t="shared" si="16"/>
        <v>1</v>
      </c>
    </row>
    <row r="763">
      <c r="A763" s="53">
        <f t="shared" si="17"/>
        <v>757</v>
      </c>
      <c r="B763" s="46" t="s">
        <v>650</v>
      </c>
      <c r="C763" s="47">
        <v>780.0</v>
      </c>
      <c r="D763" s="48">
        <v>0.0</v>
      </c>
      <c r="E763" s="48">
        <v>1.0</v>
      </c>
      <c r="F763" s="48">
        <v>8.0</v>
      </c>
      <c r="G763" s="49">
        <v>1.0</v>
      </c>
      <c r="H763" s="49">
        <v>1.0</v>
      </c>
      <c r="I763" s="49">
        <v>0.0</v>
      </c>
      <c r="J763" s="50">
        <v>1.0</v>
      </c>
      <c r="K763" s="50">
        <v>2.0</v>
      </c>
      <c r="L763" s="50">
        <v>11.0</v>
      </c>
      <c r="M763" s="51">
        <v>7.0</v>
      </c>
      <c r="N763" s="51">
        <v>25.0</v>
      </c>
      <c r="O763" s="51">
        <v>32.0</v>
      </c>
      <c r="P763" s="52">
        <v>3.0</v>
      </c>
      <c r="Q763" s="52">
        <v>1.0</v>
      </c>
      <c r="R763" s="52">
        <v>32.0</v>
      </c>
      <c r="S763" s="29">
        <f t="shared" si="2"/>
        <v>115</v>
      </c>
      <c r="T763" s="30">
        <f t="shared" si="3"/>
        <v>32</v>
      </c>
      <c r="U763" s="30">
        <f t="shared" si="4"/>
        <v>19</v>
      </c>
      <c r="V763" s="30">
        <f t="shared" si="5"/>
        <v>32</v>
      </c>
      <c r="W763" s="30">
        <f t="shared" si="6"/>
        <v>32</v>
      </c>
      <c r="X763" s="31">
        <f t="shared" si="7"/>
        <v>0.6274509804</v>
      </c>
      <c r="Y763" s="32">
        <f t="shared" si="8"/>
        <v>0.04102564103</v>
      </c>
      <c r="Z763" s="33">
        <f t="shared" si="9"/>
        <v>0.04102564103</v>
      </c>
      <c r="AA763" s="34">
        <f t="shared" ref="AA763:AJ763" si="772">AA$2*POWER($X763,AA$3)*POWER($Y763,AA$4)*POWER($Z763,AA$5)</f>
        <v>0.1283647541</v>
      </c>
      <c r="AB763" s="34">
        <f t="shared" si="772"/>
        <v>-0.1352762415</v>
      </c>
      <c r="AC763" s="34">
        <f t="shared" si="772"/>
        <v>0.1855027276</v>
      </c>
      <c r="AD763" s="34">
        <f t="shared" si="772"/>
        <v>0.5057517322</v>
      </c>
      <c r="AE763" s="34">
        <f t="shared" si="772"/>
        <v>0.03536474894</v>
      </c>
      <c r="AF763" s="34">
        <f t="shared" si="772"/>
        <v>0.0001233932898</v>
      </c>
      <c r="AG763" s="34">
        <f t="shared" si="772"/>
        <v>-0.01629829674</v>
      </c>
      <c r="AH763" s="34">
        <f t="shared" si="772"/>
        <v>-0.05441309582</v>
      </c>
      <c r="AI763" s="34">
        <f t="shared" si="772"/>
        <v>-0.06550279583</v>
      </c>
      <c r="AJ763" s="34">
        <f t="shared" si="772"/>
        <v>-0.009077161454</v>
      </c>
      <c r="AK763" s="34">
        <f t="shared" si="11"/>
        <v>0.5745397648</v>
      </c>
      <c r="AL763" s="35">
        <f t="shared" si="12"/>
        <v>0.5565217391</v>
      </c>
      <c r="AM763" s="36">
        <f t="shared" si="13"/>
        <v>0.01801802567</v>
      </c>
      <c r="AN763" s="37">
        <f t="shared" si="14"/>
        <v>66</v>
      </c>
      <c r="AO763" s="37">
        <f t="shared" si="15"/>
        <v>64</v>
      </c>
      <c r="AP763" s="37">
        <f t="shared" si="16"/>
        <v>2</v>
      </c>
    </row>
    <row r="764">
      <c r="A764" s="53">
        <f t="shared" si="17"/>
        <v>758</v>
      </c>
      <c r="B764" s="46" t="s">
        <v>379</v>
      </c>
      <c r="C764" s="47">
        <v>451.0</v>
      </c>
      <c r="D764" s="48">
        <v>0.0</v>
      </c>
      <c r="E764" s="48">
        <v>1.0</v>
      </c>
      <c r="F764" s="48">
        <v>13.0</v>
      </c>
      <c r="G764" s="49">
        <v>0.0</v>
      </c>
      <c r="H764" s="49">
        <v>0.0</v>
      </c>
      <c r="I764" s="49">
        <v>9.0</v>
      </c>
      <c r="J764" s="50">
        <v>3.0</v>
      </c>
      <c r="K764" s="50">
        <v>1.0</v>
      </c>
      <c r="L764" s="50">
        <v>8.0</v>
      </c>
      <c r="M764" s="51">
        <v>2.0</v>
      </c>
      <c r="N764" s="51">
        <v>12.0</v>
      </c>
      <c r="O764" s="51">
        <v>24.0</v>
      </c>
      <c r="P764" s="52">
        <v>4.0</v>
      </c>
      <c r="Q764" s="52">
        <v>0.0</v>
      </c>
      <c r="R764" s="52">
        <v>41.0</v>
      </c>
      <c r="S764" s="29">
        <f t="shared" si="2"/>
        <v>109</v>
      </c>
      <c r="T764" s="30">
        <f t="shared" si="3"/>
        <v>14</v>
      </c>
      <c r="U764" s="30">
        <f t="shared" si="4"/>
        <v>30</v>
      </c>
      <c r="V764" s="30">
        <f t="shared" si="5"/>
        <v>24</v>
      </c>
      <c r="W764" s="30">
        <f t="shared" si="6"/>
        <v>41</v>
      </c>
      <c r="X764" s="31">
        <f t="shared" si="7"/>
        <v>0.4444444444</v>
      </c>
      <c r="Y764" s="32">
        <f t="shared" si="8"/>
        <v>0.0310421286</v>
      </c>
      <c r="Z764" s="33">
        <f t="shared" si="9"/>
        <v>0.09090909091</v>
      </c>
      <c r="AA764" s="34">
        <f t="shared" ref="AA764:AJ764" si="773">AA$2*POWER($X764,AA$3)*POWER($Y764,AA$4)*POWER($Z764,AA$5)</f>
        <v>0.1283647541</v>
      </c>
      <c r="AB764" s="34">
        <f t="shared" si="773"/>
        <v>-0.2997598534</v>
      </c>
      <c r="AC764" s="34">
        <f t="shared" si="773"/>
        <v>0.1403609885</v>
      </c>
      <c r="AD764" s="34">
        <f t="shared" si="773"/>
        <v>0.3582408103</v>
      </c>
      <c r="AE764" s="34">
        <f t="shared" si="773"/>
        <v>0.1736498681</v>
      </c>
      <c r="AF764" s="34">
        <f t="shared" si="773"/>
        <v>0.0002068900481</v>
      </c>
      <c r="AG764" s="34">
        <f t="shared" si="773"/>
        <v>-0.00933113466</v>
      </c>
      <c r="AH764" s="34">
        <f t="shared" si="773"/>
        <v>-0.08540691887</v>
      </c>
      <c r="AI764" s="34">
        <f t="shared" si="773"/>
        <v>-0.03510699319</v>
      </c>
      <c r="AJ764" s="34">
        <f t="shared" si="773"/>
        <v>-0.004554339688</v>
      </c>
      <c r="AK764" s="34">
        <f t="shared" si="11"/>
        <v>0.3666640713</v>
      </c>
      <c r="AL764" s="35">
        <f t="shared" si="12"/>
        <v>0.3486238532</v>
      </c>
      <c r="AM764" s="36">
        <f t="shared" si="13"/>
        <v>0.01804021805</v>
      </c>
      <c r="AN764" s="37">
        <f t="shared" si="14"/>
        <v>39</v>
      </c>
      <c r="AO764" s="37">
        <f t="shared" si="15"/>
        <v>38</v>
      </c>
      <c r="AP764" s="37">
        <f t="shared" si="16"/>
        <v>1</v>
      </c>
    </row>
    <row r="765">
      <c r="A765" s="53">
        <f t="shared" si="17"/>
        <v>759</v>
      </c>
      <c r="B765" s="46" t="s">
        <v>326</v>
      </c>
      <c r="C765" s="47">
        <v>513.0</v>
      </c>
      <c r="D765" s="48">
        <v>0.0</v>
      </c>
      <c r="E765" s="48">
        <v>0.0</v>
      </c>
      <c r="F765" s="48">
        <v>3.0</v>
      </c>
      <c r="G765" s="49">
        <v>1.0</v>
      </c>
      <c r="H765" s="49">
        <v>0.0</v>
      </c>
      <c r="I765" s="49">
        <v>4.0</v>
      </c>
      <c r="J765" s="50">
        <v>0.0</v>
      </c>
      <c r="K765" s="50">
        <v>1.0</v>
      </c>
      <c r="L765" s="50">
        <v>7.0</v>
      </c>
      <c r="M765" s="51">
        <v>4.0</v>
      </c>
      <c r="N765" s="51">
        <v>17.0</v>
      </c>
      <c r="O765" s="51">
        <v>22.0</v>
      </c>
      <c r="P765" s="52">
        <v>4.0</v>
      </c>
      <c r="Q765" s="52">
        <v>0.0</v>
      </c>
      <c r="R765" s="52">
        <v>24.0</v>
      </c>
      <c r="S765" s="29">
        <f t="shared" si="2"/>
        <v>81</v>
      </c>
      <c r="T765" s="30">
        <f t="shared" si="3"/>
        <v>21</v>
      </c>
      <c r="U765" s="30">
        <f t="shared" si="4"/>
        <v>14</v>
      </c>
      <c r="V765" s="30">
        <f t="shared" si="5"/>
        <v>22</v>
      </c>
      <c r="W765" s="30">
        <f t="shared" si="6"/>
        <v>24</v>
      </c>
      <c r="X765" s="31">
        <f t="shared" si="7"/>
        <v>0.6111111111</v>
      </c>
      <c r="Y765" s="32">
        <f t="shared" si="8"/>
        <v>0.04093567251</v>
      </c>
      <c r="Z765" s="33">
        <f t="shared" si="9"/>
        <v>0.04678362573</v>
      </c>
      <c r="AA765" s="34">
        <f t="shared" ref="AA765:AJ765" si="774">AA$2*POWER($X765,AA$3)*POWER($Y765,AA$4)*POWER($Z765,AA$5)</f>
        <v>0.1283647541</v>
      </c>
      <c r="AB765" s="34">
        <f t="shared" si="774"/>
        <v>-0.1542623807</v>
      </c>
      <c r="AC765" s="34">
        <f t="shared" si="774"/>
        <v>0.1850959234</v>
      </c>
      <c r="AD765" s="34">
        <f t="shared" si="774"/>
        <v>0.4925811142</v>
      </c>
      <c r="AE765" s="34">
        <f t="shared" si="774"/>
        <v>0.04598832388</v>
      </c>
      <c r="AF765" s="34">
        <f t="shared" si="774"/>
        <v>0.0001404030681</v>
      </c>
      <c r="AG765" s="34">
        <f t="shared" si="774"/>
        <v>-0.01622689136</v>
      </c>
      <c r="AH765" s="34">
        <f t="shared" si="774"/>
        <v>-0.06043413557</v>
      </c>
      <c r="AI765" s="34">
        <f t="shared" si="774"/>
        <v>-0.06365708817</v>
      </c>
      <c r="AJ765" s="34">
        <f t="shared" si="774"/>
        <v>-0.008610548472</v>
      </c>
      <c r="AK765" s="34">
        <f t="shared" si="11"/>
        <v>0.5489794744</v>
      </c>
      <c r="AL765" s="35">
        <f t="shared" si="12"/>
        <v>0.5308641975</v>
      </c>
      <c r="AM765" s="36">
        <f t="shared" si="13"/>
        <v>0.01811527684</v>
      </c>
      <c r="AN765" s="37">
        <f t="shared" si="14"/>
        <v>44</v>
      </c>
      <c r="AO765" s="37">
        <f t="shared" si="15"/>
        <v>43</v>
      </c>
      <c r="AP765" s="37">
        <f t="shared" si="16"/>
        <v>1</v>
      </c>
    </row>
    <row r="766">
      <c r="A766" s="53">
        <f t="shared" si="17"/>
        <v>760</v>
      </c>
      <c r="B766" s="46" t="s">
        <v>478</v>
      </c>
      <c r="C766" s="47">
        <v>632.0</v>
      </c>
      <c r="D766" s="48">
        <v>0.0</v>
      </c>
      <c r="E766" s="48">
        <v>0.0</v>
      </c>
      <c r="F766" s="48">
        <v>5.0</v>
      </c>
      <c r="G766" s="49">
        <v>1.0</v>
      </c>
      <c r="H766" s="49">
        <v>0.0</v>
      </c>
      <c r="I766" s="49">
        <v>2.0</v>
      </c>
      <c r="J766" s="50">
        <v>0.0</v>
      </c>
      <c r="K766" s="50">
        <v>0.0</v>
      </c>
      <c r="L766" s="50">
        <v>3.0</v>
      </c>
      <c r="M766" s="51">
        <v>6.0</v>
      </c>
      <c r="N766" s="51">
        <v>10.0</v>
      </c>
      <c r="O766" s="51">
        <v>41.0</v>
      </c>
      <c r="P766" s="52">
        <v>2.0</v>
      </c>
      <c r="Q766" s="52">
        <v>2.0</v>
      </c>
      <c r="R766" s="52">
        <v>16.0</v>
      </c>
      <c r="S766" s="29">
        <f t="shared" si="2"/>
        <v>83</v>
      </c>
      <c r="T766" s="30">
        <f t="shared" si="3"/>
        <v>16</v>
      </c>
      <c r="U766" s="30">
        <f t="shared" si="4"/>
        <v>10</v>
      </c>
      <c r="V766" s="30">
        <f t="shared" si="5"/>
        <v>41</v>
      </c>
      <c r="W766" s="30">
        <f t="shared" si="6"/>
        <v>16</v>
      </c>
      <c r="X766" s="31">
        <f t="shared" si="7"/>
        <v>0.8039215686</v>
      </c>
      <c r="Y766" s="32">
        <f t="shared" si="8"/>
        <v>0.0253164557</v>
      </c>
      <c r="Z766" s="33">
        <f t="shared" si="9"/>
        <v>0.0253164557</v>
      </c>
      <c r="AA766" s="34">
        <f t="shared" ref="AA766:AJ766" si="775">AA$2*POWER($X766,AA$3)*POWER($Y766,AA$4)*POWER($Z766,AA$5)</f>
        <v>0.1283647541</v>
      </c>
      <c r="AB766" s="34">
        <f t="shared" si="775"/>
        <v>-0.08347742752</v>
      </c>
      <c r="AC766" s="34">
        <f t="shared" si="775"/>
        <v>0.1144716199</v>
      </c>
      <c r="AD766" s="34">
        <f t="shared" si="775"/>
        <v>0.6479944069</v>
      </c>
      <c r="AE766" s="34">
        <f t="shared" si="775"/>
        <v>0.01346683803</v>
      </c>
      <c r="AF766" s="34">
        <f t="shared" si="775"/>
        <v>0.00004698796112</v>
      </c>
      <c r="AG766" s="34">
        <f t="shared" si="775"/>
        <v>-0.006206364499</v>
      </c>
      <c r="AH766" s="34">
        <f t="shared" si="775"/>
        <v>-0.04302143009</v>
      </c>
      <c r="AI766" s="34">
        <f t="shared" si="775"/>
        <v>-0.0517894435</v>
      </c>
      <c r="AJ766" s="34">
        <f t="shared" si="775"/>
        <v>-0.01490108243</v>
      </c>
      <c r="AK766" s="34">
        <f t="shared" si="11"/>
        <v>0.7049488588</v>
      </c>
      <c r="AL766" s="35">
        <f t="shared" si="12"/>
        <v>0.686746988</v>
      </c>
      <c r="AM766" s="36">
        <f t="shared" si="13"/>
        <v>0.01820187089</v>
      </c>
      <c r="AN766" s="37">
        <f t="shared" si="14"/>
        <v>58</v>
      </c>
      <c r="AO766" s="37">
        <f t="shared" si="15"/>
        <v>57</v>
      </c>
      <c r="AP766" s="37">
        <f t="shared" si="16"/>
        <v>1</v>
      </c>
    </row>
    <row r="767">
      <c r="A767" s="53">
        <f t="shared" si="17"/>
        <v>761</v>
      </c>
      <c r="B767" s="46" t="s">
        <v>919</v>
      </c>
      <c r="C767" s="47">
        <v>606.0</v>
      </c>
      <c r="D767" s="48">
        <v>1.0</v>
      </c>
      <c r="E767" s="48">
        <v>1.0</v>
      </c>
      <c r="F767" s="48">
        <v>11.0</v>
      </c>
      <c r="G767" s="49">
        <v>2.0</v>
      </c>
      <c r="H767" s="49">
        <v>0.0</v>
      </c>
      <c r="I767" s="49">
        <v>5.0</v>
      </c>
      <c r="J767" s="50">
        <v>3.0</v>
      </c>
      <c r="K767" s="50">
        <v>2.0</v>
      </c>
      <c r="L767" s="50">
        <v>15.0</v>
      </c>
      <c r="M767" s="51">
        <v>26.0</v>
      </c>
      <c r="N767" s="51">
        <v>33.0</v>
      </c>
      <c r="O767" s="51">
        <v>63.0</v>
      </c>
      <c r="P767" s="52">
        <v>7.0</v>
      </c>
      <c r="Q767" s="52">
        <v>4.0</v>
      </c>
      <c r="R767" s="52">
        <v>11.0</v>
      </c>
      <c r="S767" s="29">
        <f t="shared" si="2"/>
        <v>164</v>
      </c>
      <c r="T767" s="30">
        <f t="shared" si="3"/>
        <v>59</v>
      </c>
      <c r="U767" s="30">
        <f t="shared" si="4"/>
        <v>31</v>
      </c>
      <c r="V767" s="30">
        <f t="shared" si="5"/>
        <v>63</v>
      </c>
      <c r="W767" s="30">
        <f t="shared" si="6"/>
        <v>11</v>
      </c>
      <c r="X767" s="31">
        <f t="shared" si="7"/>
        <v>0.670212766</v>
      </c>
      <c r="Y767" s="32">
        <f t="shared" si="8"/>
        <v>0.09735973597</v>
      </c>
      <c r="Z767" s="33">
        <f t="shared" si="9"/>
        <v>0.01815181518</v>
      </c>
      <c r="AA767" s="34">
        <f t="shared" ref="AA767:AJ767" si="776">AA$2*POWER($X767,AA$3)*POWER($Y767,AA$4)*POWER($Z767,AA$5)</f>
        <v>0.1283647541</v>
      </c>
      <c r="AB767" s="34">
        <f t="shared" si="776"/>
        <v>-0.05985304003</v>
      </c>
      <c r="AC767" s="34">
        <f t="shared" si="776"/>
        <v>0.4402246042</v>
      </c>
      <c r="AD767" s="34">
        <f t="shared" si="776"/>
        <v>0.5402195198</v>
      </c>
      <c r="AE767" s="34">
        <f t="shared" si="776"/>
        <v>0.006923089563</v>
      </c>
      <c r="AF767" s="34">
        <f t="shared" si="776"/>
        <v>0.0001295627748</v>
      </c>
      <c r="AG767" s="34">
        <f t="shared" si="776"/>
        <v>-0.09178891668</v>
      </c>
      <c r="AH767" s="34">
        <f t="shared" si="776"/>
        <v>-0.02571585775</v>
      </c>
      <c r="AI767" s="34">
        <f t="shared" si="776"/>
        <v>-0.1660415362</v>
      </c>
      <c r="AJ767" s="34">
        <f t="shared" si="776"/>
        <v>-0.01035656768</v>
      </c>
      <c r="AK767" s="34">
        <f t="shared" si="11"/>
        <v>0.7621056122</v>
      </c>
      <c r="AL767" s="35">
        <f t="shared" si="12"/>
        <v>0.743902439</v>
      </c>
      <c r="AM767" s="36">
        <f t="shared" si="13"/>
        <v>0.01820317315</v>
      </c>
      <c r="AN767" s="37">
        <f t="shared" si="14"/>
        <v>124</v>
      </c>
      <c r="AO767" s="37">
        <f t="shared" si="15"/>
        <v>122</v>
      </c>
      <c r="AP767" s="37">
        <f t="shared" si="16"/>
        <v>2</v>
      </c>
    </row>
    <row r="768">
      <c r="A768" s="53">
        <f t="shared" si="17"/>
        <v>762</v>
      </c>
      <c r="B768" s="46" t="s">
        <v>449</v>
      </c>
      <c r="C768" s="47">
        <v>678.0</v>
      </c>
      <c r="D768" s="48">
        <v>0.0</v>
      </c>
      <c r="E768" s="48">
        <v>0.0</v>
      </c>
      <c r="F768" s="48">
        <v>8.0</v>
      </c>
      <c r="G768" s="49">
        <v>0.0</v>
      </c>
      <c r="H768" s="49">
        <v>0.0</v>
      </c>
      <c r="I768" s="49">
        <v>5.0</v>
      </c>
      <c r="J768" s="50">
        <v>4.0</v>
      </c>
      <c r="K768" s="50">
        <v>1.0</v>
      </c>
      <c r="L768" s="50">
        <v>5.0</v>
      </c>
      <c r="M768" s="51">
        <v>11.0</v>
      </c>
      <c r="N768" s="51">
        <v>9.0</v>
      </c>
      <c r="O768" s="51">
        <v>18.0</v>
      </c>
      <c r="P768" s="52">
        <v>3.0</v>
      </c>
      <c r="Q768" s="52">
        <v>1.0</v>
      </c>
      <c r="R768" s="52">
        <v>29.0</v>
      </c>
      <c r="S768" s="29">
        <f t="shared" si="2"/>
        <v>85</v>
      </c>
      <c r="T768" s="30">
        <f t="shared" si="3"/>
        <v>20</v>
      </c>
      <c r="U768" s="30">
        <f t="shared" si="4"/>
        <v>18</v>
      </c>
      <c r="V768" s="30">
        <f t="shared" si="5"/>
        <v>18</v>
      </c>
      <c r="W768" s="30">
        <f t="shared" si="6"/>
        <v>29</v>
      </c>
      <c r="X768" s="31">
        <f t="shared" si="7"/>
        <v>0.5</v>
      </c>
      <c r="Y768" s="32">
        <f t="shared" si="8"/>
        <v>0.02949852507</v>
      </c>
      <c r="Z768" s="33">
        <f t="shared" si="9"/>
        <v>0.04277286136</v>
      </c>
      <c r="AA768" s="34">
        <f t="shared" ref="AA768:AJ768" si="777">AA$2*POWER($X768,AA$3)*POWER($Y768,AA$4)*POWER($Z768,AA$5)</f>
        <v>0.1283647541</v>
      </c>
      <c r="AB768" s="34">
        <f t="shared" si="777"/>
        <v>-0.1410374531</v>
      </c>
      <c r="AC768" s="34">
        <f t="shared" si="777"/>
        <v>0.133381386</v>
      </c>
      <c r="AD768" s="34">
        <f t="shared" si="777"/>
        <v>0.4030209116</v>
      </c>
      <c r="AE768" s="34">
        <f t="shared" si="777"/>
        <v>0.03844115572</v>
      </c>
      <c r="AF768" s="34">
        <f t="shared" si="777"/>
        <v>0.00009250163259</v>
      </c>
      <c r="AG768" s="34">
        <f t="shared" si="777"/>
        <v>-0.00842620601</v>
      </c>
      <c r="AH768" s="34">
        <f t="shared" si="777"/>
        <v>-0.04520709146</v>
      </c>
      <c r="AI768" s="34">
        <f t="shared" si="777"/>
        <v>-0.03753141735</v>
      </c>
      <c r="AJ768" s="34">
        <f t="shared" si="777"/>
        <v>-0.005764086168</v>
      </c>
      <c r="AK768" s="34">
        <f t="shared" si="11"/>
        <v>0.465334455</v>
      </c>
      <c r="AL768" s="35">
        <f t="shared" si="12"/>
        <v>0.4470588235</v>
      </c>
      <c r="AM768" s="36">
        <f t="shared" si="13"/>
        <v>0.01827563143</v>
      </c>
      <c r="AN768" s="37">
        <f t="shared" si="14"/>
        <v>39</v>
      </c>
      <c r="AO768" s="37">
        <f t="shared" si="15"/>
        <v>38</v>
      </c>
      <c r="AP768" s="37">
        <f t="shared" si="16"/>
        <v>1</v>
      </c>
    </row>
    <row r="769">
      <c r="A769" s="53">
        <f t="shared" si="17"/>
        <v>763</v>
      </c>
      <c r="B769" s="46" t="s">
        <v>920</v>
      </c>
      <c r="C769" s="47">
        <v>430.0</v>
      </c>
      <c r="D769" s="48">
        <v>2.0</v>
      </c>
      <c r="E769" s="48">
        <v>0.0</v>
      </c>
      <c r="F769" s="48">
        <v>6.0</v>
      </c>
      <c r="G769" s="49">
        <v>2.0</v>
      </c>
      <c r="H769" s="49">
        <v>1.0</v>
      </c>
      <c r="I769" s="49">
        <v>5.0</v>
      </c>
      <c r="J769" s="50">
        <v>5.0</v>
      </c>
      <c r="K769" s="50">
        <v>0.0</v>
      </c>
      <c r="L769" s="50">
        <v>11.0</v>
      </c>
      <c r="M769" s="51">
        <v>26.0</v>
      </c>
      <c r="N769" s="51">
        <v>15.0</v>
      </c>
      <c r="O769" s="51">
        <v>50.0</v>
      </c>
      <c r="P769" s="52">
        <v>0.0</v>
      </c>
      <c r="Q769" s="52">
        <v>0.0</v>
      </c>
      <c r="R769" s="52">
        <v>8.0</v>
      </c>
      <c r="S769" s="29">
        <f t="shared" si="2"/>
        <v>121</v>
      </c>
      <c r="T769" s="30">
        <f t="shared" si="3"/>
        <v>41</v>
      </c>
      <c r="U769" s="30">
        <f t="shared" si="4"/>
        <v>22</v>
      </c>
      <c r="V769" s="30">
        <f t="shared" si="5"/>
        <v>50</v>
      </c>
      <c r="W769" s="30">
        <f t="shared" si="6"/>
        <v>8</v>
      </c>
      <c r="X769" s="31">
        <f t="shared" si="7"/>
        <v>0.6944444444</v>
      </c>
      <c r="Y769" s="32">
        <f t="shared" si="8"/>
        <v>0.09534883721</v>
      </c>
      <c r="Z769" s="33">
        <f t="shared" si="9"/>
        <v>0.01860465116</v>
      </c>
      <c r="AA769" s="34">
        <f t="shared" ref="AA769:AJ769" si="778">AA$2*POWER($X769,AA$3)*POWER($Y769,AA$4)*POWER($Z769,AA$5)</f>
        <v>0.1283647541</v>
      </c>
      <c r="AB769" s="34">
        <f t="shared" si="778"/>
        <v>-0.06134620255</v>
      </c>
      <c r="AC769" s="34">
        <f t="shared" si="778"/>
        <v>0.4311320661</v>
      </c>
      <c r="AD769" s="34">
        <f t="shared" si="778"/>
        <v>0.5597512661</v>
      </c>
      <c r="AE769" s="34">
        <f t="shared" si="778"/>
        <v>0.007272820868</v>
      </c>
      <c r="AF769" s="34">
        <f t="shared" si="778"/>
        <v>0.0001300522064</v>
      </c>
      <c r="AG769" s="34">
        <f t="shared" si="778"/>
        <v>-0.0880363993</v>
      </c>
      <c r="AH769" s="34">
        <f t="shared" si="778"/>
        <v>-0.02731035196</v>
      </c>
      <c r="AI769" s="34">
        <f t="shared" si="778"/>
        <v>-0.1684913339</v>
      </c>
      <c r="AJ769" s="34">
        <f t="shared" si="778"/>
        <v>-0.01111899338</v>
      </c>
      <c r="AK769" s="34">
        <f t="shared" si="11"/>
        <v>0.7703476783</v>
      </c>
      <c r="AL769" s="35">
        <f t="shared" si="12"/>
        <v>0.7520661157</v>
      </c>
      <c r="AM769" s="36">
        <f t="shared" si="13"/>
        <v>0.01828156262</v>
      </c>
      <c r="AN769" s="37">
        <f t="shared" si="14"/>
        <v>93</v>
      </c>
      <c r="AO769" s="37">
        <f t="shared" si="15"/>
        <v>91</v>
      </c>
      <c r="AP769" s="37">
        <f t="shared" si="16"/>
        <v>2</v>
      </c>
    </row>
    <row r="770">
      <c r="A770" s="53">
        <f t="shared" si="17"/>
        <v>764</v>
      </c>
      <c r="B770" s="46" t="s">
        <v>921</v>
      </c>
      <c r="C770" s="54">
        <v>1040.0</v>
      </c>
      <c r="D770" s="48">
        <v>2.0</v>
      </c>
      <c r="E770" s="48">
        <v>0.0</v>
      </c>
      <c r="F770" s="48">
        <v>13.0</v>
      </c>
      <c r="G770" s="49">
        <v>4.0</v>
      </c>
      <c r="H770" s="49">
        <v>0.0</v>
      </c>
      <c r="I770" s="49">
        <v>4.0</v>
      </c>
      <c r="J770" s="50">
        <v>1.0</v>
      </c>
      <c r="K770" s="50">
        <v>1.0</v>
      </c>
      <c r="L770" s="50">
        <v>5.0</v>
      </c>
      <c r="M770" s="51">
        <v>22.0</v>
      </c>
      <c r="N770" s="51">
        <v>25.0</v>
      </c>
      <c r="O770" s="51">
        <v>31.0</v>
      </c>
      <c r="P770" s="52">
        <v>1.0</v>
      </c>
      <c r="Q770" s="52">
        <v>1.0</v>
      </c>
      <c r="R770" s="52">
        <v>21.0</v>
      </c>
      <c r="S770" s="29">
        <f t="shared" si="2"/>
        <v>121</v>
      </c>
      <c r="T770" s="30">
        <f t="shared" si="3"/>
        <v>47</v>
      </c>
      <c r="U770" s="30">
        <f t="shared" si="4"/>
        <v>22</v>
      </c>
      <c r="V770" s="30">
        <f t="shared" si="5"/>
        <v>31</v>
      </c>
      <c r="W770" s="30">
        <f t="shared" si="6"/>
        <v>21</v>
      </c>
      <c r="X770" s="31">
        <f t="shared" si="7"/>
        <v>0.5849056604</v>
      </c>
      <c r="Y770" s="32">
        <f t="shared" si="8"/>
        <v>0.04519230769</v>
      </c>
      <c r="Z770" s="33">
        <f t="shared" si="9"/>
        <v>0.02019230769</v>
      </c>
      <c r="AA770" s="34">
        <f t="shared" ref="AA770:AJ770" si="779">AA$2*POWER($X770,AA$3)*POWER($Y770,AA$4)*POWER($Z770,AA$5)</f>
        <v>0.1283647541</v>
      </c>
      <c r="AB770" s="34">
        <f t="shared" si="779"/>
        <v>-0.06658127512</v>
      </c>
      <c r="AC770" s="34">
        <f t="shared" si="779"/>
        <v>0.2043428484</v>
      </c>
      <c r="AD770" s="34">
        <f t="shared" si="779"/>
        <v>0.4714584249</v>
      </c>
      <c r="AE770" s="34">
        <f t="shared" si="779"/>
        <v>0.008567058628</v>
      </c>
      <c r="AF770" s="34">
        <f t="shared" si="779"/>
        <v>0.00006690079306</v>
      </c>
      <c r="AG770" s="34">
        <f t="shared" si="779"/>
        <v>-0.01977700424</v>
      </c>
      <c r="AH770" s="34">
        <f t="shared" si="779"/>
        <v>-0.02496548673</v>
      </c>
      <c r="AI770" s="34">
        <f t="shared" si="779"/>
        <v>-0.06726280932</v>
      </c>
      <c r="AJ770" s="34">
        <f t="shared" si="779"/>
        <v>-0.007887912861</v>
      </c>
      <c r="AK770" s="34">
        <f t="shared" si="11"/>
        <v>0.6263254985</v>
      </c>
      <c r="AL770" s="35">
        <f t="shared" si="12"/>
        <v>0.6446280992</v>
      </c>
      <c r="AM770" s="36">
        <f t="shared" si="13"/>
        <v>0.01830260063</v>
      </c>
      <c r="AN770" s="37">
        <f t="shared" si="14"/>
        <v>76</v>
      </c>
      <c r="AO770" s="37">
        <f t="shared" si="15"/>
        <v>78</v>
      </c>
      <c r="AP770" s="37">
        <f t="shared" si="16"/>
        <v>2</v>
      </c>
    </row>
    <row r="771">
      <c r="A771" s="53">
        <f t="shared" si="17"/>
        <v>765</v>
      </c>
      <c r="B771" s="46" t="s">
        <v>922</v>
      </c>
      <c r="C771" s="47">
        <v>862.0</v>
      </c>
      <c r="D771" s="48">
        <v>1.0</v>
      </c>
      <c r="E771" s="48">
        <v>1.0</v>
      </c>
      <c r="F771" s="48">
        <v>7.0</v>
      </c>
      <c r="G771" s="49">
        <v>0.0</v>
      </c>
      <c r="H771" s="49">
        <v>0.0</v>
      </c>
      <c r="I771" s="49">
        <v>4.0</v>
      </c>
      <c r="J771" s="50">
        <v>0.0</v>
      </c>
      <c r="K771" s="50">
        <v>3.0</v>
      </c>
      <c r="L771" s="50">
        <v>10.0</v>
      </c>
      <c r="M771" s="51">
        <v>18.0</v>
      </c>
      <c r="N771" s="51">
        <v>27.0</v>
      </c>
      <c r="O771" s="51">
        <v>32.0</v>
      </c>
      <c r="P771" s="52">
        <v>2.0</v>
      </c>
      <c r="Q771" s="52">
        <v>1.0</v>
      </c>
      <c r="R771" s="52">
        <v>15.0</v>
      </c>
      <c r="S771" s="29">
        <f t="shared" si="2"/>
        <v>113</v>
      </c>
      <c r="T771" s="30">
        <f t="shared" si="3"/>
        <v>45</v>
      </c>
      <c r="U771" s="30">
        <f t="shared" si="4"/>
        <v>21</v>
      </c>
      <c r="V771" s="30">
        <f t="shared" si="5"/>
        <v>32</v>
      </c>
      <c r="W771" s="30">
        <f t="shared" si="6"/>
        <v>15</v>
      </c>
      <c r="X771" s="31">
        <f t="shared" si="7"/>
        <v>0.6037735849</v>
      </c>
      <c r="Y771" s="32">
        <f t="shared" si="8"/>
        <v>0.05220417633</v>
      </c>
      <c r="Z771" s="33">
        <f t="shared" si="9"/>
        <v>0.01740139211</v>
      </c>
      <c r="AA771" s="34">
        <f t="shared" ref="AA771:AJ771" si="780">AA$2*POWER($X771,AA$3)*POWER($Y771,AA$4)*POWER($Z771,AA$5)</f>
        <v>0.1283647541</v>
      </c>
      <c r="AB771" s="34">
        <f t="shared" si="780"/>
        <v>-0.05737862622</v>
      </c>
      <c r="AC771" s="34">
        <f t="shared" si="780"/>
        <v>0.2360479169</v>
      </c>
      <c r="AD771" s="34">
        <f t="shared" si="780"/>
        <v>0.4866667612</v>
      </c>
      <c r="AE771" s="34">
        <f t="shared" si="780"/>
        <v>0.006362500281</v>
      </c>
      <c r="AF771" s="34">
        <f t="shared" si="780"/>
        <v>0.00006659935654</v>
      </c>
      <c r="AG771" s="34">
        <f t="shared" si="780"/>
        <v>-0.02639015647</v>
      </c>
      <c r="AH771" s="34">
        <f t="shared" si="780"/>
        <v>-0.02220886478</v>
      </c>
      <c r="AI771" s="34">
        <f t="shared" si="780"/>
        <v>-0.08020547516</v>
      </c>
      <c r="AJ771" s="34">
        <f t="shared" si="780"/>
        <v>-0.008405018491</v>
      </c>
      <c r="AK771" s="34">
        <f t="shared" si="11"/>
        <v>0.6629203907</v>
      </c>
      <c r="AL771" s="35">
        <f t="shared" si="12"/>
        <v>0.6814159292</v>
      </c>
      <c r="AM771" s="36">
        <f t="shared" si="13"/>
        <v>0.01849553851</v>
      </c>
      <c r="AN771" s="37">
        <f t="shared" si="14"/>
        <v>75</v>
      </c>
      <c r="AO771" s="37">
        <f t="shared" si="15"/>
        <v>77</v>
      </c>
      <c r="AP771" s="37">
        <f t="shared" si="16"/>
        <v>2</v>
      </c>
    </row>
    <row r="772">
      <c r="A772" s="53">
        <f t="shared" si="17"/>
        <v>766</v>
      </c>
      <c r="B772" s="46" t="s">
        <v>923</v>
      </c>
      <c r="C772" s="47">
        <v>589.0</v>
      </c>
      <c r="D772" s="48">
        <v>2.0</v>
      </c>
      <c r="E772" s="48">
        <v>4.0</v>
      </c>
      <c r="F772" s="48">
        <v>4.0</v>
      </c>
      <c r="G772" s="49">
        <v>0.0</v>
      </c>
      <c r="H772" s="49">
        <v>0.0</v>
      </c>
      <c r="I772" s="49">
        <v>8.0</v>
      </c>
      <c r="J772" s="50">
        <v>2.0</v>
      </c>
      <c r="K772" s="50">
        <v>0.0</v>
      </c>
      <c r="L772" s="50">
        <v>11.0</v>
      </c>
      <c r="M772" s="51">
        <v>5.0</v>
      </c>
      <c r="N772" s="51">
        <v>6.0</v>
      </c>
      <c r="O772" s="51">
        <v>23.0</v>
      </c>
      <c r="P772" s="52">
        <v>2.0</v>
      </c>
      <c r="Q772" s="52">
        <v>0.0</v>
      </c>
      <c r="R772" s="52">
        <v>21.0</v>
      </c>
      <c r="S772" s="29">
        <f t="shared" si="2"/>
        <v>78</v>
      </c>
      <c r="T772" s="30">
        <f t="shared" si="3"/>
        <v>11</v>
      </c>
      <c r="U772" s="30">
        <f t="shared" si="4"/>
        <v>23</v>
      </c>
      <c r="V772" s="30">
        <f t="shared" si="5"/>
        <v>23</v>
      </c>
      <c r="W772" s="30">
        <f t="shared" si="6"/>
        <v>21</v>
      </c>
      <c r="X772" s="31">
        <f t="shared" si="7"/>
        <v>0.5</v>
      </c>
      <c r="Y772" s="32">
        <f t="shared" si="8"/>
        <v>0.01867572156</v>
      </c>
      <c r="Z772" s="33">
        <f t="shared" si="9"/>
        <v>0.03565365025</v>
      </c>
      <c r="AA772" s="34">
        <f t="shared" ref="AA772:AJ772" si="781">AA$2*POWER($X772,AA$3)*POWER($Y772,AA$4)*POWER($Z772,AA$5)</f>
        <v>0.1283647541</v>
      </c>
      <c r="AB772" s="34">
        <f t="shared" si="781"/>
        <v>-0.1175628627</v>
      </c>
      <c r="AC772" s="34">
        <f t="shared" si="781"/>
        <v>0.08444468395</v>
      </c>
      <c r="AD772" s="34">
        <f t="shared" si="781"/>
        <v>0.4030209116</v>
      </c>
      <c r="AE772" s="34">
        <f t="shared" si="781"/>
        <v>0.0267096273</v>
      </c>
      <c r="AF772" s="34">
        <f t="shared" si="781"/>
        <v>0.0000488159991</v>
      </c>
      <c r="AG772" s="34">
        <f t="shared" si="781"/>
        <v>-0.003377429171</v>
      </c>
      <c r="AH772" s="34">
        <f t="shared" si="781"/>
        <v>-0.03768272163</v>
      </c>
      <c r="AI772" s="34">
        <f t="shared" si="781"/>
        <v>-0.02376140158</v>
      </c>
      <c r="AJ772" s="34">
        <f t="shared" si="781"/>
        <v>-0.005764086168</v>
      </c>
      <c r="AK772" s="34">
        <f t="shared" si="11"/>
        <v>0.4544402917</v>
      </c>
      <c r="AL772" s="35">
        <f t="shared" si="12"/>
        <v>0.4358974359</v>
      </c>
      <c r="AM772" s="36">
        <f t="shared" si="13"/>
        <v>0.01854285581</v>
      </c>
      <c r="AN772" s="37">
        <f t="shared" si="14"/>
        <v>35</v>
      </c>
      <c r="AO772" s="37">
        <f t="shared" si="15"/>
        <v>34</v>
      </c>
      <c r="AP772" s="37">
        <f t="shared" si="16"/>
        <v>1</v>
      </c>
    </row>
    <row r="773">
      <c r="A773" s="53">
        <f t="shared" si="17"/>
        <v>767</v>
      </c>
      <c r="B773" s="46" t="s">
        <v>924</v>
      </c>
      <c r="C773" s="47">
        <v>655.0</v>
      </c>
      <c r="D773" s="48">
        <v>0.0</v>
      </c>
      <c r="E773" s="48">
        <v>0.0</v>
      </c>
      <c r="F773" s="48">
        <v>7.0</v>
      </c>
      <c r="G773" s="49">
        <v>0.0</v>
      </c>
      <c r="H773" s="49">
        <v>0.0</v>
      </c>
      <c r="I773" s="49">
        <v>4.0</v>
      </c>
      <c r="J773" s="50">
        <v>1.0</v>
      </c>
      <c r="K773" s="50">
        <v>0.0</v>
      </c>
      <c r="L773" s="50">
        <v>5.0</v>
      </c>
      <c r="M773" s="51">
        <v>6.0</v>
      </c>
      <c r="N773" s="51">
        <v>9.0</v>
      </c>
      <c r="O773" s="51">
        <v>30.0</v>
      </c>
      <c r="P773" s="52">
        <v>0.0</v>
      </c>
      <c r="Q773" s="52">
        <v>0.0</v>
      </c>
      <c r="R773" s="52">
        <v>16.0</v>
      </c>
      <c r="S773" s="29">
        <f t="shared" si="2"/>
        <v>77</v>
      </c>
      <c r="T773" s="30">
        <f t="shared" si="3"/>
        <v>15</v>
      </c>
      <c r="U773" s="30">
        <f t="shared" si="4"/>
        <v>16</v>
      </c>
      <c r="V773" s="30">
        <f t="shared" si="5"/>
        <v>30</v>
      </c>
      <c r="W773" s="30">
        <f t="shared" si="6"/>
        <v>16</v>
      </c>
      <c r="X773" s="31">
        <f t="shared" si="7"/>
        <v>0.652173913</v>
      </c>
      <c r="Y773" s="32">
        <f t="shared" si="8"/>
        <v>0.02290076336</v>
      </c>
      <c r="Z773" s="33">
        <f t="shared" si="9"/>
        <v>0.02442748092</v>
      </c>
      <c r="AA773" s="34">
        <f t="shared" ref="AA773:AJ773" si="782">AA$2*POWER($X773,AA$3)*POWER($Y773,AA$4)*POWER($Z773,AA$5)</f>
        <v>0.1283647541</v>
      </c>
      <c r="AB773" s="34">
        <f t="shared" si="782"/>
        <v>-0.08054615907</v>
      </c>
      <c r="AC773" s="34">
        <f t="shared" si="782"/>
        <v>0.1035487554</v>
      </c>
      <c r="AD773" s="34">
        <f t="shared" si="782"/>
        <v>0.5256794499</v>
      </c>
      <c r="AE773" s="34">
        <f t="shared" si="782"/>
        <v>0.01253768035</v>
      </c>
      <c r="AF773" s="34">
        <f t="shared" si="782"/>
        <v>0.00004101185694</v>
      </c>
      <c r="AG773" s="34">
        <f t="shared" si="782"/>
        <v>-0.005078452414</v>
      </c>
      <c r="AH773" s="34">
        <f t="shared" si="782"/>
        <v>-0.03367521394</v>
      </c>
      <c r="AI773" s="34">
        <f t="shared" si="782"/>
        <v>-0.03800476413</v>
      </c>
      <c r="AJ773" s="34">
        <f t="shared" si="782"/>
        <v>-0.00980657382</v>
      </c>
      <c r="AK773" s="34">
        <f t="shared" si="11"/>
        <v>0.6030604882</v>
      </c>
      <c r="AL773" s="35">
        <f t="shared" si="12"/>
        <v>0.5844155844</v>
      </c>
      <c r="AM773" s="36">
        <f t="shared" si="13"/>
        <v>0.01864490383</v>
      </c>
      <c r="AN773" s="37">
        <f t="shared" si="14"/>
        <v>46</v>
      </c>
      <c r="AO773" s="37">
        <f t="shared" si="15"/>
        <v>45</v>
      </c>
      <c r="AP773" s="37">
        <f t="shared" si="16"/>
        <v>1</v>
      </c>
    </row>
    <row r="774">
      <c r="A774" s="53">
        <f t="shared" si="17"/>
        <v>768</v>
      </c>
      <c r="B774" s="46" t="s">
        <v>843</v>
      </c>
      <c r="C774" s="47">
        <v>609.0</v>
      </c>
      <c r="D774" s="48">
        <v>5.0</v>
      </c>
      <c r="E774" s="48">
        <v>2.0</v>
      </c>
      <c r="F774" s="48">
        <v>19.0</v>
      </c>
      <c r="G774" s="49">
        <v>5.0</v>
      </c>
      <c r="H774" s="49">
        <v>0.0</v>
      </c>
      <c r="I774" s="49">
        <v>13.0</v>
      </c>
      <c r="J774" s="50">
        <v>4.0</v>
      </c>
      <c r="K774" s="50">
        <v>1.0</v>
      </c>
      <c r="L774" s="50">
        <v>15.0</v>
      </c>
      <c r="M774" s="51">
        <v>2.0</v>
      </c>
      <c r="N774" s="51">
        <v>12.0</v>
      </c>
      <c r="O774" s="51">
        <v>68.0</v>
      </c>
      <c r="P774" s="52">
        <v>2.0</v>
      </c>
      <c r="Q774" s="52">
        <v>4.0</v>
      </c>
      <c r="R774" s="52">
        <v>22.0</v>
      </c>
      <c r="S774" s="29">
        <f t="shared" si="2"/>
        <v>151</v>
      </c>
      <c r="T774" s="30">
        <f t="shared" si="3"/>
        <v>14</v>
      </c>
      <c r="U774" s="30">
        <f t="shared" si="4"/>
        <v>47</v>
      </c>
      <c r="V774" s="30">
        <f t="shared" si="5"/>
        <v>68</v>
      </c>
      <c r="W774" s="30">
        <f t="shared" si="6"/>
        <v>22</v>
      </c>
      <c r="X774" s="31">
        <f t="shared" si="7"/>
        <v>0.5913043478</v>
      </c>
      <c r="Y774" s="32">
        <f t="shared" si="8"/>
        <v>0.02298850575</v>
      </c>
      <c r="Z774" s="33">
        <f t="shared" si="9"/>
        <v>0.03612479475</v>
      </c>
      <c r="AA774" s="34">
        <f t="shared" ref="AA774:AJ774" si="783">AA$2*POWER($X774,AA$3)*POWER($Y774,AA$4)*POWER($Z774,AA$5)</f>
        <v>0.1283647541</v>
      </c>
      <c r="AB774" s="34">
        <f t="shared" si="783"/>
        <v>-0.1191163949</v>
      </c>
      <c r="AC774" s="34">
        <f t="shared" si="783"/>
        <v>0.1039454939</v>
      </c>
      <c r="AD774" s="34">
        <f t="shared" si="783"/>
        <v>0.4766160346</v>
      </c>
      <c r="AE774" s="34">
        <f t="shared" si="783"/>
        <v>0.02742019913</v>
      </c>
      <c r="AF774" s="34">
        <f t="shared" si="783"/>
        <v>0.00006088312325</v>
      </c>
      <c r="AG774" s="34">
        <f t="shared" si="783"/>
        <v>-0.005117442309</v>
      </c>
      <c r="AH774" s="34">
        <f t="shared" si="783"/>
        <v>-0.04515280328</v>
      </c>
      <c r="AI774" s="34">
        <f t="shared" si="783"/>
        <v>-0.03458967447</v>
      </c>
      <c r="AJ774" s="34">
        <f t="shared" si="783"/>
        <v>-0.008061439528</v>
      </c>
      <c r="AK774" s="34">
        <f t="shared" si="11"/>
        <v>0.5243696104</v>
      </c>
      <c r="AL774" s="35">
        <f t="shared" si="12"/>
        <v>0.5430463576</v>
      </c>
      <c r="AM774" s="36">
        <f t="shared" si="13"/>
        <v>0.01867674726</v>
      </c>
      <c r="AN774" s="37">
        <f t="shared" si="14"/>
        <v>80</v>
      </c>
      <c r="AO774" s="37">
        <f t="shared" si="15"/>
        <v>82</v>
      </c>
      <c r="AP774" s="37">
        <f t="shared" si="16"/>
        <v>2</v>
      </c>
    </row>
    <row r="775">
      <c r="A775" s="53">
        <f t="shared" si="17"/>
        <v>769</v>
      </c>
      <c r="B775" s="46" t="s">
        <v>588</v>
      </c>
      <c r="C775" s="47">
        <v>630.0</v>
      </c>
      <c r="D775" s="48">
        <v>2.0</v>
      </c>
      <c r="E775" s="48">
        <v>0.0</v>
      </c>
      <c r="F775" s="48">
        <v>12.0</v>
      </c>
      <c r="G775" s="49">
        <v>0.0</v>
      </c>
      <c r="H775" s="49">
        <v>0.0</v>
      </c>
      <c r="I775" s="49">
        <v>6.0</v>
      </c>
      <c r="J775" s="50">
        <v>0.0</v>
      </c>
      <c r="K775" s="50">
        <v>0.0</v>
      </c>
      <c r="L775" s="50">
        <v>7.0</v>
      </c>
      <c r="M775" s="51">
        <v>4.0</v>
      </c>
      <c r="N775" s="51">
        <v>11.0</v>
      </c>
      <c r="O775" s="51">
        <v>30.0</v>
      </c>
      <c r="P775" s="52">
        <v>0.0</v>
      </c>
      <c r="Q775" s="52">
        <v>0.0</v>
      </c>
      <c r="R775" s="52">
        <v>34.0</v>
      </c>
      <c r="S775" s="29">
        <f t="shared" si="2"/>
        <v>104</v>
      </c>
      <c r="T775" s="30">
        <f t="shared" si="3"/>
        <v>15</v>
      </c>
      <c r="U775" s="30">
        <f t="shared" si="4"/>
        <v>25</v>
      </c>
      <c r="V775" s="30">
        <f t="shared" si="5"/>
        <v>30</v>
      </c>
      <c r="W775" s="30">
        <f t="shared" si="6"/>
        <v>34</v>
      </c>
      <c r="X775" s="31">
        <f t="shared" si="7"/>
        <v>0.5454545455</v>
      </c>
      <c r="Y775" s="32">
        <f t="shared" si="8"/>
        <v>0.02380952381</v>
      </c>
      <c r="Z775" s="33">
        <f t="shared" si="9"/>
        <v>0.05396825397</v>
      </c>
      <c r="AA775" s="34">
        <f t="shared" ref="AA775:AJ775" si="784">AA$2*POWER($X775,AA$3)*POWER($Y775,AA$4)*POWER($Z775,AA$5)</f>
        <v>0.1283647541</v>
      </c>
      <c r="AB775" s="34">
        <f t="shared" si="784"/>
        <v>-0.1779526749</v>
      </c>
      <c r="AC775" s="34">
        <f t="shared" si="784"/>
        <v>0.107657833</v>
      </c>
      <c r="AD775" s="34">
        <f t="shared" si="784"/>
        <v>0.4396591763</v>
      </c>
      <c r="AE775" s="34">
        <f t="shared" si="784"/>
        <v>0.06119790615</v>
      </c>
      <c r="AF775" s="34">
        <f t="shared" si="784"/>
        <v>0.00009420411397</v>
      </c>
      <c r="AG775" s="34">
        <f t="shared" si="784"/>
        <v>-0.005489501252</v>
      </c>
      <c r="AH775" s="34">
        <f t="shared" si="784"/>
        <v>-0.06222504089</v>
      </c>
      <c r="AI775" s="34">
        <f t="shared" si="784"/>
        <v>-0.0330471441</v>
      </c>
      <c r="AJ775" s="34">
        <f t="shared" si="784"/>
        <v>-0.00685973891</v>
      </c>
      <c r="AK775" s="34">
        <f t="shared" si="11"/>
        <v>0.4513997736</v>
      </c>
      <c r="AL775" s="35">
        <f t="shared" si="12"/>
        <v>0.4326923077</v>
      </c>
      <c r="AM775" s="36">
        <f t="shared" si="13"/>
        <v>0.01870746595</v>
      </c>
      <c r="AN775" s="37">
        <f t="shared" si="14"/>
        <v>46</v>
      </c>
      <c r="AO775" s="37">
        <f t="shared" si="15"/>
        <v>45</v>
      </c>
      <c r="AP775" s="37">
        <f t="shared" si="16"/>
        <v>1</v>
      </c>
    </row>
    <row r="776">
      <c r="A776" s="53">
        <f t="shared" si="17"/>
        <v>770</v>
      </c>
      <c r="B776" s="46" t="s">
        <v>925</v>
      </c>
      <c r="C776" s="47">
        <v>776.0</v>
      </c>
      <c r="D776" s="48">
        <v>4.0</v>
      </c>
      <c r="E776" s="48">
        <v>0.0</v>
      </c>
      <c r="F776" s="48">
        <v>12.0</v>
      </c>
      <c r="G776" s="49">
        <v>3.0</v>
      </c>
      <c r="H776" s="49">
        <v>0.0</v>
      </c>
      <c r="I776" s="49">
        <v>1.0</v>
      </c>
      <c r="J776" s="50">
        <v>7.0</v>
      </c>
      <c r="K776" s="50">
        <v>3.0</v>
      </c>
      <c r="L776" s="50">
        <v>5.0</v>
      </c>
      <c r="M776" s="51">
        <v>12.0</v>
      </c>
      <c r="N776" s="51">
        <v>19.0</v>
      </c>
      <c r="O776" s="51">
        <v>17.0</v>
      </c>
      <c r="P776" s="52">
        <v>10.0</v>
      </c>
      <c r="Q776" s="52">
        <v>2.0</v>
      </c>
      <c r="R776" s="52">
        <v>23.0</v>
      </c>
      <c r="S776" s="29">
        <f t="shared" si="2"/>
        <v>89</v>
      </c>
      <c r="T776" s="30">
        <f t="shared" si="3"/>
        <v>31</v>
      </c>
      <c r="U776" s="30">
        <f t="shared" si="4"/>
        <v>18</v>
      </c>
      <c r="V776" s="30">
        <f t="shared" si="5"/>
        <v>17</v>
      </c>
      <c r="W776" s="30">
        <f t="shared" si="6"/>
        <v>23</v>
      </c>
      <c r="X776" s="31">
        <f t="shared" si="7"/>
        <v>0.4857142857</v>
      </c>
      <c r="Y776" s="32">
        <f t="shared" si="8"/>
        <v>0.03994845361</v>
      </c>
      <c r="Z776" s="33">
        <f t="shared" si="9"/>
        <v>0.02963917526</v>
      </c>
      <c r="AA776" s="34">
        <f t="shared" ref="AA776:AJ776" si="785">AA$2*POWER($X776,AA$3)*POWER($Y776,AA$4)*POWER($Z776,AA$5)</f>
        <v>0.1283647541</v>
      </c>
      <c r="AB776" s="34">
        <f t="shared" si="785"/>
        <v>-0.09773098312</v>
      </c>
      <c r="AC776" s="34">
        <f t="shared" si="785"/>
        <v>0.1806320858</v>
      </c>
      <c r="AD776" s="34">
        <f t="shared" si="785"/>
        <v>0.3915060284</v>
      </c>
      <c r="AE776" s="34">
        <f t="shared" si="785"/>
        <v>0.01845831519</v>
      </c>
      <c r="AF776" s="34">
        <f t="shared" si="785"/>
        <v>0.00008680542732</v>
      </c>
      <c r="AG776" s="34">
        <f t="shared" si="785"/>
        <v>-0.01545366219</v>
      </c>
      <c r="AH776" s="34">
        <f t="shared" si="785"/>
        <v>-0.03043093172</v>
      </c>
      <c r="AI776" s="34">
        <f t="shared" si="785"/>
        <v>-0.04937481814</v>
      </c>
      <c r="AJ776" s="34">
        <f t="shared" si="785"/>
        <v>-0.005439415192</v>
      </c>
      <c r="AK776" s="34">
        <f t="shared" si="11"/>
        <v>0.5206181785</v>
      </c>
      <c r="AL776" s="35">
        <f t="shared" si="12"/>
        <v>0.5393258427</v>
      </c>
      <c r="AM776" s="36">
        <f t="shared" si="13"/>
        <v>0.01870766415</v>
      </c>
      <c r="AN776" s="37">
        <f t="shared" si="14"/>
        <v>47</v>
      </c>
      <c r="AO776" s="37">
        <f t="shared" si="15"/>
        <v>48</v>
      </c>
      <c r="AP776" s="37">
        <f t="shared" si="16"/>
        <v>1</v>
      </c>
    </row>
    <row r="777">
      <c r="A777" s="53">
        <f t="shared" si="17"/>
        <v>771</v>
      </c>
      <c r="B777" s="46" t="s">
        <v>926</v>
      </c>
      <c r="C777" s="47">
        <v>864.0</v>
      </c>
      <c r="D777" s="48">
        <v>4.0</v>
      </c>
      <c r="E777" s="48">
        <v>2.0</v>
      </c>
      <c r="F777" s="48">
        <v>7.0</v>
      </c>
      <c r="G777" s="49">
        <v>2.0</v>
      </c>
      <c r="H777" s="49">
        <v>0.0</v>
      </c>
      <c r="I777" s="49">
        <v>2.0</v>
      </c>
      <c r="J777" s="50">
        <v>4.0</v>
      </c>
      <c r="K777" s="50">
        <v>4.0</v>
      </c>
      <c r="L777" s="50">
        <v>11.0</v>
      </c>
      <c r="M777" s="51">
        <v>10.0</v>
      </c>
      <c r="N777" s="51">
        <v>8.0</v>
      </c>
      <c r="O777" s="51">
        <v>50.0</v>
      </c>
      <c r="P777" s="52">
        <v>6.0</v>
      </c>
      <c r="Q777" s="52">
        <v>5.0</v>
      </c>
      <c r="R777" s="52">
        <v>23.0</v>
      </c>
      <c r="S777" s="29">
        <f t="shared" si="2"/>
        <v>111</v>
      </c>
      <c r="T777" s="30">
        <f t="shared" si="3"/>
        <v>18</v>
      </c>
      <c r="U777" s="30">
        <f t="shared" si="4"/>
        <v>20</v>
      </c>
      <c r="V777" s="30">
        <f t="shared" si="5"/>
        <v>50</v>
      </c>
      <c r="W777" s="30">
        <f t="shared" si="6"/>
        <v>23</v>
      </c>
      <c r="X777" s="31">
        <f t="shared" si="7"/>
        <v>0.7142857143</v>
      </c>
      <c r="Y777" s="32">
        <f t="shared" si="8"/>
        <v>0.02083333333</v>
      </c>
      <c r="Z777" s="33">
        <f t="shared" si="9"/>
        <v>0.02662037037</v>
      </c>
      <c r="AA777" s="34">
        <f t="shared" ref="AA777:AJ777" si="786">AA$2*POWER($X777,AA$3)*POWER($Y777,AA$4)*POWER($Z777,AA$5)</f>
        <v>0.1283647541</v>
      </c>
      <c r="AB777" s="34">
        <f t="shared" si="786"/>
        <v>-0.08777690151</v>
      </c>
      <c r="AC777" s="34">
        <f t="shared" si="786"/>
        <v>0.09420060388</v>
      </c>
      <c r="AD777" s="34">
        <f t="shared" si="786"/>
        <v>0.5757441594</v>
      </c>
      <c r="AE777" s="34">
        <f t="shared" si="786"/>
        <v>0.01488977089</v>
      </c>
      <c r="AF777" s="34">
        <f t="shared" si="786"/>
        <v>0.00004065871494</v>
      </c>
      <c r="AG777" s="34">
        <f t="shared" si="786"/>
        <v>-0.004202899396</v>
      </c>
      <c r="AH777" s="34">
        <f t="shared" si="786"/>
        <v>-0.04019336026</v>
      </c>
      <c r="AI777" s="34">
        <f t="shared" si="786"/>
        <v>-0.03786651929</v>
      </c>
      <c r="AJ777" s="34">
        <f t="shared" si="786"/>
        <v>-0.01176344116</v>
      </c>
      <c r="AK777" s="34">
        <f t="shared" si="11"/>
        <v>0.6314368254</v>
      </c>
      <c r="AL777" s="35">
        <f t="shared" si="12"/>
        <v>0.6126126126</v>
      </c>
      <c r="AM777" s="36">
        <f t="shared" si="13"/>
        <v>0.01882421279</v>
      </c>
      <c r="AN777" s="37">
        <f t="shared" si="14"/>
        <v>70</v>
      </c>
      <c r="AO777" s="37">
        <f t="shared" si="15"/>
        <v>68</v>
      </c>
      <c r="AP777" s="37">
        <f t="shared" si="16"/>
        <v>2</v>
      </c>
    </row>
    <row r="778">
      <c r="A778" s="53">
        <f t="shared" si="17"/>
        <v>772</v>
      </c>
      <c r="B778" s="46" t="s">
        <v>817</v>
      </c>
      <c r="C778" s="47">
        <v>760.0</v>
      </c>
      <c r="D778" s="48">
        <v>5.0</v>
      </c>
      <c r="E778" s="48">
        <v>1.0</v>
      </c>
      <c r="F778" s="48">
        <v>3.0</v>
      </c>
      <c r="G778" s="49">
        <v>5.0</v>
      </c>
      <c r="H778" s="49">
        <v>3.0</v>
      </c>
      <c r="I778" s="49">
        <v>7.0</v>
      </c>
      <c r="J778" s="50">
        <v>3.0</v>
      </c>
      <c r="K778" s="50">
        <v>0.0</v>
      </c>
      <c r="L778" s="50">
        <v>8.0</v>
      </c>
      <c r="M778" s="51">
        <v>8.0</v>
      </c>
      <c r="N778" s="51">
        <v>15.0</v>
      </c>
      <c r="O778" s="51">
        <v>16.0</v>
      </c>
      <c r="P778" s="52">
        <v>9.0</v>
      </c>
      <c r="Q778" s="52">
        <v>2.0</v>
      </c>
      <c r="R778" s="52">
        <v>36.0</v>
      </c>
      <c r="S778" s="29">
        <f t="shared" si="2"/>
        <v>93</v>
      </c>
      <c r="T778" s="30">
        <f t="shared" si="3"/>
        <v>23</v>
      </c>
      <c r="U778" s="30">
        <f t="shared" si="4"/>
        <v>18</v>
      </c>
      <c r="V778" s="30">
        <f t="shared" si="5"/>
        <v>16</v>
      </c>
      <c r="W778" s="30">
        <f t="shared" si="6"/>
        <v>36</v>
      </c>
      <c r="X778" s="31">
        <f t="shared" si="7"/>
        <v>0.4705882353</v>
      </c>
      <c r="Y778" s="32">
        <f t="shared" si="8"/>
        <v>0.03026315789</v>
      </c>
      <c r="Z778" s="33">
        <f t="shared" si="9"/>
        <v>0.04736842105</v>
      </c>
      <c r="AA778" s="34">
        <f t="shared" ref="AA778:AJ778" si="787">AA$2*POWER($X778,AA$3)*POWER($Y778,AA$4)*POWER($Z778,AA$5)</f>
        <v>0.1283647541</v>
      </c>
      <c r="AB778" s="34">
        <f t="shared" si="787"/>
        <v>-0.1561906604</v>
      </c>
      <c r="AC778" s="34">
        <f t="shared" si="787"/>
        <v>0.1368387719</v>
      </c>
      <c r="AD778" s="34">
        <f t="shared" si="787"/>
        <v>0.3793137992</v>
      </c>
      <c r="AE778" s="34">
        <f t="shared" si="787"/>
        <v>0.04714521765</v>
      </c>
      <c r="AF778" s="34">
        <f t="shared" si="787"/>
        <v>0.0001050954573</v>
      </c>
      <c r="AG778" s="34">
        <f t="shared" si="787"/>
        <v>-0.008868699845</v>
      </c>
      <c r="AH778" s="34">
        <f t="shared" si="787"/>
        <v>-0.04711923512</v>
      </c>
      <c r="AI778" s="34">
        <f t="shared" si="787"/>
        <v>-0.03623931406</v>
      </c>
      <c r="AJ778" s="34">
        <f t="shared" si="787"/>
        <v>-0.005105903318</v>
      </c>
      <c r="AK778" s="34">
        <f t="shared" si="11"/>
        <v>0.4382438255</v>
      </c>
      <c r="AL778" s="35">
        <f t="shared" si="12"/>
        <v>0.4193548387</v>
      </c>
      <c r="AM778" s="36">
        <f t="shared" si="13"/>
        <v>0.01888898682</v>
      </c>
      <c r="AN778" s="37">
        <f t="shared" si="14"/>
        <v>40</v>
      </c>
      <c r="AO778" s="37">
        <f t="shared" si="15"/>
        <v>39</v>
      </c>
      <c r="AP778" s="37">
        <f t="shared" si="16"/>
        <v>1</v>
      </c>
    </row>
    <row r="779">
      <c r="A779" s="53">
        <f t="shared" si="17"/>
        <v>773</v>
      </c>
      <c r="B779" s="46" t="s">
        <v>927</v>
      </c>
      <c r="C779" s="47">
        <v>618.0</v>
      </c>
      <c r="D779" s="48">
        <v>3.0</v>
      </c>
      <c r="E779" s="48">
        <v>0.0</v>
      </c>
      <c r="F779" s="48">
        <v>12.0</v>
      </c>
      <c r="G779" s="49">
        <v>6.0</v>
      </c>
      <c r="H779" s="49">
        <v>1.0</v>
      </c>
      <c r="I779" s="49">
        <v>4.0</v>
      </c>
      <c r="J779" s="50">
        <v>4.0</v>
      </c>
      <c r="K779" s="50">
        <v>3.0</v>
      </c>
      <c r="L779" s="50">
        <v>8.0</v>
      </c>
      <c r="M779" s="51">
        <v>8.0</v>
      </c>
      <c r="N779" s="51">
        <v>6.0</v>
      </c>
      <c r="O779" s="51">
        <v>22.0</v>
      </c>
      <c r="P779" s="52">
        <v>5.0</v>
      </c>
      <c r="Q779" s="52">
        <v>0.0</v>
      </c>
      <c r="R779" s="52">
        <v>30.0</v>
      </c>
      <c r="S779" s="29">
        <f t="shared" si="2"/>
        <v>90</v>
      </c>
      <c r="T779" s="30">
        <f t="shared" si="3"/>
        <v>14</v>
      </c>
      <c r="U779" s="30">
        <f t="shared" si="4"/>
        <v>24</v>
      </c>
      <c r="V779" s="30">
        <f t="shared" si="5"/>
        <v>22</v>
      </c>
      <c r="W779" s="30">
        <f t="shared" si="6"/>
        <v>30</v>
      </c>
      <c r="X779" s="31">
        <f t="shared" si="7"/>
        <v>0.4782608696</v>
      </c>
      <c r="Y779" s="32">
        <f t="shared" si="8"/>
        <v>0.02265372168</v>
      </c>
      <c r="Z779" s="33">
        <f t="shared" si="9"/>
        <v>0.04854368932</v>
      </c>
      <c r="AA779" s="34">
        <f t="shared" ref="AA779:AJ779" si="788">AA$2*POWER($X779,AA$3)*POWER($Y779,AA$4)*POWER($Z779,AA$5)</f>
        <v>0.1283647541</v>
      </c>
      <c r="AB779" s="34">
        <f t="shared" si="788"/>
        <v>-0.1600659411</v>
      </c>
      <c r="AC779" s="34">
        <f t="shared" si="788"/>
        <v>0.1024317246</v>
      </c>
      <c r="AD779" s="34">
        <f t="shared" si="788"/>
        <v>0.3854982633</v>
      </c>
      <c r="AE779" s="34">
        <f t="shared" si="788"/>
        <v>0.04951370073</v>
      </c>
      <c r="AF779" s="34">
        <f t="shared" si="788"/>
        <v>0.00008062191918</v>
      </c>
      <c r="AG779" s="34">
        <f t="shared" si="788"/>
        <v>-0.004969475919</v>
      </c>
      <c r="AH779" s="34">
        <f t="shared" si="788"/>
        <v>-0.04907563035</v>
      </c>
      <c r="AI779" s="34">
        <f t="shared" si="788"/>
        <v>-0.02756951138</v>
      </c>
      <c r="AJ779" s="34">
        <f t="shared" si="788"/>
        <v>-0.005273757477</v>
      </c>
      <c r="AK779" s="34">
        <f t="shared" si="11"/>
        <v>0.4189347484</v>
      </c>
      <c r="AL779" s="35">
        <f t="shared" si="12"/>
        <v>0.4</v>
      </c>
      <c r="AM779" s="36">
        <f t="shared" si="13"/>
        <v>0.01893474837</v>
      </c>
      <c r="AN779" s="37">
        <f t="shared" si="14"/>
        <v>37</v>
      </c>
      <c r="AO779" s="37">
        <f t="shared" si="15"/>
        <v>36</v>
      </c>
      <c r="AP779" s="37">
        <f t="shared" si="16"/>
        <v>1</v>
      </c>
    </row>
    <row r="780">
      <c r="A780" s="53">
        <f t="shared" si="17"/>
        <v>774</v>
      </c>
      <c r="B780" s="46" t="s">
        <v>784</v>
      </c>
      <c r="C780" s="47">
        <v>763.0</v>
      </c>
      <c r="D780" s="48">
        <v>0.0</v>
      </c>
      <c r="E780" s="48">
        <v>3.0</v>
      </c>
      <c r="F780" s="48">
        <v>18.0</v>
      </c>
      <c r="G780" s="49">
        <v>1.0</v>
      </c>
      <c r="H780" s="49">
        <v>1.0</v>
      </c>
      <c r="I780" s="49">
        <v>7.0</v>
      </c>
      <c r="J780" s="50">
        <v>0.0</v>
      </c>
      <c r="K780" s="50">
        <v>2.0</v>
      </c>
      <c r="L780" s="50">
        <v>8.0</v>
      </c>
      <c r="M780" s="51">
        <v>2.0</v>
      </c>
      <c r="N780" s="51">
        <v>11.0</v>
      </c>
      <c r="O780" s="51">
        <v>36.0</v>
      </c>
      <c r="P780" s="52">
        <v>2.0</v>
      </c>
      <c r="Q780" s="52">
        <v>5.0</v>
      </c>
      <c r="R780" s="52">
        <v>38.0</v>
      </c>
      <c r="S780" s="29">
        <f t="shared" si="2"/>
        <v>120</v>
      </c>
      <c r="T780" s="30">
        <f t="shared" si="3"/>
        <v>13</v>
      </c>
      <c r="U780" s="30">
        <f t="shared" si="4"/>
        <v>33</v>
      </c>
      <c r="V780" s="30">
        <f t="shared" si="5"/>
        <v>36</v>
      </c>
      <c r="W780" s="30">
        <f t="shared" si="6"/>
        <v>38</v>
      </c>
      <c r="X780" s="31">
        <f t="shared" si="7"/>
        <v>0.5217391304</v>
      </c>
      <c r="Y780" s="32">
        <f t="shared" si="8"/>
        <v>0.01703800786</v>
      </c>
      <c r="Z780" s="33">
        <f t="shared" si="9"/>
        <v>0.0498034076</v>
      </c>
      <c r="AA780" s="34">
        <f t="shared" ref="AA780:AJ780" si="789">AA$2*POWER($X780,AA$3)*POWER($Y780,AA$4)*POWER($Z780,AA$5)</f>
        <v>0.1283647541</v>
      </c>
      <c r="AB780" s="34">
        <f t="shared" si="789"/>
        <v>-0.1642196838</v>
      </c>
      <c r="AC780" s="34">
        <f t="shared" si="789"/>
        <v>0.07703955022</v>
      </c>
      <c r="AD780" s="34">
        <f t="shared" si="789"/>
        <v>0.4205435599</v>
      </c>
      <c r="AE780" s="34">
        <f t="shared" si="789"/>
        <v>0.05211682442</v>
      </c>
      <c r="AF780" s="34">
        <f t="shared" si="789"/>
        <v>0.00006220977993</v>
      </c>
      <c r="AG780" s="34">
        <f t="shared" si="789"/>
        <v>-0.002811053415</v>
      </c>
      <c r="AH780" s="34">
        <f t="shared" si="789"/>
        <v>-0.0549263483</v>
      </c>
      <c r="AI780" s="34">
        <f t="shared" si="789"/>
        <v>-0.02262022309</v>
      </c>
      <c r="AJ780" s="34">
        <f t="shared" si="789"/>
        <v>-0.006276207245</v>
      </c>
      <c r="AK780" s="34">
        <f t="shared" si="11"/>
        <v>0.4272733826</v>
      </c>
      <c r="AL780" s="35">
        <f t="shared" si="12"/>
        <v>0.4083333333</v>
      </c>
      <c r="AM780" s="36">
        <f t="shared" si="13"/>
        <v>0.01894004931</v>
      </c>
      <c r="AN780" s="37">
        <f t="shared" si="14"/>
        <v>51</v>
      </c>
      <c r="AO780" s="37">
        <f t="shared" si="15"/>
        <v>49</v>
      </c>
      <c r="AP780" s="37">
        <f t="shared" si="16"/>
        <v>2</v>
      </c>
    </row>
    <row r="781">
      <c r="A781" s="53">
        <f t="shared" si="17"/>
        <v>775</v>
      </c>
      <c r="B781" s="46" t="s">
        <v>775</v>
      </c>
      <c r="C781" s="47">
        <v>652.0</v>
      </c>
      <c r="D781" s="48">
        <v>2.0</v>
      </c>
      <c r="E781" s="48">
        <v>2.0</v>
      </c>
      <c r="F781" s="48">
        <v>10.0</v>
      </c>
      <c r="G781" s="49">
        <v>3.0</v>
      </c>
      <c r="H781" s="49">
        <v>1.0</v>
      </c>
      <c r="I781" s="49">
        <v>12.0</v>
      </c>
      <c r="J781" s="50">
        <v>8.0</v>
      </c>
      <c r="K781" s="50">
        <v>1.0</v>
      </c>
      <c r="L781" s="50">
        <v>4.0</v>
      </c>
      <c r="M781" s="51">
        <v>28.0</v>
      </c>
      <c r="N781" s="51">
        <v>5.0</v>
      </c>
      <c r="O781" s="51">
        <v>21.0</v>
      </c>
      <c r="P781" s="52">
        <v>9.0</v>
      </c>
      <c r="Q781" s="52">
        <v>1.0</v>
      </c>
      <c r="R781" s="52">
        <v>21.0</v>
      </c>
      <c r="S781" s="29">
        <f t="shared" si="2"/>
        <v>101</v>
      </c>
      <c r="T781" s="30">
        <f t="shared" si="3"/>
        <v>33</v>
      </c>
      <c r="U781" s="30">
        <f t="shared" si="4"/>
        <v>26</v>
      </c>
      <c r="V781" s="30">
        <f t="shared" si="5"/>
        <v>21</v>
      </c>
      <c r="W781" s="30">
        <f t="shared" si="6"/>
        <v>21</v>
      </c>
      <c r="X781" s="31">
        <f t="shared" si="7"/>
        <v>0.4468085106</v>
      </c>
      <c r="Y781" s="32">
        <f t="shared" si="8"/>
        <v>0.05061349693</v>
      </c>
      <c r="Z781" s="33">
        <f t="shared" si="9"/>
        <v>0.03220858896</v>
      </c>
      <c r="AA781" s="34">
        <f t="shared" ref="AA781:AJ781" si="790">AA$2*POWER($X781,AA$3)*POWER($Y781,AA$4)*POWER($Z781,AA$5)</f>
        <v>0.1283647541</v>
      </c>
      <c r="AB781" s="34">
        <f t="shared" si="790"/>
        <v>-0.1062032609</v>
      </c>
      <c r="AC781" s="34">
        <f t="shared" si="790"/>
        <v>0.2288554548</v>
      </c>
      <c r="AD781" s="34">
        <f t="shared" si="790"/>
        <v>0.3601463465</v>
      </c>
      <c r="AE781" s="34">
        <f t="shared" si="790"/>
        <v>0.02179732633</v>
      </c>
      <c r="AF781" s="34">
        <f t="shared" si="790"/>
        <v>0.0001195140146</v>
      </c>
      <c r="AG781" s="34">
        <f t="shared" si="790"/>
        <v>-0.02480642372</v>
      </c>
      <c r="AH781" s="34">
        <f t="shared" si="790"/>
        <v>-0.03042015297</v>
      </c>
      <c r="AI781" s="34">
        <f t="shared" si="790"/>
        <v>-0.0575456421</v>
      </c>
      <c r="AJ781" s="34">
        <f t="shared" si="790"/>
        <v>-0.004602918968</v>
      </c>
      <c r="AK781" s="34">
        <f t="shared" si="11"/>
        <v>0.5157049971</v>
      </c>
      <c r="AL781" s="35">
        <f t="shared" si="12"/>
        <v>0.5346534653</v>
      </c>
      <c r="AM781" s="36">
        <f t="shared" si="13"/>
        <v>0.01894846824</v>
      </c>
      <c r="AN781" s="37">
        <f t="shared" si="14"/>
        <v>53</v>
      </c>
      <c r="AO781" s="37">
        <f t="shared" si="15"/>
        <v>54</v>
      </c>
      <c r="AP781" s="37">
        <f t="shared" si="16"/>
        <v>1</v>
      </c>
    </row>
    <row r="782">
      <c r="A782" s="53">
        <f t="shared" si="17"/>
        <v>776</v>
      </c>
      <c r="B782" s="46" t="s">
        <v>368</v>
      </c>
      <c r="C782" s="47">
        <v>822.0</v>
      </c>
      <c r="D782" s="48">
        <v>1.0</v>
      </c>
      <c r="E782" s="48">
        <v>0.0</v>
      </c>
      <c r="F782" s="48">
        <v>4.0</v>
      </c>
      <c r="G782" s="49">
        <v>3.0</v>
      </c>
      <c r="H782" s="49">
        <v>0.0</v>
      </c>
      <c r="I782" s="49">
        <v>3.0</v>
      </c>
      <c r="J782" s="50">
        <v>0.0</v>
      </c>
      <c r="K782" s="50">
        <v>3.0</v>
      </c>
      <c r="L782" s="50">
        <v>14.0</v>
      </c>
      <c r="M782" s="51">
        <v>2.0</v>
      </c>
      <c r="N782" s="51">
        <v>13.0</v>
      </c>
      <c r="O782" s="51">
        <v>34.0</v>
      </c>
      <c r="P782" s="52">
        <v>4.0</v>
      </c>
      <c r="Q782" s="52">
        <v>1.0</v>
      </c>
      <c r="R782" s="52">
        <v>17.0</v>
      </c>
      <c r="S782" s="29">
        <f t="shared" si="2"/>
        <v>87</v>
      </c>
      <c r="T782" s="30">
        <f t="shared" si="3"/>
        <v>15</v>
      </c>
      <c r="U782" s="30">
        <f t="shared" si="4"/>
        <v>21</v>
      </c>
      <c r="V782" s="30">
        <f t="shared" si="5"/>
        <v>34</v>
      </c>
      <c r="W782" s="30">
        <f t="shared" si="6"/>
        <v>17</v>
      </c>
      <c r="X782" s="31">
        <f t="shared" si="7"/>
        <v>0.6181818182</v>
      </c>
      <c r="Y782" s="32">
        <f t="shared" si="8"/>
        <v>0.01824817518</v>
      </c>
      <c r="Z782" s="33">
        <f t="shared" si="9"/>
        <v>0.02068126521</v>
      </c>
      <c r="AA782" s="34">
        <f t="shared" ref="AA782:AJ782" si="791">AA$2*POWER($X782,AA$3)*POWER($Y782,AA$4)*POWER($Z782,AA$5)</f>
        <v>0.1283647541</v>
      </c>
      <c r="AB782" s="34">
        <f t="shared" si="791"/>
        <v>-0.06819354328</v>
      </c>
      <c r="AC782" s="34">
        <f t="shared" si="791"/>
        <v>0.08251147785</v>
      </c>
      <c r="AD782" s="34">
        <f t="shared" si="791"/>
        <v>0.4982803998</v>
      </c>
      <c r="AE782" s="34">
        <f t="shared" si="791"/>
        <v>0.008986985392</v>
      </c>
      <c r="AF782" s="34">
        <f t="shared" si="791"/>
        <v>0.00002766797263</v>
      </c>
      <c r="AG782" s="34">
        <f t="shared" si="791"/>
        <v>-0.003224559183</v>
      </c>
      <c r="AH782" s="34">
        <f t="shared" si="791"/>
        <v>-0.02702474404</v>
      </c>
      <c r="AI782" s="34">
        <f t="shared" si="791"/>
        <v>-0.02870518356</v>
      </c>
      <c r="AJ782" s="34">
        <f t="shared" si="791"/>
        <v>-0.008810953533</v>
      </c>
      <c r="AK782" s="34">
        <f t="shared" si="11"/>
        <v>0.5822123015</v>
      </c>
      <c r="AL782" s="35">
        <f t="shared" si="12"/>
        <v>0.5632183908</v>
      </c>
      <c r="AM782" s="36">
        <f t="shared" si="13"/>
        <v>0.0189939107</v>
      </c>
      <c r="AN782" s="37">
        <f t="shared" si="14"/>
        <v>50</v>
      </c>
      <c r="AO782" s="37">
        <f t="shared" si="15"/>
        <v>49</v>
      </c>
      <c r="AP782" s="37">
        <f t="shared" si="16"/>
        <v>1</v>
      </c>
    </row>
    <row r="783">
      <c r="A783" s="53">
        <f t="shared" si="17"/>
        <v>777</v>
      </c>
      <c r="B783" s="46" t="s">
        <v>928</v>
      </c>
      <c r="C783" s="47">
        <v>878.0</v>
      </c>
      <c r="D783" s="48">
        <v>0.0</v>
      </c>
      <c r="E783" s="48">
        <v>1.0</v>
      </c>
      <c r="F783" s="48">
        <v>10.0</v>
      </c>
      <c r="G783" s="49">
        <v>1.0</v>
      </c>
      <c r="H783" s="49">
        <v>0.0</v>
      </c>
      <c r="I783" s="49">
        <v>6.0</v>
      </c>
      <c r="J783" s="50">
        <v>4.0</v>
      </c>
      <c r="K783" s="50">
        <v>5.0</v>
      </c>
      <c r="L783" s="50">
        <v>5.0</v>
      </c>
      <c r="M783" s="51">
        <v>12.0</v>
      </c>
      <c r="N783" s="51">
        <v>46.0</v>
      </c>
      <c r="O783" s="51">
        <v>35.0</v>
      </c>
      <c r="P783" s="52">
        <v>1.0</v>
      </c>
      <c r="Q783" s="52">
        <v>3.0</v>
      </c>
      <c r="R783" s="52">
        <v>15.0</v>
      </c>
      <c r="S783" s="29">
        <f t="shared" si="2"/>
        <v>129</v>
      </c>
      <c r="T783" s="30">
        <f t="shared" si="3"/>
        <v>58</v>
      </c>
      <c r="U783" s="30">
        <f t="shared" si="4"/>
        <v>21</v>
      </c>
      <c r="V783" s="30">
        <f t="shared" si="5"/>
        <v>35</v>
      </c>
      <c r="W783" s="30">
        <f t="shared" si="6"/>
        <v>15</v>
      </c>
      <c r="X783" s="31">
        <f t="shared" si="7"/>
        <v>0.625</v>
      </c>
      <c r="Y783" s="32">
        <f t="shared" si="8"/>
        <v>0.06605922551</v>
      </c>
      <c r="Z783" s="33">
        <f t="shared" si="9"/>
        <v>0.01708428246</v>
      </c>
      <c r="AA783" s="34">
        <f t="shared" ref="AA783:AJ783" si="792">AA$2*POWER($X783,AA$3)*POWER($Y783,AA$4)*POWER($Z783,AA$5)</f>
        <v>0.1283647541</v>
      </c>
      <c r="AB783" s="34">
        <f t="shared" si="792"/>
        <v>-0.05633300206</v>
      </c>
      <c r="AC783" s="34">
        <f t="shared" si="792"/>
        <v>0.2986953089</v>
      </c>
      <c r="AD783" s="34">
        <f t="shared" si="792"/>
        <v>0.5037761395</v>
      </c>
      <c r="AE783" s="34">
        <f t="shared" si="792"/>
        <v>0.006132722509</v>
      </c>
      <c r="AF783" s="34">
        <f t="shared" si="792"/>
        <v>0.00008273914197</v>
      </c>
      <c r="AG783" s="34">
        <f t="shared" si="792"/>
        <v>-0.04225697696</v>
      </c>
      <c r="AH783" s="34">
        <f t="shared" si="792"/>
        <v>-0.02257069948</v>
      </c>
      <c r="AI783" s="34">
        <f t="shared" si="792"/>
        <v>-0.1050601833</v>
      </c>
      <c r="AJ783" s="34">
        <f t="shared" si="792"/>
        <v>-0.009006384637</v>
      </c>
      <c r="AK783" s="34">
        <f t="shared" si="11"/>
        <v>0.7018244176</v>
      </c>
      <c r="AL783" s="35">
        <f t="shared" si="12"/>
        <v>0.7209302326</v>
      </c>
      <c r="AM783" s="36">
        <f t="shared" si="13"/>
        <v>0.01910581491</v>
      </c>
      <c r="AN783" s="37">
        <f t="shared" si="14"/>
        <v>91</v>
      </c>
      <c r="AO783" s="37">
        <f t="shared" si="15"/>
        <v>93</v>
      </c>
      <c r="AP783" s="37">
        <f t="shared" si="16"/>
        <v>2</v>
      </c>
    </row>
    <row r="784">
      <c r="A784" s="53">
        <f t="shared" si="17"/>
        <v>778</v>
      </c>
      <c r="B784" s="46" t="s">
        <v>137</v>
      </c>
      <c r="C784" s="47">
        <v>599.0</v>
      </c>
      <c r="D784" s="48">
        <v>2.0</v>
      </c>
      <c r="E784" s="48">
        <v>0.0</v>
      </c>
      <c r="F784" s="48">
        <v>7.0</v>
      </c>
      <c r="G784" s="49">
        <v>0.0</v>
      </c>
      <c r="H784" s="49">
        <v>2.0</v>
      </c>
      <c r="I784" s="49">
        <v>3.0</v>
      </c>
      <c r="J784" s="50">
        <v>0.0</v>
      </c>
      <c r="K784" s="50">
        <v>0.0</v>
      </c>
      <c r="L784" s="50">
        <v>1.0</v>
      </c>
      <c r="M784" s="51">
        <v>10.0</v>
      </c>
      <c r="N784" s="51">
        <v>21.0</v>
      </c>
      <c r="O784" s="51">
        <v>38.0</v>
      </c>
      <c r="P784" s="52">
        <v>0.0</v>
      </c>
      <c r="Q784" s="52">
        <v>5.0</v>
      </c>
      <c r="R784" s="52">
        <v>25.0</v>
      </c>
      <c r="S784" s="29">
        <f t="shared" si="2"/>
        <v>105</v>
      </c>
      <c r="T784" s="30">
        <f t="shared" si="3"/>
        <v>31</v>
      </c>
      <c r="U784" s="30">
        <f t="shared" si="4"/>
        <v>11</v>
      </c>
      <c r="V784" s="30">
        <f t="shared" si="5"/>
        <v>38</v>
      </c>
      <c r="W784" s="30">
        <f t="shared" si="6"/>
        <v>25</v>
      </c>
      <c r="X784" s="31">
        <f t="shared" si="7"/>
        <v>0.7755102041</v>
      </c>
      <c r="Y784" s="32">
        <f t="shared" si="8"/>
        <v>0.05175292154</v>
      </c>
      <c r="Z784" s="33">
        <f t="shared" si="9"/>
        <v>0.04173622705</v>
      </c>
      <c r="AA784" s="34">
        <f t="shared" ref="AA784:AJ784" si="793">AA$2*POWER($X784,AA$3)*POWER($Y784,AA$4)*POWER($Z784,AA$5)</f>
        <v>0.1283647541</v>
      </c>
      <c r="AB784" s="34">
        <f t="shared" si="793"/>
        <v>-0.1376192983</v>
      </c>
      <c r="AC784" s="34">
        <f t="shared" si="793"/>
        <v>0.2340075101</v>
      </c>
      <c r="AD784" s="34">
        <f t="shared" si="793"/>
        <v>0.6250936588</v>
      </c>
      <c r="AE784" s="34">
        <f t="shared" si="793"/>
        <v>0.03660043109</v>
      </c>
      <c r="AF784" s="34">
        <f t="shared" si="793"/>
        <v>0.0001583539313</v>
      </c>
      <c r="AG784" s="34">
        <f t="shared" si="793"/>
        <v>-0.02593589338</v>
      </c>
      <c r="AH784" s="34">
        <f t="shared" si="793"/>
        <v>-0.06841777724</v>
      </c>
      <c r="AI784" s="34">
        <f t="shared" si="793"/>
        <v>-0.1021285221</v>
      </c>
      <c r="AJ784" s="34">
        <f t="shared" si="793"/>
        <v>-0.01386645635</v>
      </c>
      <c r="AK784" s="34">
        <f t="shared" si="11"/>
        <v>0.6762567607</v>
      </c>
      <c r="AL784" s="35">
        <f t="shared" si="12"/>
        <v>0.6571428571</v>
      </c>
      <c r="AM784" s="36">
        <f t="shared" si="13"/>
        <v>0.01911390351</v>
      </c>
      <c r="AN784" s="37">
        <f t="shared" si="14"/>
        <v>71</v>
      </c>
      <c r="AO784" s="37">
        <f t="shared" si="15"/>
        <v>69</v>
      </c>
      <c r="AP784" s="37">
        <f t="shared" si="16"/>
        <v>2</v>
      </c>
    </row>
    <row r="785">
      <c r="A785" s="53">
        <f t="shared" si="17"/>
        <v>779</v>
      </c>
      <c r="B785" s="46" t="s">
        <v>158</v>
      </c>
      <c r="C785" s="47">
        <v>564.0</v>
      </c>
      <c r="D785" s="48">
        <v>0.0</v>
      </c>
      <c r="E785" s="48">
        <v>1.0</v>
      </c>
      <c r="F785" s="48">
        <v>7.0</v>
      </c>
      <c r="G785" s="49">
        <v>0.0</v>
      </c>
      <c r="H785" s="49">
        <v>1.0</v>
      </c>
      <c r="I785" s="49">
        <v>5.0</v>
      </c>
      <c r="J785" s="50">
        <v>0.0</v>
      </c>
      <c r="K785" s="50">
        <v>0.0</v>
      </c>
      <c r="L785" s="50">
        <v>7.0</v>
      </c>
      <c r="M785" s="51">
        <v>6.0</v>
      </c>
      <c r="N785" s="51">
        <v>8.0</v>
      </c>
      <c r="O785" s="51">
        <v>15.0</v>
      </c>
      <c r="P785" s="52">
        <v>0.0</v>
      </c>
      <c r="Q785" s="52">
        <v>1.0</v>
      </c>
      <c r="R785" s="52">
        <v>29.0</v>
      </c>
      <c r="S785" s="29">
        <f t="shared" si="2"/>
        <v>77</v>
      </c>
      <c r="T785" s="30">
        <f t="shared" si="3"/>
        <v>14</v>
      </c>
      <c r="U785" s="30">
        <f t="shared" si="4"/>
        <v>19</v>
      </c>
      <c r="V785" s="30">
        <f t="shared" si="5"/>
        <v>15</v>
      </c>
      <c r="W785" s="30">
        <f t="shared" si="6"/>
        <v>29</v>
      </c>
      <c r="X785" s="31">
        <f t="shared" si="7"/>
        <v>0.4411764706</v>
      </c>
      <c r="Y785" s="32">
        <f t="shared" si="8"/>
        <v>0.02482269504</v>
      </c>
      <c r="Z785" s="33">
        <f t="shared" si="9"/>
        <v>0.05141843972</v>
      </c>
      <c r="AA785" s="34">
        <f t="shared" ref="AA785:AJ785" si="794">AA$2*POWER($X785,AA$3)*POWER($Y785,AA$4)*POWER($Z785,AA$5)</f>
        <v>0.1283647541</v>
      </c>
      <c r="AB785" s="34">
        <f t="shared" si="794"/>
        <v>-0.1695450234</v>
      </c>
      <c r="AC785" s="34">
        <f t="shared" si="794"/>
        <v>0.1122390174</v>
      </c>
      <c r="AD785" s="34">
        <f t="shared" si="794"/>
        <v>0.3556066867</v>
      </c>
      <c r="AE785" s="34">
        <f t="shared" si="794"/>
        <v>0.05555173353</v>
      </c>
      <c r="AF785" s="34">
        <f t="shared" si="794"/>
        <v>0.00009357258291</v>
      </c>
      <c r="AG785" s="34">
        <f t="shared" si="794"/>
        <v>-0.005966633095</v>
      </c>
      <c r="AH785" s="34">
        <f t="shared" si="794"/>
        <v>-0.04795120152</v>
      </c>
      <c r="AI785" s="34">
        <f t="shared" si="794"/>
        <v>-0.02786672508</v>
      </c>
      <c r="AJ785" s="34">
        <f t="shared" si="794"/>
        <v>-0.004487610338</v>
      </c>
      <c r="AK785" s="34">
        <f t="shared" si="11"/>
        <v>0.3960385708</v>
      </c>
      <c r="AL785" s="35">
        <f t="shared" si="12"/>
        <v>0.3766233766</v>
      </c>
      <c r="AM785" s="36">
        <f t="shared" si="13"/>
        <v>0.0194151942</v>
      </c>
      <c r="AN785" s="37">
        <f t="shared" si="14"/>
        <v>30</v>
      </c>
      <c r="AO785" s="37">
        <f t="shared" si="15"/>
        <v>29</v>
      </c>
      <c r="AP785" s="37">
        <f t="shared" si="16"/>
        <v>1</v>
      </c>
    </row>
    <row r="786">
      <c r="A786" s="53">
        <f t="shared" si="17"/>
        <v>780</v>
      </c>
      <c r="B786" s="46" t="s">
        <v>792</v>
      </c>
      <c r="C786" s="47">
        <v>681.0</v>
      </c>
      <c r="D786" s="48">
        <v>1.0</v>
      </c>
      <c r="E786" s="48">
        <v>0.0</v>
      </c>
      <c r="F786" s="48">
        <v>14.0</v>
      </c>
      <c r="G786" s="49">
        <v>1.0</v>
      </c>
      <c r="H786" s="49">
        <v>0.0</v>
      </c>
      <c r="I786" s="49">
        <v>5.0</v>
      </c>
      <c r="J786" s="50">
        <v>0.0</v>
      </c>
      <c r="K786" s="50">
        <v>2.0</v>
      </c>
      <c r="L786" s="50">
        <v>11.0</v>
      </c>
      <c r="M786" s="51">
        <v>5.0</v>
      </c>
      <c r="N786" s="51">
        <v>8.0</v>
      </c>
      <c r="O786" s="51">
        <v>33.0</v>
      </c>
      <c r="P786" s="52">
        <v>6.0</v>
      </c>
      <c r="Q786" s="52">
        <v>0.0</v>
      </c>
      <c r="R786" s="52">
        <v>41.0</v>
      </c>
      <c r="S786" s="29">
        <f t="shared" si="2"/>
        <v>117</v>
      </c>
      <c r="T786" s="30">
        <f t="shared" si="3"/>
        <v>13</v>
      </c>
      <c r="U786" s="30">
        <f t="shared" si="4"/>
        <v>30</v>
      </c>
      <c r="V786" s="30">
        <f t="shared" si="5"/>
        <v>33</v>
      </c>
      <c r="W786" s="30">
        <f t="shared" si="6"/>
        <v>41</v>
      </c>
      <c r="X786" s="31">
        <f t="shared" si="7"/>
        <v>0.5238095238</v>
      </c>
      <c r="Y786" s="32">
        <f t="shared" si="8"/>
        <v>0.01908957416</v>
      </c>
      <c r="Z786" s="33">
        <f t="shared" si="9"/>
        <v>0.06020558003</v>
      </c>
      <c r="AA786" s="34">
        <f t="shared" ref="AA786:AJ786" si="795">AA$2*POWER($X786,AA$3)*POWER($Y786,AA$4)*POWER($Z786,AA$5)</f>
        <v>0.1283647541</v>
      </c>
      <c r="AB786" s="34">
        <f t="shared" si="795"/>
        <v>-0.1985193743</v>
      </c>
      <c r="AC786" s="34">
        <f t="shared" si="795"/>
        <v>0.08631597183</v>
      </c>
      <c r="AD786" s="34">
        <f t="shared" si="795"/>
        <v>0.4222123836</v>
      </c>
      <c r="AE786" s="34">
        <f t="shared" si="795"/>
        <v>0.07616111924</v>
      </c>
      <c r="AF786" s="34">
        <f t="shared" si="795"/>
        <v>0.00008425851044</v>
      </c>
      <c r="AG786" s="34">
        <f t="shared" si="795"/>
        <v>-0.003528774855</v>
      </c>
      <c r="AH786" s="34">
        <f t="shared" si="795"/>
        <v>-0.06666200826</v>
      </c>
      <c r="AI786" s="34">
        <f t="shared" si="795"/>
        <v>-0.02544452162</v>
      </c>
      <c r="AJ786" s="34">
        <f t="shared" si="795"/>
        <v>-0.006326117245</v>
      </c>
      <c r="AK786" s="34">
        <f t="shared" si="11"/>
        <v>0.412657691</v>
      </c>
      <c r="AL786" s="35">
        <f t="shared" si="12"/>
        <v>0.3931623932</v>
      </c>
      <c r="AM786" s="36">
        <f t="shared" si="13"/>
        <v>0.01949529787</v>
      </c>
      <c r="AN786" s="37">
        <f t="shared" si="14"/>
        <v>48</v>
      </c>
      <c r="AO786" s="37">
        <f t="shared" si="15"/>
        <v>46</v>
      </c>
      <c r="AP786" s="37">
        <f t="shared" si="16"/>
        <v>2</v>
      </c>
    </row>
    <row r="787">
      <c r="A787" s="53">
        <f t="shared" si="17"/>
        <v>781</v>
      </c>
      <c r="B787" s="46" t="s">
        <v>174</v>
      </c>
      <c r="C787" s="47">
        <v>579.0</v>
      </c>
      <c r="D787" s="48">
        <v>0.0</v>
      </c>
      <c r="E787" s="48">
        <v>2.0</v>
      </c>
      <c r="F787" s="48">
        <v>9.0</v>
      </c>
      <c r="G787" s="49">
        <v>0.0</v>
      </c>
      <c r="H787" s="49">
        <v>1.0</v>
      </c>
      <c r="I787" s="49">
        <v>6.0</v>
      </c>
      <c r="J787" s="50">
        <v>0.0</v>
      </c>
      <c r="K787" s="50">
        <v>1.0</v>
      </c>
      <c r="L787" s="50">
        <v>11.0</v>
      </c>
      <c r="M787" s="51">
        <v>7.0</v>
      </c>
      <c r="N787" s="51">
        <v>10.0</v>
      </c>
      <c r="O787" s="51">
        <v>28.0</v>
      </c>
      <c r="P787" s="52">
        <v>4.0</v>
      </c>
      <c r="Q787" s="52">
        <v>2.0</v>
      </c>
      <c r="R787" s="52">
        <v>42.0</v>
      </c>
      <c r="S787" s="29">
        <f t="shared" si="2"/>
        <v>113</v>
      </c>
      <c r="T787" s="30">
        <f t="shared" si="3"/>
        <v>17</v>
      </c>
      <c r="U787" s="30">
        <f t="shared" si="4"/>
        <v>26</v>
      </c>
      <c r="V787" s="30">
        <f t="shared" si="5"/>
        <v>28</v>
      </c>
      <c r="W787" s="30">
        <f t="shared" si="6"/>
        <v>42</v>
      </c>
      <c r="X787" s="31">
        <f t="shared" si="7"/>
        <v>0.5185185185</v>
      </c>
      <c r="Y787" s="32">
        <f t="shared" si="8"/>
        <v>0.02936096718</v>
      </c>
      <c r="Z787" s="33">
        <f t="shared" si="9"/>
        <v>0.0725388601</v>
      </c>
      <c r="AA787" s="34">
        <f t="shared" ref="AA787:AJ787" si="796">AA$2*POWER($X787,AA$3)*POWER($Y787,AA$4)*POWER($Z787,AA$5)</f>
        <v>0.1283647541</v>
      </c>
      <c r="AB787" s="34">
        <f t="shared" si="796"/>
        <v>-0.2391866187</v>
      </c>
      <c r="AC787" s="34">
        <f t="shared" si="796"/>
        <v>0.1327594003</v>
      </c>
      <c r="AD787" s="34">
        <f t="shared" si="796"/>
        <v>0.417947612</v>
      </c>
      <c r="AE787" s="34">
        <f t="shared" si="796"/>
        <v>0.1105608277</v>
      </c>
      <c r="AF787" s="34">
        <f t="shared" si="796"/>
        <v>0.0001561427688</v>
      </c>
      <c r="AG787" s="34">
        <f t="shared" si="796"/>
        <v>-0.008347802865</v>
      </c>
      <c r="AH787" s="34">
        <f t="shared" si="796"/>
        <v>-0.07950661359</v>
      </c>
      <c r="AI787" s="34">
        <f t="shared" si="796"/>
        <v>-0.03873997076</v>
      </c>
      <c r="AJ787" s="34">
        <f t="shared" si="796"/>
        <v>-0.006198962353</v>
      </c>
      <c r="AK787" s="34">
        <f t="shared" si="11"/>
        <v>0.4178087686</v>
      </c>
      <c r="AL787" s="35">
        <f t="shared" si="12"/>
        <v>0.3982300885</v>
      </c>
      <c r="AM787" s="36">
        <f t="shared" si="13"/>
        <v>0.01957868009</v>
      </c>
      <c r="AN787" s="37">
        <f t="shared" si="14"/>
        <v>47</v>
      </c>
      <c r="AO787" s="37">
        <f t="shared" si="15"/>
        <v>45</v>
      </c>
      <c r="AP787" s="37">
        <f t="shared" si="16"/>
        <v>2</v>
      </c>
    </row>
    <row r="788">
      <c r="A788" s="53">
        <f t="shared" si="17"/>
        <v>782</v>
      </c>
      <c r="B788" s="46" t="s">
        <v>929</v>
      </c>
      <c r="C788" s="47">
        <v>600.0</v>
      </c>
      <c r="D788" s="48">
        <v>0.0</v>
      </c>
      <c r="E788" s="48">
        <v>0.0</v>
      </c>
      <c r="F788" s="48">
        <v>7.0</v>
      </c>
      <c r="G788" s="49">
        <v>0.0</v>
      </c>
      <c r="H788" s="49">
        <v>0.0</v>
      </c>
      <c r="I788" s="49">
        <v>2.0</v>
      </c>
      <c r="J788" s="50">
        <v>0.0</v>
      </c>
      <c r="K788" s="50">
        <v>1.0</v>
      </c>
      <c r="L788" s="50">
        <v>20.0</v>
      </c>
      <c r="M788" s="51">
        <v>3.0</v>
      </c>
      <c r="N788" s="51">
        <v>12.0</v>
      </c>
      <c r="O788" s="51">
        <v>63.0</v>
      </c>
      <c r="P788" s="52">
        <v>0.0</v>
      </c>
      <c r="Q788" s="52">
        <v>0.0</v>
      </c>
      <c r="R788" s="52">
        <v>26.0</v>
      </c>
      <c r="S788" s="29">
        <f t="shared" si="2"/>
        <v>133</v>
      </c>
      <c r="T788" s="30">
        <f t="shared" si="3"/>
        <v>15</v>
      </c>
      <c r="U788" s="30">
        <f t="shared" si="4"/>
        <v>29</v>
      </c>
      <c r="V788" s="30">
        <f t="shared" si="5"/>
        <v>63</v>
      </c>
      <c r="W788" s="30">
        <f t="shared" si="6"/>
        <v>26</v>
      </c>
      <c r="X788" s="31">
        <f t="shared" si="7"/>
        <v>0.6847826087</v>
      </c>
      <c r="Y788" s="32">
        <f t="shared" si="8"/>
        <v>0.025</v>
      </c>
      <c r="Z788" s="33">
        <f t="shared" si="9"/>
        <v>0.04333333333</v>
      </c>
      <c r="AA788" s="34">
        <f t="shared" ref="AA788:AJ788" si="797">AA$2*POWER($X788,AA$3)*POWER($Y788,AA$4)*POWER($Z788,AA$5)</f>
        <v>0.1283647541</v>
      </c>
      <c r="AB788" s="34">
        <f t="shared" si="797"/>
        <v>-0.1428855301</v>
      </c>
      <c r="AC788" s="34">
        <f t="shared" si="797"/>
        <v>0.1130407247</v>
      </c>
      <c r="AD788" s="34">
        <f t="shared" si="797"/>
        <v>0.5519634224</v>
      </c>
      <c r="AE788" s="34">
        <f t="shared" si="797"/>
        <v>0.03945517948</v>
      </c>
      <c r="AF788" s="34">
        <f t="shared" si="797"/>
        <v>0.0000794223802</v>
      </c>
      <c r="AG788" s="34">
        <f t="shared" si="797"/>
        <v>-0.006052175131</v>
      </c>
      <c r="AH788" s="34">
        <f t="shared" si="797"/>
        <v>-0.06272534772</v>
      </c>
      <c r="AI788" s="34">
        <f t="shared" si="797"/>
        <v>-0.04356296088</v>
      </c>
      <c r="AJ788" s="34">
        <f t="shared" si="797"/>
        <v>-0.01081174764</v>
      </c>
      <c r="AK788" s="34">
        <f t="shared" si="11"/>
        <v>0.5668657415</v>
      </c>
      <c r="AL788" s="35">
        <f t="shared" si="12"/>
        <v>0.5864661654</v>
      </c>
      <c r="AM788" s="36">
        <f t="shared" si="13"/>
        <v>0.01960042388</v>
      </c>
      <c r="AN788" s="37">
        <f t="shared" si="14"/>
        <v>76</v>
      </c>
      <c r="AO788" s="37">
        <f t="shared" si="15"/>
        <v>78</v>
      </c>
      <c r="AP788" s="37">
        <f t="shared" si="16"/>
        <v>2</v>
      </c>
    </row>
    <row r="789">
      <c r="A789" s="53">
        <f t="shared" si="17"/>
        <v>783</v>
      </c>
      <c r="B789" s="46" t="s">
        <v>930</v>
      </c>
      <c r="C789" s="47">
        <v>744.0</v>
      </c>
      <c r="D789" s="48">
        <v>3.0</v>
      </c>
      <c r="E789" s="48">
        <v>1.0</v>
      </c>
      <c r="F789" s="48">
        <v>9.0</v>
      </c>
      <c r="G789" s="49">
        <v>0.0</v>
      </c>
      <c r="H789" s="49">
        <v>4.0</v>
      </c>
      <c r="I789" s="49">
        <v>17.0</v>
      </c>
      <c r="J789" s="50">
        <v>2.0</v>
      </c>
      <c r="K789" s="50">
        <v>2.0</v>
      </c>
      <c r="L789" s="50">
        <v>4.0</v>
      </c>
      <c r="M789" s="51">
        <v>21.0</v>
      </c>
      <c r="N789" s="51">
        <v>17.0</v>
      </c>
      <c r="O789" s="51">
        <v>25.0</v>
      </c>
      <c r="P789" s="52">
        <v>8.0</v>
      </c>
      <c r="Q789" s="52">
        <v>0.0</v>
      </c>
      <c r="R789" s="52">
        <v>20.0</v>
      </c>
      <c r="S789" s="29">
        <f t="shared" si="2"/>
        <v>113</v>
      </c>
      <c r="T789" s="30">
        <f t="shared" si="3"/>
        <v>38</v>
      </c>
      <c r="U789" s="30">
        <f t="shared" si="4"/>
        <v>30</v>
      </c>
      <c r="V789" s="30">
        <f t="shared" si="5"/>
        <v>25</v>
      </c>
      <c r="W789" s="30">
        <f t="shared" si="6"/>
        <v>20</v>
      </c>
      <c r="X789" s="31">
        <f t="shared" si="7"/>
        <v>0.4545454545</v>
      </c>
      <c r="Y789" s="32">
        <f t="shared" si="8"/>
        <v>0.05107526882</v>
      </c>
      <c r="Z789" s="33">
        <f t="shared" si="9"/>
        <v>0.02688172043</v>
      </c>
      <c r="AA789" s="34">
        <f t="shared" ref="AA789:AJ789" si="798">AA$2*POWER($X789,AA$3)*POWER($Y789,AA$4)*POWER($Z789,AA$5)</f>
        <v>0.1283647541</v>
      </c>
      <c r="AB789" s="34">
        <f t="shared" si="798"/>
        <v>-0.08863866632</v>
      </c>
      <c r="AC789" s="34">
        <f t="shared" si="798"/>
        <v>0.230943416</v>
      </c>
      <c r="AD789" s="34">
        <f t="shared" si="798"/>
        <v>0.3663826469</v>
      </c>
      <c r="AE789" s="34">
        <f t="shared" si="798"/>
        <v>0.01518357183</v>
      </c>
      <c r="AF789" s="34">
        <f t="shared" si="798"/>
        <v>0.0001006580501</v>
      </c>
      <c r="AG789" s="34">
        <f t="shared" si="798"/>
        <v>-0.02526113102</v>
      </c>
      <c r="AH789" s="34">
        <f t="shared" si="798"/>
        <v>-0.0258287053</v>
      </c>
      <c r="AI789" s="34">
        <f t="shared" si="798"/>
        <v>-0.05907621191</v>
      </c>
      <c r="AJ789" s="34">
        <f t="shared" si="798"/>
        <v>-0.004763707576</v>
      </c>
      <c r="AK789" s="34">
        <f t="shared" si="11"/>
        <v>0.5374066247</v>
      </c>
      <c r="AL789" s="35">
        <f t="shared" si="12"/>
        <v>0.5575221239</v>
      </c>
      <c r="AM789" s="36">
        <f t="shared" si="13"/>
        <v>0.02011549918</v>
      </c>
      <c r="AN789" s="37">
        <f t="shared" si="14"/>
        <v>61</v>
      </c>
      <c r="AO789" s="37">
        <f t="shared" si="15"/>
        <v>63</v>
      </c>
      <c r="AP789" s="37">
        <f t="shared" si="16"/>
        <v>2</v>
      </c>
    </row>
    <row r="790">
      <c r="A790" s="53">
        <f t="shared" si="17"/>
        <v>784</v>
      </c>
      <c r="B790" s="46" t="s">
        <v>685</v>
      </c>
      <c r="C790" s="47">
        <v>875.0</v>
      </c>
      <c r="D790" s="48">
        <v>0.0</v>
      </c>
      <c r="E790" s="48">
        <v>1.0</v>
      </c>
      <c r="F790" s="48">
        <v>3.0</v>
      </c>
      <c r="G790" s="49">
        <v>2.0</v>
      </c>
      <c r="H790" s="49">
        <v>0.0</v>
      </c>
      <c r="I790" s="49">
        <v>3.0</v>
      </c>
      <c r="J790" s="50">
        <v>2.0</v>
      </c>
      <c r="K790" s="50">
        <v>0.0</v>
      </c>
      <c r="L790" s="50">
        <v>7.0</v>
      </c>
      <c r="M790" s="51">
        <v>17.0</v>
      </c>
      <c r="N790" s="51">
        <v>14.0</v>
      </c>
      <c r="O790" s="51">
        <v>39.0</v>
      </c>
      <c r="P790" s="52">
        <v>6.0</v>
      </c>
      <c r="Q790" s="52">
        <v>4.0</v>
      </c>
      <c r="R790" s="52">
        <v>20.0</v>
      </c>
      <c r="S790" s="29">
        <f t="shared" si="2"/>
        <v>103</v>
      </c>
      <c r="T790" s="30">
        <f t="shared" si="3"/>
        <v>31</v>
      </c>
      <c r="U790" s="30">
        <f t="shared" si="4"/>
        <v>13</v>
      </c>
      <c r="V790" s="30">
        <f t="shared" si="5"/>
        <v>39</v>
      </c>
      <c r="W790" s="30">
        <f t="shared" si="6"/>
        <v>20</v>
      </c>
      <c r="X790" s="31">
        <f t="shared" si="7"/>
        <v>0.75</v>
      </c>
      <c r="Y790" s="32">
        <f t="shared" si="8"/>
        <v>0.03542857143</v>
      </c>
      <c r="Z790" s="33">
        <f t="shared" si="9"/>
        <v>0.02285714286</v>
      </c>
      <c r="AA790" s="34">
        <f t="shared" ref="AA790:AJ790" si="799">AA$2*POWER($X790,AA$3)*POWER($Y790,AA$4)*POWER($Z790,AA$5)</f>
        <v>0.1283647541</v>
      </c>
      <c r="AB790" s="34">
        <f t="shared" si="799"/>
        <v>-0.0753681917</v>
      </c>
      <c r="AC790" s="34">
        <f t="shared" si="799"/>
        <v>0.1601948555</v>
      </c>
      <c r="AD790" s="34">
        <f t="shared" si="799"/>
        <v>0.6045313674</v>
      </c>
      <c r="AE790" s="34">
        <f t="shared" si="799"/>
        <v>0.01097750676</v>
      </c>
      <c r="AF790" s="34">
        <f t="shared" si="799"/>
        <v>0.00005936854091</v>
      </c>
      <c r="AG790" s="34">
        <f t="shared" si="799"/>
        <v>-0.01215454626</v>
      </c>
      <c r="AH790" s="34">
        <f t="shared" si="799"/>
        <v>-0.03623693558</v>
      </c>
      <c r="AI790" s="34">
        <f t="shared" si="799"/>
        <v>-0.06761445684</v>
      </c>
      <c r="AJ790" s="34">
        <f t="shared" si="799"/>
        <v>-0.01296919388</v>
      </c>
      <c r="AK790" s="34">
        <f t="shared" si="11"/>
        <v>0.6997845281</v>
      </c>
      <c r="AL790" s="35">
        <f t="shared" si="12"/>
        <v>0.6796116505</v>
      </c>
      <c r="AM790" s="36">
        <f t="shared" si="13"/>
        <v>0.02017287757</v>
      </c>
      <c r="AN790" s="37">
        <f t="shared" si="14"/>
        <v>72</v>
      </c>
      <c r="AO790" s="37">
        <f t="shared" si="15"/>
        <v>70</v>
      </c>
      <c r="AP790" s="37">
        <f t="shared" si="16"/>
        <v>2</v>
      </c>
    </row>
    <row r="791">
      <c r="A791" s="53">
        <f t="shared" si="17"/>
        <v>785</v>
      </c>
      <c r="B791" s="46" t="s">
        <v>837</v>
      </c>
      <c r="C791" s="47">
        <v>834.0</v>
      </c>
      <c r="D791" s="48">
        <v>5.0</v>
      </c>
      <c r="E791" s="48">
        <v>1.0</v>
      </c>
      <c r="F791" s="48">
        <v>15.0</v>
      </c>
      <c r="G791" s="49">
        <v>2.0</v>
      </c>
      <c r="H791" s="49">
        <v>0.0</v>
      </c>
      <c r="I791" s="49">
        <v>4.0</v>
      </c>
      <c r="J791" s="50">
        <v>2.0</v>
      </c>
      <c r="K791" s="50">
        <v>2.0</v>
      </c>
      <c r="L791" s="50">
        <v>2.0</v>
      </c>
      <c r="M791" s="51">
        <v>5.0</v>
      </c>
      <c r="N791" s="51">
        <v>14.0</v>
      </c>
      <c r="O791" s="51">
        <v>44.0</v>
      </c>
      <c r="P791" s="52">
        <v>4.0</v>
      </c>
      <c r="Q791" s="52">
        <v>3.0</v>
      </c>
      <c r="R791" s="52">
        <v>24.0</v>
      </c>
      <c r="S791" s="29">
        <f t="shared" si="2"/>
        <v>108</v>
      </c>
      <c r="T791" s="30">
        <f t="shared" si="3"/>
        <v>19</v>
      </c>
      <c r="U791" s="30">
        <f t="shared" si="4"/>
        <v>21</v>
      </c>
      <c r="V791" s="30">
        <f t="shared" si="5"/>
        <v>44</v>
      </c>
      <c r="W791" s="30">
        <f t="shared" si="6"/>
        <v>24</v>
      </c>
      <c r="X791" s="31">
        <f t="shared" si="7"/>
        <v>0.6769230769</v>
      </c>
      <c r="Y791" s="32">
        <f t="shared" si="8"/>
        <v>0.02278177458</v>
      </c>
      <c r="Z791" s="33">
        <f t="shared" si="9"/>
        <v>0.02877697842</v>
      </c>
      <c r="AA791" s="34">
        <f t="shared" ref="AA791:AJ791" si="800">AA$2*POWER($X791,AA$3)*POWER($Y791,AA$4)*POWER($Z791,AA$5)</f>
        <v>0.1283647541</v>
      </c>
      <c r="AB791" s="34">
        <f t="shared" si="800"/>
        <v>-0.09488801114</v>
      </c>
      <c r="AC791" s="34">
        <f t="shared" si="800"/>
        <v>0.1030107323</v>
      </c>
      <c r="AD791" s="34">
        <f t="shared" si="800"/>
        <v>0.5456283111</v>
      </c>
      <c r="AE791" s="34">
        <f t="shared" si="800"/>
        <v>0.01740003854</v>
      </c>
      <c r="AF791" s="34">
        <f t="shared" si="800"/>
        <v>0.00004806329419</v>
      </c>
      <c r="AG791" s="34">
        <f t="shared" si="800"/>
        <v>-0.00502581583</v>
      </c>
      <c r="AH791" s="34">
        <f t="shared" si="800"/>
        <v>-0.04117681667</v>
      </c>
      <c r="AI791" s="34">
        <f t="shared" si="800"/>
        <v>-0.03924203579</v>
      </c>
      <c r="AJ791" s="34">
        <f t="shared" si="800"/>
        <v>-0.01056499013</v>
      </c>
      <c r="AK791" s="34">
        <f t="shared" si="11"/>
        <v>0.6035542298</v>
      </c>
      <c r="AL791" s="35">
        <f t="shared" si="12"/>
        <v>0.5833333333</v>
      </c>
      <c r="AM791" s="36">
        <f t="shared" si="13"/>
        <v>0.02022089643</v>
      </c>
      <c r="AN791" s="37">
        <f t="shared" si="14"/>
        <v>65</v>
      </c>
      <c r="AO791" s="37">
        <f t="shared" si="15"/>
        <v>63</v>
      </c>
      <c r="AP791" s="37">
        <f t="shared" si="16"/>
        <v>2</v>
      </c>
    </row>
    <row r="792">
      <c r="A792" s="53">
        <f t="shared" si="17"/>
        <v>786</v>
      </c>
      <c r="B792" s="46" t="s">
        <v>931</v>
      </c>
      <c r="C792" s="47">
        <v>547.0</v>
      </c>
      <c r="D792" s="48">
        <v>1.0</v>
      </c>
      <c r="E792" s="48">
        <v>1.0</v>
      </c>
      <c r="F792" s="48">
        <v>7.0</v>
      </c>
      <c r="G792" s="49">
        <v>1.0</v>
      </c>
      <c r="H792" s="49">
        <v>0.0</v>
      </c>
      <c r="I792" s="49">
        <v>10.0</v>
      </c>
      <c r="J792" s="50">
        <v>11.0</v>
      </c>
      <c r="K792" s="50">
        <v>0.0</v>
      </c>
      <c r="L792" s="50">
        <v>24.0</v>
      </c>
      <c r="M792" s="51">
        <v>5.0</v>
      </c>
      <c r="N792" s="51">
        <v>10.0</v>
      </c>
      <c r="O792" s="51">
        <v>61.0</v>
      </c>
      <c r="P792" s="52">
        <v>3.0</v>
      </c>
      <c r="Q792" s="52">
        <v>1.0</v>
      </c>
      <c r="R792" s="52">
        <v>23.0</v>
      </c>
      <c r="S792" s="29">
        <f t="shared" si="2"/>
        <v>140</v>
      </c>
      <c r="T792" s="30">
        <f t="shared" si="3"/>
        <v>15</v>
      </c>
      <c r="U792" s="30">
        <f t="shared" si="4"/>
        <v>41</v>
      </c>
      <c r="V792" s="30">
        <f t="shared" si="5"/>
        <v>61</v>
      </c>
      <c r="W792" s="30">
        <f t="shared" si="6"/>
        <v>23</v>
      </c>
      <c r="X792" s="31">
        <f t="shared" si="7"/>
        <v>0.5980392157</v>
      </c>
      <c r="Y792" s="32">
        <f t="shared" si="8"/>
        <v>0.02742230347</v>
      </c>
      <c r="Z792" s="33">
        <f t="shared" si="9"/>
        <v>0.04204753199</v>
      </c>
      <c r="AA792" s="34">
        <f t="shared" ref="AA792:AJ792" si="801">AA$2*POWER($X792,AA$3)*POWER($Y792,AA$4)*POWER($Z792,AA$5)</f>
        <v>0.1283647541</v>
      </c>
      <c r="AB792" s="34">
        <f t="shared" si="801"/>
        <v>-0.1386457823</v>
      </c>
      <c r="AC792" s="34">
        <f t="shared" si="801"/>
        <v>0.1239934822</v>
      </c>
      <c r="AD792" s="34">
        <f t="shared" si="801"/>
        <v>0.4820446198</v>
      </c>
      <c r="AE792" s="34">
        <f t="shared" si="801"/>
        <v>0.0371484628</v>
      </c>
      <c r="AF792" s="34">
        <f t="shared" si="801"/>
        <v>0.0000845327961</v>
      </c>
      <c r="AG792" s="34">
        <f t="shared" si="801"/>
        <v>-0.007281809862</v>
      </c>
      <c r="AH792" s="34">
        <f t="shared" si="801"/>
        <v>-0.05315430338</v>
      </c>
      <c r="AI792" s="34">
        <f t="shared" si="801"/>
        <v>-0.04173094845</v>
      </c>
      <c r="AJ792" s="34">
        <f t="shared" si="801"/>
        <v>-0.008246122503</v>
      </c>
      <c r="AK792" s="34">
        <f t="shared" si="11"/>
        <v>0.5225768852</v>
      </c>
      <c r="AL792" s="35">
        <f t="shared" si="12"/>
        <v>0.5428571429</v>
      </c>
      <c r="AM792" s="36">
        <f t="shared" si="13"/>
        <v>0.02028025761</v>
      </c>
      <c r="AN792" s="37">
        <f t="shared" si="14"/>
        <v>74</v>
      </c>
      <c r="AO792" s="37">
        <f t="shared" si="15"/>
        <v>76</v>
      </c>
      <c r="AP792" s="37">
        <f t="shared" si="16"/>
        <v>2</v>
      </c>
    </row>
    <row r="793">
      <c r="A793" s="53">
        <f t="shared" si="17"/>
        <v>787</v>
      </c>
      <c r="B793" s="46" t="s">
        <v>734</v>
      </c>
      <c r="C793" s="47">
        <v>826.0</v>
      </c>
      <c r="D793" s="48">
        <v>8.0</v>
      </c>
      <c r="E793" s="48">
        <v>5.0</v>
      </c>
      <c r="F793" s="48">
        <v>10.0</v>
      </c>
      <c r="G793" s="49">
        <v>2.0</v>
      </c>
      <c r="H793" s="49">
        <v>0.0</v>
      </c>
      <c r="I793" s="49">
        <v>4.0</v>
      </c>
      <c r="J793" s="50">
        <v>19.0</v>
      </c>
      <c r="K793" s="50">
        <v>10.0</v>
      </c>
      <c r="L793" s="50">
        <v>21.0</v>
      </c>
      <c r="M793" s="51">
        <v>15.0</v>
      </c>
      <c r="N793" s="51">
        <v>11.0</v>
      </c>
      <c r="O793" s="51">
        <v>18.0</v>
      </c>
      <c r="P793" s="52">
        <v>15.0</v>
      </c>
      <c r="Q793" s="52">
        <v>6.0</v>
      </c>
      <c r="R793" s="52">
        <v>25.0</v>
      </c>
      <c r="S793" s="29">
        <f t="shared" si="2"/>
        <v>104</v>
      </c>
      <c r="T793" s="30">
        <f t="shared" si="3"/>
        <v>26</v>
      </c>
      <c r="U793" s="30">
        <f t="shared" si="4"/>
        <v>35</v>
      </c>
      <c r="V793" s="30">
        <f t="shared" si="5"/>
        <v>18</v>
      </c>
      <c r="W793" s="30">
        <f t="shared" si="6"/>
        <v>25</v>
      </c>
      <c r="X793" s="31">
        <f t="shared" si="7"/>
        <v>0.3396226415</v>
      </c>
      <c r="Y793" s="32">
        <f t="shared" si="8"/>
        <v>0.03147699758</v>
      </c>
      <c r="Z793" s="33">
        <f t="shared" si="9"/>
        <v>0.03026634383</v>
      </c>
      <c r="AA793" s="34">
        <f t="shared" ref="AA793:AJ793" si="802">AA$2*POWER($X793,AA$3)*POWER($Y793,AA$4)*POWER($Z793,AA$5)</f>
        <v>0.1283647541</v>
      </c>
      <c r="AB793" s="34">
        <f t="shared" si="802"/>
        <v>-0.09979898266</v>
      </c>
      <c r="AC793" s="34">
        <f t="shared" si="802"/>
        <v>0.1423273046</v>
      </c>
      <c r="AD793" s="34">
        <f t="shared" si="802"/>
        <v>0.2737500532</v>
      </c>
      <c r="AE793" s="34">
        <f t="shared" si="802"/>
        <v>0.01924774032</v>
      </c>
      <c r="AF793" s="34">
        <f t="shared" si="802"/>
        <v>0.00006984479613</v>
      </c>
      <c r="AG793" s="34">
        <f t="shared" si="802"/>
        <v>-0.009594405521</v>
      </c>
      <c r="AH793" s="34">
        <f t="shared" si="802"/>
        <v>-0.02172825526</v>
      </c>
      <c r="AI793" s="34">
        <f t="shared" si="802"/>
        <v>-0.02720286182</v>
      </c>
      <c r="AJ793" s="34">
        <f t="shared" si="802"/>
        <v>-0.002659400382</v>
      </c>
      <c r="AK793" s="34">
        <f t="shared" si="11"/>
        <v>0.4027757914</v>
      </c>
      <c r="AL793" s="35">
        <f t="shared" si="12"/>
        <v>0.4230769231</v>
      </c>
      <c r="AM793" s="36">
        <f t="shared" si="13"/>
        <v>0.0203011317</v>
      </c>
      <c r="AN793" s="37">
        <f t="shared" si="14"/>
        <v>42</v>
      </c>
      <c r="AO793" s="37">
        <f t="shared" si="15"/>
        <v>44</v>
      </c>
      <c r="AP793" s="37">
        <f t="shared" si="16"/>
        <v>2</v>
      </c>
    </row>
    <row r="794">
      <c r="A794" s="53">
        <f t="shared" si="17"/>
        <v>788</v>
      </c>
      <c r="B794" s="46" t="s">
        <v>932</v>
      </c>
      <c r="C794" s="54">
        <v>432.0</v>
      </c>
      <c r="D794" s="48">
        <v>0.0</v>
      </c>
      <c r="E794" s="48">
        <v>0.0</v>
      </c>
      <c r="F794" s="48">
        <v>6.0</v>
      </c>
      <c r="G794" s="49">
        <v>1.0</v>
      </c>
      <c r="H794" s="49">
        <v>0.0</v>
      </c>
      <c r="I794" s="49">
        <v>3.0</v>
      </c>
      <c r="J794" s="50">
        <v>1.0</v>
      </c>
      <c r="K794" s="50">
        <v>3.0</v>
      </c>
      <c r="L794" s="50">
        <v>3.0</v>
      </c>
      <c r="M794" s="51">
        <v>2.0</v>
      </c>
      <c r="N794" s="51">
        <v>11.0</v>
      </c>
      <c r="O794" s="51">
        <v>14.0</v>
      </c>
      <c r="P794" s="52">
        <v>4.0</v>
      </c>
      <c r="Q794" s="52">
        <v>0.0</v>
      </c>
      <c r="R794" s="52">
        <v>5.0</v>
      </c>
      <c r="S794" s="29">
        <f t="shared" si="2"/>
        <v>44</v>
      </c>
      <c r="T794" s="30">
        <f t="shared" si="3"/>
        <v>13</v>
      </c>
      <c r="U794" s="30">
        <f t="shared" si="4"/>
        <v>12</v>
      </c>
      <c r="V794" s="30">
        <f t="shared" si="5"/>
        <v>14</v>
      </c>
      <c r="W794" s="30">
        <f t="shared" si="6"/>
        <v>5</v>
      </c>
      <c r="X794" s="31">
        <f t="shared" si="7"/>
        <v>0.5384615385</v>
      </c>
      <c r="Y794" s="32">
        <f t="shared" si="8"/>
        <v>0.03009259259</v>
      </c>
      <c r="Z794" s="33">
        <f t="shared" si="9"/>
        <v>0.01157407407</v>
      </c>
      <c r="AA794" s="34">
        <f t="shared" ref="AA794:AJ794" si="803">AA$2*POWER($X794,AA$3)*POWER($Y794,AA$4)*POWER($Z794,AA$5)</f>
        <v>0.1283647541</v>
      </c>
      <c r="AB794" s="34">
        <f t="shared" si="803"/>
        <v>-0.03816387022</v>
      </c>
      <c r="AC794" s="34">
        <f t="shared" si="803"/>
        <v>0.1360675389</v>
      </c>
      <c r="AD794" s="34">
        <f t="shared" si="803"/>
        <v>0.4340225202</v>
      </c>
      <c r="AE794" s="34">
        <f t="shared" si="803"/>
        <v>0.002814701491</v>
      </c>
      <c r="AF794" s="34">
        <f t="shared" si="803"/>
        <v>0.00002553445866</v>
      </c>
      <c r="AG794" s="34">
        <f t="shared" si="803"/>
        <v>-0.008769012321</v>
      </c>
      <c r="AH794" s="34">
        <f t="shared" si="803"/>
        <v>-0.0131737435</v>
      </c>
      <c r="AI794" s="34">
        <f t="shared" si="803"/>
        <v>-0.04123243211</v>
      </c>
      <c r="AJ794" s="34">
        <f t="shared" si="803"/>
        <v>-0.006684975674</v>
      </c>
      <c r="AK794" s="34">
        <f t="shared" si="11"/>
        <v>0.5932710153</v>
      </c>
      <c r="AL794" s="35">
        <f t="shared" si="12"/>
        <v>0.6136363636</v>
      </c>
      <c r="AM794" s="36">
        <f t="shared" si="13"/>
        <v>0.02036534829</v>
      </c>
      <c r="AN794" s="37">
        <f t="shared" si="14"/>
        <v>27</v>
      </c>
      <c r="AO794" s="37">
        <f t="shared" si="15"/>
        <v>27</v>
      </c>
      <c r="AP794" s="37">
        <f t="shared" si="16"/>
        <v>0</v>
      </c>
    </row>
    <row r="795">
      <c r="A795" s="53">
        <f t="shared" si="17"/>
        <v>789</v>
      </c>
      <c r="B795" s="46" t="s">
        <v>796</v>
      </c>
      <c r="C795" s="47">
        <v>692.0</v>
      </c>
      <c r="D795" s="48">
        <v>0.0</v>
      </c>
      <c r="E795" s="48">
        <v>0.0</v>
      </c>
      <c r="F795" s="48">
        <v>2.0</v>
      </c>
      <c r="G795" s="49">
        <v>0.0</v>
      </c>
      <c r="H795" s="49">
        <v>2.0</v>
      </c>
      <c r="I795" s="49">
        <v>2.0</v>
      </c>
      <c r="J795" s="50">
        <v>0.0</v>
      </c>
      <c r="K795" s="50">
        <v>0.0</v>
      </c>
      <c r="L795" s="50">
        <v>1.0</v>
      </c>
      <c r="M795" s="51">
        <v>6.0</v>
      </c>
      <c r="N795" s="51">
        <v>9.0</v>
      </c>
      <c r="O795" s="51">
        <v>32.0</v>
      </c>
      <c r="P795" s="52">
        <v>0.0</v>
      </c>
      <c r="Q795" s="52">
        <v>1.0</v>
      </c>
      <c r="R795" s="52">
        <v>9.0</v>
      </c>
      <c r="S795" s="29">
        <f t="shared" si="2"/>
        <v>61</v>
      </c>
      <c r="T795" s="30">
        <f t="shared" si="3"/>
        <v>15</v>
      </c>
      <c r="U795" s="30">
        <f t="shared" si="4"/>
        <v>5</v>
      </c>
      <c r="V795" s="30">
        <f t="shared" si="5"/>
        <v>32</v>
      </c>
      <c r="W795" s="30">
        <f t="shared" si="6"/>
        <v>9</v>
      </c>
      <c r="X795" s="31">
        <f t="shared" si="7"/>
        <v>0.8648648649</v>
      </c>
      <c r="Y795" s="32">
        <f t="shared" si="8"/>
        <v>0.02167630058</v>
      </c>
      <c r="Z795" s="33">
        <f t="shared" si="9"/>
        <v>0.01300578035</v>
      </c>
      <c r="AA795" s="34">
        <f t="shared" ref="AA795:AJ795" si="804">AA$2*POWER($X795,AA$3)*POWER($Y795,AA$4)*POWER($Z795,AA$5)</f>
        <v>0.1283647541</v>
      </c>
      <c r="AB795" s="34">
        <f t="shared" si="804"/>
        <v>-0.04288471891</v>
      </c>
      <c r="AC795" s="34">
        <f t="shared" si="804"/>
        <v>0.098012189</v>
      </c>
      <c r="AD795" s="34">
        <f t="shared" si="804"/>
        <v>0.6971172525</v>
      </c>
      <c r="AE795" s="34">
        <f t="shared" si="804"/>
        <v>0.003554124673</v>
      </c>
      <c r="AF795" s="34">
        <f t="shared" si="804"/>
        <v>0.00002066818649</v>
      </c>
      <c r="AG795" s="34">
        <f t="shared" si="804"/>
        <v>-0.004549899443</v>
      </c>
      <c r="AH795" s="34">
        <f t="shared" si="804"/>
        <v>-0.02377677385</v>
      </c>
      <c r="AI795" s="34">
        <f t="shared" si="804"/>
        <v>-0.04770436049</v>
      </c>
      <c r="AJ795" s="34">
        <f t="shared" si="804"/>
        <v>-0.01724594371</v>
      </c>
      <c r="AK795" s="34">
        <f t="shared" si="11"/>
        <v>0.7909072921</v>
      </c>
      <c r="AL795" s="35">
        <f t="shared" si="12"/>
        <v>0.7704918033</v>
      </c>
      <c r="AM795" s="36">
        <f t="shared" si="13"/>
        <v>0.02041548877</v>
      </c>
      <c r="AN795" s="37">
        <f t="shared" si="14"/>
        <v>48</v>
      </c>
      <c r="AO795" s="37">
        <f t="shared" si="15"/>
        <v>47</v>
      </c>
      <c r="AP795" s="37">
        <f t="shared" si="16"/>
        <v>1</v>
      </c>
    </row>
    <row r="796">
      <c r="A796" s="53">
        <f t="shared" si="17"/>
        <v>790</v>
      </c>
      <c r="B796" s="46" t="s">
        <v>828</v>
      </c>
      <c r="C796" s="47">
        <v>666.0</v>
      </c>
      <c r="D796" s="48">
        <v>4.0</v>
      </c>
      <c r="E796" s="48">
        <v>1.0</v>
      </c>
      <c r="F796" s="48">
        <v>5.0</v>
      </c>
      <c r="G796" s="49">
        <v>0.0</v>
      </c>
      <c r="H796" s="49">
        <v>0.0</v>
      </c>
      <c r="I796" s="49">
        <v>3.0</v>
      </c>
      <c r="J796" s="50">
        <v>4.0</v>
      </c>
      <c r="K796" s="50">
        <v>2.0</v>
      </c>
      <c r="L796" s="50">
        <v>21.0</v>
      </c>
      <c r="M796" s="51">
        <v>18.0</v>
      </c>
      <c r="N796" s="51">
        <v>16.0</v>
      </c>
      <c r="O796" s="51">
        <v>24.0</v>
      </c>
      <c r="P796" s="52">
        <v>8.0</v>
      </c>
      <c r="Q796" s="52">
        <v>0.0</v>
      </c>
      <c r="R796" s="52">
        <v>11.0</v>
      </c>
      <c r="S796" s="29">
        <f t="shared" si="2"/>
        <v>98</v>
      </c>
      <c r="T796" s="30">
        <f t="shared" si="3"/>
        <v>34</v>
      </c>
      <c r="U796" s="30">
        <f t="shared" si="4"/>
        <v>29</v>
      </c>
      <c r="V796" s="30">
        <f t="shared" si="5"/>
        <v>24</v>
      </c>
      <c r="W796" s="30">
        <f t="shared" si="6"/>
        <v>11</v>
      </c>
      <c r="X796" s="31">
        <f t="shared" si="7"/>
        <v>0.4528301887</v>
      </c>
      <c r="Y796" s="32">
        <f t="shared" si="8"/>
        <v>0.05105105105</v>
      </c>
      <c r="Z796" s="33">
        <f t="shared" si="9"/>
        <v>0.01651651652</v>
      </c>
      <c r="AA796" s="34">
        <f t="shared" ref="AA796:AJ796" si="805">AA$2*POWER($X796,AA$3)*POWER($Y796,AA$4)*POWER($Z796,AA$5)</f>
        <v>0.1283647541</v>
      </c>
      <c r="AB796" s="34">
        <f t="shared" si="805"/>
        <v>-0.05446087426</v>
      </c>
      <c r="AC796" s="34">
        <f t="shared" si="805"/>
        <v>0.2308339122</v>
      </c>
      <c r="AD796" s="34">
        <f t="shared" si="805"/>
        <v>0.3650000709</v>
      </c>
      <c r="AE796" s="34">
        <f t="shared" si="805"/>
        <v>0.005731875386</v>
      </c>
      <c r="AF796" s="34">
        <f t="shared" si="805"/>
        <v>0.00006181643222</v>
      </c>
      <c r="AG796" s="34">
        <f t="shared" si="805"/>
        <v>-0.02523718115</v>
      </c>
      <c r="AH796" s="34">
        <f t="shared" si="805"/>
        <v>-0.01580964383</v>
      </c>
      <c r="AI796" s="34">
        <f t="shared" si="805"/>
        <v>-0.05882537703</v>
      </c>
      <c r="AJ796" s="34">
        <f t="shared" si="805"/>
        <v>-0.004727822901</v>
      </c>
      <c r="AK796" s="34">
        <f t="shared" si="11"/>
        <v>0.5709315298</v>
      </c>
      <c r="AL796" s="35">
        <f t="shared" si="12"/>
        <v>0.5918367347</v>
      </c>
      <c r="AM796" s="36">
        <f t="shared" si="13"/>
        <v>0.02090520486</v>
      </c>
      <c r="AN796" s="37">
        <f t="shared" si="14"/>
        <v>56</v>
      </c>
      <c r="AO796" s="37">
        <f t="shared" si="15"/>
        <v>58</v>
      </c>
      <c r="AP796" s="37">
        <f t="shared" si="16"/>
        <v>2</v>
      </c>
    </row>
    <row r="797">
      <c r="A797" s="53">
        <f t="shared" si="17"/>
        <v>791</v>
      </c>
      <c r="B797" s="46" t="s">
        <v>630</v>
      </c>
      <c r="C797" s="47">
        <v>464.0</v>
      </c>
      <c r="D797" s="48">
        <v>0.0</v>
      </c>
      <c r="E797" s="48">
        <v>1.0</v>
      </c>
      <c r="F797" s="48">
        <v>4.0</v>
      </c>
      <c r="G797" s="49">
        <v>1.0</v>
      </c>
      <c r="H797" s="49">
        <v>0.0</v>
      </c>
      <c r="I797" s="49">
        <v>0.0</v>
      </c>
      <c r="J797" s="50">
        <v>0.0</v>
      </c>
      <c r="K797" s="50">
        <v>3.0</v>
      </c>
      <c r="L797" s="50">
        <v>9.0</v>
      </c>
      <c r="M797" s="51">
        <v>0.0</v>
      </c>
      <c r="N797" s="51">
        <v>16.0</v>
      </c>
      <c r="O797" s="51">
        <v>25.0</v>
      </c>
      <c r="P797" s="52">
        <v>1.0</v>
      </c>
      <c r="Q797" s="52">
        <v>2.0</v>
      </c>
      <c r="R797" s="52">
        <v>22.0</v>
      </c>
      <c r="S797" s="29">
        <f t="shared" si="2"/>
        <v>76</v>
      </c>
      <c r="T797" s="30">
        <f t="shared" si="3"/>
        <v>16</v>
      </c>
      <c r="U797" s="30">
        <f t="shared" si="4"/>
        <v>13</v>
      </c>
      <c r="V797" s="30">
        <f t="shared" si="5"/>
        <v>25</v>
      </c>
      <c r="W797" s="30">
        <f t="shared" si="6"/>
        <v>22</v>
      </c>
      <c r="X797" s="31">
        <f t="shared" si="7"/>
        <v>0.6578947368</v>
      </c>
      <c r="Y797" s="32">
        <f t="shared" si="8"/>
        <v>0.03448275862</v>
      </c>
      <c r="Z797" s="33">
        <f t="shared" si="9"/>
        <v>0.0474137931</v>
      </c>
      <c r="AA797" s="34">
        <f t="shared" ref="AA797:AJ797" si="806">AA$2*POWER($X797,AA$3)*POWER($Y797,AA$4)*POWER($Z797,AA$5)</f>
        <v>0.1283647541</v>
      </c>
      <c r="AB797" s="34">
        <f t="shared" si="806"/>
        <v>-0.1563402683</v>
      </c>
      <c r="AC797" s="34">
        <f t="shared" si="806"/>
        <v>0.1559182409</v>
      </c>
      <c r="AD797" s="34">
        <f t="shared" si="806"/>
        <v>0.5302906732</v>
      </c>
      <c r="AE797" s="34">
        <f t="shared" si="806"/>
        <v>0.04723557742</v>
      </c>
      <c r="AF797" s="34">
        <f t="shared" si="806"/>
        <v>0.0001198636489</v>
      </c>
      <c r="AG797" s="34">
        <f t="shared" si="806"/>
        <v>-0.0115142452</v>
      </c>
      <c r="AH797" s="34">
        <f t="shared" si="806"/>
        <v>-0.06593702831</v>
      </c>
      <c r="AI797" s="34">
        <f t="shared" si="806"/>
        <v>-0.05772754301</v>
      </c>
      <c r="AJ797" s="34">
        <f t="shared" si="806"/>
        <v>-0.009979373559</v>
      </c>
      <c r="AK797" s="34">
        <f t="shared" si="11"/>
        <v>0.5604306508</v>
      </c>
      <c r="AL797" s="35">
        <f t="shared" si="12"/>
        <v>0.5394736842</v>
      </c>
      <c r="AM797" s="36">
        <f t="shared" si="13"/>
        <v>0.02095696659</v>
      </c>
      <c r="AN797" s="37">
        <f t="shared" si="14"/>
        <v>42</v>
      </c>
      <c r="AO797" s="37">
        <f t="shared" si="15"/>
        <v>41</v>
      </c>
      <c r="AP797" s="37">
        <f t="shared" si="16"/>
        <v>1</v>
      </c>
    </row>
    <row r="798">
      <c r="A798" s="53">
        <f t="shared" si="17"/>
        <v>792</v>
      </c>
      <c r="B798" s="46" t="s">
        <v>711</v>
      </c>
      <c r="C798" s="47">
        <v>523.0</v>
      </c>
      <c r="D798" s="48">
        <v>0.0</v>
      </c>
      <c r="E798" s="48">
        <v>1.0</v>
      </c>
      <c r="F798" s="48">
        <v>5.0</v>
      </c>
      <c r="G798" s="49">
        <v>0.0</v>
      </c>
      <c r="H798" s="49">
        <v>1.0</v>
      </c>
      <c r="I798" s="49">
        <v>2.0</v>
      </c>
      <c r="J798" s="50">
        <v>2.0</v>
      </c>
      <c r="K798" s="50">
        <v>0.0</v>
      </c>
      <c r="L798" s="50">
        <v>2.0</v>
      </c>
      <c r="M798" s="51">
        <v>8.0</v>
      </c>
      <c r="N798" s="51">
        <v>10.0</v>
      </c>
      <c r="O798" s="51">
        <v>30.0</v>
      </c>
      <c r="P798" s="52">
        <v>4.0</v>
      </c>
      <c r="Q798" s="52">
        <v>2.0</v>
      </c>
      <c r="R798" s="52">
        <v>15.0</v>
      </c>
      <c r="S798" s="29">
        <f t="shared" si="2"/>
        <v>72</v>
      </c>
      <c r="T798" s="30">
        <f t="shared" si="3"/>
        <v>18</v>
      </c>
      <c r="U798" s="30">
        <f t="shared" si="4"/>
        <v>9</v>
      </c>
      <c r="V798" s="30">
        <f t="shared" si="5"/>
        <v>30</v>
      </c>
      <c r="W798" s="30">
        <f t="shared" si="6"/>
        <v>15</v>
      </c>
      <c r="X798" s="31">
        <f t="shared" si="7"/>
        <v>0.7692307692</v>
      </c>
      <c r="Y798" s="32">
        <f t="shared" si="8"/>
        <v>0.034416826</v>
      </c>
      <c r="Z798" s="33">
        <f t="shared" si="9"/>
        <v>0.02868068834</v>
      </c>
      <c r="AA798" s="34">
        <f t="shared" ref="AA798:AJ798" si="807">AA$2*POWER($X798,AA$3)*POWER($Y798,AA$4)*POWER($Z798,AA$5)</f>
        <v>0.1283647541</v>
      </c>
      <c r="AB798" s="34">
        <f t="shared" si="807"/>
        <v>-0.09457050823</v>
      </c>
      <c r="AC798" s="34">
        <f t="shared" si="807"/>
        <v>0.1556201181</v>
      </c>
      <c r="AD798" s="34">
        <f t="shared" si="807"/>
        <v>0.6200321717</v>
      </c>
      <c r="AE798" s="34">
        <f t="shared" si="807"/>
        <v>0.0172837895</v>
      </c>
      <c r="AF798" s="34">
        <f t="shared" si="807"/>
        <v>0.00007236710152</v>
      </c>
      <c r="AG798" s="34">
        <f t="shared" si="807"/>
        <v>-0.01147025576</v>
      </c>
      <c r="AH798" s="34">
        <f t="shared" si="807"/>
        <v>-0.04663526788</v>
      </c>
      <c r="AI798" s="34">
        <f t="shared" si="807"/>
        <v>-0.06736776251</v>
      </c>
      <c r="AJ798" s="34">
        <f t="shared" si="807"/>
        <v>-0.0136428075</v>
      </c>
      <c r="AK798" s="34">
        <f t="shared" si="11"/>
        <v>0.6876865986</v>
      </c>
      <c r="AL798" s="35">
        <f t="shared" si="12"/>
        <v>0.6666666667</v>
      </c>
      <c r="AM798" s="36">
        <f t="shared" si="13"/>
        <v>0.02101993192</v>
      </c>
      <c r="AN798" s="37">
        <f t="shared" si="14"/>
        <v>49</v>
      </c>
      <c r="AO798" s="37">
        <f t="shared" si="15"/>
        <v>48</v>
      </c>
      <c r="AP798" s="37">
        <f t="shared" si="16"/>
        <v>1</v>
      </c>
    </row>
    <row r="799">
      <c r="A799" s="53">
        <f t="shared" si="17"/>
        <v>793</v>
      </c>
      <c r="B799" s="46" t="s">
        <v>933</v>
      </c>
      <c r="C799" s="47">
        <v>698.0</v>
      </c>
      <c r="D799" s="48">
        <v>4.0</v>
      </c>
      <c r="E799" s="48">
        <v>3.0</v>
      </c>
      <c r="F799" s="48">
        <v>6.0</v>
      </c>
      <c r="G799" s="49">
        <v>3.0</v>
      </c>
      <c r="H799" s="49">
        <v>1.0</v>
      </c>
      <c r="I799" s="49">
        <v>16.0</v>
      </c>
      <c r="J799" s="50">
        <v>1.0</v>
      </c>
      <c r="K799" s="50">
        <v>4.0</v>
      </c>
      <c r="L799" s="50">
        <v>2.0</v>
      </c>
      <c r="M799" s="51">
        <v>11.0</v>
      </c>
      <c r="N799" s="51">
        <v>18.0</v>
      </c>
      <c r="O799" s="51">
        <v>19.0</v>
      </c>
      <c r="P799" s="52">
        <v>4.0</v>
      </c>
      <c r="Q799" s="52">
        <v>0.0</v>
      </c>
      <c r="R799" s="52">
        <v>20.0</v>
      </c>
      <c r="S799" s="29">
        <f t="shared" si="2"/>
        <v>92</v>
      </c>
      <c r="T799" s="30">
        <f t="shared" si="3"/>
        <v>29</v>
      </c>
      <c r="U799" s="30">
        <f t="shared" si="4"/>
        <v>24</v>
      </c>
      <c r="V799" s="30">
        <f t="shared" si="5"/>
        <v>19</v>
      </c>
      <c r="W799" s="30">
        <f t="shared" si="6"/>
        <v>20</v>
      </c>
      <c r="X799" s="31">
        <f t="shared" si="7"/>
        <v>0.4418604651</v>
      </c>
      <c r="Y799" s="32">
        <f t="shared" si="8"/>
        <v>0.04154727794</v>
      </c>
      <c r="Z799" s="33">
        <f t="shared" si="9"/>
        <v>0.02865329513</v>
      </c>
      <c r="AA799" s="34">
        <f t="shared" ref="AA799:AJ799" si="808">AA$2*POWER($X799,AA$3)*POWER($Y799,AA$4)*POWER($Z799,AA$5)</f>
        <v>0.1283647541</v>
      </c>
      <c r="AB799" s="34">
        <f t="shared" si="808"/>
        <v>-0.09448018301</v>
      </c>
      <c r="AC799" s="34">
        <f t="shared" si="808"/>
        <v>0.1878613762</v>
      </c>
      <c r="AD799" s="34">
        <f t="shared" si="808"/>
        <v>0.3561580149</v>
      </c>
      <c r="AE799" s="34">
        <f t="shared" si="808"/>
        <v>0.01725078944</v>
      </c>
      <c r="AF799" s="34">
        <f t="shared" si="808"/>
        <v>0.00008727662432</v>
      </c>
      <c r="AG799" s="34">
        <f t="shared" si="808"/>
        <v>-0.01671539408</v>
      </c>
      <c r="AH799" s="34">
        <f t="shared" si="808"/>
        <v>-0.02676257986</v>
      </c>
      <c r="AI799" s="34">
        <f t="shared" si="808"/>
        <v>-0.04671457263</v>
      </c>
      <c r="AJ799" s="34">
        <f t="shared" si="808"/>
        <v>-0.004501536196</v>
      </c>
      <c r="AK799" s="34">
        <f t="shared" si="11"/>
        <v>0.5005479455</v>
      </c>
      <c r="AL799" s="35">
        <f t="shared" si="12"/>
        <v>0.5217391304</v>
      </c>
      <c r="AM799" s="36">
        <f t="shared" si="13"/>
        <v>0.02119118494</v>
      </c>
      <c r="AN799" s="37">
        <f t="shared" si="14"/>
        <v>47</v>
      </c>
      <c r="AO799" s="37">
        <f t="shared" si="15"/>
        <v>48</v>
      </c>
      <c r="AP799" s="37">
        <f t="shared" si="16"/>
        <v>1</v>
      </c>
    </row>
    <row r="800">
      <c r="A800" s="53">
        <f t="shared" si="17"/>
        <v>794</v>
      </c>
      <c r="B800" s="46" t="s">
        <v>934</v>
      </c>
      <c r="C800" s="47">
        <v>764.0</v>
      </c>
      <c r="D800" s="48">
        <v>5.0</v>
      </c>
      <c r="E800" s="48">
        <v>1.0</v>
      </c>
      <c r="F800" s="48">
        <v>18.0</v>
      </c>
      <c r="G800" s="49">
        <v>4.0</v>
      </c>
      <c r="H800" s="49">
        <v>2.0</v>
      </c>
      <c r="I800" s="49">
        <v>7.0</v>
      </c>
      <c r="J800" s="50">
        <v>3.0</v>
      </c>
      <c r="K800" s="50">
        <v>0.0</v>
      </c>
      <c r="L800" s="50">
        <v>13.0</v>
      </c>
      <c r="M800" s="51">
        <v>16.0</v>
      </c>
      <c r="N800" s="51">
        <v>12.0</v>
      </c>
      <c r="O800" s="51">
        <v>16.0</v>
      </c>
      <c r="P800" s="52">
        <v>9.0</v>
      </c>
      <c r="Q800" s="52">
        <v>1.0</v>
      </c>
      <c r="R800" s="52">
        <v>35.0</v>
      </c>
      <c r="S800" s="29">
        <f t="shared" si="2"/>
        <v>117</v>
      </c>
      <c r="T800" s="30">
        <f t="shared" si="3"/>
        <v>28</v>
      </c>
      <c r="U800" s="30">
        <f t="shared" si="4"/>
        <v>38</v>
      </c>
      <c r="V800" s="30">
        <f t="shared" si="5"/>
        <v>16</v>
      </c>
      <c r="W800" s="30">
        <f t="shared" si="6"/>
        <v>35</v>
      </c>
      <c r="X800" s="31">
        <f t="shared" si="7"/>
        <v>0.2962962963</v>
      </c>
      <c r="Y800" s="32">
        <f t="shared" si="8"/>
        <v>0.03664921466</v>
      </c>
      <c r="Z800" s="33">
        <f t="shared" si="9"/>
        <v>0.04581151832</v>
      </c>
      <c r="AA800" s="34">
        <f t="shared" ref="AA800:AJ800" si="809">AA$2*POWER($X800,AA$3)*POWER($Y800,AA$4)*POWER($Z800,AA$5)</f>
        <v>0.1283647541</v>
      </c>
      <c r="AB800" s="34">
        <f t="shared" si="809"/>
        <v>-0.1510569942</v>
      </c>
      <c r="AC800" s="34">
        <f t="shared" si="809"/>
        <v>0.1657141513</v>
      </c>
      <c r="AD800" s="34">
        <f t="shared" si="809"/>
        <v>0.2388272069</v>
      </c>
      <c r="AE800" s="34">
        <f t="shared" si="809"/>
        <v>0.04409701574</v>
      </c>
      <c r="AF800" s="34">
        <f t="shared" si="809"/>
        <v>0.0001230892571</v>
      </c>
      <c r="AG800" s="34">
        <f t="shared" si="809"/>
        <v>-0.01300651107</v>
      </c>
      <c r="AH800" s="34">
        <f t="shared" si="809"/>
        <v>-0.02869255128</v>
      </c>
      <c r="AI800" s="34">
        <f t="shared" si="809"/>
        <v>-0.02763220581</v>
      </c>
      <c r="AJ800" s="34">
        <f t="shared" si="809"/>
        <v>-0.002024150972</v>
      </c>
      <c r="AK800" s="34">
        <f t="shared" si="11"/>
        <v>0.354713804</v>
      </c>
      <c r="AL800" s="35">
        <f t="shared" si="12"/>
        <v>0.3760683761</v>
      </c>
      <c r="AM800" s="36">
        <f t="shared" si="13"/>
        <v>0.02135457208</v>
      </c>
      <c r="AN800" s="37">
        <f t="shared" si="14"/>
        <v>42</v>
      </c>
      <c r="AO800" s="37">
        <f t="shared" si="15"/>
        <v>44</v>
      </c>
      <c r="AP800" s="37">
        <f t="shared" si="16"/>
        <v>2</v>
      </c>
    </row>
    <row r="801">
      <c r="A801" s="53">
        <f t="shared" si="17"/>
        <v>795</v>
      </c>
      <c r="B801" s="46" t="s">
        <v>832</v>
      </c>
      <c r="C801" s="47">
        <v>430.0</v>
      </c>
      <c r="D801" s="48">
        <v>0.0</v>
      </c>
      <c r="E801" s="48">
        <v>3.0</v>
      </c>
      <c r="F801" s="48">
        <v>6.0</v>
      </c>
      <c r="G801" s="49">
        <v>1.0</v>
      </c>
      <c r="H801" s="49">
        <v>1.0</v>
      </c>
      <c r="I801" s="49">
        <v>6.0</v>
      </c>
      <c r="J801" s="50">
        <v>5.0</v>
      </c>
      <c r="K801" s="50">
        <v>2.0</v>
      </c>
      <c r="L801" s="50">
        <v>8.0</v>
      </c>
      <c r="M801" s="51">
        <v>9.0</v>
      </c>
      <c r="N801" s="51">
        <v>1.0</v>
      </c>
      <c r="O801" s="51">
        <v>13.0</v>
      </c>
      <c r="P801" s="52">
        <v>9.0</v>
      </c>
      <c r="Q801" s="52">
        <v>1.0</v>
      </c>
      <c r="R801" s="52">
        <v>32.0</v>
      </c>
      <c r="S801" s="29">
        <f t="shared" si="2"/>
        <v>75</v>
      </c>
      <c r="T801" s="30">
        <f t="shared" si="3"/>
        <v>10</v>
      </c>
      <c r="U801" s="30">
        <f t="shared" si="4"/>
        <v>20</v>
      </c>
      <c r="V801" s="30">
        <f t="shared" si="5"/>
        <v>13</v>
      </c>
      <c r="W801" s="30">
        <f t="shared" si="6"/>
        <v>32</v>
      </c>
      <c r="X801" s="31">
        <f t="shared" si="7"/>
        <v>0.3939393939</v>
      </c>
      <c r="Y801" s="32">
        <f t="shared" si="8"/>
        <v>0.02325581395</v>
      </c>
      <c r="Z801" s="33">
        <f t="shared" si="9"/>
        <v>0.07441860465</v>
      </c>
      <c r="AA801" s="34">
        <f t="shared" ref="AA801:AJ801" si="810">AA$2*POWER($X801,AA$3)*POWER($Y801,AA$4)*POWER($Z801,AA$5)</f>
        <v>0.1283647541</v>
      </c>
      <c r="AB801" s="34">
        <f t="shared" si="810"/>
        <v>-0.2453848102</v>
      </c>
      <c r="AC801" s="34">
        <f t="shared" si="810"/>
        <v>0.1051541625</v>
      </c>
      <c r="AD801" s="34">
        <f t="shared" si="810"/>
        <v>0.3175316273</v>
      </c>
      <c r="AE801" s="34">
        <f t="shared" si="810"/>
        <v>0.1163651339</v>
      </c>
      <c r="AF801" s="34">
        <f t="shared" si="810"/>
        <v>0.0001268802013</v>
      </c>
      <c r="AG801" s="34">
        <f t="shared" si="810"/>
        <v>-0.005237144515</v>
      </c>
      <c r="AH801" s="34">
        <f t="shared" si="810"/>
        <v>-0.06196967137</v>
      </c>
      <c r="AI801" s="34">
        <f t="shared" si="810"/>
        <v>-0.02331232646</v>
      </c>
      <c r="AJ801" s="34">
        <f t="shared" si="810"/>
        <v>-0.003578073691</v>
      </c>
      <c r="AK801" s="34">
        <f t="shared" si="11"/>
        <v>0.3280605318</v>
      </c>
      <c r="AL801" s="35">
        <f t="shared" si="12"/>
        <v>0.3066666667</v>
      </c>
      <c r="AM801" s="36">
        <f t="shared" si="13"/>
        <v>0.02139386509</v>
      </c>
      <c r="AN801" s="37">
        <f t="shared" si="14"/>
        <v>24</v>
      </c>
      <c r="AO801" s="37">
        <f t="shared" si="15"/>
        <v>23</v>
      </c>
      <c r="AP801" s="37">
        <f t="shared" si="16"/>
        <v>1</v>
      </c>
    </row>
    <row r="802">
      <c r="A802" s="53">
        <f t="shared" si="17"/>
        <v>796</v>
      </c>
      <c r="B802" s="46" t="s">
        <v>434</v>
      </c>
      <c r="C802" s="47">
        <v>492.0</v>
      </c>
      <c r="D802" s="48">
        <v>1.0</v>
      </c>
      <c r="E802" s="48">
        <v>2.0</v>
      </c>
      <c r="F802" s="48">
        <v>10.0</v>
      </c>
      <c r="G802" s="49">
        <v>0.0</v>
      </c>
      <c r="H802" s="49">
        <v>1.0</v>
      </c>
      <c r="I802" s="49">
        <v>3.0</v>
      </c>
      <c r="J802" s="50">
        <v>0.0</v>
      </c>
      <c r="K802" s="50">
        <v>0.0</v>
      </c>
      <c r="L802" s="50">
        <v>3.0</v>
      </c>
      <c r="M802" s="51">
        <v>4.0</v>
      </c>
      <c r="N802" s="51">
        <v>9.0</v>
      </c>
      <c r="O802" s="51">
        <v>19.0</v>
      </c>
      <c r="P802" s="52">
        <v>0.0</v>
      </c>
      <c r="Q802" s="52">
        <v>1.0</v>
      </c>
      <c r="R802" s="52">
        <v>22.0</v>
      </c>
      <c r="S802" s="29">
        <f t="shared" si="2"/>
        <v>70</v>
      </c>
      <c r="T802" s="30">
        <f t="shared" si="3"/>
        <v>13</v>
      </c>
      <c r="U802" s="30">
        <f t="shared" si="4"/>
        <v>16</v>
      </c>
      <c r="V802" s="30">
        <f t="shared" si="5"/>
        <v>19</v>
      </c>
      <c r="W802" s="30">
        <f t="shared" si="6"/>
        <v>22</v>
      </c>
      <c r="X802" s="31">
        <f t="shared" si="7"/>
        <v>0.5428571429</v>
      </c>
      <c r="Y802" s="32">
        <f t="shared" si="8"/>
        <v>0.02642276423</v>
      </c>
      <c r="Z802" s="33">
        <f t="shared" si="9"/>
        <v>0.04471544715</v>
      </c>
      <c r="AA802" s="34">
        <f t="shared" ref="AA802:AJ802" si="811">AA$2*POWER($X802,AA$3)*POWER($Y802,AA$4)*POWER($Z802,AA$5)</f>
        <v>0.1283647541</v>
      </c>
      <c r="AB802" s="34">
        <f t="shared" si="811"/>
        <v>-0.1474428547</v>
      </c>
      <c r="AC802" s="34">
        <f t="shared" si="811"/>
        <v>0.1194739366</v>
      </c>
      <c r="AD802" s="34">
        <f t="shared" si="811"/>
        <v>0.4375655612</v>
      </c>
      <c r="AE802" s="34">
        <f t="shared" si="811"/>
        <v>0.04201215743</v>
      </c>
      <c r="AF802" s="34">
        <f t="shared" si="811"/>
        <v>0.0000866196889</v>
      </c>
      <c r="AG802" s="34">
        <f t="shared" si="811"/>
        <v>-0.006760642455</v>
      </c>
      <c r="AH802" s="34">
        <f t="shared" si="811"/>
        <v>-0.05131110796</v>
      </c>
      <c r="AI802" s="34">
        <f t="shared" si="811"/>
        <v>-0.0364996303</v>
      </c>
      <c r="AJ802" s="34">
        <f t="shared" si="811"/>
        <v>-0.006794563613</v>
      </c>
      <c r="AK802" s="34">
        <f t="shared" si="11"/>
        <v>0.47869423</v>
      </c>
      <c r="AL802" s="35">
        <f t="shared" si="12"/>
        <v>0.4571428571</v>
      </c>
      <c r="AM802" s="36">
        <f t="shared" si="13"/>
        <v>0.02155137283</v>
      </c>
      <c r="AN802" s="37">
        <f t="shared" si="14"/>
        <v>33</v>
      </c>
      <c r="AO802" s="37">
        <f t="shared" si="15"/>
        <v>32</v>
      </c>
      <c r="AP802" s="37">
        <f t="shared" si="16"/>
        <v>1</v>
      </c>
    </row>
    <row r="803">
      <c r="A803" s="53">
        <f t="shared" si="17"/>
        <v>797</v>
      </c>
      <c r="B803" s="46" t="s">
        <v>812</v>
      </c>
      <c r="C803" s="54">
        <v>461.0</v>
      </c>
      <c r="D803" s="48">
        <v>4.0</v>
      </c>
      <c r="E803" s="48">
        <v>2.0</v>
      </c>
      <c r="F803" s="48">
        <v>16.0</v>
      </c>
      <c r="G803" s="49">
        <v>0.0</v>
      </c>
      <c r="H803" s="49">
        <v>0.0</v>
      </c>
      <c r="I803" s="49">
        <v>3.0</v>
      </c>
      <c r="J803" s="50">
        <v>0.0</v>
      </c>
      <c r="K803" s="50">
        <v>1.0</v>
      </c>
      <c r="L803" s="50">
        <v>7.0</v>
      </c>
      <c r="M803" s="51">
        <v>11.0</v>
      </c>
      <c r="N803" s="51">
        <v>15.0</v>
      </c>
      <c r="O803" s="51">
        <v>12.0</v>
      </c>
      <c r="P803" s="52">
        <v>0.0</v>
      </c>
      <c r="Q803" s="52">
        <v>3.0</v>
      </c>
      <c r="R803" s="52">
        <v>24.0</v>
      </c>
      <c r="S803" s="29">
        <f t="shared" si="2"/>
        <v>88</v>
      </c>
      <c r="T803" s="30">
        <f t="shared" si="3"/>
        <v>26</v>
      </c>
      <c r="U803" s="30">
        <f t="shared" si="4"/>
        <v>26</v>
      </c>
      <c r="V803" s="30">
        <f t="shared" si="5"/>
        <v>12</v>
      </c>
      <c r="W803" s="30">
        <f t="shared" si="6"/>
        <v>24</v>
      </c>
      <c r="X803" s="31">
        <f t="shared" si="7"/>
        <v>0.3157894737</v>
      </c>
      <c r="Y803" s="32">
        <f t="shared" si="8"/>
        <v>0.05639913232</v>
      </c>
      <c r="Z803" s="33">
        <f t="shared" si="9"/>
        <v>0.05206073753</v>
      </c>
      <c r="AA803" s="34">
        <f t="shared" ref="AA803:AJ803" si="812">AA$2*POWER($X803,AA$3)*POWER($Y803,AA$4)*POWER($Z803,AA$5)</f>
        <v>0.1283647541</v>
      </c>
      <c r="AB803" s="34">
        <f t="shared" si="812"/>
        <v>-0.1716629095</v>
      </c>
      <c r="AC803" s="34">
        <f t="shared" si="812"/>
        <v>0.2550159515</v>
      </c>
      <c r="AD803" s="34">
        <f t="shared" si="812"/>
        <v>0.2545395231</v>
      </c>
      <c r="AE803" s="34">
        <f t="shared" si="812"/>
        <v>0.05694826021</v>
      </c>
      <c r="AF803" s="34">
        <f t="shared" si="812"/>
        <v>0.0002152600966</v>
      </c>
      <c r="AG803" s="34">
        <f t="shared" si="812"/>
        <v>-0.03080181545</v>
      </c>
      <c r="AH803" s="34">
        <f t="shared" si="812"/>
        <v>-0.03475171353</v>
      </c>
      <c r="AI803" s="34">
        <f t="shared" si="812"/>
        <v>-0.04532050405</v>
      </c>
      <c r="AJ803" s="34">
        <f t="shared" si="812"/>
        <v>-0.002299247668</v>
      </c>
      <c r="AK803" s="34">
        <f t="shared" si="11"/>
        <v>0.4102475588</v>
      </c>
      <c r="AL803" s="35">
        <f t="shared" si="12"/>
        <v>0.4318181818</v>
      </c>
      <c r="AM803" s="36">
        <f t="shared" si="13"/>
        <v>0.02157062303</v>
      </c>
      <c r="AN803" s="37">
        <f t="shared" si="14"/>
        <v>37</v>
      </c>
      <c r="AO803" s="37">
        <f t="shared" si="15"/>
        <v>38</v>
      </c>
      <c r="AP803" s="37">
        <f t="shared" si="16"/>
        <v>1</v>
      </c>
    </row>
    <row r="804">
      <c r="A804" s="53">
        <f t="shared" si="17"/>
        <v>798</v>
      </c>
      <c r="B804" s="46" t="s">
        <v>935</v>
      </c>
      <c r="C804" s="47">
        <v>562.0</v>
      </c>
      <c r="D804" s="48">
        <v>2.0</v>
      </c>
      <c r="E804" s="48">
        <v>0.0</v>
      </c>
      <c r="F804" s="48">
        <v>5.0</v>
      </c>
      <c r="G804" s="49">
        <v>1.0</v>
      </c>
      <c r="H804" s="49">
        <v>1.0</v>
      </c>
      <c r="I804" s="49">
        <v>6.0</v>
      </c>
      <c r="J804" s="50">
        <v>8.0</v>
      </c>
      <c r="K804" s="50">
        <v>8.0</v>
      </c>
      <c r="L804" s="50">
        <v>12.0</v>
      </c>
      <c r="M804" s="51">
        <v>1.0</v>
      </c>
      <c r="N804" s="51">
        <v>6.0</v>
      </c>
      <c r="O804" s="51">
        <v>11.0</v>
      </c>
      <c r="P804" s="52">
        <v>10.0</v>
      </c>
      <c r="Q804" s="52">
        <v>6.0</v>
      </c>
      <c r="R804" s="52">
        <v>21.0</v>
      </c>
      <c r="S804" s="29">
        <f t="shared" si="2"/>
        <v>62</v>
      </c>
      <c r="T804" s="30">
        <f t="shared" si="3"/>
        <v>7</v>
      </c>
      <c r="U804" s="30">
        <f t="shared" si="4"/>
        <v>23</v>
      </c>
      <c r="V804" s="30">
        <f t="shared" si="5"/>
        <v>11</v>
      </c>
      <c r="W804" s="30">
        <f t="shared" si="6"/>
        <v>21</v>
      </c>
      <c r="X804" s="31">
        <f t="shared" si="7"/>
        <v>0.3235294118</v>
      </c>
      <c r="Y804" s="32">
        <f t="shared" si="8"/>
        <v>0.01245551601</v>
      </c>
      <c r="Z804" s="33">
        <f t="shared" si="9"/>
        <v>0.03736654804</v>
      </c>
      <c r="AA804" s="34">
        <f t="shared" ref="AA804:AJ804" si="813">AA$2*POWER($X804,AA$3)*POWER($Y804,AA$4)*POWER($Z804,AA$5)</f>
        <v>0.1283647541</v>
      </c>
      <c r="AB804" s="34">
        <f t="shared" si="813"/>
        <v>-0.1232109006</v>
      </c>
      <c r="AC804" s="34">
        <f t="shared" si="813"/>
        <v>0.05631922225</v>
      </c>
      <c r="AD804" s="34">
        <f t="shared" si="813"/>
        <v>0.2607782369</v>
      </c>
      <c r="AE804" s="34">
        <f t="shared" si="813"/>
        <v>0.0293376813</v>
      </c>
      <c r="AF804" s="34">
        <f t="shared" si="813"/>
        <v>0.00003412129422</v>
      </c>
      <c r="AG804" s="34">
        <f t="shared" si="813"/>
        <v>-0.00150229395</v>
      </c>
      <c r="AH804" s="34">
        <f t="shared" si="813"/>
        <v>-0.02555435979</v>
      </c>
      <c r="AI804" s="34">
        <f t="shared" si="813"/>
        <v>-0.01025416147</v>
      </c>
      <c r="AJ804" s="34">
        <f t="shared" si="813"/>
        <v>-0.002413337115</v>
      </c>
      <c r="AK804" s="34">
        <f t="shared" si="11"/>
        <v>0.3118989629</v>
      </c>
      <c r="AL804" s="35">
        <f t="shared" si="12"/>
        <v>0.2903225806</v>
      </c>
      <c r="AM804" s="36">
        <f t="shared" si="13"/>
        <v>0.0215763823</v>
      </c>
      <c r="AN804" s="37">
        <f t="shared" si="14"/>
        <v>19</v>
      </c>
      <c r="AO804" s="37">
        <f t="shared" si="15"/>
        <v>18</v>
      </c>
      <c r="AP804" s="37">
        <f t="shared" si="16"/>
        <v>1</v>
      </c>
    </row>
    <row r="805">
      <c r="A805" s="53">
        <f t="shared" si="17"/>
        <v>799</v>
      </c>
      <c r="B805" s="46" t="s">
        <v>541</v>
      </c>
      <c r="C805" s="47">
        <v>552.0</v>
      </c>
      <c r="D805" s="48">
        <v>2.0</v>
      </c>
      <c r="E805" s="48">
        <v>0.0</v>
      </c>
      <c r="F805" s="48">
        <v>11.0</v>
      </c>
      <c r="G805" s="49">
        <v>0.0</v>
      </c>
      <c r="H805" s="49">
        <v>0.0</v>
      </c>
      <c r="I805" s="49">
        <v>3.0</v>
      </c>
      <c r="J805" s="50">
        <v>2.0</v>
      </c>
      <c r="K805" s="50">
        <v>0.0</v>
      </c>
      <c r="L805" s="50">
        <v>5.0</v>
      </c>
      <c r="M805" s="51">
        <v>4.0</v>
      </c>
      <c r="N805" s="51">
        <v>4.0</v>
      </c>
      <c r="O805" s="51">
        <v>35.0</v>
      </c>
      <c r="P805" s="52">
        <v>2.0</v>
      </c>
      <c r="Q805" s="52">
        <v>3.0</v>
      </c>
      <c r="R805" s="52">
        <v>30.0</v>
      </c>
      <c r="S805" s="29">
        <f t="shared" si="2"/>
        <v>92</v>
      </c>
      <c r="T805" s="30">
        <f t="shared" si="3"/>
        <v>8</v>
      </c>
      <c r="U805" s="30">
        <f t="shared" si="4"/>
        <v>19</v>
      </c>
      <c r="V805" s="30">
        <f t="shared" si="5"/>
        <v>35</v>
      </c>
      <c r="W805" s="30">
        <f t="shared" si="6"/>
        <v>30</v>
      </c>
      <c r="X805" s="31">
        <f t="shared" si="7"/>
        <v>0.6481481481</v>
      </c>
      <c r="Y805" s="32">
        <f t="shared" si="8"/>
        <v>0.01449275362</v>
      </c>
      <c r="Z805" s="33">
        <f t="shared" si="9"/>
        <v>0.05434782609</v>
      </c>
      <c r="AA805" s="34">
        <f t="shared" ref="AA805:AJ805" si="814">AA$2*POWER($X805,AA$3)*POWER($Y805,AA$4)*POWER($Z805,AA$5)</f>
        <v>0.1283647541</v>
      </c>
      <c r="AB805" s="34">
        <f t="shared" si="814"/>
        <v>-0.1792042602</v>
      </c>
      <c r="AC805" s="34">
        <f t="shared" si="814"/>
        <v>0.06553085487</v>
      </c>
      <c r="AD805" s="34">
        <f t="shared" si="814"/>
        <v>0.522434515</v>
      </c>
      <c r="AE805" s="34">
        <f t="shared" si="814"/>
        <v>0.06206177351</v>
      </c>
      <c r="AF805" s="34">
        <f t="shared" si="814"/>
        <v>0.00005774493253</v>
      </c>
      <c r="AG805" s="34">
        <f t="shared" si="814"/>
        <v>-0.002033917288</v>
      </c>
      <c r="AH805" s="34">
        <f t="shared" si="814"/>
        <v>-0.07446028932</v>
      </c>
      <c r="AI805" s="34">
        <f t="shared" si="814"/>
        <v>-0.02390285919</v>
      </c>
      <c r="AJ805" s="34">
        <f t="shared" si="814"/>
        <v>-0.009685878677</v>
      </c>
      <c r="AK805" s="34">
        <f t="shared" si="11"/>
        <v>0.4891624378</v>
      </c>
      <c r="AL805" s="35">
        <f t="shared" si="12"/>
        <v>0.4673913043</v>
      </c>
      <c r="AM805" s="36">
        <f t="shared" si="13"/>
        <v>0.02177113346</v>
      </c>
      <c r="AN805" s="37">
        <f t="shared" si="14"/>
        <v>45</v>
      </c>
      <c r="AO805" s="37">
        <f t="shared" si="15"/>
        <v>43</v>
      </c>
      <c r="AP805" s="37">
        <f t="shared" si="16"/>
        <v>2</v>
      </c>
    </row>
    <row r="806">
      <c r="A806" s="53">
        <f t="shared" si="17"/>
        <v>800</v>
      </c>
      <c r="B806" s="46" t="s">
        <v>469</v>
      </c>
      <c r="C806" s="47">
        <v>925.0</v>
      </c>
      <c r="D806" s="48">
        <v>0.0</v>
      </c>
      <c r="E806" s="48">
        <v>3.0</v>
      </c>
      <c r="F806" s="48">
        <v>1.0</v>
      </c>
      <c r="G806" s="49">
        <v>0.0</v>
      </c>
      <c r="H806" s="49">
        <v>0.0</v>
      </c>
      <c r="I806" s="49">
        <v>5.0</v>
      </c>
      <c r="J806" s="50">
        <v>1.0</v>
      </c>
      <c r="K806" s="50">
        <v>2.0</v>
      </c>
      <c r="L806" s="50">
        <v>1.0</v>
      </c>
      <c r="M806" s="51">
        <v>21.0</v>
      </c>
      <c r="N806" s="51">
        <v>20.0</v>
      </c>
      <c r="O806" s="51">
        <v>49.0</v>
      </c>
      <c r="P806" s="52">
        <v>2.0</v>
      </c>
      <c r="Q806" s="52">
        <v>1.0</v>
      </c>
      <c r="R806" s="52">
        <v>17.0</v>
      </c>
      <c r="S806" s="29">
        <f t="shared" si="2"/>
        <v>114</v>
      </c>
      <c r="T806" s="30">
        <f t="shared" si="3"/>
        <v>41</v>
      </c>
      <c r="U806" s="30">
        <f t="shared" si="4"/>
        <v>7</v>
      </c>
      <c r="V806" s="30">
        <f t="shared" si="5"/>
        <v>49</v>
      </c>
      <c r="W806" s="30">
        <f t="shared" si="6"/>
        <v>17</v>
      </c>
      <c r="X806" s="31">
        <f t="shared" si="7"/>
        <v>0.875</v>
      </c>
      <c r="Y806" s="32">
        <f t="shared" si="8"/>
        <v>0.04432432432</v>
      </c>
      <c r="Z806" s="33">
        <f t="shared" si="9"/>
        <v>0.01837837838</v>
      </c>
      <c r="AA806" s="34">
        <f t="shared" ref="AA806:AJ806" si="815">AA$2*POWER($X806,AA$3)*POWER($Y806,AA$4)*POWER($Z806,AA$5)</f>
        <v>0.1283647541</v>
      </c>
      <c r="AB806" s="34">
        <f t="shared" si="815"/>
        <v>-0.06060010009</v>
      </c>
      <c r="AC806" s="34">
        <f t="shared" si="815"/>
        <v>0.2004181496</v>
      </c>
      <c r="AD806" s="34">
        <f t="shared" si="815"/>
        <v>0.7052865953</v>
      </c>
      <c r="AE806" s="34">
        <f t="shared" si="815"/>
        <v>0.007096990197</v>
      </c>
      <c r="AF806" s="34">
        <f t="shared" si="815"/>
        <v>0.00005972141714</v>
      </c>
      <c r="AG806" s="34">
        <f t="shared" si="815"/>
        <v>-0.01902460801</v>
      </c>
      <c r="AH806" s="34">
        <f t="shared" si="815"/>
        <v>-0.03399253078</v>
      </c>
      <c r="AI806" s="34">
        <f t="shared" si="815"/>
        <v>-0.09869038345</v>
      </c>
      <c r="AJ806" s="34">
        <f t="shared" si="815"/>
        <v>-0.01765251389</v>
      </c>
      <c r="AK806" s="34">
        <f t="shared" si="11"/>
        <v>0.8112660744</v>
      </c>
      <c r="AL806" s="35">
        <f t="shared" si="12"/>
        <v>0.7894736842</v>
      </c>
      <c r="AM806" s="36">
        <f t="shared" si="13"/>
        <v>0.02179239023</v>
      </c>
      <c r="AN806" s="37">
        <f t="shared" si="14"/>
        <v>92</v>
      </c>
      <c r="AO806" s="37">
        <f t="shared" si="15"/>
        <v>90</v>
      </c>
      <c r="AP806" s="37">
        <f t="shared" si="16"/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</row>
    <row r="2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55">
        <v>0.1283647541</v>
      </c>
      <c r="AB2" s="6">
        <v>-3.297358387</v>
      </c>
      <c r="AC2" s="6">
        <v>4.521628986</v>
      </c>
      <c r="AD2" s="6">
        <v>0.8060418232</v>
      </c>
      <c r="AE2" s="6">
        <v>21.01163404</v>
      </c>
      <c r="AF2" s="6">
        <v>0.07331296634</v>
      </c>
      <c r="AG2" s="6">
        <v>-9.683480209</v>
      </c>
      <c r="AH2" s="6">
        <v>-2.113821242</v>
      </c>
      <c r="AI2" s="6">
        <v>-2.544630096</v>
      </c>
      <c r="AJ2" s="6">
        <v>-0.02305634467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</row>
    <row r="3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55">
        <v>0.0</v>
      </c>
      <c r="AB3" s="6">
        <v>0.0</v>
      </c>
      <c r="AC3" s="6">
        <v>0.0</v>
      </c>
      <c r="AD3" s="6">
        <v>1.0</v>
      </c>
      <c r="AE3" s="6">
        <v>0.0</v>
      </c>
      <c r="AF3" s="6">
        <v>0.0</v>
      </c>
      <c r="AG3" s="6">
        <v>0.0</v>
      </c>
      <c r="AH3" s="6">
        <v>1.0</v>
      </c>
      <c r="AI3" s="6">
        <v>1.0</v>
      </c>
      <c r="AJ3" s="6">
        <v>2.0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</row>
    <row r="4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55">
        <v>0.0</v>
      </c>
      <c r="AB4" s="6">
        <v>0.0</v>
      </c>
      <c r="AC4" s="6">
        <v>1.0</v>
      </c>
      <c r="AD4" s="6">
        <v>0.0</v>
      </c>
      <c r="AE4" s="6">
        <v>0.0</v>
      </c>
      <c r="AF4" s="6">
        <v>1.0</v>
      </c>
      <c r="AG4" s="6">
        <v>2.0</v>
      </c>
      <c r="AH4" s="6">
        <v>0.0</v>
      </c>
      <c r="AI4" s="6">
        <v>1.0</v>
      </c>
      <c r="AJ4" s="6">
        <v>0.0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</row>
    <row r="5">
      <c r="A5" s="56"/>
      <c r="B5" s="57"/>
      <c r="C5" s="58"/>
      <c r="D5" s="59"/>
      <c r="E5" s="59"/>
      <c r="F5" s="59"/>
      <c r="G5" s="60"/>
      <c r="H5" s="60"/>
      <c r="I5" s="60"/>
      <c r="J5" s="61"/>
      <c r="K5" s="61"/>
      <c r="L5" s="61"/>
      <c r="M5" s="62"/>
      <c r="N5" s="62"/>
      <c r="O5" s="62"/>
      <c r="P5" s="63"/>
      <c r="Q5" s="63"/>
      <c r="R5" s="63"/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6">
        <v>0.0</v>
      </c>
      <c r="AB5" s="6">
        <v>1.0</v>
      </c>
      <c r="AC5" s="6">
        <v>0.0</v>
      </c>
      <c r="AD5" s="6">
        <v>0.0</v>
      </c>
      <c r="AE5" s="6">
        <v>2.0</v>
      </c>
      <c r="AF5" s="6">
        <v>1.0</v>
      </c>
      <c r="AG5" s="6">
        <v>0.0</v>
      </c>
      <c r="AH5" s="6">
        <v>1.0</v>
      </c>
      <c r="AI5" s="6">
        <v>0.0</v>
      </c>
      <c r="AJ5" s="6">
        <v>0.0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</row>
    <row r="6">
      <c r="A6" s="15" t="s">
        <v>5</v>
      </c>
      <c r="B6" s="46" t="s">
        <v>7</v>
      </c>
      <c r="C6" s="47" t="s">
        <v>8</v>
      </c>
      <c r="D6" s="48" t="s">
        <v>936</v>
      </c>
      <c r="E6" s="48" t="s">
        <v>937</v>
      </c>
      <c r="F6" s="48" t="s">
        <v>938</v>
      </c>
      <c r="G6" s="49" t="s">
        <v>939</v>
      </c>
      <c r="H6" s="49" t="s">
        <v>940</v>
      </c>
      <c r="I6" s="49" t="s">
        <v>941</v>
      </c>
      <c r="J6" s="50" t="s">
        <v>942</v>
      </c>
      <c r="K6" s="50" t="s">
        <v>943</v>
      </c>
      <c r="L6" s="50" t="s">
        <v>944</v>
      </c>
      <c r="M6" s="51" t="s">
        <v>945</v>
      </c>
      <c r="N6" s="51" t="s">
        <v>946</v>
      </c>
      <c r="O6" s="51" t="s">
        <v>947</v>
      </c>
      <c r="P6" s="52" t="s">
        <v>948</v>
      </c>
      <c r="Q6" s="52" t="s">
        <v>949</v>
      </c>
      <c r="R6" s="52" t="s">
        <v>950</v>
      </c>
      <c r="S6" s="64" t="s">
        <v>21</v>
      </c>
      <c r="T6" s="22" t="s">
        <v>22</v>
      </c>
      <c r="U6" s="22" t="s">
        <v>23</v>
      </c>
      <c r="V6" s="22" t="s">
        <v>24</v>
      </c>
      <c r="W6" s="22" t="s">
        <v>25</v>
      </c>
      <c r="X6" s="23" t="s">
        <v>26</v>
      </c>
      <c r="Y6" s="24" t="s">
        <v>27</v>
      </c>
      <c r="Z6" s="65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G6" s="6" t="s">
        <v>35</v>
      </c>
      <c r="AH6" s="6" t="s">
        <v>36</v>
      </c>
      <c r="AI6" s="6" t="s">
        <v>37</v>
      </c>
      <c r="AJ6" s="6" t="s">
        <v>38</v>
      </c>
      <c r="AK6" s="6" t="s">
        <v>39</v>
      </c>
      <c r="AL6" s="66" t="s">
        <v>40</v>
      </c>
      <c r="AM6" s="27" t="s">
        <v>41</v>
      </c>
      <c r="AN6" s="22" t="s">
        <v>42</v>
      </c>
      <c r="AO6" s="22" t="s">
        <v>43</v>
      </c>
      <c r="AP6" s="22" t="s">
        <v>44</v>
      </c>
    </row>
    <row r="7">
      <c r="A7" s="15">
        <v>1.0</v>
      </c>
      <c r="B7" s="46" t="s">
        <v>210</v>
      </c>
      <c r="C7" s="47">
        <v>748.0</v>
      </c>
      <c r="D7" s="48">
        <v>0.0</v>
      </c>
      <c r="E7" s="48">
        <v>1.0</v>
      </c>
      <c r="F7" s="48">
        <v>15.0</v>
      </c>
      <c r="G7" s="49">
        <v>1.0</v>
      </c>
      <c r="H7" s="49">
        <v>0.0</v>
      </c>
      <c r="I7" s="49">
        <v>6.0</v>
      </c>
      <c r="J7" s="50">
        <v>2.0</v>
      </c>
      <c r="K7" s="50">
        <v>5.0</v>
      </c>
      <c r="L7" s="50">
        <v>17.0</v>
      </c>
      <c r="M7" s="51">
        <v>22.0</v>
      </c>
      <c r="N7" s="51">
        <v>17.0</v>
      </c>
      <c r="O7" s="51">
        <v>45.0</v>
      </c>
      <c r="P7" s="52">
        <v>2.0</v>
      </c>
      <c r="Q7" s="52">
        <v>2.0</v>
      </c>
      <c r="R7" s="52">
        <v>39.0</v>
      </c>
      <c r="S7" s="29">
        <f t="shared" ref="S7:S806" si="2">T7+U7+V7+W7</f>
        <v>161</v>
      </c>
      <c r="T7" s="30">
        <f t="shared" ref="T7:T806" si="3">M7+N7</f>
        <v>39</v>
      </c>
      <c r="U7" s="30">
        <f t="shared" ref="U7:U806" si="4">F7+I7+L7</f>
        <v>38</v>
      </c>
      <c r="V7" s="30">
        <f t="shared" ref="V7:V806" si="5">O7</f>
        <v>45</v>
      </c>
      <c r="W7" s="30">
        <f t="shared" ref="W7:W806" si="6">R7</f>
        <v>39</v>
      </c>
      <c r="X7" s="31">
        <f t="shared" ref="X7:X806" si="7">V7/(V7+U7)</f>
        <v>0.5421686747</v>
      </c>
      <c r="Y7" s="32">
        <f t="shared" ref="Y7:Y806" si="8">T7/C7</f>
        <v>0.05213903743</v>
      </c>
      <c r="Z7" s="29">
        <f t="shared" ref="Z7:Z806" si="9">W7/C7</f>
        <v>0.05213903743</v>
      </c>
      <c r="AA7" s="34">
        <f t="shared" ref="AA7:AJ7" si="1">AA$2*POWER($X7,AA$3)*POWER($Y7,AA$4)*POWER($Z7,AA$5)</f>
        <v>0.1283647541</v>
      </c>
      <c r="AB7" s="34">
        <f t="shared" si="1"/>
        <v>-0.1719210924</v>
      </c>
      <c r="AC7" s="34">
        <f t="shared" si="1"/>
        <v>0.235753383</v>
      </c>
      <c r="AD7" s="34">
        <f t="shared" si="1"/>
        <v>0.437010627</v>
      </c>
      <c r="AE7" s="34">
        <f t="shared" si="1"/>
        <v>0.05711969061</v>
      </c>
      <c r="AF7" s="34">
        <f t="shared" si="1"/>
        <v>0.0001992997759</v>
      </c>
      <c r="AG7" s="34">
        <f t="shared" si="1"/>
        <v>-0.02632433977</v>
      </c>
      <c r="AH7" s="34">
        <f t="shared" si="1"/>
        <v>-0.05975382191</v>
      </c>
      <c r="AI7" s="34">
        <f t="shared" si="1"/>
        <v>-0.07193199244</v>
      </c>
      <c r="AJ7" s="34">
        <f t="shared" si="1"/>
        <v>-0.006777340391</v>
      </c>
      <c r="AK7" s="34">
        <f t="shared" ref="AK7:AK806" si="11">SUM(AA7:AJ7)</f>
        <v>0.5217391676</v>
      </c>
      <c r="AL7" s="67">
        <f t="shared" ref="AL7:AL806" si="12">(T7+V7)/(T7+U7+V7+W7)</f>
        <v>0.5217391304</v>
      </c>
      <c r="AM7" s="36">
        <f t="shared" ref="AM7:AM806" si="13">ABS(AL7-AK7)</f>
        <v>0.00000003716500718</v>
      </c>
      <c r="AN7" s="30">
        <f t="shared" ref="AN7:AN806" si="14">IF((T7+U7+V7+W7)*AK7&lt;AO7,CEILING((T7+U7+V7+W7)*AK7,1),FLOOR((T7+U7+V7+W7)*AK7,1))</f>
        <v>84</v>
      </c>
      <c r="AO7" s="30">
        <f t="shared" ref="AO7:AO806" si="15">T7+V7</f>
        <v>84</v>
      </c>
      <c r="AP7" s="30">
        <f t="shared" ref="AP7:AP806" si="16">ABS(AO7-AN7)</f>
        <v>0</v>
      </c>
    </row>
    <row r="8">
      <c r="A8" s="53">
        <f t="shared" ref="A8:A806" si="17">1+A7</f>
        <v>2</v>
      </c>
      <c r="B8" s="46" t="s">
        <v>839</v>
      </c>
      <c r="C8" s="47">
        <v>671.0</v>
      </c>
      <c r="D8" s="48">
        <v>1.0</v>
      </c>
      <c r="E8" s="48">
        <v>0.0</v>
      </c>
      <c r="F8" s="48">
        <v>9.0</v>
      </c>
      <c r="G8" s="49">
        <v>0.0</v>
      </c>
      <c r="H8" s="49">
        <v>0.0</v>
      </c>
      <c r="I8" s="49">
        <v>0.0</v>
      </c>
      <c r="J8" s="50">
        <v>1.0</v>
      </c>
      <c r="K8" s="50">
        <v>0.0</v>
      </c>
      <c r="L8" s="50">
        <v>13.0</v>
      </c>
      <c r="M8" s="51">
        <v>22.0</v>
      </c>
      <c r="N8" s="51">
        <v>28.0</v>
      </c>
      <c r="O8" s="51">
        <v>46.0</v>
      </c>
      <c r="P8" s="52">
        <v>9.0</v>
      </c>
      <c r="Q8" s="52">
        <v>7.0</v>
      </c>
      <c r="R8" s="52">
        <v>22.0</v>
      </c>
      <c r="S8" s="29">
        <f t="shared" si="2"/>
        <v>140</v>
      </c>
      <c r="T8" s="30">
        <f t="shared" si="3"/>
        <v>50</v>
      </c>
      <c r="U8" s="30">
        <f t="shared" si="4"/>
        <v>22</v>
      </c>
      <c r="V8" s="30">
        <f t="shared" si="5"/>
        <v>46</v>
      </c>
      <c r="W8" s="30">
        <f t="shared" si="6"/>
        <v>22</v>
      </c>
      <c r="X8" s="31">
        <f t="shared" si="7"/>
        <v>0.6764705882</v>
      </c>
      <c r="Y8" s="32">
        <f t="shared" si="8"/>
        <v>0.07451564829</v>
      </c>
      <c r="Z8" s="29">
        <f t="shared" si="9"/>
        <v>0.03278688525</v>
      </c>
      <c r="AA8" s="34">
        <f t="shared" ref="AA8:AJ8" si="10">AA$2*POWER($X8,AA$3)*POWER($Y8,AA$4)*POWER($Z8,AA$5)</f>
        <v>0.1283647541</v>
      </c>
      <c r="AB8" s="34">
        <f t="shared" si="10"/>
        <v>-0.108110111</v>
      </c>
      <c r="AC8" s="34">
        <f t="shared" si="10"/>
        <v>0.3369321152</v>
      </c>
      <c r="AD8" s="34">
        <f t="shared" si="10"/>
        <v>0.5452635863</v>
      </c>
      <c r="AE8" s="34">
        <f t="shared" si="10"/>
        <v>0.02258708309</v>
      </c>
      <c r="AF8" s="34">
        <f t="shared" si="10"/>
        <v>0.000179113548</v>
      </c>
      <c r="AG8" s="34">
        <f t="shared" si="10"/>
        <v>-0.05376831635</v>
      </c>
      <c r="AH8" s="34">
        <f t="shared" si="10"/>
        <v>-0.0468832098</v>
      </c>
      <c r="AI8" s="34">
        <f t="shared" si="10"/>
        <v>-0.1282688091</v>
      </c>
      <c r="AJ8" s="34">
        <f t="shared" si="10"/>
        <v>-0.01055087053</v>
      </c>
      <c r="AK8" s="34">
        <f t="shared" si="11"/>
        <v>0.6857453354</v>
      </c>
      <c r="AL8" s="67">
        <f t="shared" si="12"/>
        <v>0.6857142857</v>
      </c>
      <c r="AM8" s="36">
        <f t="shared" si="13"/>
        <v>0.00003104968813</v>
      </c>
      <c r="AN8" s="30">
        <f t="shared" si="14"/>
        <v>96</v>
      </c>
      <c r="AO8" s="30">
        <f t="shared" si="15"/>
        <v>96</v>
      </c>
      <c r="AP8" s="30">
        <f t="shared" si="16"/>
        <v>0</v>
      </c>
    </row>
    <row r="9">
      <c r="A9" s="53">
        <f t="shared" si="17"/>
        <v>3</v>
      </c>
      <c r="B9" s="46" t="s">
        <v>747</v>
      </c>
      <c r="C9" s="47">
        <v>714.0</v>
      </c>
      <c r="D9" s="48">
        <v>8.0</v>
      </c>
      <c r="E9" s="48">
        <v>2.0</v>
      </c>
      <c r="F9" s="48">
        <v>20.0</v>
      </c>
      <c r="G9" s="49">
        <v>0.0</v>
      </c>
      <c r="H9" s="49">
        <v>0.0</v>
      </c>
      <c r="I9" s="49">
        <v>1.0</v>
      </c>
      <c r="J9" s="50">
        <v>3.0</v>
      </c>
      <c r="K9" s="50">
        <v>1.0</v>
      </c>
      <c r="L9" s="50">
        <v>6.0</v>
      </c>
      <c r="M9" s="51">
        <v>24.0</v>
      </c>
      <c r="N9" s="51">
        <v>17.0</v>
      </c>
      <c r="O9" s="51">
        <v>55.0</v>
      </c>
      <c r="P9" s="52">
        <v>8.0</v>
      </c>
      <c r="Q9" s="52">
        <v>1.0</v>
      </c>
      <c r="R9" s="52">
        <v>31.0</v>
      </c>
      <c r="S9" s="29">
        <f t="shared" si="2"/>
        <v>154</v>
      </c>
      <c r="T9" s="30">
        <f t="shared" si="3"/>
        <v>41</v>
      </c>
      <c r="U9" s="30">
        <f t="shared" si="4"/>
        <v>27</v>
      </c>
      <c r="V9" s="30">
        <f t="shared" si="5"/>
        <v>55</v>
      </c>
      <c r="W9" s="30">
        <f t="shared" si="6"/>
        <v>31</v>
      </c>
      <c r="X9" s="31">
        <f t="shared" si="7"/>
        <v>0.6707317073</v>
      </c>
      <c r="Y9" s="32">
        <f t="shared" si="8"/>
        <v>0.05742296919</v>
      </c>
      <c r="Z9" s="29">
        <f t="shared" si="9"/>
        <v>0.04341736695</v>
      </c>
      <c r="AA9" s="34">
        <f t="shared" ref="AA9:AJ9" si="18">AA$2*POWER($X9,AA$3)*POWER($Y9,AA$4)*POWER($Z9,AA$5)</f>
        <v>0.1283647541</v>
      </c>
      <c r="AB9" s="34">
        <f t="shared" si="18"/>
        <v>-0.143162619</v>
      </c>
      <c r="AC9" s="34">
        <f t="shared" si="18"/>
        <v>0.2596453619</v>
      </c>
      <c r="AD9" s="34">
        <f t="shared" si="18"/>
        <v>0.5406378082</v>
      </c>
      <c r="AE9" s="34">
        <f t="shared" si="18"/>
        <v>0.03960835376</v>
      </c>
      <c r="AF9" s="34">
        <f t="shared" si="18"/>
        <v>0.0001827805244</v>
      </c>
      <c r="AG9" s="34">
        <f t="shared" si="18"/>
        <v>-0.03193028237</v>
      </c>
      <c r="AH9" s="34">
        <f t="shared" si="18"/>
        <v>-0.06155744377</v>
      </c>
      <c r="AI9" s="34">
        <f t="shared" si="18"/>
        <v>-0.09800746168</v>
      </c>
      <c r="AJ9" s="34">
        <f t="shared" si="18"/>
        <v>-0.01037261193</v>
      </c>
      <c r="AK9" s="34">
        <f t="shared" si="11"/>
        <v>0.6234086398</v>
      </c>
      <c r="AL9" s="67">
        <f t="shared" si="12"/>
        <v>0.6233766234</v>
      </c>
      <c r="AM9" s="36">
        <f t="shared" si="13"/>
        <v>0.00003201639899</v>
      </c>
      <c r="AN9" s="30">
        <f t="shared" si="14"/>
        <v>96</v>
      </c>
      <c r="AO9" s="30">
        <f t="shared" si="15"/>
        <v>96</v>
      </c>
      <c r="AP9" s="30">
        <f t="shared" si="16"/>
        <v>0</v>
      </c>
    </row>
    <row r="10">
      <c r="A10" s="53">
        <f t="shared" si="17"/>
        <v>4</v>
      </c>
      <c r="B10" s="46" t="s">
        <v>142</v>
      </c>
      <c r="C10" s="47">
        <v>535.0</v>
      </c>
      <c r="D10" s="48">
        <v>0.0</v>
      </c>
      <c r="E10" s="48">
        <v>0.0</v>
      </c>
      <c r="F10" s="48">
        <v>9.0</v>
      </c>
      <c r="G10" s="49">
        <v>0.0</v>
      </c>
      <c r="H10" s="49">
        <v>0.0</v>
      </c>
      <c r="I10" s="49">
        <v>3.0</v>
      </c>
      <c r="J10" s="50">
        <v>0.0</v>
      </c>
      <c r="K10" s="50">
        <v>0.0</v>
      </c>
      <c r="L10" s="50">
        <v>14.0</v>
      </c>
      <c r="M10" s="51">
        <v>5.0</v>
      </c>
      <c r="N10" s="51">
        <v>17.0</v>
      </c>
      <c r="O10" s="51">
        <v>29.0</v>
      </c>
      <c r="P10" s="52">
        <v>0.0</v>
      </c>
      <c r="Q10" s="52">
        <v>1.0</v>
      </c>
      <c r="R10" s="52">
        <v>11.0</v>
      </c>
      <c r="S10" s="29">
        <f t="shared" si="2"/>
        <v>88</v>
      </c>
      <c r="T10" s="30">
        <f t="shared" si="3"/>
        <v>22</v>
      </c>
      <c r="U10" s="30">
        <f t="shared" si="4"/>
        <v>26</v>
      </c>
      <c r="V10" s="30">
        <f t="shared" si="5"/>
        <v>29</v>
      </c>
      <c r="W10" s="30">
        <f t="shared" si="6"/>
        <v>11</v>
      </c>
      <c r="X10" s="31">
        <f t="shared" si="7"/>
        <v>0.5272727273</v>
      </c>
      <c r="Y10" s="32">
        <f t="shared" si="8"/>
        <v>0.04112149533</v>
      </c>
      <c r="Z10" s="29">
        <f t="shared" si="9"/>
        <v>0.02056074766</v>
      </c>
      <c r="AA10" s="34">
        <f t="shared" ref="AA10:AJ10" si="19">AA$2*POWER($X10,AA$3)*POWER($Y10,AA$4)*POWER($Z10,AA$5)</f>
        <v>0.1283647541</v>
      </c>
      <c r="AB10" s="34">
        <f t="shared" si="19"/>
        <v>-0.06779615375</v>
      </c>
      <c r="AC10" s="34">
        <f t="shared" si="19"/>
        <v>0.1859361452</v>
      </c>
      <c r="AD10" s="34">
        <f t="shared" si="19"/>
        <v>0.4250038704</v>
      </c>
      <c r="AE10" s="34">
        <f t="shared" si="19"/>
        <v>0.008882549459</v>
      </c>
      <c r="AF10" s="34">
        <f t="shared" si="19"/>
        <v>0.0000619852838</v>
      </c>
      <c r="AG10" s="34">
        <f t="shared" si="19"/>
        <v>-0.01637454597</v>
      </c>
      <c r="AH10" s="34">
        <f t="shared" si="19"/>
        <v>-0.0229161929</v>
      </c>
      <c r="AI10" s="34">
        <f t="shared" si="19"/>
        <v>-0.05517328806</v>
      </c>
      <c r="AJ10" s="34">
        <f t="shared" si="19"/>
        <v>-0.006410044915</v>
      </c>
      <c r="AK10" s="34">
        <f t="shared" si="11"/>
        <v>0.5795790789</v>
      </c>
      <c r="AL10" s="67">
        <f t="shared" si="12"/>
        <v>0.5795454545</v>
      </c>
      <c r="AM10" s="36">
        <f t="shared" si="13"/>
        <v>0.00003362432424</v>
      </c>
      <c r="AN10" s="30">
        <f t="shared" si="14"/>
        <v>51</v>
      </c>
      <c r="AO10" s="30">
        <f t="shared" si="15"/>
        <v>51</v>
      </c>
      <c r="AP10" s="30">
        <f t="shared" si="16"/>
        <v>0</v>
      </c>
    </row>
    <row r="11">
      <c r="A11" s="53">
        <f t="shared" si="17"/>
        <v>5</v>
      </c>
      <c r="B11" s="46" t="s">
        <v>358</v>
      </c>
      <c r="C11" s="47">
        <v>658.0</v>
      </c>
      <c r="D11" s="48">
        <v>1.0</v>
      </c>
      <c r="E11" s="48">
        <v>3.0</v>
      </c>
      <c r="F11" s="48">
        <v>9.0</v>
      </c>
      <c r="G11" s="49">
        <v>3.0</v>
      </c>
      <c r="H11" s="49">
        <v>0.0</v>
      </c>
      <c r="I11" s="49">
        <v>5.0</v>
      </c>
      <c r="J11" s="50">
        <v>0.0</v>
      </c>
      <c r="K11" s="50">
        <v>0.0</v>
      </c>
      <c r="L11" s="50">
        <v>5.0</v>
      </c>
      <c r="M11" s="51">
        <v>5.0</v>
      </c>
      <c r="N11" s="51">
        <v>11.0</v>
      </c>
      <c r="O11" s="51">
        <v>54.0</v>
      </c>
      <c r="P11" s="52">
        <v>2.0</v>
      </c>
      <c r="Q11" s="52">
        <v>4.0</v>
      </c>
      <c r="R11" s="52">
        <v>20.0</v>
      </c>
      <c r="S11" s="29">
        <f t="shared" si="2"/>
        <v>109</v>
      </c>
      <c r="T11" s="30">
        <f t="shared" si="3"/>
        <v>16</v>
      </c>
      <c r="U11" s="30">
        <f t="shared" si="4"/>
        <v>19</v>
      </c>
      <c r="V11" s="30">
        <f t="shared" si="5"/>
        <v>54</v>
      </c>
      <c r="W11" s="30">
        <f t="shared" si="6"/>
        <v>20</v>
      </c>
      <c r="X11" s="31">
        <f t="shared" si="7"/>
        <v>0.7397260274</v>
      </c>
      <c r="Y11" s="32">
        <f t="shared" si="8"/>
        <v>0.02431610942</v>
      </c>
      <c r="Z11" s="29">
        <f t="shared" si="9"/>
        <v>0.03039513678</v>
      </c>
      <c r="AA11" s="34">
        <f t="shared" ref="AA11:AJ11" si="20">AA$2*POWER($X11,AA$3)*POWER($Y11,AA$4)*POWER($Z11,AA$5)</f>
        <v>0.1283647541</v>
      </c>
      <c r="AB11" s="34">
        <f t="shared" si="20"/>
        <v>-0.1002236592</v>
      </c>
      <c r="AC11" s="34">
        <f t="shared" si="20"/>
        <v>0.1099484252</v>
      </c>
      <c r="AD11" s="34">
        <f t="shared" si="20"/>
        <v>0.5962501158</v>
      </c>
      <c r="AE11" s="34">
        <f t="shared" si="20"/>
        <v>0.01941189941</v>
      </c>
      <c r="AF11" s="34">
        <f t="shared" si="20"/>
        <v>0.00005418498819</v>
      </c>
      <c r="AG11" s="34">
        <f t="shared" si="20"/>
        <v>-0.005725582112</v>
      </c>
      <c r="AH11" s="34">
        <f t="shared" si="20"/>
        <v>-0.04752731277</v>
      </c>
      <c r="AI11" s="34">
        <f t="shared" si="20"/>
        <v>-0.04577092066</v>
      </c>
      <c r="AJ11" s="34">
        <f t="shared" si="20"/>
        <v>-0.0126163072</v>
      </c>
      <c r="AK11" s="34">
        <f t="shared" si="11"/>
        <v>0.6421655976</v>
      </c>
      <c r="AL11" s="67">
        <f t="shared" si="12"/>
        <v>0.6422018349</v>
      </c>
      <c r="AM11" s="36">
        <f t="shared" si="13"/>
        <v>0.00003623729476</v>
      </c>
      <c r="AN11" s="30">
        <f t="shared" si="14"/>
        <v>70</v>
      </c>
      <c r="AO11" s="30">
        <f t="shared" si="15"/>
        <v>70</v>
      </c>
      <c r="AP11" s="30">
        <f t="shared" si="16"/>
        <v>0</v>
      </c>
    </row>
    <row r="12">
      <c r="A12" s="53">
        <f t="shared" si="17"/>
        <v>6</v>
      </c>
      <c r="B12" s="46" t="s">
        <v>724</v>
      </c>
      <c r="C12" s="47">
        <v>641.0</v>
      </c>
      <c r="D12" s="48">
        <v>3.0</v>
      </c>
      <c r="E12" s="48">
        <v>0.0</v>
      </c>
      <c r="F12" s="48">
        <v>5.0</v>
      </c>
      <c r="G12" s="49">
        <v>1.0</v>
      </c>
      <c r="H12" s="49">
        <v>0.0</v>
      </c>
      <c r="I12" s="49">
        <v>4.0</v>
      </c>
      <c r="J12" s="50">
        <v>1.0</v>
      </c>
      <c r="K12" s="50">
        <v>0.0</v>
      </c>
      <c r="L12" s="50">
        <v>2.0</v>
      </c>
      <c r="M12" s="51">
        <v>17.0</v>
      </c>
      <c r="N12" s="51">
        <v>26.0</v>
      </c>
      <c r="O12" s="51">
        <v>70.0</v>
      </c>
      <c r="P12" s="52">
        <v>1.0</v>
      </c>
      <c r="Q12" s="52">
        <v>5.0</v>
      </c>
      <c r="R12" s="52">
        <v>13.0</v>
      </c>
      <c r="S12" s="29">
        <f t="shared" si="2"/>
        <v>137</v>
      </c>
      <c r="T12" s="30">
        <f t="shared" si="3"/>
        <v>43</v>
      </c>
      <c r="U12" s="30">
        <f t="shared" si="4"/>
        <v>11</v>
      </c>
      <c r="V12" s="30">
        <f t="shared" si="5"/>
        <v>70</v>
      </c>
      <c r="W12" s="30">
        <f t="shared" si="6"/>
        <v>13</v>
      </c>
      <c r="X12" s="31">
        <f t="shared" si="7"/>
        <v>0.8641975309</v>
      </c>
      <c r="Y12" s="32">
        <f t="shared" si="8"/>
        <v>0.06708268331</v>
      </c>
      <c r="Z12" s="29">
        <f t="shared" si="9"/>
        <v>0.02028081123</v>
      </c>
      <c r="AA12" s="34">
        <f t="shared" ref="AA12:AJ12" si="21">AA$2*POWER($X12,AA$3)*POWER($Y12,AA$4)*POWER($Z12,AA$5)</f>
        <v>0.1283647541</v>
      </c>
      <c r="AB12" s="34">
        <f t="shared" si="21"/>
        <v>-0.06687310301</v>
      </c>
      <c r="AC12" s="34">
        <f t="shared" si="21"/>
        <v>0.3033230053</v>
      </c>
      <c r="AD12" s="34">
        <f t="shared" si="21"/>
        <v>0.6965793534</v>
      </c>
      <c r="AE12" s="34">
        <f t="shared" si="21"/>
        <v>0.008642322601</v>
      </c>
      <c r="AF12" s="34">
        <f t="shared" si="21"/>
        <v>0.00009974164827</v>
      </c>
      <c r="AG12" s="34">
        <f t="shared" si="21"/>
        <v>-0.04357649759</v>
      </c>
      <c r="AH12" s="34">
        <f t="shared" si="21"/>
        <v>-0.03704815643</v>
      </c>
      <c r="AI12" s="34">
        <f t="shared" si="21"/>
        <v>-0.1475190499</v>
      </c>
      <c r="AJ12" s="34">
        <f t="shared" si="21"/>
        <v>-0.01721933987</v>
      </c>
      <c r="AK12" s="34">
        <f t="shared" si="11"/>
        <v>0.8247730302</v>
      </c>
      <c r="AL12" s="67">
        <f t="shared" si="12"/>
        <v>0.8248175182</v>
      </c>
      <c r="AM12" s="36">
        <f t="shared" si="13"/>
        <v>0.00004448800392</v>
      </c>
      <c r="AN12" s="30">
        <f t="shared" si="14"/>
        <v>113</v>
      </c>
      <c r="AO12" s="30">
        <f t="shared" si="15"/>
        <v>113</v>
      </c>
      <c r="AP12" s="30">
        <f t="shared" si="16"/>
        <v>0</v>
      </c>
    </row>
    <row r="13">
      <c r="A13" s="53">
        <f t="shared" si="17"/>
        <v>7</v>
      </c>
      <c r="B13" s="46" t="s">
        <v>256</v>
      </c>
      <c r="C13" s="47">
        <v>697.0</v>
      </c>
      <c r="D13" s="48">
        <v>2.0</v>
      </c>
      <c r="E13" s="48">
        <v>2.0</v>
      </c>
      <c r="F13" s="48">
        <v>9.0</v>
      </c>
      <c r="G13" s="49">
        <v>2.0</v>
      </c>
      <c r="H13" s="49">
        <v>1.0</v>
      </c>
      <c r="I13" s="49">
        <v>12.0</v>
      </c>
      <c r="J13" s="50">
        <v>0.0</v>
      </c>
      <c r="K13" s="50">
        <v>0.0</v>
      </c>
      <c r="L13" s="50">
        <v>12.0</v>
      </c>
      <c r="M13" s="51">
        <v>7.0</v>
      </c>
      <c r="N13" s="51">
        <v>17.0</v>
      </c>
      <c r="O13" s="51">
        <v>30.0</v>
      </c>
      <c r="P13" s="52">
        <v>5.0</v>
      </c>
      <c r="Q13" s="52">
        <v>4.0</v>
      </c>
      <c r="R13" s="52">
        <v>25.0</v>
      </c>
      <c r="S13" s="29">
        <f t="shared" si="2"/>
        <v>112</v>
      </c>
      <c r="T13" s="30">
        <f t="shared" si="3"/>
        <v>24</v>
      </c>
      <c r="U13" s="30">
        <f t="shared" si="4"/>
        <v>33</v>
      </c>
      <c r="V13" s="30">
        <f t="shared" si="5"/>
        <v>30</v>
      </c>
      <c r="W13" s="30">
        <f t="shared" si="6"/>
        <v>25</v>
      </c>
      <c r="X13" s="31">
        <f t="shared" si="7"/>
        <v>0.4761904762</v>
      </c>
      <c r="Y13" s="32">
        <f t="shared" si="8"/>
        <v>0.03443328551</v>
      </c>
      <c r="Z13" s="29">
        <f t="shared" si="9"/>
        <v>0.03586800574</v>
      </c>
      <c r="AA13" s="34">
        <f t="shared" ref="AA13:AJ13" si="22">AA$2*POWER($X13,AA$3)*POWER($Y13,AA$4)*POWER($Z13,AA$5)</f>
        <v>0.1283647541</v>
      </c>
      <c r="AB13" s="34">
        <f t="shared" si="22"/>
        <v>-0.1182696695</v>
      </c>
      <c r="AC13" s="34">
        <f t="shared" si="22"/>
        <v>0.1556945418</v>
      </c>
      <c r="AD13" s="34">
        <f t="shared" si="22"/>
        <v>0.3838294396</v>
      </c>
      <c r="AE13" s="34">
        <f t="shared" si="22"/>
        <v>0.0270317579</v>
      </c>
      <c r="AF13" s="34">
        <f t="shared" si="22"/>
        <v>0.00009054541971</v>
      </c>
      <c r="AG13" s="34">
        <f t="shared" si="22"/>
        <v>-0.01148122946</v>
      </c>
      <c r="AH13" s="34">
        <f t="shared" si="22"/>
        <v>-0.03610407259</v>
      </c>
      <c r="AI13" s="34">
        <f t="shared" si="22"/>
        <v>-0.04172379743</v>
      </c>
      <c r="AJ13" s="34">
        <f t="shared" si="22"/>
        <v>-0.00522819607</v>
      </c>
      <c r="AK13" s="34">
        <f t="shared" si="11"/>
        <v>0.4822040738</v>
      </c>
      <c r="AL13" s="67">
        <f t="shared" si="12"/>
        <v>0.4821428571</v>
      </c>
      <c r="AM13" s="36">
        <f t="shared" si="13"/>
        <v>0.00006121664344</v>
      </c>
      <c r="AN13" s="30">
        <f t="shared" si="14"/>
        <v>54</v>
      </c>
      <c r="AO13" s="30">
        <f t="shared" si="15"/>
        <v>54</v>
      </c>
      <c r="AP13" s="30">
        <f t="shared" si="16"/>
        <v>0</v>
      </c>
    </row>
    <row r="14">
      <c r="A14" s="53">
        <f t="shared" si="17"/>
        <v>8</v>
      </c>
      <c r="B14" s="46" t="s">
        <v>743</v>
      </c>
      <c r="C14" s="47">
        <v>701.0</v>
      </c>
      <c r="D14" s="48">
        <v>1.0</v>
      </c>
      <c r="E14" s="48">
        <v>0.0</v>
      </c>
      <c r="F14" s="48">
        <v>16.0</v>
      </c>
      <c r="G14" s="49">
        <v>0.0</v>
      </c>
      <c r="H14" s="49">
        <v>0.0</v>
      </c>
      <c r="I14" s="49">
        <v>8.0</v>
      </c>
      <c r="J14" s="50">
        <v>0.0</v>
      </c>
      <c r="K14" s="50">
        <v>0.0</v>
      </c>
      <c r="L14" s="50">
        <v>24.0</v>
      </c>
      <c r="M14" s="51">
        <v>14.0</v>
      </c>
      <c r="N14" s="51">
        <v>19.0</v>
      </c>
      <c r="O14" s="51">
        <v>78.0</v>
      </c>
      <c r="P14" s="52">
        <v>6.0</v>
      </c>
      <c r="Q14" s="52">
        <v>4.0</v>
      </c>
      <c r="R14" s="52">
        <v>21.0</v>
      </c>
      <c r="S14" s="29">
        <f t="shared" si="2"/>
        <v>180</v>
      </c>
      <c r="T14" s="30">
        <f t="shared" si="3"/>
        <v>33</v>
      </c>
      <c r="U14" s="30">
        <f t="shared" si="4"/>
        <v>48</v>
      </c>
      <c r="V14" s="30">
        <f t="shared" si="5"/>
        <v>78</v>
      </c>
      <c r="W14" s="30">
        <f t="shared" si="6"/>
        <v>21</v>
      </c>
      <c r="X14" s="31">
        <f t="shared" si="7"/>
        <v>0.619047619</v>
      </c>
      <c r="Y14" s="32">
        <f t="shared" si="8"/>
        <v>0.04707560628</v>
      </c>
      <c r="Z14" s="29">
        <f t="shared" si="9"/>
        <v>0.02995720399</v>
      </c>
      <c r="AA14" s="34">
        <f t="shared" ref="AA14:AJ14" si="23">AA$2*POWER($X14,AA$3)*POWER($Y14,AA$4)*POWER($Z14,AA$5)</f>
        <v>0.1283647541</v>
      </c>
      <c r="AB14" s="34">
        <f t="shared" si="23"/>
        <v>-0.09877963784</v>
      </c>
      <c r="AC14" s="34">
        <f t="shared" si="23"/>
        <v>0.2128584259</v>
      </c>
      <c r="AD14" s="34">
        <f t="shared" si="23"/>
        <v>0.4989782715</v>
      </c>
      <c r="AE14" s="34">
        <f t="shared" si="23"/>
        <v>0.01885655628</v>
      </c>
      <c r="AF14" s="34">
        <f t="shared" si="23"/>
        <v>0.0001033898703</v>
      </c>
      <c r="AG14" s="34">
        <f t="shared" si="23"/>
        <v>-0.02145968353</v>
      </c>
      <c r="AH14" s="34">
        <f t="shared" si="23"/>
        <v>-0.03920067924</v>
      </c>
      <c r="AI14" s="34">
        <f t="shared" si="23"/>
        <v>-0.07415571708</v>
      </c>
      <c r="AJ14" s="34">
        <f t="shared" si="23"/>
        <v>-0.008835651359</v>
      </c>
      <c r="AK14" s="34">
        <f t="shared" si="11"/>
        <v>0.6167300286</v>
      </c>
      <c r="AL14" s="67">
        <f t="shared" si="12"/>
        <v>0.6166666667</v>
      </c>
      <c r="AM14" s="36">
        <f t="shared" si="13"/>
        <v>0.00006336190642</v>
      </c>
      <c r="AN14" s="30">
        <f t="shared" si="14"/>
        <v>111</v>
      </c>
      <c r="AO14" s="30">
        <f t="shared" si="15"/>
        <v>111</v>
      </c>
      <c r="AP14" s="30">
        <f t="shared" si="16"/>
        <v>0</v>
      </c>
    </row>
    <row r="15">
      <c r="A15" s="53">
        <f t="shared" si="17"/>
        <v>9</v>
      </c>
      <c r="B15" s="46" t="s">
        <v>202</v>
      </c>
      <c r="C15" s="47">
        <v>841.0</v>
      </c>
      <c r="D15" s="48">
        <v>2.0</v>
      </c>
      <c r="E15" s="48">
        <v>1.0</v>
      </c>
      <c r="F15" s="48">
        <v>2.0</v>
      </c>
      <c r="G15" s="49">
        <v>1.0</v>
      </c>
      <c r="H15" s="49">
        <v>0.0</v>
      </c>
      <c r="I15" s="49">
        <v>3.0</v>
      </c>
      <c r="J15" s="50">
        <v>3.0</v>
      </c>
      <c r="K15" s="50">
        <v>0.0</v>
      </c>
      <c r="L15" s="50">
        <v>16.0</v>
      </c>
      <c r="M15" s="51">
        <v>33.0</v>
      </c>
      <c r="N15" s="51">
        <v>27.0</v>
      </c>
      <c r="O15" s="51">
        <v>54.0</v>
      </c>
      <c r="P15" s="52">
        <v>10.0</v>
      </c>
      <c r="Q15" s="52">
        <v>3.0</v>
      </c>
      <c r="R15" s="52">
        <v>14.0</v>
      </c>
      <c r="S15" s="29">
        <f t="shared" si="2"/>
        <v>149</v>
      </c>
      <c r="T15" s="30">
        <f t="shared" si="3"/>
        <v>60</v>
      </c>
      <c r="U15" s="30">
        <f t="shared" si="4"/>
        <v>21</v>
      </c>
      <c r="V15" s="30">
        <f t="shared" si="5"/>
        <v>54</v>
      </c>
      <c r="W15" s="30">
        <f t="shared" si="6"/>
        <v>14</v>
      </c>
      <c r="X15" s="31">
        <f t="shared" si="7"/>
        <v>0.72</v>
      </c>
      <c r="Y15" s="32">
        <f t="shared" si="8"/>
        <v>0.07134363853</v>
      </c>
      <c r="Z15" s="29">
        <f t="shared" si="9"/>
        <v>0.01664684899</v>
      </c>
      <c r="AA15" s="34">
        <f t="shared" ref="AA15:AJ15" si="24">AA$2*POWER($X15,AA$3)*POWER($Y15,AA$4)*POWER($Z15,AA$5)</f>
        <v>0.1283647541</v>
      </c>
      <c r="AB15" s="34">
        <f t="shared" si="24"/>
        <v>-0.05489062713</v>
      </c>
      <c r="AC15" s="34">
        <f t="shared" si="24"/>
        <v>0.3225894639</v>
      </c>
      <c r="AD15" s="34">
        <f t="shared" si="24"/>
        <v>0.5803501127</v>
      </c>
      <c r="AE15" s="34">
        <f t="shared" si="24"/>
        <v>0.005822693204</v>
      </c>
      <c r="AF15" s="34">
        <f t="shared" si="24"/>
        <v>0.00008706990818</v>
      </c>
      <c r="AG15" s="34">
        <f t="shared" si="24"/>
        <v>-0.04928808883</v>
      </c>
      <c r="AH15" s="34">
        <f t="shared" si="24"/>
        <v>-0.02533569336</v>
      </c>
      <c r="AI15" s="34">
        <f t="shared" si="24"/>
        <v>-0.1307110822</v>
      </c>
      <c r="AJ15" s="34">
        <f t="shared" si="24"/>
        <v>-0.01195240908</v>
      </c>
      <c r="AK15" s="34">
        <f t="shared" si="11"/>
        <v>0.7650361932</v>
      </c>
      <c r="AL15" s="67">
        <f t="shared" si="12"/>
        <v>0.7651006711</v>
      </c>
      <c r="AM15" s="36">
        <f t="shared" si="13"/>
        <v>0.00006447791976</v>
      </c>
      <c r="AN15" s="30">
        <f t="shared" si="14"/>
        <v>114</v>
      </c>
      <c r="AO15" s="30">
        <f t="shared" si="15"/>
        <v>114</v>
      </c>
      <c r="AP15" s="30">
        <f t="shared" si="16"/>
        <v>0</v>
      </c>
    </row>
    <row r="16">
      <c r="A16" s="53">
        <f t="shared" si="17"/>
        <v>10</v>
      </c>
      <c r="B16" s="46" t="s">
        <v>420</v>
      </c>
      <c r="C16" s="47">
        <v>679.0</v>
      </c>
      <c r="D16" s="48">
        <v>0.0</v>
      </c>
      <c r="E16" s="48">
        <v>0.0</v>
      </c>
      <c r="F16" s="48">
        <v>13.0</v>
      </c>
      <c r="G16" s="49">
        <v>0.0</v>
      </c>
      <c r="H16" s="49">
        <v>1.0</v>
      </c>
      <c r="I16" s="49">
        <v>4.0</v>
      </c>
      <c r="J16" s="50">
        <v>2.0</v>
      </c>
      <c r="K16" s="50">
        <v>0.0</v>
      </c>
      <c r="L16" s="50">
        <v>15.0</v>
      </c>
      <c r="M16" s="51">
        <v>6.0</v>
      </c>
      <c r="N16" s="51">
        <v>17.0</v>
      </c>
      <c r="O16" s="51">
        <v>48.0</v>
      </c>
      <c r="P16" s="52">
        <v>0.0</v>
      </c>
      <c r="Q16" s="52">
        <v>2.0</v>
      </c>
      <c r="R16" s="52">
        <v>23.0</v>
      </c>
      <c r="S16" s="29">
        <f t="shared" si="2"/>
        <v>126</v>
      </c>
      <c r="T16" s="30">
        <f t="shared" si="3"/>
        <v>23</v>
      </c>
      <c r="U16" s="30">
        <f t="shared" si="4"/>
        <v>32</v>
      </c>
      <c r="V16" s="30">
        <f t="shared" si="5"/>
        <v>48</v>
      </c>
      <c r="W16" s="30">
        <f t="shared" si="6"/>
        <v>23</v>
      </c>
      <c r="X16" s="31">
        <f t="shared" si="7"/>
        <v>0.6</v>
      </c>
      <c r="Y16" s="32">
        <f t="shared" si="8"/>
        <v>0.03387334315</v>
      </c>
      <c r="Z16" s="29">
        <f t="shared" si="9"/>
        <v>0.03387334315</v>
      </c>
      <c r="AA16" s="34">
        <f t="shared" ref="AA16:AJ16" si="25">AA$2*POWER($X16,AA$3)*POWER($Y16,AA$4)*POWER($Z16,AA$5)</f>
        <v>0.1283647541</v>
      </c>
      <c r="AB16" s="34">
        <f t="shared" si="25"/>
        <v>-0.1116925521</v>
      </c>
      <c r="AC16" s="34">
        <f t="shared" si="25"/>
        <v>0.1531626902</v>
      </c>
      <c r="AD16" s="34">
        <f t="shared" si="25"/>
        <v>0.4836250939</v>
      </c>
      <c r="AE16" s="34">
        <f t="shared" si="25"/>
        <v>0.02410881984</v>
      </c>
      <c r="AF16" s="34">
        <f t="shared" si="25"/>
        <v>0.0000841195451</v>
      </c>
      <c r="AG16" s="34">
        <f t="shared" si="25"/>
        <v>-0.01111085789</v>
      </c>
      <c r="AH16" s="34">
        <f t="shared" si="25"/>
        <v>-0.04296131537</v>
      </c>
      <c r="AI16" s="34">
        <f t="shared" si="25"/>
        <v>-0.05171707706</v>
      </c>
      <c r="AJ16" s="34">
        <f t="shared" si="25"/>
        <v>-0.008300284081</v>
      </c>
      <c r="AK16" s="34">
        <f t="shared" si="11"/>
        <v>0.5635633911</v>
      </c>
      <c r="AL16" s="67">
        <f t="shared" si="12"/>
        <v>0.5634920635</v>
      </c>
      <c r="AM16" s="36">
        <f t="shared" si="13"/>
        <v>0.00007132761839</v>
      </c>
      <c r="AN16" s="30">
        <f t="shared" si="14"/>
        <v>71</v>
      </c>
      <c r="AO16" s="30">
        <f t="shared" si="15"/>
        <v>71</v>
      </c>
      <c r="AP16" s="30">
        <f t="shared" si="16"/>
        <v>0</v>
      </c>
    </row>
    <row r="17">
      <c r="A17" s="53">
        <f t="shared" si="17"/>
        <v>11</v>
      </c>
      <c r="B17" s="46" t="s">
        <v>380</v>
      </c>
      <c r="C17" s="47">
        <v>739.0</v>
      </c>
      <c r="D17" s="48">
        <v>0.0</v>
      </c>
      <c r="E17" s="48">
        <v>0.0</v>
      </c>
      <c r="F17" s="48">
        <v>9.0</v>
      </c>
      <c r="G17" s="49">
        <v>1.0</v>
      </c>
      <c r="H17" s="49">
        <v>0.0</v>
      </c>
      <c r="I17" s="49">
        <v>2.0</v>
      </c>
      <c r="J17" s="50">
        <v>3.0</v>
      </c>
      <c r="K17" s="50">
        <v>2.0</v>
      </c>
      <c r="L17" s="50">
        <v>14.0</v>
      </c>
      <c r="M17" s="51">
        <v>16.0</v>
      </c>
      <c r="N17" s="51">
        <v>16.0</v>
      </c>
      <c r="O17" s="51">
        <v>54.0</v>
      </c>
      <c r="P17" s="52">
        <v>2.0</v>
      </c>
      <c r="Q17" s="52">
        <v>1.0</v>
      </c>
      <c r="R17" s="52">
        <v>11.0</v>
      </c>
      <c r="S17" s="29">
        <f t="shared" si="2"/>
        <v>122</v>
      </c>
      <c r="T17" s="30">
        <f t="shared" si="3"/>
        <v>32</v>
      </c>
      <c r="U17" s="30">
        <f t="shared" si="4"/>
        <v>25</v>
      </c>
      <c r="V17" s="30">
        <f t="shared" si="5"/>
        <v>54</v>
      </c>
      <c r="W17" s="30">
        <f t="shared" si="6"/>
        <v>11</v>
      </c>
      <c r="X17" s="31">
        <f t="shared" si="7"/>
        <v>0.6835443038</v>
      </c>
      <c r="Y17" s="32">
        <f t="shared" si="8"/>
        <v>0.04330175913</v>
      </c>
      <c r="Z17" s="29">
        <f t="shared" si="9"/>
        <v>0.0148849797</v>
      </c>
      <c r="AA17" s="34">
        <f t="shared" ref="AA17:AJ17" si="26">AA$2*POWER($X17,AA$3)*POWER($Y17,AA$4)*POWER($Z17,AA$5)</f>
        <v>0.1283647541</v>
      </c>
      <c r="AB17" s="34">
        <f t="shared" si="26"/>
        <v>-0.04908111266</v>
      </c>
      <c r="AC17" s="34">
        <f t="shared" si="26"/>
        <v>0.1957944892</v>
      </c>
      <c r="AD17" s="34">
        <f t="shared" si="26"/>
        <v>0.5509652969</v>
      </c>
      <c r="AE17" s="34">
        <f t="shared" si="26"/>
        <v>0.004655392704</v>
      </c>
      <c r="AF17" s="34">
        <f t="shared" si="26"/>
        <v>0.00004725356496</v>
      </c>
      <c r="AG17" s="34">
        <f t="shared" si="26"/>
        <v>-0.01815693543</v>
      </c>
      <c r="AH17" s="34">
        <f t="shared" si="26"/>
        <v>-0.02150716531</v>
      </c>
      <c r="AI17" s="34">
        <f t="shared" si="26"/>
        <v>-0.07531766852</v>
      </c>
      <c r="AJ17" s="34">
        <f t="shared" si="26"/>
        <v>-0.01077268083</v>
      </c>
      <c r="AK17" s="34">
        <f t="shared" si="11"/>
        <v>0.7049916237</v>
      </c>
      <c r="AL17" s="67">
        <f t="shared" si="12"/>
        <v>0.7049180328</v>
      </c>
      <c r="AM17" s="36">
        <f t="shared" si="13"/>
        <v>0.00007359094966</v>
      </c>
      <c r="AN17" s="30">
        <f t="shared" si="14"/>
        <v>86</v>
      </c>
      <c r="AO17" s="30">
        <f t="shared" si="15"/>
        <v>86</v>
      </c>
      <c r="AP17" s="30">
        <f t="shared" si="16"/>
        <v>0</v>
      </c>
    </row>
    <row r="18">
      <c r="A18" s="53">
        <f t="shared" si="17"/>
        <v>12</v>
      </c>
      <c r="B18" s="46" t="s">
        <v>83</v>
      </c>
      <c r="C18" s="47">
        <v>750.0</v>
      </c>
      <c r="D18" s="48">
        <v>0.0</v>
      </c>
      <c r="E18" s="48">
        <v>0.0</v>
      </c>
      <c r="F18" s="48">
        <v>10.0</v>
      </c>
      <c r="G18" s="49">
        <v>0.0</v>
      </c>
      <c r="H18" s="49">
        <v>0.0</v>
      </c>
      <c r="I18" s="49">
        <v>9.0</v>
      </c>
      <c r="J18" s="50">
        <v>3.0</v>
      </c>
      <c r="K18" s="50">
        <v>2.0</v>
      </c>
      <c r="L18" s="50">
        <v>13.0</v>
      </c>
      <c r="M18" s="51">
        <v>5.0</v>
      </c>
      <c r="N18" s="51">
        <v>18.0</v>
      </c>
      <c r="O18" s="51">
        <v>58.0</v>
      </c>
      <c r="P18" s="52">
        <v>0.0</v>
      </c>
      <c r="Q18" s="52">
        <v>3.0</v>
      </c>
      <c r="R18" s="52">
        <v>14.0</v>
      </c>
      <c r="S18" s="29">
        <f t="shared" si="2"/>
        <v>127</v>
      </c>
      <c r="T18" s="30">
        <f t="shared" si="3"/>
        <v>23</v>
      </c>
      <c r="U18" s="30">
        <f t="shared" si="4"/>
        <v>32</v>
      </c>
      <c r="V18" s="30">
        <f t="shared" si="5"/>
        <v>58</v>
      </c>
      <c r="W18" s="30">
        <f t="shared" si="6"/>
        <v>14</v>
      </c>
      <c r="X18" s="31">
        <f t="shared" si="7"/>
        <v>0.6444444444</v>
      </c>
      <c r="Y18" s="32">
        <f t="shared" si="8"/>
        <v>0.03066666667</v>
      </c>
      <c r="Z18" s="29">
        <f t="shared" si="9"/>
        <v>0.01866666667</v>
      </c>
      <c r="AA18" s="34">
        <f t="shared" ref="AA18:AJ18" si="27">AA$2*POWER($X18,AA$3)*POWER($Y18,AA$4)*POWER($Z18,AA$5)</f>
        <v>0.1283647541</v>
      </c>
      <c r="AB18" s="34">
        <f t="shared" si="27"/>
        <v>-0.06155068989</v>
      </c>
      <c r="AC18" s="34">
        <f t="shared" si="27"/>
        <v>0.1386632889</v>
      </c>
      <c r="AD18" s="34">
        <f t="shared" si="27"/>
        <v>0.519449175</v>
      </c>
      <c r="AE18" s="34">
        <f t="shared" si="27"/>
        <v>0.00732138715</v>
      </c>
      <c r="AF18" s="34">
        <f t="shared" si="27"/>
        <v>0.00004196760029</v>
      </c>
      <c r="AG18" s="34">
        <f t="shared" si="27"/>
        <v>-0.009106775165</v>
      </c>
      <c r="AH18" s="34">
        <f t="shared" si="27"/>
        <v>-0.02542848664</v>
      </c>
      <c r="AI18" s="34">
        <f t="shared" si="27"/>
        <v>-0.05028943034</v>
      </c>
      <c r="AJ18" s="34">
        <f t="shared" si="27"/>
        <v>-0.009575499194</v>
      </c>
      <c r="AK18" s="34">
        <f t="shared" si="11"/>
        <v>0.6378896915</v>
      </c>
      <c r="AL18" s="67">
        <f t="shared" si="12"/>
        <v>0.6377952756</v>
      </c>
      <c r="AM18" s="36">
        <f t="shared" si="13"/>
        <v>0.00009441587867</v>
      </c>
      <c r="AN18" s="30">
        <f t="shared" si="14"/>
        <v>81</v>
      </c>
      <c r="AO18" s="30">
        <f t="shared" si="15"/>
        <v>81</v>
      </c>
      <c r="AP18" s="30">
        <f t="shared" si="16"/>
        <v>0</v>
      </c>
    </row>
    <row r="19">
      <c r="A19" s="53">
        <f t="shared" si="17"/>
        <v>13</v>
      </c>
      <c r="B19" s="46" t="s">
        <v>206</v>
      </c>
      <c r="C19" s="47">
        <v>667.0</v>
      </c>
      <c r="D19" s="48">
        <v>3.0</v>
      </c>
      <c r="E19" s="48">
        <v>1.0</v>
      </c>
      <c r="F19" s="48">
        <v>20.0</v>
      </c>
      <c r="G19" s="49">
        <v>1.0</v>
      </c>
      <c r="H19" s="49">
        <v>0.0</v>
      </c>
      <c r="I19" s="49">
        <v>5.0</v>
      </c>
      <c r="J19" s="50">
        <v>0.0</v>
      </c>
      <c r="K19" s="50">
        <v>0.0</v>
      </c>
      <c r="L19" s="50">
        <v>4.0</v>
      </c>
      <c r="M19" s="51">
        <v>16.0</v>
      </c>
      <c r="N19" s="51">
        <v>16.0</v>
      </c>
      <c r="O19" s="51">
        <v>40.0</v>
      </c>
      <c r="P19" s="52">
        <v>3.0</v>
      </c>
      <c r="Q19" s="52">
        <v>3.0</v>
      </c>
      <c r="R19" s="52">
        <v>20.0</v>
      </c>
      <c r="S19" s="29">
        <f t="shared" si="2"/>
        <v>121</v>
      </c>
      <c r="T19" s="30">
        <f t="shared" si="3"/>
        <v>32</v>
      </c>
      <c r="U19" s="30">
        <f t="shared" si="4"/>
        <v>29</v>
      </c>
      <c r="V19" s="30">
        <f t="shared" si="5"/>
        <v>40</v>
      </c>
      <c r="W19" s="30">
        <f t="shared" si="6"/>
        <v>20</v>
      </c>
      <c r="X19" s="31">
        <f t="shared" si="7"/>
        <v>0.5797101449</v>
      </c>
      <c r="Y19" s="32">
        <f t="shared" si="8"/>
        <v>0.04797601199</v>
      </c>
      <c r="Z19" s="29">
        <f t="shared" si="9"/>
        <v>0.0299850075</v>
      </c>
      <c r="AA19" s="34">
        <f t="shared" ref="AA19:AJ19" si="28">AA$2*POWER($X19,AA$3)*POWER($Y19,AA$4)*POWER($Z19,AA$5)</f>
        <v>0.1283647541</v>
      </c>
      <c r="AB19" s="34">
        <f t="shared" si="28"/>
        <v>-0.09887131595</v>
      </c>
      <c r="AC19" s="34">
        <f t="shared" si="28"/>
        <v>0.2169297265</v>
      </c>
      <c r="AD19" s="34">
        <f t="shared" si="28"/>
        <v>0.4672706221</v>
      </c>
      <c r="AE19" s="34">
        <f t="shared" si="28"/>
        <v>0.01889157434</v>
      </c>
      <c r="AF19" s="34">
        <f t="shared" si="28"/>
        <v>0.00010546518</v>
      </c>
      <c r="AG19" s="34">
        <f t="shared" si="28"/>
        <v>-0.02228844439</v>
      </c>
      <c r="AH19" s="34">
        <f t="shared" si="28"/>
        <v>-0.03674373669</v>
      </c>
      <c r="AI19" s="34">
        <f t="shared" si="28"/>
        <v>-0.07077171247</v>
      </c>
      <c r="AJ19" s="34">
        <f t="shared" si="28"/>
        <v>-0.007748404006</v>
      </c>
      <c r="AK19" s="34">
        <f t="shared" si="11"/>
        <v>0.5951385287</v>
      </c>
      <c r="AL19" s="67">
        <f t="shared" si="12"/>
        <v>0.5950413223</v>
      </c>
      <c r="AM19" s="36">
        <f t="shared" si="13"/>
        <v>0.00009720641603</v>
      </c>
      <c r="AN19" s="30">
        <f t="shared" si="14"/>
        <v>72</v>
      </c>
      <c r="AO19" s="30">
        <f t="shared" si="15"/>
        <v>72</v>
      </c>
      <c r="AP19" s="30">
        <f t="shared" si="16"/>
        <v>0</v>
      </c>
    </row>
    <row r="20">
      <c r="A20" s="53">
        <f t="shared" si="17"/>
        <v>14</v>
      </c>
      <c r="B20" s="46" t="s">
        <v>357</v>
      </c>
      <c r="C20" s="47">
        <v>671.0</v>
      </c>
      <c r="D20" s="48">
        <v>5.0</v>
      </c>
      <c r="E20" s="48">
        <v>1.0</v>
      </c>
      <c r="F20" s="48">
        <v>7.0</v>
      </c>
      <c r="G20" s="49">
        <v>1.0</v>
      </c>
      <c r="H20" s="49">
        <v>0.0</v>
      </c>
      <c r="I20" s="49">
        <v>1.0</v>
      </c>
      <c r="J20" s="50">
        <v>0.0</v>
      </c>
      <c r="K20" s="50">
        <v>0.0</v>
      </c>
      <c r="L20" s="50">
        <v>12.0</v>
      </c>
      <c r="M20" s="51">
        <v>6.0</v>
      </c>
      <c r="N20" s="51">
        <v>19.0</v>
      </c>
      <c r="O20" s="51">
        <v>56.0</v>
      </c>
      <c r="P20" s="52">
        <v>6.0</v>
      </c>
      <c r="Q20" s="52">
        <v>7.0</v>
      </c>
      <c r="R20" s="52">
        <v>22.0</v>
      </c>
      <c r="S20" s="29">
        <f t="shared" si="2"/>
        <v>123</v>
      </c>
      <c r="T20" s="30">
        <f t="shared" si="3"/>
        <v>25</v>
      </c>
      <c r="U20" s="30">
        <f t="shared" si="4"/>
        <v>20</v>
      </c>
      <c r="V20" s="30">
        <f t="shared" si="5"/>
        <v>56</v>
      </c>
      <c r="W20" s="30">
        <f t="shared" si="6"/>
        <v>22</v>
      </c>
      <c r="X20" s="31">
        <f t="shared" si="7"/>
        <v>0.7368421053</v>
      </c>
      <c r="Y20" s="32">
        <f t="shared" si="8"/>
        <v>0.03725782414</v>
      </c>
      <c r="Z20" s="29">
        <f t="shared" si="9"/>
        <v>0.03278688525</v>
      </c>
      <c r="AA20" s="34">
        <f t="shared" ref="AA20:AJ20" si="29">AA$2*POWER($X20,AA$3)*POWER($Y20,AA$4)*POWER($Z20,AA$5)</f>
        <v>0.1283647541</v>
      </c>
      <c r="AB20" s="34">
        <f t="shared" si="29"/>
        <v>-0.108110111</v>
      </c>
      <c r="AC20" s="34">
        <f t="shared" si="29"/>
        <v>0.1684660576</v>
      </c>
      <c r="AD20" s="34">
        <f t="shared" si="29"/>
        <v>0.5939255539</v>
      </c>
      <c r="AE20" s="34">
        <f t="shared" si="29"/>
        <v>0.02258708309</v>
      </c>
      <c r="AF20" s="34">
        <f t="shared" si="29"/>
        <v>0.00008955677401</v>
      </c>
      <c r="AG20" s="34">
        <f t="shared" si="29"/>
        <v>-0.01344207909</v>
      </c>
      <c r="AH20" s="34">
        <f t="shared" si="29"/>
        <v>-0.05106729489</v>
      </c>
      <c r="AI20" s="34">
        <f t="shared" si="29"/>
        <v>-0.06985806993</v>
      </c>
      <c r="AJ20" s="34">
        <f t="shared" si="29"/>
        <v>-0.01251812619</v>
      </c>
      <c r="AK20" s="34">
        <f t="shared" si="11"/>
        <v>0.6584373243</v>
      </c>
      <c r="AL20" s="67">
        <f t="shared" si="12"/>
        <v>0.6585365854</v>
      </c>
      <c r="AM20" s="36">
        <f t="shared" si="13"/>
        <v>0.00009926102193</v>
      </c>
      <c r="AN20" s="30">
        <f t="shared" si="14"/>
        <v>81</v>
      </c>
      <c r="AO20" s="30">
        <f t="shared" si="15"/>
        <v>81</v>
      </c>
      <c r="AP20" s="30">
        <f t="shared" si="16"/>
        <v>0</v>
      </c>
    </row>
    <row r="21">
      <c r="A21" s="53">
        <f t="shared" si="17"/>
        <v>15</v>
      </c>
      <c r="B21" s="46" t="s">
        <v>153</v>
      </c>
      <c r="C21" s="47">
        <v>814.0</v>
      </c>
      <c r="D21" s="48">
        <v>5.0</v>
      </c>
      <c r="E21" s="48">
        <v>2.0</v>
      </c>
      <c r="F21" s="48">
        <v>13.0</v>
      </c>
      <c r="G21" s="49">
        <v>0.0</v>
      </c>
      <c r="H21" s="49">
        <v>2.0</v>
      </c>
      <c r="I21" s="49">
        <v>8.0</v>
      </c>
      <c r="J21" s="50">
        <v>2.0</v>
      </c>
      <c r="K21" s="50">
        <v>2.0</v>
      </c>
      <c r="L21" s="50">
        <v>5.0</v>
      </c>
      <c r="M21" s="51">
        <v>14.0</v>
      </c>
      <c r="N21" s="51">
        <v>26.0</v>
      </c>
      <c r="O21" s="51">
        <v>69.0</v>
      </c>
      <c r="P21" s="52">
        <v>4.0</v>
      </c>
      <c r="Q21" s="52">
        <v>7.0</v>
      </c>
      <c r="R21" s="52">
        <v>25.0</v>
      </c>
      <c r="S21" s="29">
        <f t="shared" si="2"/>
        <v>160</v>
      </c>
      <c r="T21" s="30">
        <f t="shared" si="3"/>
        <v>40</v>
      </c>
      <c r="U21" s="30">
        <f t="shared" si="4"/>
        <v>26</v>
      </c>
      <c r="V21" s="30">
        <f t="shared" si="5"/>
        <v>69</v>
      </c>
      <c r="W21" s="30">
        <f t="shared" si="6"/>
        <v>25</v>
      </c>
      <c r="X21" s="31">
        <f t="shared" si="7"/>
        <v>0.7263157895</v>
      </c>
      <c r="Y21" s="32">
        <f t="shared" si="8"/>
        <v>0.04914004914</v>
      </c>
      <c r="Z21" s="29">
        <f t="shared" si="9"/>
        <v>0.03071253071</v>
      </c>
      <c r="AA21" s="34">
        <f t="shared" ref="AA21:AJ21" si="30">AA$2*POWER($X21,AA$3)*POWER($Y21,AA$4)*POWER($Z21,AA$5)</f>
        <v>0.1283647541</v>
      </c>
      <c r="AB21" s="34">
        <f t="shared" si="30"/>
        <v>-0.1012702207</v>
      </c>
      <c r="AC21" s="34">
        <f t="shared" si="30"/>
        <v>0.2221930706</v>
      </c>
      <c r="AD21" s="34">
        <f t="shared" si="30"/>
        <v>0.5854409032</v>
      </c>
      <c r="AE21" s="34">
        <f t="shared" si="30"/>
        <v>0.01981942432</v>
      </c>
      <c r="AF21" s="34">
        <f t="shared" si="30"/>
        <v>0.0001106450482</v>
      </c>
      <c r="AG21" s="34">
        <f t="shared" si="30"/>
        <v>-0.02338312989</v>
      </c>
      <c r="AH21" s="34">
        <f t="shared" si="30"/>
        <v>-0.04715300197</v>
      </c>
      <c r="AI21" s="34">
        <f t="shared" si="30"/>
        <v>-0.09082088536</v>
      </c>
      <c r="AJ21" s="34">
        <f t="shared" si="30"/>
        <v>-0.01216302016</v>
      </c>
      <c r="AK21" s="34">
        <f t="shared" si="11"/>
        <v>0.6811385391</v>
      </c>
      <c r="AL21" s="67">
        <f t="shared" si="12"/>
        <v>0.68125</v>
      </c>
      <c r="AM21" s="36">
        <f t="shared" si="13"/>
        <v>0.0001114609224</v>
      </c>
      <c r="AN21" s="30">
        <f t="shared" si="14"/>
        <v>109</v>
      </c>
      <c r="AO21" s="30">
        <f t="shared" si="15"/>
        <v>109</v>
      </c>
      <c r="AP21" s="30">
        <f t="shared" si="16"/>
        <v>0</v>
      </c>
    </row>
    <row r="22">
      <c r="A22" s="53">
        <f t="shared" si="17"/>
        <v>16</v>
      </c>
      <c r="B22" s="46" t="s">
        <v>45</v>
      </c>
      <c r="C22" s="47">
        <v>576.0</v>
      </c>
      <c r="D22" s="48">
        <v>0.0</v>
      </c>
      <c r="E22" s="48">
        <v>2.0</v>
      </c>
      <c r="F22" s="48">
        <v>10.0</v>
      </c>
      <c r="G22" s="49">
        <v>1.0</v>
      </c>
      <c r="H22" s="49">
        <v>0.0</v>
      </c>
      <c r="I22" s="49">
        <v>11.0</v>
      </c>
      <c r="J22" s="50">
        <v>1.0</v>
      </c>
      <c r="K22" s="50">
        <v>0.0</v>
      </c>
      <c r="L22" s="50">
        <v>14.0</v>
      </c>
      <c r="M22" s="51">
        <v>13.0</v>
      </c>
      <c r="N22" s="51">
        <v>14.0</v>
      </c>
      <c r="O22" s="51">
        <v>37.0</v>
      </c>
      <c r="P22" s="52">
        <v>4.0</v>
      </c>
      <c r="Q22" s="52">
        <v>0.0</v>
      </c>
      <c r="R22" s="52">
        <v>23.0</v>
      </c>
      <c r="S22" s="29">
        <f t="shared" si="2"/>
        <v>122</v>
      </c>
      <c r="T22" s="30">
        <f t="shared" si="3"/>
        <v>27</v>
      </c>
      <c r="U22" s="30">
        <f t="shared" si="4"/>
        <v>35</v>
      </c>
      <c r="V22" s="30">
        <f t="shared" si="5"/>
        <v>37</v>
      </c>
      <c r="W22" s="30">
        <f t="shared" si="6"/>
        <v>23</v>
      </c>
      <c r="X22" s="31">
        <f t="shared" si="7"/>
        <v>0.5138888889</v>
      </c>
      <c r="Y22" s="32">
        <f t="shared" si="8"/>
        <v>0.046875</v>
      </c>
      <c r="Z22" s="29">
        <f t="shared" si="9"/>
        <v>0.03993055556</v>
      </c>
      <c r="AA22" s="34">
        <f t="shared" ref="AA22:AJ22" si="31">AA$2*POWER($X22,AA$3)*POWER($Y22,AA$4)*POWER($Z22,AA$5)</f>
        <v>0.1283647541</v>
      </c>
      <c r="AB22" s="34">
        <f t="shared" si="31"/>
        <v>-0.1316653523</v>
      </c>
      <c r="AC22" s="34">
        <f t="shared" si="31"/>
        <v>0.2119513587</v>
      </c>
      <c r="AD22" s="34">
        <f t="shared" si="31"/>
        <v>0.4142159369</v>
      </c>
      <c r="AE22" s="34">
        <f t="shared" si="31"/>
        <v>0.03350198449</v>
      </c>
      <c r="AF22" s="34">
        <f t="shared" si="31"/>
        <v>0.0001372231629</v>
      </c>
      <c r="AG22" s="34">
        <f t="shared" si="31"/>
        <v>-0.02127717819</v>
      </c>
      <c r="AH22" s="34">
        <f t="shared" si="31"/>
        <v>-0.04337533461</v>
      </c>
      <c r="AI22" s="34">
        <f t="shared" si="31"/>
        <v>-0.06129642809</v>
      </c>
      <c r="AJ22" s="34">
        <f t="shared" si="31"/>
        <v>-0.006088760774</v>
      </c>
      <c r="AK22" s="34">
        <f t="shared" si="11"/>
        <v>0.5244682035</v>
      </c>
      <c r="AL22" s="67">
        <f t="shared" si="12"/>
        <v>0.5245901639</v>
      </c>
      <c r="AM22" s="36">
        <f t="shared" si="13"/>
        <v>0.0001219604676</v>
      </c>
      <c r="AN22" s="30">
        <f t="shared" si="14"/>
        <v>64</v>
      </c>
      <c r="AO22" s="30">
        <f t="shared" si="15"/>
        <v>64</v>
      </c>
      <c r="AP22" s="30">
        <f t="shared" si="16"/>
        <v>0</v>
      </c>
    </row>
    <row r="23">
      <c r="A23" s="53">
        <f t="shared" si="17"/>
        <v>17</v>
      </c>
      <c r="B23" s="46" t="s">
        <v>138</v>
      </c>
      <c r="C23" s="47">
        <v>870.0</v>
      </c>
      <c r="D23" s="48">
        <v>1.0</v>
      </c>
      <c r="E23" s="48">
        <v>1.0</v>
      </c>
      <c r="F23" s="48">
        <v>10.0</v>
      </c>
      <c r="G23" s="49">
        <v>0.0</v>
      </c>
      <c r="H23" s="49">
        <v>0.0</v>
      </c>
      <c r="I23" s="49">
        <v>12.0</v>
      </c>
      <c r="J23" s="50">
        <v>2.0</v>
      </c>
      <c r="K23" s="50">
        <v>0.0</v>
      </c>
      <c r="L23" s="50">
        <v>7.0</v>
      </c>
      <c r="M23" s="51">
        <v>17.0</v>
      </c>
      <c r="N23" s="51">
        <v>27.0</v>
      </c>
      <c r="O23" s="51">
        <v>72.0</v>
      </c>
      <c r="P23" s="52">
        <v>3.0</v>
      </c>
      <c r="Q23" s="52">
        <v>0.0</v>
      </c>
      <c r="R23" s="52">
        <v>35.0</v>
      </c>
      <c r="S23" s="29">
        <f t="shared" si="2"/>
        <v>180</v>
      </c>
      <c r="T23" s="30">
        <f t="shared" si="3"/>
        <v>44</v>
      </c>
      <c r="U23" s="30">
        <f t="shared" si="4"/>
        <v>29</v>
      </c>
      <c r="V23" s="30">
        <f t="shared" si="5"/>
        <v>72</v>
      </c>
      <c r="W23" s="30">
        <f t="shared" si="6"/>
        <v>35</v>
      </c>
      <c r="X23" s="31">
        <f t="shared" si="7"/>
        <v>0.7128712871</v>
      </c>
      <c r="Y23" s="32">
        <f t="shared" si="8"/>
        <v>0.05057471264</v>
      </c>
      <c r="Z23" s="29">
        <f t="shared" si="9"/>
        <v>0.04022988506</v>
      </c>
      <c r="AA23" s="34">
        <f t="shared" ref="AA23:AJ23" si="32">AA$2*POWER($X23,AA$3)*POWER($Y23,AA$4)*POWER($Z23,AA$5)</f>
        <v>0.1283647541</v>
      </c>
      <c r="AB23" s="34">
        <f t="shared" si="32"/>
        <v>-0.1326523489</v>
      </c>
      <c r="AC23" s="34">
        <f t="shared" si="32"/>
        <v>0.2286800866</v>
      </c>
      <c r="AD23" s="34">
        <f t="shared" si="32"/>
        <v>0.574604072</v>
      </c>
      <c r="AE23" s="34">
        <f t="shared" si="32"/>
        <v>0.03400614572</v>
      </c>
      <c r="AF23" s="34">
        <f t="shared" si="32"/>
        <v>0.000149163652</v>
      </c>
      <c r="AG23" s="34">
        <f t="shared" si="32"/>
        <v>-0.02476842078</v>
      </c>
      <c r="AH23" s="34">
        <f t="shared" si="32"/>
        <v>-0.06062170854</v>
      </c>
      <c r="AI23" s="34">
        <f t="shared" si="32"/>
        <v>-0.09174221172</v>
      </c>
      <c r="AJ23" s="34">
        <f t="shared" si="32"/>
        <v>-0.0117168994</v>
      </c>
      <c r="AK23" s="34">
        <f t="shared" si="11"/>
        <v>0.6443026328</v>
      </c>
      <c r="AL23" s="67">
        <f t="shared" si="12"/>
        <v>0.6444444444</v>
      </c>
      <c r="AM23" s="36">
        <f t="shared" si="13"/>
        <v>0.0001418116799</v>
      </c>
      <c r="AN23" s="30">
        <f t="shared" si="14"/>
        <v>116</v>
      </c>
      <c r="AO23" s="30">
        <f t="shared" si="15"/>
        <v>116</v>
      </c>
      <c r="AP23" s="30">
        <f t="shared" si="16"/>
        <v>0</v>
      </c>
    </row>
    <row r="24">
      <c r="A24" s="53">
        <f t="shared" si="17"/>
        <v>18</v>
      </c>
      <c r="B24" s="46" t="s">
        <v>806</v>
      </c>
      <c r="C24" s="47">
        <v>626.0</v>
      </c>
      <c r="D24" s="48">
        <v>0.0</v>
      </c>
      <c r="E24" s="48">
        <v>0.0</v>
      </c>
      <c r="F24" s="48">
        <v>17.0</v>
      </c>
      <c r="G24" s="49">
        <v>0.0</v>
      </c>
      <c r="H24" s="49">
        <v>2.0</v>
      </c>
      <c r="I24" s="49">
        <v>13.0</v>
      </c>
      <c r="J24" s="50">
        <v>0.0</v>
      </c>
      <c r="K24" s="50">
        <v>0.0</v>
      </c>
      <c r="L24" s="50">
        <v>8.0</v>
      </c>
      <c r="M24" s="51">
        <v>2.0</v>
      </c>
      <c r="N24" s="51">
        <v>15.0</v>
      </c>
      <c r="O24" s="51">
        <v>41.0</v>
      </c>
      <c r="P24" s="52">
        <v>6.0</v>
      </c>
      <c r="Q24" s="52">
        <v>3.0</v>
      </c>
      <c r="R24" s="52">
        <v>23.0</v>
      </c>
      <c r="S24" s="29">
        <f t="shared" si="2"/>
        <v>119</v>
      </c>
      <c r="T24" s="30">
        <f t="shared" si="3"/>
        <v>17</v>
      </c>
      <c r="U24" s="30">
        <f t="shared" si="4"/>
        <v>38</v>
      </c>
      <c r="V24" s="30">
        <f t="shared" si="5"/>
        <v>41</v>
      </c>
      <c r="W24" s="30">
        <f t="shared" si="6"/>
        <v>23</v>
      </c>
      <c r="X24" s="31">
        <f t="shared" si="7"/>
        <v>0.5189873418</v>
      </c>
      <c r="Y24" s="32">
        <f t="shared" si="8"/>
        <v>0.02715654952</v>
      </c>
      <c r="Z24" s="29">
        <f t="shared" si="9"/>
        <v>0.03674121406</v>
      </c>
      <c r="AA24" s="34">
        <f t="shared" ref="AA24:AJ24" si="33">AA$2*POWER($X24,AA$3)*POWER($Y24,AA$4)*POWER($Z24,AA$5)</f>
        <v>0.1283647541</v>
      </c>
      <c r="AB24" s="34">
        <f t="shared" si="33"/>
        <v>-0.1211489503</v>
      </c>
      <c r="AC24" s="34">
        <f t="shared" si="33"/>
        <v>0.1227918415</v>
      </c>
      <c r="AD24" s="34">
        <f t="shared" si="33"/>
        <v>0.4183255032</v>
      </c>
      <c r="AE24" s="34">
        <f t="shared" si="33"/>
        <v>0.028363958</v>
      </c>
      <c r="AF24" s="34">
        <f t="shared" si="33"/>
        <v>0.00007314908246</v>
      </c>
      <c r="AG24" s="34">
        <f t="shared" si="33"/>
        <v>-0.007141355379</v>
      </c>
      <c r="AH24" s="34">
        <f t="shared" si="33"/>
        <v>-0.04030681909</v>
      </c>
      <c r="AI24" s="34">
        <f t="shared" si="33"/>
        <v>-0.03586377597</v>
      </c>
      <c r="AJ24" s="34">
        <f t="shared" si="33"/>
        <v>-0.006210177117</v>
      </c>
      <c r="AK24" s="34">
        <f t="shared" si="11"/>
        <v>0.487248128</v>
      </c>
      <c r="AL24" s="67">
        <f t="shared" si="12"/>
        <v>0.487394958</v>
      </c>
      <c r="AM24" s="36">
        <f t="shared" si="13"/>
        <v>0.0001468300209</v>
      </c>
      <c r="AN24" s="30">
        <f t="shared" si="14"/>
        <v>58</v>
      </c>
      <c r="AO24" s="30">
        <f t="shared" si="15"/>
        <v>58</v>
      </c>
      <c r="AP24" s="30">
        <f t="shared" si="16"/>
        <v>0</v>
      </c>
    </row>
    <row r="25">
      <c r="A25" s="53">
        <f t="shared" si="17"/>
        <v>19</v>
      </c>
      <c r="B25" s="46" t="s">
        <v>127</v>
      </c>
      <c r="C25" s="47">
        <v>874.0</v>
      </c>
      <c r="D25" s="48">
        <v>0.0</v>
      </c>
      <c r="E25" s="48">
        <v>0.0</v>
      </c>
      <c r="F25" s="48">
        <v>10.0</v>
      </c>
      <c r="G25" s="49">
        <v>0.0</v>
      </c>
      <c r="H25" s="49">
        <v>1.0</v>
      </c>
      <c r="I25" s="49">
        <v>3.0</v>
      </c>
      <c r="J25" s="50">
        <v>1.0</v>
      </c>
      <c r="K25" s="50">
        <v>0.0</v>
      </c>
      <c r="L25" s="50">
        <v>5.0</v>
      </c>
      <c r="M25" s="51">
        <v>10.0</v>
      </c>
      <c r="N25" s="51">
        <v>19.0</v>
      </c>
      <c r="O25" s="51">
        <v>48.0</v>
      </c>
      <c r="P25" s="52">
        <v>4.0</v>
      </c>
      <c r="Q25" s="52">
        <v>3.0</v>
      </c>
      <c r="R25" s="52">
        <v>13.0</v>
      </c>
      <c r="S25" s="29">
        <f t="shared" si="2"/>
        <v>108</v>
      </c>
      <c r="T25" s="30">
        <f t="shared" si="3"/>
        <v>29</v>
      </c>
      <c r="U25" s="30">
        <f t="shared" si="4"/>
        <v>18</v>
      </c>
      <c r="V25" s="30">
        <f t="shared" si="5"/>
        <v>48</v>
      </c>
      <c r="W25" s="30">
        <f t="shared" si="6"/>
        <v>13</v>
      </c>
      <c r="X25" s="31">
        <f t="shared" si="7"/>
        <v>0.7272727273</v>
      </c>
      <c r="Y25" s="32">
        <f t="shared" si="8"/>
        <v>0.03318077803</v>
      </c>
      <c r="Z25" s="29">
        <f t="shared" si="9"/>
        <v>0.01487414188</v>
      </c>
      <c r="AA25" s="34">
        <f t="shared" ref="AA25:AJ25" si="34">AA$2*POWER($X25,AA$3)*POWER($Y25,AA$4)*POWER($Z25,AA$5)</f>
        <v>0.1283647541</v>
      </c>
      <c r="AB25" s="34">
        <f t="shared" si="34"/>
        <v>-0.04904537647</v>
      </c>
      <c r="AC25" s="34">
        <f t="shared" si="34"/>
        <v>0.1500311677</v>
      </c>
      <c r="AD25" s="34">
        <f t="shared" si="34"/>
        <v>0.5862122351</v>
      </c>
      <c r="AE25" s="34">
        <f t="shared" si="34"/>
        <v>0.004648615944</v>
      </c>
      <c r="AF25" s="34">
        <f t="shared" si="34"/>
        <v>0.00003618255883</v>
      </c>
      <c r="AG25" s="34">
        <f t="shared" si="34"/>
        <v>-0.0106611634</v>
      </c>
      <c r="AH25" s="34">
        <f t="shared" si="34"/>
        <v>-0.02286638331</v>
      </c>
      <c r="AI25" s="34">
        <f t="shared" si="34"/>
        <v>-0.06140567737</v>
      </c>
      <c r="AJ25" s="34">
        <f t="shared" si="34"/>
        <v>-0.0121950914</v>
      </c>
      <c r="AK25" s="34">
        <f t="shared" si="11"/>
        <v>0.7131192634</v>
      </c>
      <c r="AL25" s="67">
        <f t="shared" si="12"/>
        <v>0.712962963</v>
      </c>
      <c r="AM25" s="36">
        <f t="shared" si="13"/>
        <v>0.0001563004709</v>
      </c>
      <c r="AN25" s="30">
        <f t="shared" si="14"/>
        <v>77</v>
      </c>
      <c r="AO25" s="30">
        <f t="shared" si="15"/>
        <v>77</v>
      </c>
      <c r="AP25" s="30">
        <f t="shared" si="16"/>
        <v>0</v>
      </c>
    </row>
    <row r="26">
      <c r="A26" s="53">
        <f t="shared" si="17"/>
        <v>20</v>
      </c>
      <c r="B26" s="46" t="s">
        <v>485</v>
      </c>
      <c r="C26" s="47">
        <v>801.0</v>
      </c>
      <c r="D26" s="48">
        <v>1.0</v>
      </c>
      <c r="E26" s="48">
        <v>0.0</v>
      </c>
      <c r="F26" s="48">
        <v>11.0</v>
      </c>
      <c r="G26" s="49">
        <v>2.0</v>
      </c>
      <c r="H26" s="49">
        <v>3.0</v>
      </c>
      <c r="I26" s="49">
        <v>10.0</v>
      </c>
      <c r="J26" s="50">
        <v>1.0</v>
      </c>
      <c r="K26" s="50">
        <v>1.0</v>
      </c>
      <c r="L26" s="50">
        <v>13.0</v>
      </c>
      <c r="M26" s="51">
        <v>11.0</v>
      </c>
      <c r="N26" s="51">
        <v>14.0</v>
      </c>
      <c r="O26" s="51">
        <v>30.0</v>
      </c>
      <c r="P26" s="52">
        <v>3.0</v>
      </c>
      <c r="Q26" s="52">
        <v>4.0</v>
      </c>
      <c r="R26" s="52">
        <v>25.0</v>
      </c>
      <c r="S26" s="29">
        <f t="shared" si="2"/>
        <v>114</v>
      </c>
      <c r="T26" s="30">
        <f t="shared" si="3"/>
        <v>25</v>
      </c>
      <c r="U26" s="30">
        <f t="shared" si="4"/>
        <v>34</v>
      </c>
      <c r="V26" s="30">
        <f t="shared" si="5"/>
        <v>30</v>
      </c>
      <c r="W26" s="30">
        <f t="shared" si="6"/>
        <v>25</v>
      </c>
      <c r="X26" s="31">
        <f t="shared" si="7"/>
        <v>0.46875</v>
      </c>
      <c r="Y26" s="32">
        <f t="shared" si="8"/>
        <v>0.03121098627</v>
      </c>
      <c r="Z26" s="29">
        <f t="shared" si="9"/>
        <v>0.03121098627</v>
      </c>
      <c r="AA26" s="34">
        <f t="shared" ref="AA26:AJ26" si="35">AA$2*POWER($X26,AA$3)*POWER($Y26,AA$4)*POWER($Z26,AA$5)</f>
        <v>0.1283647541</v>
      </c>
      <c r="AB26" s="34">
        <f t="shared" si="35"/>
        <v>-0.1029138073</v>
      </c>
      <c r="AC26" s="34">
        <f t="shared" si="35"/>
        <v>0.1411245002</v>
      </c>
      <c r="AD26" s="34">
        <f t="shared" si="35"/>
        <v>0.3778321046</v>
      </c>
      <c r="AE26" s="34">
        <f t="shared" si="35"/>
        <v>0.02046797196</v>
      </c>
      <c r="AF26" s="34">
        <f t="shared" si="35"/>
        <v>0.000071416042</v>
      </c>
      <c r="AG26" s="34">
        <f t="shared" si="35"/>
        <v>-0.009432926586</v>
      </c>
      <c r="AH26" s="34">
        <f t="shared" si="35"/>
        <v>-0.03092552145</v>
      </c>
      <c r="AI26" s="34">
        <f t="shared" si="35"/>
        <v>-0.03722831952</v>
      </c>
      <c r="AJ26" s="34">
        <f t="shared" si="35"/>
        <v>-0.005066091358</v>
      </c>
      <c r="AK26" s="34">
        <f t="shared" si="11"/>
        <v>0.4822940807</v>
      </c>
      <c r="AL26" s="67">
        <f t="shared" si="12"/>
        <v>0.4824561404</v>
      </c>
      <c r="AM26" s="36">
        <f t="shared" si="13"/>
        <v>0.0001620596897</v>
      </c>
      <c r="AN26" s="30">
        <f t="shared" si="14"/>
        <v>55</v>
      </c>
      <c r="AO26" s="30">
        <f t="shared" si="15"/>
        <v>55</v>
      </c>
      <c r="AP26" s="30">
        <f t="shared" si="16"/>
        <v>0</v>
      </c>
    </row>
    <row r="27">
      <c r="A27" s="53">
        <f t="shared" si="17"/>
        <v>21</v>
      </c>
      <c r="B27" s="46" t="s">
        <v>272</v>
      </c>
      <c r="C27" s="47">
        <v>572.0</v>
      </c>
      <c r="D27" s="48">
        <v>3.0</v>
      </c>
      <c r="E27" s="48">
        <v>2.0</v>
      </c>
      <c r="F27" s="48">
        <v>4.0</v>
      </c>
      <c r="G27" s="49">
        <v>3.0</v>
      </c>
      <c r="H27" s="49">
        <v>0.0</v>
      </c>
      <c r="I27" s="49">
        <v>12.0</v>
      </c>
      <c r="J27" s="50">
        <v>0.0</v>
      </c>
      <c r="K27" s="50">
        <v>0.0</v>
      </c>
      <c r="L27" s="50">
        <v>10.0</v>
      </c>
      <c r="M27" s="51">
        <v>7.0</v>
      </c>
      <c r="N27" s="51">
        <v>18.0</v>
      </c>
      <c r="O27" s="51">
        <v>32.0</v>
      </c>
      <c r="P27" s="52">
        <v>6.0</v>
      </c>
      <c r="Q27" s="52">
        <v>1.0</v>
      </c>
      <c r="R27" s="52">
        <v>17.0</v>
      </c>
      <c r="S27" s="29">
        <f t="shared" si="2"/>
        <v>100</v>
      </c>
      <c r="T27" s="30">
        <f t="shared" si="3"/>
        <v>25</v>
      </c>
      <c r="U27" s="30">
        <f t="shared" si="4"/>
        <v>26</v>
      </c>
      <c r="V27" s="30">
        <f t="shared" si="5"/>
        <v>32</v>
      </c>
      <c r="W27" s="30">
        <f t="shared" si="6"/>
        <v>17</v>
      </c>
      <c r="X27" s="31">
        <f t="shared" si="7"/>
        <v>0.5517241379</v>
      </c>
      <c r="Y27" s="32">
        <f t="shared" si="8"/>
        <v>0.04370629371</v>
      </c>
      <c r="Z27" s="29">
        <f t="shared" si="9"/>
        <v>0.02972027972</v>
      </c>
      <c r="AA27" s="34">
        <f t="shared" ref="AA27:AJ27" si="36">AA$2*POWER($X27,AA$3)*POWER($Y27,AA$4)*POWER($Z27,AA$5)</f>
        <v>0.1283647541</v>
      </c>
      <c r="AB27" s="34">
        <f t="shared" si="36"/>
        <v>-0.0979984136</v>
      </c>
      <c r="AC27" s="34">
        <f t="shared" si="36"/>
        <v>0.1976236445</v>
      </c>
      <c r="AD27" s="34">
        <f t="shared" si="36"/>
        <v>0.44471273</v>
      </c>
      <c r="AE27" s="34">
        <f t="shared" si="36"/>
        <v>0.01855947185</v>
      </c>
      <c r="AF27" s="34">
        <f t="shared" si="36"/>
        <v>0.00009523085082</v>
      </c>
      <c r="AG27" s="34">
        <f t="shared" si="36"/>
        <v>-0.0184977723</v>
      </c>
      <c r="AH27" s="34">
        <f t="shared" si="36"/>
        <v>-0.03466116336</v>
      </c>
      <c r="AI27" s="34">
        <f t="shared" si="36"/>
        <v>-0.06136074502</v>
      </c>
      <c r="AJ27" s="34">
        <f t="shared" si="36"/>
        <v>-0.007018340351</v>
      </c>
      <c r="AK27" s="34">
        <f t="shared" si="11"/>
        <v>0.5698193967</v>
      </c>
      <c r="AL27" s="67">
        <f t="shared" si="12"/>
        <v>0.57</v>
      </c>
      <c r="AM27" s="36">
        <f t="shared" si="13"/>
        <v>0.0001806032927</v>
      </c>
      <c r="AN27" s="30">
        <f t="shared" si="14"/>
        <v>57</v>
      </c>
      <c r="AO27" s="30">
        <f t="shared" si="15"/>
        <v>57</v>
      </c>
      <c r="AP27" s="30">
        <f t="shared" si="16"/>
        <v>0</v>
      </c>
    </row>
    <row r="28">
      <c r="A28" s="53">
        <f t="shared" si="17"/>
        <v>22</v>
      </c>
      <c r="B28" s="46" t="s">
        <v>93</v>
      </c>
      <c r="C28" s="47">
        <v>891.0</v>
      </c>
      <c r="D28" s="48">
        <v>0.0</v>
      </c>
      <c r="E28" s="48">
        <v>1.0</v>
      </c>
      <c r="F28" s="48">
        <v>12.0</v>
      </c>
      <c r="G28" s="49">
        <v>2.0</v>
      </c>
      <c r="H28" s="49">
        <v>0.0</v>
      </c>
      <c r="I28" s="49">
        <v>8.0</v>
      </c>
      <c r="J28" s="50">
        <v>1.0</v>
      </c>
      <c r="K28" s="50">
        <v>3.0</v>
      </c>
      <c r="L28" s="50">
        <v>7.0</v>
      </c>
      <c r="M28" s="51">
        <v>13.0</v>
      </c>
      <c r="N28" s="51">
        <v>26.0</v>
      </c>
      <c r="O28" s="51">
        <v>75.0</v>
      </c>
      <c r="P28" s="52">
        <v>10.0</v>
      </c>
      <c r="Q28" s="52">
        <v>3.0</v>
      </c>
      <c r="R28" s="52">
        <v>26.0</v>
      </c>
      <c r="S28" s="29">
        <f t="shared" si="2"/>
        <v>167</v>
      </c>
      <c r="T28" s="30">
        <f t="shared" si="3"/>
        <v>39</v>
      </c>
      <c r="U28" s="30">
        <f t="shared" si="4"/>
        <v>27</v>
      </c>
      <c r="V28" s="30">
        <f t="shared" si="5"/>
        <v>75</v>
      </c>
      <c r="W28" s="30">
        <f t="shared" si="6"/>
        <v>26</v>
      </c>
      <c r="X28" s="31">
        <f t="shared" si="7"/>
        <v>0.7352941176</v>
      </c>
      <c r="Y28" s="32">
        <f t="shared" si="8"/>
        <v>0.04377104377</v>
      </c>
      <c r="Z28" s="29">
        <f t="shared" si="9"/>
        <v>0.02918069585</v>
      </c>
      <c r="AA28" s="34">
        <f t="shared" ref="AA28:AJ28" si="37">AA$2*POWER($X28,AA$3)*POWER($Y28,AA$4)*POWER($Z28,AA$5)</f>
        <v>0.1283647541</v>
      </c>
      <c r="AB28" s="34">
        <f t="shared" si="37"/>
        <v>-0.09621921219</v>
      </c>
      <c r="AC28" s="34">
        <f t="shared" si="37"/>
        <v>0.1979164203</v>
      </c>
      <c r="AD28" s="34">
        <f t="shared" si="37"/>
        <v>0.5926778112</v>
      </c>
      <c r="AE28" s="34">
        <f t="shared" si="37"/>
        <v>0.01789167975</v>
      </c>
      <c r="AF28" s="34">
        <f t="shared" si="37"/>
        <v>0.00009364041698</v>
      </c>
      <c r="AG28" s="34">
        <f t="shared" si="37"/>
        <v>-0.01855262111</v>
      </c>
      <c r="AH28" s="34">
        <f t="shared" si="37"/>
        <v>-0.04535498143</v>
      </c>
      <c r="AI28" s="34">
        <f t="shared" si="37"/>
        <v>-0.08189787891</v>
      </c>
      <c r="AJ28" s="34">
        <f t="shared" si="37"/>
        <v>-0.01246558427</v>
      </c>
      <c r="AK28" s="34">
        <f t="shared" si="11"/>
        <v>0.6824540278</v>
      </c>
      <c r="AL28" s="67">
        <f t="shared" si="12"/>
        <v>0.6826347305</v>
      </c>
      <c r="AM28" s="36">
        <f t="shared" si="13"/>
        <v>0.0001807027368</v>
      </c>
      <c r="AN28" s="30">
        <f t="shared" si="14"/>
        <v>114</v>
      </c>
      <c r="AO28" s="30">
        <f t="shared" si="15"/>
        <v>114</v>
      </c>
      <c r="AP28" s="30">
        <f t="shared" si="16"/>
        <v>0</v>
      </c>
    </row>
    <row r="29">
      <c r="A29" s="53">
        <f t="shared" si="17"/>
        <v>23</v>
      </c>
      <c r="B29" s="46" t="s">
        <v>150</v>
      </c>
      <c r="C29" s="47">
        <v>954.0</v>
      </c>
      <c r="D29" s="48">
        <v>4.0</v>
      </c>
      <c r="E29" s="48">
        <v>1.0</v>
      </c>
      <c r="F29" s="48">
        <v>8.0</v>
      </c>
      <c r="G29" s="49">
        <v>1.0</v>
      </c>
      <c r="H29" s="49">
        <v>2.0</v>
      </c>
      <c r="I29" s="49">
        <v>5.0</v>
      </c>
      <c r="J29" s="50">
        <v>2.0</v>
      </c>
      <c r="K29" s="50">
        <v>1.0</v>
      </c>
      <c r="L29" s="50">
        <v>17.0</v>
      </c>
      <c r="M29" s="51">
        <v>21.0</v>
      </c>
      <c r="N29" s="51">
        <v>36.0</v>
      </c>
      <c r="O29" s="51">
        <v>91.0</v>
      </c>
      <c r="P29" s="52">
        <v>5.0</v>
      </c>
      <c r="Q29" s="52">
        <v>2.0</v>
      </c>
      <c r="R29" s="52">
        <v>26.0</v>
      </c>
      <c r="S29" s="29">
        <f t="shared" si="2"/>
        <v>204</v>
      </c>
      <c r="T29" s="30">
        <f t="shared" si="3"/>
        <v>57</v>
      </c>
      <c r="U29" s="30">
        <f t="shared" si="4"/>
        <v>30</v>
      </c>
      <c r="V29" s="30">
        <f t="shared" si="5"/>
        <v>91</v>
      </c>
      <c r="W29" s="30">
        <f t="shared" si="6"/>
        <v>26</v>
      </c>
      <c r="X29" s="31">
        <f t="shared" si="7"/>
        <v>0.7520661157</v>
      </c>
      <c r="Y29" s="32">
        <f t="shared" si="8"/>
        <v>0.05974842767</v>
      </c>
      <c r="Z29" s="29">
        <f t="shared" si="9"/>
        <v>0.02725366876</v>
      </c>
      <c r="AA29" s="34">
        <f t="shared" ref="AA29:AJ29" si="38">AA$2*POWER($X29,AA$3)*POWER($Y29,AA$4)*POWER($Z29,AA$5)</f>
        <v>0.1283647541</v>
      </c>
      <c r="AB29" s="34">
        <f t="shared" si="38"/>
        <v>-0.08986511327</v>
      </c>
      <c r="AC29" s="34">
        <f t="shared" si="38"/>
        <v>0.2701602224</v>
      </c>
      <c r="AD29" s="34">
        <f t="shared" si="38"/>
        <v>0.6061967431</v>
      </c>
      <c r="AE29" s="34">
        <f t="shared" si="38"/>
        <v>0.01560665301</v>
      </c>
      <c r="AF29" s="34">
        <f t="shared" si="38"/>
        <v>0.0001193801846</v>
      </c>
      <c r="AG29" s="34">
        <f t="shared" si="38"/>
        <v>-0.03456881013</v>
      </c>
      <c r="AH29" s="34">
        <f t="shared" si="38"/>
        <v>-0.04332606562</v>
      </c>
      <c r="AI29" s="34">
        <f t="shared" si="38"/>
        <v>-0.1143423628</v>
      </c>
      <c r="AJ29" s="34">
        <f t="shared" si="38"/>
        <v>-0.01304074791</v>
      </c>
      <c r="AK29" s="34">
        <f t="shared" si="11"/>
        <v>0.7253046531</v>
      </c>
      <c r="AL29" s="67">
        <f t="shared" si="12"/>
        <v>0.7254901961</v>
      </c>
      <c r="AM29" s="36">
        <f t="shared" si="13"/>
        <v>0.0001855430198</v>
      </c>
      <c r="AN29" s="30">
        <f t="shared" si="14"/>
        <v>148</v>
      </c>
      <c r="AO29" s="30">
        <f t="shared" si="15"/>
        <v>148</v>
      </c>
      <c r="AP29" s="30">
        <f t="shared" si="16"/>
        <v>0</v>
      </c>
    </row>
    <row r="30">
      <c r="A30" s="53">
        <f t="shared" si="17"/>
        <v>24</v>
      </c>
      <c r="B30" s="46" t="s">
        <v>146</v>
      </c>
      <c r="C30" s="47">
        <v>949.0</v>
      </c>
      <c r="D30" s="48">
        <v>7.0</v>
      </c>
      <c r="E30" s="48">
        <v>0.0</v>
      </c>
      <c r="F30" s="48">
        <v>19.0</v>
      </c>
      <c r="G30" s="49">
        <v>0.0</v>
      </c>
      <c r="H30" s="49">
        <v>1.0</v>
      </c>
      <c r="I30" s="49">
        <v>8.0</v>
      </c>
      <c r="J30" s="50">
        <v>1.0</v>
      </c>
      <c r="K30" s="50">
        <v>0.0</v>
      </c>
      <c r="L30" s="50">
        <v>19.0</v>
      </c>
      <c r="M30" s="51">
        <v>26.0</v>
      </c>
      <c r="N30" s="51">
        <v>43.0</v>
      </c>
      <c r="O30" s="51">
        <v>82.0</v>
      </c>
      <c r="P30" s="52">
        <v>14.0</v>
      </c>
      <c r="Q30" s="52">
        <v>5.0</v>
      </c>
      <c r="R30" s="52">
        <v>37.0</v>
      </c>
      <c r="S30" s="29">
        <f t="shared" si="2"/>
        <v>234</v>
      </c>
      <c r="T30" s="30">
        <f t="shared" si="3"/>
        <v>69</v>
      </c>
      <c r="U30" s="30">
        <f t="shared" si="4"/>
        <v>46</v>
      </c>
      <c r="V30" s="30">
        <f t="shared" si="5"/>
        <v>82</v>
      </c>
      <c r="W30" s="30">
        <f t="shared" si="6"/>
        <v>37</v>
      </c>
      <c r="X30" s="31">
        <f t="shared" si="7"/>
        <v>0.640625</v>
      </c>
      <c r="Y30" s="32">
        <f t="shared" si="8"/>
        <v>0.0727081138</v>
      </c>
      <c r="Z30" s="29">
        <f t="shared" si="9"/>
        <v>0.03898840885</v>
      </c>
      <c r="AA30" s="34">
        <f t="shared" ref="AA30:AJ30" si="39">AA$2*POWER($X30,AA$3)*POWER($Y30,AA$4)*POWER($Z30,AA$5)</f>
        <v>0.1283647541</v>
      </c>
      <c r="AB30" s="34">
        <f t="shared" si="39"/>
        <v>-0.1285587569</v>
      </c>
      <c r="AC30" s="34">
        <f t="shared" si="39"/>
        <v>0.3287591149</v>
      </c>
      <c r="AD30" s="34">
        <f t="shared" si="39"/>
        <v>0.516370543</v>
      </c>
      <c r="AE30" s="34">
        <f t="shared" si="39"/>
        <v>0.03193970138</v>
      </c>
      <c r="AF30" s="34">
        <f t="shared" si="39"/>
        <v>0.0002078256665</v>
      </c>
      <c r="AG30" s="34">
        <f t="shared" si="39"/>
        <v>-0.05119142581</v>
      </c>
      <c r="AH30" s="34">
        <f t="shared" si="39"/>
        <v>-0.05279680625</v>
      </c>
      <c r="AI30" s="34">
        <f t="shared" si="39"/>
        <v>-0.1185253975</v>
      </c>
      <c r="AJ30" s="34">
        <f t="shared" si="39"/>
        <v>-0.009462332859</v>
      </c>
      <c r="AK30" s="34">
        <f t="shared" si="11"/>
        <v>0.6451072197</v>
      </c>
      <c r="AL30" s="67">
        <f t="shared" si="12"/>
        <v>0.6452991453</v>
      </c>
      <c r="AM30" s="36">
        <f t="shared" si="13"/>
        <v>0.0001919255928</v>
      </c>
      <c r="AN30" s="30">
        <f t="shared" si="14"/>
        <v>151</v>
      </c>
      <c r="AO30" s="30">
        <f t="shared" si="15"/>
        <v>151</v>
      </c>
      <c r="AP30" s="30">
        <f t="shared" si="16"/>
        <v>0</v>
      </c>
    </row>
    <row r="31">
      <c r="A31" s="53">
        <f t="shared" si="17"/>
        <v>25</v>
      </c>
      <c r="B31" s="46" t="s">
        <v>307</v>
      </c>
      <c r="C31" s="47">
        <v>570.0</v>
      </c>
      <c r="D31" s="48">
        <v>2.0</v>
      </c>
      <c r="E31" s="48">
        <v>0.0</v>
      </c>
      <c r="F31" s="48">
        <v>8.0</v>
      </c>
      <c r="G31" s="49">
        <v>1.0</v>
      </c>
      <c r="H31" s="49">
        <v>0.0</v>
      </c>
      <c r="I31" s="49">
        <v>7.0</v>
      </c>
      <c r="J31" s="50">
        <v>4.0</v>
      </c>
      <c r="K31" s="50">
        <v>0.0</v>
      </c>
      <c r="L31" s="50">
        <v>6.0</v>
      </c>
      <c r="M31" s="51">
        <v>5.0</v>
      </c>
      <c r="N31" s="51">
        <v>15.0</v>
      </c>
      <c r="O31" s="51">
        <v>40.0</v>
      </c>
      <c r="P31" s="52">
        <v>1.0</v>
      </c>
      <c r="Q31" s="52">
        <v>5.0</v>
      </c>
      <c r="R31" s="52">
        <v>10.0</v>
      </c>
      <c r="S31" s="29">
        <f t="shared" si="2"/>
        <v>91</v>
      </c>
      <c r="T31" s="30">
        <f t="shared" si="3"/>
        <v>20</v>
      </c>
      <c r="U31" s="30">
        <f t="shared" si="4"/>
        <v>21</v>
      </c>
      <c r="V31" s="30">
        <f t="shared" si="5"/>
        <v>40</v>
      </c>
      <c r="W31" s="30">
        <f t="shared" si="6"/>
        <v>10</v>
      </c>
      <c r="X31" s="31">
        <f t="shared" si="7"/>
        <v>0.6557377049</v>
      </c>
      <c r="Y31" s="32">
        <f t="shared" si="8"/>
        <v>0.0350877193</v>
      </c>
      <c r="Z31" s="29">
        <f t="shared" si="9"/>
        <v>0.01754385965</v>
      </c>
      <c r="AA31" s="34">
        <f t="shared" ref="AA31:AJ31" si="40">AA$2*POWER($X31,AA$3)*POWER($Y31,AA$4)*POWER($Z31,AA$5)</f>
        <v>0.1283647541</v>
      </c>
      <c r="AB31" s="34">
        <f t="shared" si="40"/>
        <v>-0.05784839275</v>
      </c>
      <c r="AC31" s="34">
        <f t="shared" si="40"/>
        <v>0.1586536486</v>
      </c>
      <c r="AD31" s="34">
        <f t="shared" si="40"/>
        <v>0.5285520152</v>
      </c>
      <c r="AE31" s="34">
        <f t="shared" si="40"/>
        <v>0.006467108046</v>
      </c>
      <c r="AF31" s="34">
        <f t="shared" si="40"/>
        <v>0.00004512955761</v>
      </c>
      <c r="AG31" s="34">
        <f t="shared" si="40"/>
        <v>-0.01192179773</v>
      </c>
      <c r="AH31" s="34">
        <f t="shared" si="40"/>
        <v>-0.02431775947</v>
      </c>
      <c r="AI31" s="34">
        <f t="shared" si="40"/>
        <v>-0.05854771575</v>
      </c>
      <c r="AJ31" s="34">
        <f t="shared" si="40"/>
        <v>-0.00991404232</v>
      </c>
      <c r="AK31" s="34">
        <f t="shared" si="11"/>
        <v>0.6595329475</v>
      </c>
      <c r="AL31" s="67">
        <f t="shared" si="12"/>
        <v>0.6593406593</v>
      </c>
      <c r="AM31" s="36">
        <f t="shared" si="13"/>
        <v>0.0001922881738</v>
      </c>
      <c r="AN31" s="30">
        <f t="shared" si="14"/>
        <v>60</v>
      </c>
      <c r="AO31" s="30">
        <f t="shared" si="15"/>
        <v>60</v>
      </c>
      <c r="AP31" s="30">
        <f t="shared" si="16"/>
        <v>0</v>
      </c>
    </row>
    <row r="32">
      <c r="A32" s="53">
        <f t="shared" si="17"/>
        <v>26</v>
      </c>
      <c r="B32" s="46" t="s">
        <v>379</v>
      </c>
      <c r="C32" s="47">
        <v>451.0</v>
      </c>
      <c r="D32" s="48">
        <v>0.0</v>
      </c>
      <c r="E32" s="48">
        <v>0.0</v>
      </c>
      <c r="F32" s="48">
        <v>7.0</v>
      </c>
      <c r="G32" s="49">
        <v>2.0</v>
      </c>
      <c r="H32" s="49">
        <v>0.0</v>
      </c>
      <c r="I32" s="49">
        <v>14.0</v>
      </c>
      <c r="J32" s="50">
        <v>1.0</v>
      </c>
      <c r="K32" s="50">
        <v>1.0</v>
      </c>
      <c r="L32" s="50">
        <v>8.0</v>
      </c>
      <c r="M32" s="51">
        <v>3.0</v>
      </c>
      <c r="N32" s="51">
        <v>12.0</v>
      </c>
      <c r="O32" s="51">
        <v>24.0</v>
      </c>
      <c r="P32" s="52">
        <v>2.0</v>
      </c>
      <c r="Q32" s="52">
        <v>0.0</v>
      </c>
      <c r="R32" s="52">
        <v>26.0</v>
      </c>
      <c r="S32" s="29">
        <f t="shared" si="2"/>
        <v>94</v>
      </c>
      <c r="T32" s="30">
        <f t="shared" si="3"/>
        <v>15</v>
      </c>
      <c r="U32" s="30">
        <f t="shared" si="4"/>
        <v>29</v>
      </c>
      <c r="V32" s="30">
        <f t="shared" si="5"/>
        <v>24</v>
      </c>
      <c r="W32" s="30">
        <f t="shared" si="6"/>
        <v>26</v>
      </c>
      <c r="X32" s="31">
        <f t="shared" si="7"/>
        <v>0.4528301887</v>
      </c>
      <c r="Y32" s="32">
        <f t="shared" si="8"/>
        <v>0.0332594235</v>
      </c>
      <c r="Z32" s="29">
        <f t="shared" si="9"/>
        <v>0.05764966741</v>
      </c>
      <c r="AA32" s="34">
        <f t="shared" ref="AA32:AJ32" si="41">AA$2*POWER($X32,AA$3)*POWER($Y32,AA$4)*POWER($Z32,AA$5)</f>
        <v>0.1283647541</v>
      </c>
      <c r="AB32" s="34">
        <f t="shared" si="41"/>
        <v>-0.1900916143</v>
      </c>
      <c r="AC32" s="34">
        <f t="shared" si="41"/>
        <v>0.1503867734</v>
      </c>
      <c r="AD32" s="34">
        <f t="shared" si="41"/>
        <v>0.3650000709</v>
      </c>
      <c r="AE32" s="34">
        <f t="shared" si="41"/>
        <v>0.06983183274</v>
      </c>
      <c r="AF32" s="34">
        <f t="shared" si="41"/>
        <v>0.0001405698933</v>
      </c>
      <c r="AG32" s="34">
        <f t="shared" si="41"/>
        <v>-0.01071176173</v>
      </c>
      <c r="AH32" s="34">
        <f t="shared" si="41"/>
        <v>-0.05518238108</v>
      </c>
      <c r="AI32" s="34">
        <f t="shared" si="41"/>
        <v>-0.03832434567</v>
      </c>
      <c r="AJ32" s="34">
        <f t="shared" si="41"/>
        <v>-0.004727822901</v>
      </c>
      <c r="AK32" s="34">
        <f t="shared" si="11"/>
        <v>0.4146860753</v>
      </c>
      <c r="AL32" s="67">
        <f t="shared" si="12"/>
        <v>0.414893617</v>
      </c>
      <c r="AM32" s="36">
        <f t="shared" si="13"/>
        <v>0.0002075417443</v>
      </c>
      <c r="AN32" s="30">
        <f t="shared" si="14"/>
        <v>39</v>
      </c>
      <c r="AO32" s="30">
        <f t="shared" si="15"/>
        <v>39</v>
      </c>
      <c r="AP32" s="30">
        <f t="shared" si="16"/>
        <v>0</v>
      </c>
    </row>
    <row r="33">
      <c r="A33" s="53">
        <f t="shared" si="17"/>
        <v>27</v>
      </c>
      <c r="B33" s="46" t="s">
        <v>691</v>
      </c>
      <c r="C33" s="47">
        <v>774.0</v>
      </c>
      <c r="D33" s="48">
        <v>2.0</v>
      </c>
      <c r="E33" s="48">
        <v>2.0</v>
      </c>
      <c r="F33" s="48">
        <v>7.0</v>
      </c>
      <c r="G33" s="49">
        <v>0.0</v>
      </c>
      <c r="H33" s="49">
        <v>2.0</v>
      </c>
      <c r="I33" s="49">
        <v>5.0</v>
      </c>
      <c r="J33" s="50">
        <v>0.0</v>
      </c>
      <c r="K33" s="50">
        <v>0.0</v>
      </c>
      <c r="L33" s="50">
        <v>8.0</v>
      </c>
      <c r="M33" s="51">
        <v>6.0</v>
      </c>
      <c r="N33" s="51">
        <v>22.0</v>
      </c>
      <c r="O33" s="51">
        <v>39.0</v>
      </c>
      <c r="P33" s="52">
        <v>2.0</v>
      </c>
      <c r="Q33" s="52">
        <v>1.0</v>
      </c>
      <c r="R33" s="52">
        <v>14.0</v>
      </c>
      <c r="S33" s="29">
        <f t="shared" si="2"/>
        <v>101</v>
      </c>
      <c r="T33" s="30">
        <f t="shared" si="3"/>
        <v>28</v>
      </c>
      <c r="U33" s="30">
        <f t="shared" si="4"/>
        <v>20</v>
      </c>
      <c r="V33" s="30">
        <f t="shared" si="5"/>
        <v>39</v>
      </c>
      <c r="W33" s="30">
        <f t="shared" si="6"/>
        <v>14</v>
      </c>
      <c r="X33" s="31">
        <f t="shared" si="7"/>
        <v>0.6610169492</v>
      </c>
      <c r="Y33" s="32">
        <f t="shared" si="8"/>
        <v>0.03617571059</v>
      </c>
      <c r="Z33" s="29">
        <f t="shared" si="9"/>
        <v>0.0180878553</v>
      </c>
      <c r="AA33" s="34">
        <f t="shared" ref="AA33:AJ33" si="42">AA$2*POWER($X33,AA$3)*POWER($Y33,AA$4)*POWER($Z33,AA$5)</f>
        <v>0.1283647541</v>
      </c>
      <c r="AB33" s="34">
        <f t="shared" si="42"/>
        <v>-0.05964214137</v>
      </c>
      <c r="AC33" s="34">
        <f t="shared" si="42"/>
        <v>0.1635731416</v>
      </c>
      <c r="AD33" s="34">
        <f t="shared" si="42"/>
        <v>0.5328073069</v>
      </c>
      <c r="AE33" s="34">
        <f t="shared" si="42"/>
        <v>0.006874387009</v>
      </c>
      <c r="AF33" s="34">
        <f t="shared" si="42"/>
        <v>0.00004797168106</v>
      </c>
      <c r="AG33" s="34">
        <f t="shared" si="42"/>
        <v>-0.01267259661</v>
      </c>
      <c r="AH33" s="34">
        <f t="shared" si="42"/>
        <v>-0.02527364775</v>
      </c>
      <c r="AI33" s="34">
        <f t="shared" si="42"/>
        <v>-0.0608491233</v>
      </c>
      <c r="AJ33" s="34">
        <f t="shared" si="42"/>
        <v>-0.01007431779</v>
      </c>
      <c r="AK33" s="34">
        <f t="shared" si="11"/>
        <v>0.6631557344</v>
      </c>
      <c r="AL33" s="67">
        <f t="shared" si="12"/>
        <v>0.6633663366</v>
      </c>
      <c r="AM33" s="36">
        <f t="shared" si="13"/>
        <v>0.0002106021911</v>
      </c>
      <c r="AN33" s="30">
        <f t="shared" si="14"/>
        <v>67</v>
      </c>
      <c r="AO33" s="30">
        <f t="shared" si="15"/>
        <v>67</v>
      </c>
      <c r="AP33" s="30">
        <f t="shared" si="16"/>
        <v>0</v>
      </c>
    </row>
    <row r="34">
      <c r="A34" s="53">
        <f t="shared" si="17"/>
        <v>28</v>
      </c>
      <c r="B34" s="46" t="s">
        <v>679</v>
      </c>
      <c r="C34" s="47">
        <v>707.0</v>
      </c>
      <c r="D34" s="48">
        <v>3.0</v>
      </c>
      <c r="E34" s="48">
        <v>2.0</v>
      </c>
      <c r="F34" s="48">
        <v>20.0</v>
      </c>
      <c r="G34" s="49">
        <v>0.0</v>
      </c>
      <c r="H34" s="49">
        <v>0.0</v>
      </c>
      <c r="I34" s="49">
        <v>11.0</v>
      </c>
      <c r="J34" s="50">
        <v>3.0</v>
      </c>
      <c r="K34" s="50">
        <v>0.0</v>
      </c>
      <c r="L34" s="50">
        <v>12.0</v>
      </c>
      <c r="M34" s="51">
        <v>18.0</v>
      </c>
      <c r="N34" s="51">
        <v>31.0</v>
      </c>
      <c r="O34" s="51">
        <v>60.0</v>
      </c>
      <c r="P34" s="52">
        <v>5.0</v>
      </c>
      <c r="Q34" s="52">
        <v>10.0</v>
      </c>
      <c r="R34" s="52">
        <v>50.0</v>
      </c>
      <c r="S34" s="29">
        <f t="shared" si="2"/>
        <v>202</v>
      </c>
      <c r="T34" s="30">
        <f t="shared" si="3"/>
        <v>49</v>
      </c>
      <c r="U34" s="30">
        <f t="shared" si="4"/>
        <v>43</v>
      </c>
      <c r="V34" s="30">
        <f t="shared" si="5"/>
        <v>60</v>
      </c>
      <c r="W34" s="30">
        <f t="shared" si="6"/>
        <v>50</v>
      </c>
      <c r="X34" s="31">
        <f t="shared" si="7"/>
        <v>0.5825242718</v>
      </c>
      <c r="Y34" s="32">
        <f t="shared" si="8"/>
        <v>0.06930693069</v>
      </c>
      <c r="Z34" s="29">
        <f t="shared" si="9"/>
        <v>0.07072135785</v>
      </c>
      <c r="AA34" s="34">
        <f t="shared" ref="AA34:AJ34" si="43">AA$2*POWER($X34,AA$3)*POWER($Y34,AA$4)*POWER($Z34,AA$5)</f>
        <v>0.1283647541</v>
      </c>
      <c r="AB34" s="34">
        <f t="shared" si="43"/>
        <v>-0.2331936624</v>
      </c>
      <c r="AC34" s="34">
        <f t="shared" si="43"/>
        <v>0.3133802268</v>
      </c>
      <c r="AD34" s="34">
        <f t="shared" si="43"/>
        <v>0.4695389261</v>
      </c>
      <c r="AE34" s="34">
        <f t="shared" si="43"/>
        <v>0.1050899074</v>
      </c>
      <c r="AF34" s="34">
        <f t="shared" si="43"/>
        <v>0.0003593420564</v>
      </c>
      <c r="AG34" s="34">
        <f t="shared" si="43"/>
        <v>-0.04651411923</v>
      </c>
      <c r="AH34" s="34">
        <f t="shared" si="43"/>
        <v>-0.08708289815</v>
      </c>
      <c r="AI34" s="34">
        <f t="shared" si="43"/>
        <v>-0.1027342728</v>
      </c>
      <c r="AJ34" s="34">
        <f t="shared" si="43"/>
        <v>-0.00782381382</v>
      </c>
      <c r="AK34" s="34">
        <f t="shared" si="11"/>
        <v>0.5393843899</v>
      </c>
      <c r="AL34" s="67">
        <f t="shared" si="12"/>
        <v>0.5396039604</v>
      </c>
      <c r="AM34" s="36">
        <f t="shared" si="13"/>
        <v>0.0002195704776</v>
      </c>
      <c r="AN34" s="30">
        <f t="shared" si="14"/>
        <v>109</v>
      </c>
      <c r="AO34" s="30">
        <f t="shared" si="15"/>
        <v>109</v>
      </c>
      <c r="AP34" s="30">
        <f t="shared" si="16"/>
        <v>0</v>
      </c>
    </row>
    <row r="35">
      <c r="A35" s="53">
        <f t="shared" si="17"/>
        <v>29</v>
      </c>
      <c r="B35" s="46" t="s">
        <v>447</v>
      </c>
      <c r="C35" s="47">
        <v>434.0</v>
      </c>
      <c r="D35" s="48">
        <v>0.0</v>
      </c>
      <c r="E35" s="48">
        <v>0.0</v>
      </c>
      <c r="F35" s="48">
        <v>9.0</v>
      </c>
      <c r="G35" s="49">
        <v>2.0</v>
      </c>
      <c r="H35" s="49">
        <v>0.0</v>
      </c>
      <c r="I35" s="49">
        <v>4.0</v>
      </c>
      <c r="J35" s="50">
        <v>0.0</v>
      </c>
      <c r="K35" s="50">
        <v>0.0</v>
      </c>
      <c r="L35" s="50">
        <v>9.0</v>
      </c>
      <c r="M35" s="51">
        <v>8.0</v>
      </c>
      <c r="N35" s="51">
        <v>32.0</v>
      </c>
      <c r="O35" s="51">
        <v>36.0</v>
      </c>
      <c r="P35" s="52">
        <v>3.0</v>
      </c>
      <c r="Q35" s="52">
        <v>2.0</v>
      </c>
      <c r="R35" s="52">
        <v>17.0</v>
      </c>
      <c r="S35" s="29">
        <f t="shared" si="2"/>
        <v>115</v>
      </c>
      <c r="T35" s="30">
        <f t="shared" si="3"/>
        <v>40</v>
      </c>
      <c r="U35" s="30">
        <f t="shared" si="4"/>
        <v>22</v>
      </c>
      <c r="V35" s="30">
        <f t="shared" si="5"/>
        <v>36</v>
      </c>
      <c r="W35" s="30">
        <f t="shared" si="6"/>
        <v>17</v>
      </c>
      <c r="X35" s="31">
        <f t="shared" si="7"/>
        <v>0.6206896552</v>
      </c>
      <c r="Y35" s="32">
        <f t="shared" si="8"/>
        <v>0.09216589862</v>
      </c>
      <c r="Z35" s="29">
        <f t="shared" si="9"/>
        <v>0.03917050691</v>
      </c>
      <c r="AA35" s="34">
        <f t="shared" ref="AA35:AJ35" si="44">AA$2*POWER($X35,AA$3)*POWER($Y35,AA$4)*POWER($Z35,AA$5)</f>
        <v>0.1283647541</v>
      </c>
      <c r="AB35" s="34">
        <f t="shared" si="44"/>
        <v>-0.1291591995</v>
      </c>
      <c r="AC35" s="34">
        <f t="shared" si="44"/>
        <v>0.4167399987</v>
      </c>
      <c r="AD35" s="34">
        <f t="shared" si="44"/>
        <v>0.5003018213</v>
      </c>
      <c r="AE35" s="34">
        <f t="shared" si="44"/>
        <v>0.03223875129</v>
      </c>
      <c r="AF35" s="34">
        <f t="shared" si="44"/>
        <v>0.0002646733691</v>
      </c>
      <c r="AG35" s="34">
        <f t="shared" si="44"/>
        <v>-0.08225683458</v>
      </c>
      <c r="AH35" s="34">
        <f t="shared" si="44"/>
        <v>-0.0513927618</v>
      </c>
      <c r="AI35" s="34">
        <f t="shared" si="44"/>
        <v>-0.1455691776</v>
      </c>
      <c r="AJ35" s="34">
        <f t="shared" si="44"/>
        <v>-0.008882587007</v>
      </c>
      <c r="AK35" s="34">
        <f t="shared" si="11"/>
        <v>0.6606494383</v>
      </c>
      <c r="AL35" s="67">
        <f t="shared" si="12"/>
        <v>0.6608695652</v>
      </c>
      <c r="AM35" s="36">
        <f t="shared" si="13"/>
        <v>0.0002201269244</v>
      </c>
      <c r="AN35" s="30">
        <f t="shared" si="14"/>
        <v>76</v>
      </c>
      <c r="AO35" s="30">
        <f t="shared" si="15"/>
        <v>76</v>
      </c>
      <c r="AP35" s="30">
        <f t="shared" si="16"/>
        <v>0</v>
      </c>
    </row>
    <row r="36">
      <c r="A36" s="53">
        <f t="shared" si="17"/>
        <v>30</v>
      </c>
      <c r="B36" s="46" t="s">
        <v>595</v>
      </c>
      <c r="C36" s="47">
        <v>882.0</v>
      </c>
      <c r="D36" s="48">
        <v>4.0</v>
      </c>
      <c r="E36" s="48">
        <v>4.0</v>
      </c>
      <c r="F36" s="48">
        <v>8.0</v>
      </c>
      <c r="G36" s="49">
        <v>0.0</v>
      </c>
      <c r="H36" s="49">
        <v>0.0</v>
      </c>
      <c r="I36" s="49">
        <v>6.0</v>
      </c>
      <c r="J36" s="50">
        <v>5.0</v>
      </c>
      <c r="K36" s="50">
        <v>3.0</v>
      </c>
      <c r="L36" s="50">
        <v>10.0</v>
      </c>
      <c r="M36" s="51">
        <v>10.0</v>
      </c>
      <c r="N36" s="51">
        <v>63.0</v>
      </c>
      <c r="O36" s="51">
        <v>60.0</v>
      </c>
      <c r="P36" s="52">
        <v>7.0</v>
      </c>
      <c r="Q36" s="52">
        <v>9.0</v>
      </c>
      <c r="R36" s="52">
        <v>21.0</v>
      </c>
      <c r="S36" s="29">
        <f t="shared" si="2"/>
        <v>178</v>
      </c>
      <c r="T36" s="30">
        <f t="shared" si="3"/>
        <v>73</v>
      </c>
      <c r="U36" s="30">
        <f t="shared" si="4"/>
        <v>24</v>
      </c>
      <c r="V36" s="30">
        <f t="shared" si="5"/>
        <v>60</v>
      </c>
      <c r="W36" s="30">
        <f t="shared" si="6"/>
        <v>21</v>
      </c>
      <c r="X36" s="31">
        <f t="shared" si="7"/>
        <v>0.7142857143</v>
      </c>
      <c r="Y36" s="32">
        <f t="shared" si="8"/>
        <v>0.08276643991</v>
      </c>
      <c r="Z36" s="29">
        <f t="shared" si="9"/>
        <v>0.02380952381</v>
      </c>
      <c r="AA36" s="34">
        <f t="shared" ref="AA36:AJ36" si="45">AA$2*POWER($X36,AA$3)*POWER($Y36,AA$4)*POWER($Z36,AA$5)</f>
        <v>0.1283647541</v>
      </c>
      <c r="AB36" s="34">
        <f t="shared" si="45"/>
        <v>-0.07850853302</v>
      </c>
      <c r="AC36" s="34">
        <f t="shared" si="45"/>
        <v>0.3742391338</v>
      </c>
      <c r="AD36" s="34">
        <f t="shared" si="45"/>
        <v>0.5757441594</v>
      </c>
      <c r="AE36" s="34">
        <f t="shared" si="45"/>
        <v>0.01191135717</v>
      </c>
      <c r="AF36" s="34">
        <f t="shared" si="45"/>
        <v>0.0001444726958</v>
      </c>
      <c r="AG36" s="34">
        <f t="shared" si="45"/>
        <v>-0.06633458543</v>
      </c>
      <c r="AH36" s="34">
        <f t="shared" si="45"/>
        <v>-0.03594934085</v>
      </c>
      <c r="AI36" s="34">
        <f t="shared" si="45"/>
        <v>-0.1504356957</v>
      </c>
      <c r="AJ36" s="34">
        <f t="shared" si="45"/>
        <v>-0.01176344116</v>
      </c>
      <c r="AK36" s="34">
        <f t="shared" si="11"/>
        <v>0.747412281</v>
      </c>
      <c r="AL36" s="67">
        <f t="shared" si="12"/>
        <v>0.7471910112</v>
      </c>
      <c r="AM36" s="36">
        <f t="shared" si="13"/>
        <v>0.0002212697908</v>
      </c>
      <c r="AN36" s="30">
        <f t="shared" si="14"/>
        <v>133</v>
      </c>
      <c r="AO36" s="30">
        <f t="shared" si="15"/>
        <v>133</v>
      </c>
      <c r="AP36" s="30">
        <f t="shared" si="16"/>
        <v>0</v>
      </c>
    </row>
    <row r="37">
      <c r="A37" s="53">
        <f t="shared" si="17"/>
        <v>31</v>
      </c>
      <c r="B37" s="46" t="s">
        <v>96</v>
      </c>
      <c r="C37" s="47">
        <v>651.0</v>
      </c>
      <c r="D37" s="48">
        <v>0.0</v>
      </c>
      <c r="E37" s="48">
        <v>0.0</v>
      </c>
      <c r="F37" s="48">
        <v>8.0</v>
      </c>
      <c r="G37" s="49">
        <v>0.0</v>
      </c>
      <c r="H37" s="49">
        <v>0.0</v>
      </c>
      <c r="I37" s="49">
        <v>3.0</v>
      </c>
      <c r="J37" s="50">
        <v>4.0</v>
      </c>
      <c r="K37" s="50">
        <v>0.0</v>
      </c>
      <c r="L37" s="50">
        <v>11.0</v>
      </c>
      <c r="M37" s="51">
        <v>8.0</v>
      </c>
      <c r="N37" s="51">
        <v>16.0</v>
      </c>
      <c r="O37" s="51">
        <v>50.0</v>
      </c>
      <c r="P37" s="52">
        <v>3.0</v>
      </c>
      <c r="Q37" s="52">
        <v>8.0</v>
      </c>
      <c r="R37" s="52">
        <v>13.0</v>
      </c>
      <c r="S37" s="29">
        <f t="shared" si="2"/>
        <v>109</v>
      </c>
      <c r="T37" s="30">
        <f t="shared" si="3"/>
        <v>24</v>
      </c>
      <c r="U37" s="30">
        <f t="shared" si="4"/>
        <v>22</v>
      </c>
      <c r="V37" s="30">
        <f t="shared" si="5"/>
        <v>50</v>
      </c>
      <c r="W37" s="30">
        <f t="shared" si="6"/>
        <v>13</v>
      </c>
      <c r="X37" s="31">
        <f t="shared" si="7"/>
        <v>0.6944444444</v>
      </c>
      <c r="Y37" s="32">
        <f t="shared" si="8"/>
        <v>0.03686635945</v>
      </c>
      <c r="Z37" s="29">
        <f t="shared" si="9"/>
        <v>0.01996927803</v>
      </c>
      <c r="AA37" s="34">
        <f t="shared" ref="AA37:AJ37" si="46">AA$2*POWER($X37,AA$3)*POWER($Y37,AA$4)*POWER($Z37,AA$5)</f>
        <v>0.1283647541</v>
      </c>
      <c r="AB37" s="34">
        <f t="shared" si="46"/>
        <v>-0.06584586641</v>
      </c>
      <c r="AC37" s="34">
        <f t="shared" si="46"/>
        <v>0.1666959995</v>
      </c>
      <c r="AD37" s="34">
        <f t="shared" si="46"/>
        <v>0.5597512661</v>
      </c>
      <c r="AE37" s="34">
        <f t="shared" si="46"/>
        <v>0.008378852699</v>
      </c>
      <c r="AF37" s="34">
        <f t="shared" si="46"/>
        <v>0.0000539726086</v>
      </c>
      <c r="AG37" s="34">
        <f t="shared" si="46"/>
        <v>-0.01316109353</v>
      </c>
      <c r="AH37" s="34">
        <f t="shared" si="46"/>
        <v>-0.02931353062</v>
      </c>
      <c r="AI37" s="34">
        <f t="shared" si="46"/>
        <v>-0.06514669985</v>
      </c>
      <c r="AJ37" s="34">
        <f t="shared" si="46"/>
        <v>-0.01111899338</v>
      </c>
      <c r="AK37" s="34">
        <f t="shared" si="11"/>
        <v>0.6786586612</v>
      </c>
      <c r="AL37" s="67">
        <f t="shared" si="12"/>
        <v>0.6788990826</v>
      </c>
      <c r="AM37" s="36">
        <f t="shared" si="13"/>
        <v>0.0002404213529</v>
      </c>
      <c r="AN37" s="30">
        <f t="shared" si="14"/>
        <v>74</v>
      </c>
      <c r="AO37" s="30">
        <f t="shared" si="15"/>
        <v>74</v>
      </c>
      <c r="AP37" s="30">
        <f t="shared" si="16"/>
        <v>0</v>
      </c>
    </row>
    <row r="38">
      <c r="A38" s="53">
        <f t="shared" si="17"/>
        <v>32</v>
      </c>
      <c r="B38" s="46" t="s">
        <v>676</v>
      </c>
      <c r="C38" s="47">
        <v>873.0</v>
      </c>
      <c r="D38" s="48">
        <v>0.0</v>
      </c>
      <c r="E38" s="48">
        <v>3.0</v>
      </c>
      <c r="F38" s="48">
        <v>11.0</v>
      </c>
      <c r="G38" s="49">
        <v>1.0</v>
      </c>
      <c r="H38" s="49">
        <v>0.0</v>
      </c>
      <c r="I38" s="49">
        <v>12.0</v>
      </c>
      <c r="J38" s="50">
        <v>3.0</v>
      </c>
      <c r="K38" s="50">
        <v>0.0</v>
      </c>
      <c r="L38" s="50">
        <v>12.0</v>
      </c>
      <c r="M38" s="51">
        <v>13.0</v>
      </c>
      <c r="N38" s="51">
        <v>35.0</v>
      </c>
      <c r="O38" s="51">
        <v>87.0</v>
      </c>
      <c r="P38" s="52">
        <v>3.0</v>
      </c>
      <c r="Q38" s="52">
        <v>3.0</v>
      </c>
      <c r="R38" s="52">
        <v>22.0</v>
      </c>
      <c r="S38" s="29">
        <f t="shared" si="2"/>
        <v>192</v>
      </c>
      <c r="T38" s="30">
        <f t="shared" si="3"/>
        <v>48</v>
      </c>
      <c r="U38" s="30">
        <f t="shared" si="4"/>
        <v>35</v>
      </c>
      <c r="V38" s="30">
        <f t="shared" si="5"/>
        <v>87</v>
      </c>
      <c r="W38" s="30">
        <f t="shared" si="6"/>
        <v>22</v>
      </c>
      <c r="X38" s="31">
        <f t="shared" si="7"/>
        <v>0.7131147541</v>
      </c>
      <c r="Y38" s="32">
        <f t="shared" si="8"/>
        <v>0.05498281787</v>
      </c>
      <c r="Z38" s="29">
        <f t="shared" si="9"/>
        <v>0.02520045819</v>
      </c>
      <c r="AA38" s="34">
        <f t="shared" ref="AA38:AJ38" si="47">AA$2*POWER($X38,AA$3)*POWER($Y38,AA$4)*POWER($Z38,AA$5)</f>
        <v>0.1283647541</v>
      </c>
      <c r="AB38" s="34">
        <f t="shared" si="47"/>
        <v>-0.08309494217</v>
      </c>
      <c r="AC38" s="34">
        <f t="shared" si="47"/>
        <v>0.248611903</v>
      </c>
      <c r="AD38" s="34">
        <f t="shared" si="47"/>
        <v>0.5748003165</v>
      </c>
      <c r="AE38" s="34">
        <f t="shared" si="47"/>
        <v>0.0133437133</v>
      </c>
      <c r="AF38" s="34">
        <f t="shared" si="47"/>
        <v>0.0001015818745</v>
      </c>
      <c r="AG38" s="34">
        <f t="shared" si="47"/>
        <v>-0.02927422838</v>
      </c>
      <c r="AH38" s="34">
        <f t="shared" si="47"/>
        <v>-0.03798709798</v>
      </c>
      <c r="AI38" s="34">
        <f t="shared" si="47"/>
        <v>-0.09977255066</v>
      </c>
      <c r="AJ38" s="34">
        <f t="shared" si="47"/>
        <v>-0.01172490411</v>
      </c>
      <c r="AK38" s="34">
        <f t="shared" si="11"/>
        <v>0.7033685455</v>
      </c>
      <c r="AL38" s="67">
        <f t="shared" si="12"/>
        <v>0.703125</v>
      </c>
      <c r="AM38" s="36">
        <f t="shared" si="13"/>
        <v>0.0002435455286</v>
      </c>
      <c r="AN38" s="30">
        <f t="shared" si="14"/>
        <v>135</v>
      </c>
      <c r="AO38" s="30">
        <f t="shared" si="15"/>
        <v>135</v>
      </c>
      <c r="AP38" s="30">
        <f t="shared" si="16"/>
        <v>0</v>
      </c>
    </row>
    <row r="39">
      <c r="A39" s="53">
        <f t="shared" si="17"/>
        <v>33</v>
      </c>
      <c r="B39" s="46" t="s">
        <v>119</v>
      </c>
      <c r="C39" s="47">
        <v>763.0</v>
      </c>
      <c r="D39" s="48">
        <v>2.0</v>
      </c>
      <c r="E39" s="48">
        <v>4.0</v>
      </c>
      <c r="F39" s="48">
        <v>19.0</v>
      </c>
      <c r="G39" s="49">
        <v>1.0</v>
      </c>
      <c r="H39" s="49">
        <v>0.0</v>
      </c>
      <c r="I39" s="49">
        <v>12.0</v>
      </c>
      <c r="J39" s="50">
        <v>1.0</v>
      </c>
      <c r="K39" s="50">
        <v>0.0</v>
      </c>
      <c r="L39" s="50">
        <v>9.0</v>
      </c>
      <c r="M39" s="51">
        <v>7.0</v>
      </c>
      <c r="N39" s="51">
        <v>23.0</v>
      </c>
      <c r="O39" s="51">
        <v>45.0</v>
      </c>
      <c r="P39" s="52">
        <v>7.0</v>
      </c>
      <c r="Q39" s="52">
        <v>4.0</v>
      </c>
      <c r="R39" s="52">
        <v>29.0</v>
      </c>
      <c r="S39" s="29">
        <f t="shared" si="2"/>
        <v>144</v>
      </c>
      <c r="T39" s="30">
        <f t="shared" si="3"/>
        <v>30</v>
      </c>
      <c r="U39" s="30">
        <f t="shared" si="4"/>
        <v>40</v>
      </c>
      <c r="V39" s="30">
        <f t="shared" si="5"/>
        <v>45</v>
      </c>
      <c r="W39" s="30">
        <f t="shared" si="6"/>
        <v>29</v>
      </c>
      <c r="X39" s="31">
        <f t="shared" si="7"/>
        <v>0.5294117647</v>
      </c>
      <c r="Y39" s="32">
        <f t="shared" si="8"/>
        <v>0.03931847969</v>
      </c>
      <c r="Z39" s="29">
        <f t="shared" si="9"/>
        <v>0.0380078637</v>
      </c>
      <c r="AA39" s="34">
        <f t="shared" ref="AA39:AJ39" si="48">AA$2*POWER($X39,AA$3)*POWER($Y39,AA$4)*POWER($Z39,AA$5)</f>
        <v>0.1283647541</v>
      </c>
      <c r="AB39" s="34">
        <f t="shared" si="48"/>
        <v>-0.1253255481</v>
      </c>
      <c r="AC39" s="34">
        <f t="shared" si="48"/>
        <v>0.1777835774</v>
      </c>
      <c r="AD39" s="34">
        <f t="shared" si="48"/>
        <v>0.426728024</v>
      </c>
      <c r="AE39" s="34">
        <f t="shared" si="48"/>
        <v>0.03035335826</v>
      </c>
      <c r="AF39" s="34">
        <f t="shared" si="48"/>
        <v>0.0001095597339</v>
      </c>
      <c r="AG39" s="34">
        <f t="shared" si="48"/>
        <v>-0.01497010694</v>
      </c>
      <c r="AH39" s="34">
        <f t="shared" si="48"/>
        <v>-0.04253390981</v>
      </c>
      <c r="AI39" s="34">
        <f t="shared" si="48"/>
        <v>-0.05296816945</v>
      </c>
      <c r="AJ39" s="34">
        <f t="shared" si="48"/>
        <v>-0.006462158887</v>
      </c>
      <c r="AK39" s="34">
        <f t="shared" si="11"/>
        <v>0.5210793804</v>
      </c>
      <c r="AL39" s="67">
        <f t="shared" si="12"/>
        <v>0.5208333333</v>
      </c>
      <c r="AM39" s="36">
        <f t="shared" si="13"/>
        <v>0.0002460470254</v>
      </c>
      <c r="AN39" s="30">
        <f t="shared" si="14"/>
        <v>75</v>
      </c>
      <c r="AO39" s="30">
        <f t="shared" si="15"/>
        <v>75</v>
      </c>
      <c r="AP39" s="30">
        <f t="shared" si="16"/>
        <v>0</v>
      </c>
    </row>
    <row r="40">
      <c r="A40" s="53">
        <f t="shared" si="17"/>
        <v>34</v>
      </c>
      <c r="B40" s="46" t="s">
        <v>672</v>
      </c>
      <c r="C40" s="47">
        <v>469.0</v>
      </c>
      <c r="D40" s="48">
        <v>2.0</v>
      </c>
      <c r="E40" s="48">
        <v>0.0</v>
      </c>
      <c r="F40" s="48">
        <v>13.0</v>
      </c>
      <c r="G40" s="49">
        <v>1.0</v>
      </c>
      <c r="H40" s="49">
        <v>0.0</v>
      </c>
      <c r="I40" s="49">
        <v>4.0</v>
      </c>
      <c r="J40" s="50">
        <v>0.0</v>
      </c>
      <c r="K40" s="50">
        <v>0.0</v>
      </c>
      <c r="L40" s="50">
        <v>11.0</v>
      </c>
      <c r="M40" s="51">
        <v>7.0</v>
      </c>
      <c r="N40" s="51">
        <v>20.0</v>
      </c>
      <c r="O40" s="51">
        <v>48.0</v>
      </c>
      <c r="P40" s="52">
        <v>3.0</v>
      </c>
      <c r="Q40" s="52">
        <v>1.0</v>
      </c>
      <c r="R40" s="52">
        <v>16.0</v>
      </c>
      <c r="S40" s="29">
        <f t="shared" si="2"/>
        <v>119</v>
      </c>
      <c r="T40" s="30">
        <f t="shared" si="3"/>
        <v>27</v>
      </c>
      <c r="U40" s="30">
        <f t="shared" si="4"/>
        <v>28</v>
      </c>
      <c r="V40" s="30">
        <f t="shared" si="5"/>
        <v>48</v>
      </c>
      <c r="W40" s="30">
        <f t="shared" si="6"/>
        <v>16</v>
      </c>
      <c r="X40" s="31">
        <f t="shared" si="7"/>
        <v>0.6315789474</v>
      </c>
      <c r="Y40" s="32">
        <f t="shared" si="8"/>
        <v>0.05756929638</v>
      </c>
      <c r="Z40" s="29">
        <f t="shared" si="9"/>
        <v>0.03411513859</v>
      </c>
      <c r="AA40" s="34">
        <f t="shared" ref="AA40:AJ40" si="49">AA$2*POWER($X40,AA$3)*POWER($Y40,AA$4)*POWER($Z40,AA$5)</f>
        <v>0.1283647541</v>
      </c>
      <c r="AB40" s="34">
        <f t="shared" si="49"/>
        <v>-0.1124898384</v>
      </c>
      <c r="AC40" s="34">
        <f t="shared" si="49"/>
        <v>0.2603069992</v>
      </c>
      <c r="AD40" s="34">
        <f t="shared" si="49"/>
        <v>0.5090790462</v>
      </c>
      <c r="AE40" s="34">
        <f t="shared" si="49"/>
        <v>0.0244542365</v>
      </c>
      <c r="AF40" s="34">
        <f t="shared" si="49"/>
        <v>0.0001439855313</v>
      </c>
      <c r="AG40" s="34">
        <f t="shared" si="49"/>
        <v>-0.0320932214</v>
      </c>
      <c r="AH40" s="34">
        <f t="shared" si="49"/>
        <v>-0.04554524503</v>
      </c>
      <c r="AI40" s="34">
        <f t="shared" si="49"/>
        <v>-0.09252161947</v>
      </c>
      <c r="AJ40" s="34">
        <f t="shared" si="49"/>
        <v>-0.009196990672</v>
      </c>
      <c r="AK40" s="34">
        <f t="shared" si="11"/>
        <v>0.6305021066</v>
      </c>
      <c r="AL40" s="67">
        <f t="shared" si="12"/>
        <v>0.6302521008</v>
      </c>
      <c r="AM40" s="36">
        <f t="shared" si="13"/>
        <v>0.0002500057791</v>
      </c>
      <c r="AN40" s="30">
        <f t="shared" si="14"/>
        <v>75</v>
      </c>
      <c r="AO40" s="30">
        <f t="shared" si="15"/>
        <v>75</v>
      </c>
      <c r="AP40" s="30">
        <f t="shared" si="16"/>
        <v>0</v>
      </c>
    </row>
    <row r="41">
      <c r="A41" s="53">
        <f t="shared" si="17"/>
        <v>35</v>
      </c>
      <c r="B41" s="46" t="s">
        <v>393</v>
      </c>
      <c r="C41" s="47">
        <v>921.0</v>
      </c>
      <c r="D41" s="48">
        <v>3.0</v>
      </c>
      <c r="E41" s="48">
        <v>2.0</v>
      </c>
      <c r="F41" s="48">
        <v>16.0</v>
      </c>
      <c r="G41" s="49">
        <v>2.0</v>
      </c>
      <c r="H41" s="49">
        <v>0.0</v>
      </c>
      <c r="I41" s="49">
        <v>8.0</v>
      </c>
      <c r="J41" s="50">
        <v>2.0</v>
      </c>
      <c r="K41" s="50">
        <v>0.0</v>
      </c>
      <c r="L41" s="50">
        <v>9.0</v>
      </c>
      <c r="M41" s="51">
        <v>8.0</v>
      </c>
      <c r="N41" s="51">
        <v>29.0</v>
      </c>
      <c r="O41" s="51">
        <v>75.0</v>
      </c>
      <c r="P41" s="52">
        <v>10.0</v>
      </c>
      <c r="Q41" s="52">
        <v>7.0</v>
      </c>
      <c r="R41" s="52">
        <v>43.0</v>
      </c>
      <c r="S41" s="29">
        <f t="shared" si="2"/>
        <v>188</v>
      </c>
      <c r="T41" s="30">
        <f t="shared" si="3"/>
        <v>37</v>
      </c>
      <c r="U41" s="30">
        <f t="shared" si="4"/>
        <v>33</v>
      </c>
      <c r="V41" s="30">
        <f t="shared" si="5"/>
        <v>75</v>
      </c>
      <c r="W41" s="30">
        <f t="shared" si="6"/>
        <v>43</v>
      </c>
      <c r="X41" s="31">
        <f t="shared" si="7"/>
        <v>0.6944444444</v>
      </c>
      <c r="Y41" s="32">
        <f t="shared" si="8"/>
        <v>0.04017372421</v>
      </c>
      <c r="Z41" s="29">
        <f t="shared" si="9"/>
        <v>0.04668838219</v>
      </c>
      <c r="AA41" s="34">
        <f t="shared" ref="AA41:AJ41" si="50">AA$2*POWER($X41,AA$3)*POWER($Y41,AA$4)*POWER($Z41,AA$5)</f>
        <v>0.1283647541</v>
      </c>
      <c r="AB41" s="34">
        <f t="shared" si="50"/>
        <v>-0.1539483286</v>
      </c>
      <c r="AC41" s="34">
        <f t="shared" si="50"/>
        <v>0.1816506759</v>
      </c>
      <c r="AD41" s="34">
        <f t="shared" si="50"/>
        <v>0.5597512661</v>
      </c>
      <c r="AE41" s="34">
        <f t="shared" si="50"/>
        <v>0.04580126561</v>
      </c>
      <c r="AF41" s="34">
        <f t="shared" si="50"/>
        <v>0.000137509186</v>
      </c>
      <c r="AG41" s="34">
        <f t="shared" si="50"/>
        <v>-0.01562844098</v>
      </c>
      <c r="AH41" s="34">
        <f t="shared" si="50"/>
        <v>-0.06853534308</v>
      </c>
      <c r="AI41" s="34">
        <f t="shared" si="50"/>
        <v>-0.07099115813</v>
      </c>
      <c r="AJ41" s="34">
        <f t="shared" si="50"/>
        <v>-0.01111899338</v>
      </c>
      <c r="AK41" s="34">
        <f t="shared" si="11"/>
        <v>0.5954832067</v>
      </c>
      <c r="AL41" s="67">
        <f t="shared" si="12"/>
        <v>0.5957446809</v>
      </c>
      <c r="AM41" s="36">
        <f t="shared" si="13"/>
        <v>0.0002614741354</v>
      </c>
      <c r="AN41" s="30">
        <f t="shared" si="14"/>
        <v>112</v>
      </c>
      <c r="AO41" s="30">
        <f t="shared" si="15"/>
        <v>112</v>
      </c>
      <c r="AP41" s="30">
        <f t="shared" si="16"/>
        <v>0</v>
      </c>
    </row>
    <row r="42">
      <c r="A42" s="53">
        <f t="shared" si="17"/>
        <v>36</v>
      </c>
      <c r="B42" s="46" t="s">
        <v>241</v>
      </c>
      <c r="C42" s="47">
        <v>692.0</v>
      </c>
      <c r="D42" s="48">
        <v>0.0</v>
      </c>
      <c r="E42" s="48">
        <v>3.0</v>
      </c>
      <c r="F42" s="48">
        <v>10.0</v>
      </c>
      <c r="G42" s="49">
        <v>1.0</v>
      </c>
      <c r="H42" s="49">
        <v>0.0</v>
      </c>
      <c r="I42" s="49">
        <v>5.0</v>
      </c>
      <c r="J42" s="50">
        <v>0.0</v>
      </c>
      <c r="K42" s="50">
        <v>2.0</v>
      </c>
      <c r="L42" s="50">
        <v>5.0</v>
      </c>
      <c r="M42" s="51">
        <v>6.0</v>
      </c>
      <c r="N42" s="51">
        <v>26.0</v>
      </c>
      <c r="O42" s="51">
        <v>60.0</v>
      </c>
      <c r="P42" s="52">
        <v>6.0</v>
      </c>
      <c r="Q42" s="52">
        <v>2.0</v>
      </c>
      <c r="R42" s="52">
        <v>26.0</v>
      </c>
      <c r="S42" s="29">
        <f t="shared" si="2"/>
        <v>138</v>
      </c>
      <c r="T42" s="30">
        <f t="shared" si="3"/>
        <v>32</v>
      </c>
      <c r="U42" s="30">
        <f t="shared" si="4"/>
        <v>20</v>
      </c>
      <c r="V42" s="30">
        <f t="shared" si="5"/>
        <v>60</v>
      </c>
      <c r="W42" s="30">
        <f t="shared" si="6"/>
        <v>26</v>
      </c>
      <c r="X42" s="31">
        <f t="shared" si="7"/>
        <v>0.75</v>
      </c>
      <c r="Y42" s="32">
        <f t="shared" si="8"/>
        <v>0.04624277457</v>
      </c>
      <c r="Z42" s="29">
        <f t="shared" si="9"/>
        <v>0.03757225434</v>
      </c>
      <c r="AA42" s="34">
        <f t="shared" ref="AA42:AJ42" si="51">AA$2*POWER($X42,AA$3)*POWER($Y42,AA$4)*POWER($Z42,AA$5)</f>
        <v>0.1283647541</v>
      </c>
      <c r="AB42" s="34">
        <f t="shared" si="51"/>
        <v>-0.123889188</v>
      </c>
      <c r="AC42" s="34">
        <f t="shared" si="51"/>
        <v>0.2090926699</v>
      </c>
      <c r="AD42" s="34">
        <f t="shared" si="51"/>
        <v>0.6045313674</v>
      </c>
      <c r="AE42" s="34">
        <f t="shared" si="51"/>
        <v>0.02966158369</v>
      </c>
      <c r="AF42" s="34">
        <f t="shared" si="51"/>
        <v>0.0001273772679</v>
      </c>
      <c r="AG42" s="34">
        <f t="shared" si="51"/>
        <v>-0.02070709791</v>
      </c>
      <c r="AH42" s="34">
        <f t="shared" si="51"/>
        <v>-0.05956577199</v>
      </c>
      <c r="AI42" s="34">
        <f t="shared" si="51"/>
        <v>-0.08825306691</v>
      </c>
      <c r="AJ42" s="34">
        <f t="shared" si="51"/>
        <v>-0.01296919388</v>
      </c>
      <c r="AK42" s="34">
        <f t="shared" si="11"/>
        <v>0.6663934337</v>
      </c>
      <c r="AL42" s="67">
        <f t="shared" si="12"/>
        <v>0.6666666667</v>
      </c>
      <c r="AM42" s="36">
        <f t="shared" si="13"/>
        <v>0.000273232983</v>
      </c>
      <c r="AN42" s="30">
        <f t="shared" si="14"/>
        <v>92</v>
      </c>
      <c r="AO42" s="30">
        <f t="shared" si="15"/>
        <v>92</v>
      </c>
      <c r="AP42" s="30">
        <f t="shared" si="16"/>
        <v>0</v>
      </c>
    </row>
    <row r="43">
      <c r="A43" s="53">
        <f t="shared" si="17"/>
        <v>37</v>
      </c>
      <c r="B43" s="46" t="s">
        <v>87</v>
      </c>
      <c r="C43" s="47">
        <v>728.0</v>
      </c>
      <c r="D43" s="48">
        <v>3.0</v>
      </c>
      <c r="E43" s="48">
        <v>2.0</v>
      </c>
      <c r="F43" s="48">
        <v>11.0</v>
      </c>
      <c r="G43" s="49">
        <v>0.0</v>
      </c>
      <c r="H43" s="49">
        <v>0.0</v>
      </c>
      <c r="I43" s="49">
        <v>5.0</v>
      </c>
      <c r="J43" s="50">
        <v>4.0</v>
      </c>
      <c r="K43" s="50">
        <v>0.0</v>
      </c>
      <c r="L43" s="50">
        <v>14.0</v>
      </c>
      <c r="M43" s="51">
        <v>3.0</v>
      </c>
      <c r="N43" s="51">
        <v>36.0</v>
      </c>
      <c r="O43" s="51">
        <v>46.0</v>
      </c>
      <c r="P43" s="52">
        <v>3.0</v>
      </c>
      <c r="Q43" s="52">
        <v>3.0</v>
      </c>
      <c r="R43" s="52">
        <v>23.0</v>
      </c>
      <c r="S43" s="29">
        <f t="shared" si="2"/>
        <v>138</v>
      </c>
      <c r="T43" s="30">
        <f t="shared" si="3"/>
        <v>39</v>
      </c>
      <c r="U43" s="30">
        <f t="shared" si="4"/>
        <v>30</v>
      </c>
      <c r="V43" s="30">
        <f t="shared" si="5"/>
        <v>46</v>
      </c>
      <c r="W43" s="30">
        <f t="shared" si="6"/>
        <v>23</v>
      </c>
      <c r="X43" s="31">
        <f t="shared" si="7"/>
        <v>0.6052631579</v>
      </c>
      <c r="Y43" s="32">
        <f t="shared" si="8"/>
        <v>0.05357142857</v>
      </c>
      <c r="Z43" s="29">
        <f t="shared" si="9"/>
        <v>0.03159340659</v>
      </c>
      <c r="AA43" s="34">
        <f t="shared" ref="AA43:AJ43" si="52">AA$2*POWER($X43,AA$3)*POWER($Y43,AA$4)*POWER($Z43,AA$5)</f>
        <v>0.1283647541</v>
      </c>
      <c r="AB43" s="34">
        <f t="shared" si="52"/>
        <v>-0.1041747842</v>
      </c>
      <c r="AC43" s="34">
        <f t="shared" si="52"/>
        <v>0.2422301243</v>
      </c>
      <c r="AD43" s="34">
        <f t="shared" si="52"/>
        <v>0.4878674193</v>
      </c>
      <c r="AE43" s="34">
        <f t="shared" si="52"/>
        <v>0.02097262258</v>
      </c>
      <c r="AF43" s="34">
        <f t="shared" si="52"/>
        <v>0.0001240824833</v>
      </c>
      <c r="AG43" s="34">
        <f t="shared" si="52"/>
        <v>-0.02779060009</v>
      </c>
      <c r="AH43" s="34">
        <f t="shared" si="52"/>
        <v>-0.04042117687</v>
      </c>
      <c r="AI43" s="34">
        <f t="shared" si="52"/>
        <v>-0.08250915255</v>
      </c>
      <c r="AJ43" s="34">
        <f t="shared" si="52"/>
        <v>-0.00844654178</v>
      </c>
      <c r="AK43" s="34">
        <f t="shared" si="11"/>
        <v>0.6162167472</v>
      </c>
      <c r="AL43" s="67">
        <f t="shared" si="12"/>
        <v>0.615942029</v>
      </c>
      <c r="AM43" s="36">
        <f t="shared" si="13"/>
        <v>0.0002747182399</v>
      </c>
      <c r="AN43" s="30">
        <f t="shared" si="14"/>
        <v>85</v>
      </c>
      <c r="AO43" s="30">
        <f t="shared" si="15"/>
        <v>85</v>
      </c>
      <c r="AP43" s="30">
        <f t="shared" si="16"/>
        <v>0</v>
      </c>
    </row>
    <row r="44">
      <c r="A44" s="53">
        <f t="shared" si="17"/>
        <v>38</v>
      </c>
      <c r="B44" s="46" t="s">
        <v>348</v>
      </c>
      <c r="C44" s="47">
        <v>614.0</v>
      </c>
      <c r="D44" s="48">
        <v>2.0</v>
      </c>
      <c r="E44" s="48">
        <v>0.0</v>
      </c>
      <c r="F44" s="48">
        <v>9.0</v>
      </c>
      <c r="G44" s="49">
        <v>0.0</v>
      </c>
      <c r="H44" s="49">
        <v>0.0</v>
      </c>
      <c r="I44" s="49">
        <v>4.0</v>
      </c>
      <c r="J44" s="50">
        <v>0.0</v>
      </c>
      <c r="K44" s="50">
        <v>1.0</v>
      </c>
      <c r="L44" s="50">
        <v>4.0</v>
      </c>
      <c r="M44" s="51">
        <v>6.0</v>
      </c>
      <c r="N44" s="51">
        <v>26.0</v>
      </c>
      <c r="O44" s="51">
        <v>61.0</v>
      </c>
      <c r="P44" s="52">
        <v>3.0</v>
      </c>
      <c r="Q44" s="52">
        <v>0.0</v>
      </c>
      <c r="R44" s="52">
        <v>10.0</v>
      </c>
      <c r="S44" s="29">
        <f t="shared" si="2"/>
        <v>120</v>
      </c>
      <c r="T44" s="30">
        <f t="shared" si="3"/>
        <v>32</v>
      </c>
      <c r="U44" s="30">
        <f t="shared" si="4"/>
        <v>17</v>
      </c>
      <c r="V44" s="30">
        <f t="shared" si="5"/>
        <v>61</v>
      </c>
      <c r="W44" s="30">
        <f t="shared" si="6"/>
        <v>10</v>
      </c>
      <c r="X44" s="31">
        <f t="shared" si="7"/>
        <v>0.7820512821</v>
      </c>
      <c r="Y44" s="32">
        <f t="shared" si="8"/>
        <v>0.05211726384</v>
      </c>
      <c r="Z44" s="29">
        <f t="shared" si="9"/>
        <v>0.01628664495</v>
      </c>
      <c r="AA44" s="34">
        <f t="shared" ref="AA44:AJ44" si="53">AA$2*POWER($X44,AA$3)*POWER($Y44,AA$4)*POWER($Z44,AA$5)</f>
        <v>0.1283647541</v>
      </c>
      <c r="AB44" s="34">
        <f t="shared" si="53"/>
        <v>-0.05370290533</v>
      </c>
      <c r="AC44" s="34">
        <f t="shared" si="53"/>
        <v>0.2356549309</v>
      </c>
      <c r="AD44" s="34">
        <f t="shared" si="53"/>
        <v>0.6303660412</v>
      </c>
      <c r="AE44" s="34">
        <f t="shared" si="53"/>
        <v>0.005573436864</v>
      </c>
      <c r="AF44" s="34">
        <f t="shared" si="53"/>
        <v>0.0000622291728</v>
      </c>
      <c r="AG44" s="34">
        <f t="shared" si="53"/>
        <v>-0.02630235794</v>
      </c>
      <c r="AH44" s="34">
        <f t="shared" si="53"/>
        <v>-0.02692372333</v>
      </c>
      <c r="AI44" s="34">
        <f t="shared" si="53"/>
        <v>-0.1037149826</v>
      </c>
      <c r="AJ44" s="34">
        <f t="shared" si="53"/>
        <v>-0.01410135742</v>
      </c>
      <c r="AK44" s="34">
        <f t="shared" si="11"/>
        <v>0.7752760656</v>
      </c>
      <c r="AL44" s="67">
        <f t="shared" si="12"/>
        <v>0.775</v>
      </c>
      <c r="AM44" s="36">
        <f t="shared" si="13"/>
        <v>0.0002760655994</v>
      </c>
      <c r="AN44" s="30">
        <f t="shared" si="14"/>
        <v>93</v>
      </c>
      <c r="AO44" s="30">
        <f t="shared" si="15"/>
        <v>93</v>
      </c>
      <c r="AP44" s="30">
        <f t="shared" si="16"/>
        <v>0</v>
      </c>
    </row>
    <row r="45">
      <c r="A45" s="53">
        <f t="shared" si="17"/>
        <v>39</v>
      </c>
      <c r="B45" s="46" t="s">
        <v>711</v>
      </c>
      <c r="C45" s="47">
        <v>523.0</v>
      </c>
      <c r="D45" s="48">
        <v>3.0</v>
      </c>
      <c r="E45" s="48">
        <v>0.0</v>
      </c>
      <c r="F45" s="48">
        <v>7.0</v>
      </c>
      <c r="G45" s="49">
        <v>0.0</v>
      </c>
      <c r="H45" s="49">
        <v>0.0</v>
      </c>
      <c r="I45" s="49">
        <v>3.0</v>
      </c>
      <c r="J45" s="50">
        <v>2.0</v>
      </c>
      <c r="K45" s="50">
        <v>0.0</v>
      </c>
      <c r="L45" s="50">
        <v>4.0</v>
      </c>
      <c r="M45" s="51">
        <v>8.0</v>
      </c>
      <c r="N45" s="51">
        <v>10.0</v>
      </c>
      <c r="O45" s="51">
        <v>34.0</v>
      </c>
      <c r="P45" s="52">
        <v>2.0</v>
      </c>
      <c r="Q45" s="52">
        <v>2.0</v>
      </c>
      <c r="R45" s="52">
        <v>9.0</v>
      </c>
      <c r="S45" s="29">
        <f t="shared" si="2"/>
        <v>75</v>
      </c>
      <c r="T45" s="30">
        <f t="shared" si="3"/>
        <v>18</v>
      </c>
      <c r="U45" s="30">
        <f t="shared" si="4"/>
        <v>14</v>
      </c>
      <c r="V45" s="30">
        <f t="shared" si="5"/>
        <v>34</v>
      </c>
      <c r="W45" s="30">
        <f t="shared" si="6"/>
        <v>9</v>
      </c>
      <c r="X45" s="31">
        <f t="shared" si="7"/>
        <v>0.7083333333</v>
      </c>
      <c r="Y45" s="32">
        <f t="shared" si="8"/>
        <v>0.034416826</v>
      </c>
      <c r="Z45" s="29">
        <f t="shared" si="9"/>
        <v>0.017208413</v>
      </c>
      <c r="AA45" s="34">
        <f t="shared" ref="AA45:AJ45" si="54">AA$2*POWER($X45,AA$3)*POWER($Y45,AA$4)*POWER($Z45,AA$5)</f>
        <v>0.1283647541</v>
      </c>
      <c r="AB45" s="34">
        <f t="shared" si="54"/>
        <v>-0.05674230494</v>
      </c>
      <c r="AC45" s="34">
        <f t="shared" si="54"/>
        <v>0.1556201181</v>
      </c>
      <c r="AD45" s="34">
        <f t="shared" si="54"/>
        <v>0.5709462914</v>
      </c>
      <c r="AE45" s="34">
        <f t="shared" si="54"/>
        <v>0.006222164221</v>
      </c>
      <c r="AF45" s="34">
        <f t="shared" si="54"/>
        <v>0.00004342026091</v>
      </c>
      <c r="AG45" s="34">
        <f t="shared" si="54"/>
        <v>-0.01147025576</v>
      </c>
      <c r="AH45" s="34">
        <f t="shared" si="54"/>
        <v>-0.0257659855</v>
      </c>
      <c r="AI45" s="34">
        <f t="shared" si="54"/>
        <v>-0.06203448131</v>
      </c>
      <c r="AJ45" s="34">
        <f t="shared" si="54"/>
        <v>-0.01156820071</v>
      </c>
      <c r="AK45" s="34">
        <f t="shared" si="11"/>
        <v>0.6936155199</v>
      </c>
      <c r="AL45" s="67">
        <f t="shared" si="12"/>
        <v>0.6933333333</v>
      </c>
      <c r="AM45" s="36">
        <f t="shared" si="13"/>
        <v>0.0002821865271</v>
      </c>
      <c r="AN45" s="30">
        <f t="shared" si="14"/>
        <v>52</v>
      </c>
      <c r="AO45" s="30">
        <f t="shared" si="15"/>
        <v>52</v>
      </c>
      <c r="AP45" s="30">
        <f t="shared" si="16"/>
        <v>0</v>
      </c>
    </row>
    <row r="46">
      <c r="A46" s="53">
        <f t="shared" si="17"/>
        <v>40</v>
      </c>
      <c r="B46" s="46" t="s">
        <v>86</v>
      </c>
      <c r="C46" s="47">
        <v>641.0</v>
      </c>
      <c r="D46" s="48">
        <v>1.0</v>
      </c>
      <c r="E46" s="48">
        <v>3.0</v>
      </c>
      <c r="F46" s="48">
        <v>10.0</v>
      </c>
      <c r="G46" s="49">
        <v>1.0</v>
      </c>
      <c r="H46" s="49">
        <v>2.0</v>
      </c>
      <c r="I46" s="49">
        <v>9.0</v>
      </c>
      <c r="J46" s="50">
        <v>1.0</v>
      </c>
      <c r="K46" s="50">
        <v>0.0</v>
      </c>
      <c r="L46" s="50">
        <v>6.0</v>
      </c>
      <c r="M46" s="51">
        <v>23.0</v>
      </c>
      <c r="N46" s="51">
        <v>25.0</v>
      </c>
      <c r="O46" s="51">
        <v>43.0</v>
      </c>
      <c r="P46" s="52">
        <v>4.0</v>
      </c>
      <c r="Q46" s="52">
        <v>3.0</v>
      </c>
      <c r="R46" s="52">
        <v>36.0</v>
      </c>
      <c r="S46" s="29">
        <f t="shared" si="2"/>
        <v>152</v>
      </c>
      <c r="T46" s="30">
        <f t="shared" si="3"/>
        <v>48</v>
      </c>
      <c r="U46" s="30">
        <f t="shared" si="4"/>
        <v>25</v>
      </c>
      <c r="V46" s="30">
        <f t="shared" si="5"/>
        <v>43</v>
      </c>
      <c r="W46" s="30">
        <f t="shared" si="6"/>
        <v>36</v>
      </c>
      <c r="X46" s="31">
        <f t="shared" si="7"/>
        <v>0.6323529412</v>
      </c>
      <c r="Y46" s="32">
        <f t="shared" si="8"/>
        <v>0.07488299532</v>
      </c>
      <c r="Z46" s="29">
        <f t="shared" si="9"/>
        <v>0.05616224649</v>
      </c>
      <c r="AA46" s="34">
        <f t="shared" ref="AA46:AJ46" si="55">AA$2*POWER($X46,AA$3)*POWER($Y46,AA$4)*POWER($Z46,AA$5)</f>
        <v>0.1283647541</v>
      </c>
      <c r="AB46" s="34">
        <f t="shared" si="55"/>
        <v>-0.1851870545</v>
      </c>
      <c r="AC46" s="34">
        <f t="shared" si="55"/>
        <v>0.3385931222</v>
      </c>
      <c r="AD46" s="34">
        <f t="shared" si="55"/>
        <v>0.5097029176</v>
      </c>
      <c r="AE46" s="34">
        <f t="shared" si="55"/>
        <v>0.06627485261</v>
      </c>
      <c r="AF46" s="34">
        <f t="shared" si="55"/>
        <v>0.000308324809</v>
      </c>
      <c r="AG46" s="34">
        <f t="shared" si="55"/>
        <v>-0.05429975687</v>
      </c>
      <c r="AH46" s="34">
        <f t="shared" si="55"/>
        <v>-0.07507101227</v>
      </c>
      <c r="AI46" s="34">
        <f t="shared" si="55"/>
        <v>-0.1204945517</v>
      </c>
      <c r="AJ46" s="34">
        <f t="shared" si="55"/>
        <v>-0.009219546128</v>
      </c>
      <c r="AK46" s="34">
        <f t="shared" si="11"/>
        <v>0.5989720499</v>
      </c>
      <c r="AL46" s="67">
        <f t="shared" si="12"/>
        <v>0.5986842105</v>
      </c>
      <c r="AM46" s="36">
        <f t="shared" si="13"/>
        <v>0.0002878393768</v>
      </c>
      <c r="AN46" s="30">
        <f t="shared" si="14"/>
        <v>91</v>
      </c>
      <c r="AO46" s="30">
        <f t="shared" si="15"/>
        <v>91</v>
      </c>
      <c r="AP46" s="30">
        <f t="shared" si="16"/>
        <v>0</v>
      </c>
    </row>
    <row r="47">
      <c r="A47" s="53">
        <f t="shared" si="17"/>
        <v>41</v>
      </c>
      <c r="B47" s="46" t="s">
        <v>171</v>
      </c>
      <c r="C47" s="47">
        <v>913.0</v>
      </c>
      <c r="D47" s="48">
        <v>2.0</v>
      </c>
      <c r="E47" s="48">
        <v>0.0</v>
      </c>
      <c r="F47" s="48">
        <v>15.0</v>
      </c>
      <c r="G47" s="49">
        <v>0.0</v>
      </c>
      <c r="H47" s="49">
        <v>0.0</v>
      </c>
      <c r="I47" s="49">
        <v>7.0</v>
      </c>
      <c r="J47" s="50">
        <v>3.0</v>
      </c>
      <c r="K47" s="50">
        <v>3.0</v>
      </c>
      <c r="L47" s="50">
        <v>14.0</v>
      </c>
      <c r="M47" s="51">
        <v>13.0</v>
      </c>
      <c r="N47" s="51">
        <v>35.0</v>
      </c>
      <c r="O47" s="51">
        <v>73.0</v>
      </c>
      <c r="P47" s="52">
        <v>10.0</v>
      </c>
      <c r="Q47" s="52">
        <v>1.0</v>
      </c>
      <c r="R47" s="52">
        <v>29.0</v>
      </c>
      <c r="S47" s="29">
        <f t="shared" si="2"/>
        <v>186</v>
      </c>
      <c r="T47" s="30">
        <f t="shared" si="3"/>
        <v>48</v>
      </c>
      <c r="U47" s="30">
        <f t="shared" si="4"/>
        <v>36</v>
      </c>
      <c r="V47" s="30">
        <f t="shared" si="5"/>
        <v>73</v>
      </c>
      <c r="W47" s="30">
        <f t="shared" si="6"/>
        <v>29</v>
      </c>
      <c r="X47" s="31">
        <f t="shared" si="7"/>
        <v>0.6697247706</v>
      </c>
      <c r="Y47" s="32">
        <f t="shared" si="8"/>
        <v>0.05257393209</v>
      </c>
      <c r="Z47" s="29">
        <f t="shared" si="9"/>
        <v>0.03176341731</v>
      </c>
      <c r="AA47" s="34">
        <f t="shared" ref="AA47:AJ47" si="56">AA$2*POWER($X47,AA$3)*POWER($Y47,AA$4)*POWER($Z47,AA$5)</f>
        <v>0.1283647541</v>
      </c>
      <c r="AB47" s="34">
        <f t="shared" si="56"/>
        <v>-0.1047353705</v>
      </c>
      <c r="AC47" s="34">
        <f t="shared" si="56"/>
        <v>0.2377198153</v>
      </c>
      <c r="AD47" s="34">
        <f t="shared" si="56"/>
        <v>0.5398261752</v>
      </c>
      <c r="AE47" s="34">
        <f t="shared" si="56"/>
        <v>0.02119894601</v>
      </c>
      <c r="AF47" s="34">
        <f t="shared" si="56"/>
        <v>0.0001224273565</v>
      </c>
      <c r="AG47" s="34">
        <f t="shared" si="56"/>
        <v>-0.02676531685</v>
      </c>
      <c r="AH47" s="34">
        <f t="shared" si="56"/>
        <v>-0.04496678527</v>
      </c>
      <c r="AI47" s="34">
        <f t="shared" si="56"/>
        <v>-0.08959659009</v>
      </c>
      <c r="AJ47" s="34">
        <f t="shared" si="56"/>
        <v>-0.01034149152</v>
      </c>
      <c r="AK47" s="34">
        <f t="shared" si="11"/>
        <v>0.6508265637</v>
      </c>
      <c r="AL47" s="67">
        <f t="shared" si="12"/>
        <v>0.6505376344</v>
      </c>
      <c r="AM47" s="36">
        <f t="shared" si="13"/>
        <v>0.0002889293027</v>
      </c>
      <c r="AN47" s="30">
        <f t="shared" si="14"/>
        <v>121</v>
      </c>
      <c r="AO47" s="30">
        <f t="shared" si="15"/>
        <v>121</v>
      </c>
      <c r="AP47" s="30">
        <f t="shared" si="16"/>
        <v>0</v>
      </c>
    </row>
    <row r="48">
      <c r="A48" s="53">
        <f t="shared" si="17"/>
        <v>42</v>
      </c>
      <c r="B48" s="46" t="s">
        <v>683</v>
      </c>
      <c r="C48" s="47">
        <v>660.0</v>
      </c>
      <c r="D48" s="48">
        <v>3.0</v>
      </c>
      <c r="E48" s="48">
        <v>3.0</v>
      </c>
      <c r="F48" s="48">
        <v>10.0</v>
      </c>
      <c r="G48" s="49">
        <v>1.0</v>
      </c>
      <c r="H48" s="49">
        <v>1.0</v>
      </c>
      <c r="I48" s="49">
        <v>4.0</v>
      </c>
      <c r="J48" s="50">
        <v>2.0</v>
      </c>
      <c r="K48" s="50">
        <v>0.0</v>
      </c>
      <c r="L48" s="50">
        <v>9.0</v>
      </c>
      <c r="M48" s="51">
        <v>29.0</v>
      </c>
      <c r="N48" s="51">
        <v>18.0</v>
      </c>
      <c r="O48" s="51">
        <v>42.0</v>
      </c>
      <c r="P48" s="52">
        <v>7.0</v>
      </c>
      <c r="Q48" s="52">
        <v>2.0</v>
      </c>
      <c r="R48" s="52">
        <v>30.0</v>
      </c>
      <c r="S48" s="29">
        <f t="shared" si="2"/>
        <v>142</v>
      </c>
      <c r="T48" s="30">
        <f t="shared" si="3"/>
        <v>47</v>
      </c>
      <c r="U48" s="30">
        <f t="shared" si="4"/>
        <v>23</v>
      </c>
      <c r="V48" s="30">
        <f t="shared" si="5"/>
        <v>42</v>
      </c>
      <c r="W48" s="30">
        <f t="shared" si="6"/>
        <v>30</v>
      </c>
      <c r="X48" s="31">
        <f t="shared" si="7"/>
        <v>0.6461538462</v>
      </c>
      <c r="Y48" s="32">
        <f t="shared" si="8"/>
        <v>0.07121212121</v>
      </c>
      <c r="Z48" s="29">
        <f t="shared" si="9"/>
        <v>0.04545454545</v>
      </c>
      <c r="AA48" s="34">
        <f t="shared" ref="AA48:AJ48" si="57">AA$2*POWER($X48,AA$3)*POWER($Y48,AA$4)*POWER($Z48,AA$5)</f>
        <v>0.1283647541</v>
      </c>
      <c r="AB48" s="34">
        <f t="shared" si="57"/>
        <v>-0.1498799267</v>
      </c>
      <c r="AC48" s="34">
        <f t="shared" si="57"/>
        <v>0.3219947914</v>
      </c>
      <c r="AD48" s="34">
        <f t="shared" si="57"/>
        <v>0.5208270242</v>
      </c>
      <c r="AE48" s="34">
        <f t="shared" si="57"/>
        <v>0.04341246702</v>
      </c>
      <c r="AF48" s="34">
        <f t="shared" si="57"/>
        <v>0.0002373078112</v>
      </c>
      <c r="AG48" s="34">
        <f t="shared" si="57"/>
        <v>-0.04910653761</v>
      </c>
      <c r="AH48" s="34">
        <f t="shared" si="57"/>
        <v>-0.06208426025</v>
      </c>
      <c r="AI48" s="34">
        <f t="shared" si="57"/>
        <v>-0.1170885736</v>
      </c>
      <c r="AJ48" s="34">
        <f t="shared" si="57"/>
        <v>-0.00962636497</v>
      </c>
      <c r="AK48" s="34">
        <f t="shared" si="11"/>
        <v>0.6270506814</v>
      </c>
      <c r="AL48" s="67">
        <f t="shared" si="12"/>
        <v>0.6267605634</v>
      </c>
      <c r="AM48" s="36">
        <f t="shared" si="13"/>
        <v>0.0002901180429</v>
      </c>
      <c r="AN48" s="30">
        <f t="shared" si="14"/>
        <v>89</v>
      </c>
      <c r="AO48" s="30">
        <f t="shared" si="15"/>
        <v>89</v>
      </c>
      <c r="AP48" s="30">
        <f t="shared" si="16"/>
        <v>0</v>
      </c>
    </row>
    <row r="49">
      <c r="A49" s="53">
        <f t="shared" si="17"/>
        <v>43</v>
      </c>
      <c r="B49" s="46" t="s">
        <v>341</v>
      </c>
      <c r="C49" s="47">
        <v>670.0</v>
      </c>
      <c r="D49" s="48">
        <v>1.0</v>
      </c>
      <c r="E49" s="48">
        <v>2.0</v>
      </c>
      <c r="F49" s="48">
        <v>9.0</v>
      </c>
      <c r="G49" s="49">
        <v>2.0</v>
      </c>
      <c r="H49" s="49">
        <v>0.0</v>
      </c>
      <c r="I49" s="49">
        <v>7.0</v>
      </c>
      <c r="J49" s="50">
        <v>0.0</v>
      </c>
      <c r="K49" s="50">
        <v>1.0</v>
      </c>
      <c r="L49" s="50">
        <v>10.0</v>
      </c>
      <c r="M49" s="51">
        <v>10.0</v>
      </c>
      <c r="N49" s="51">
        <v>21.0</v>
      </c>
      <c r="O49" s="51">
        <v>40.0</v>
      </c>
      <c r="P49" s="52">
        <v>3.0</v>
      </c>
      <c r="Q49" s="52">
        <v>1.0</v>
      </c>
      <c r="R49" s="52">
        <v>15.0</v>
      </c>
      <c r="S49" s="29">
        <f t="shared" si="2"/>
        <v>112</v>
      </c>
      <c r="T49" s="30">
        <f t="shared" si="3"/>
        <v>31</v>
      </c>
      <c r="U49" s="30">
        <f t="shared" si="4"/>
        <v>26</v>
      </c>
      <c r="V49" s="30">
        <f t="shared" si="5"/>
        <v>40</v>
      </c>
      <c r="W49" s="30">
        <f t="shared" si="6"/>
        <v>15</v>
      </c>
      <c r="X49" s="31">
        <f t="shared" si="7"/>
        <v>0.6060606061</v>
      </c>
      <c r="Y49" s="32">
        <f t="shared" si="8"/>
        <v>0.04626865672</v>
      </c>
      <c r="Z49" s="29">
        <f t="shared" si="9"/>
        <v>0.0223880597</v>
      </c>
      <c r="AA49" s="34">
        <f t="shared" ref="AA49:AJ49" si="58">AA$2*POWER($X49,AA$3)*POWER($Y49,AA$4)*POWER($Z49,AA$5)</f>
        <v>0.1283647541</v>
      </c>
      <c r="AB49" s="34">
        <f t="shared" si="58"/>
        <v>-0.07382145643</v>
      </c>
      <c r="AC49" s="34">
        <f t="shared" si="58"/>
        <v>0.2092096994</v>
      </c>
      <c r="AD49" s="34">
        <f t="shared" si="58"/>
        <v>0.4885101959</v>
      </c>
      <c r="AE49" s="34">
        <f t="shared" si="58"/>
        <v>0.01053156084</v>
      </c>
      <c r="AF49" s="34">
        <f t="shared" si="58"/>
        <v>0.00007594236879</v>
      </c>
      <c r="AG49" s="34">
        <f t="shared" si="58"/>
        <v>-0.02073028398</v>
      </c>
      <c r="AH49" s="34">
        <f t="shared" si="58"/>
        <v>-0.02868142798</v>
      </c>
      <c r="AI49" s="34">
        <f t="shared" si="58"/>
        <v>-0.07135552508</v>
      </c>
      <c r="AJ49" s="34">
        <f t="shared" si="58"/>
        <v>-0.008468813469</v>
      </c>
      <c r="AK49" s="34">
        <f t="shared" si="11"/>
        <v>0.6336346456</v>
      </c>
      <c r="AL49" s="67">
        <f t="shared" si="12"/>
        <v>0.6339285714</v>
      </c>
      <c r="AM49" s="36">
        <f t="shared" si="13"/>
        <v>0.0002939258313</v>
      </c>
      <c r="AN49" s="30">
        <f t="shared" si="14"/>
        <v>71</v>
      </c>
      <c r="AO49" s="30">
        <f t="shared" si="15"/>
        <v>71</v>
      </c>
      <c r="AP49" s="30">
        <f t="shared" si="16"/>
        <v>0</v>
      </c>
    </row>
    <row r="50">
      <c r="A50" s="53">
        <f t="shared" si="17"/>
        <v>44</v>
      </c>
      <c r="B50" s="46" t="s">
        <v>695</v>
      </c>
      <c r="C50" s="47">
        <v>427.0</v>
      </c>
      <c r="D50" s="48">
        <v>5.0</v>
      </c>
      <c r="E50" s="48">
        <v>0.0</v>
      </c>
      <c r="F50" s="48">
        <v>7.0</v>
      </c>
      <c r="G50" s="49">
        <v>0.0</v>
      </c>
      <c r="H50" s="49">
        <v>2.0</v>
      </c>
      <c r="I50" s="49">
        <v>1.0</v>
      </c>
      <c r="J50" s="50">
        <v>1.0</v>
      </c>
      <c r="K50" s="50">
        <v>0.0</v>
      </c>
      <c r="L50" s="50">
        <v>8.0</v>
      </c>
      <c r="M50" s="51">
        <v>8.0</v>
      </c>
      <c r="N50" s="51">
        <v>8.0</v>
      </c>
      <c r="O50" s="51">
        <v>35.0</v>
      </c>
      <c r="P50" s="52">
        <v>3.0</v>
      </c>
      <c r="Q50" s="52">
        <v>6.0</v>
      </c>
      <c r="R50" s="52">
        <v>24.0</v>
      </c>
      <c r="S50" s="29">
        <f t="shared" si="2"/>
        <v>91</v>
      </c>
      <c r="T50" s="30">
        <f t="shared" si="3"/>
        <v>16</v>
      </c>
      <c r="U50" s="30">
        <f t="shared" si="4"/>
        <v>16</v>
      </c>
      <c r="V50" s="30">
        <f t="shared" si="5"/>
        <v>35</v>
      </c>
      <c r="W50" s="30">
        <f t="shared" si="6"/>
        <v>24</v>
      </c>
      <c r="X50" s="31">
        <f t="shared" si="7"/>
        <v>0.6862745098</v>
      </c>
      <c r="Y50" s="32">
        <f t="shared" si="8"/>
        <v>0.037470726</v>
      </c>
      <c r="Z50" s="29">
        <f t="shared" si="9"/>
        <v>0.05620608899</v>
      </c>
      <c r="AA50" s="34">
        <f t="shared" ref="AA50:AJ50" si="59">AA$2*POWER($X50,AA$3)*POWER($Y50,AA$4)*POWER($Z50,AA$5)</f>
        <v>0.1283647541</v>
      </c>
      <c r="AB50" s="34">
        <f t="shared" si="59"/>
        <v>-0.1853316189</v>
      </c>
      <c r="AC50" s="34">
        <f t="shared" si="59"/>
        <v>0.1694287208</v>
      </c>
      <c r="AD50" s="34">
        <f t="shared" si="59"/>
        <v>0.5531659571</v>
      </c>
      <c r="AE50" s="34">
        <f t="shared" si="59"/>
        <v>0.06637836662</v>
      </c>
      <c r="AF50" s="34">
        <f t="shared" si="59"/>
        <v>0.0001544031892</v>
      </c>
      <c r="AG50" s="34">
        <f t="shared" si="59"/>
        <v>-0.01359614177</v>
      </c>
      <c r="AH50" s="34">
        <f t="shared" si="59"/>
        <v>-0.08153601705</v>
      </c>
      <c r="AI50" s="34">
        <f t="shared" si="59"/>
        <v>-0.06543568231</v>
      </c>
      <c r="AJ50" s="34">
        <f t="shared" si="59"/>
        <v>-0.01085890897</v>
      </c>
      <c r="AK50" s="34">
        <f t="shared" si="11"/>
        <v>0.5607338327</v>
      </c>
      <c r="AL50" s="67">
        <f t="shared" si="12"/>
        <v>0.5604395604</v>
      </c>
      <c r="AM50" s="36">
        <f t="shared" si="13"/>
        <v>0.0002942723072</v>
      </c>
      <c r="AN50" s="30">
        <f t="shared" si="14"/>
        <v>51</v>
      </c>
      <c r="AO50" s="30">
        <f t="shared" si="15"/>
        <v>51</v>
      </c>
      <c r="AP50" s="30">
        <f t="shared" si="16"/>
        <v>0</v>
      </c>
    </row>
    <row r="51">
      <c r="A51" s="53">
        <f t="shared" si="17"/>
        <v>45</v>
      </c>
      <c r="B51" s="46" t="s">
        <v>542</v>
      </c>
      <c r="C51" s="47">
        <v>568.0</v>
      </c>
      <c r="D51" s="48">
        <v>2.0</v>
      </c>
      <c r="E51" s="48">
        <v>1.0</v>
      </c>
      <c r="F51" s="48">
        <v>7.0</v>
      </c>
      <c r="G51" s="49">
        <v>0.0</v>
      </c>
      <c r="H51" s="49">
        <v>0.0</v>
      </c>
      <c r="I51" s="49">
        <v>3.0</v>
      </c>
      <c r="J51" s="50">
        <v>1.0</v>
      </c>
      <c r="K51" s="50">
        <v>3.0</v>
      </c>
      <c r="L51" s="50">
        <v>2.0</v>
      </c>
      <c r="M51" s="51">
        <v>21.0</v>
      </c>
      <c r="N51" s="51">
        <v>29.0</v>
      </c>
      <c r="O51" s="51">
        <v>37.0</v>
      </c>
      <c r="P51" s="52">
        <v>2.0</v>
      </c>
      <c r="Q51" s="52">
        <v>4.0</v>
      </c>
      <c r="R51" s="52">
        <v>4.0</v>
      </c>
      <c r="S51" s="29">
        <f t="shared" si="2"/>
        <v>103</v>
      </c>
      <c r="T51" s="30">
        <f t="shared" si="3"/>
        <v>50</v>
      </c>
      <c r="U51" s="30">
        <f t="shared" si="4"/>
        <v>12</v>
      </c>
      <c r="V51" s="30">
        <f t="shared" si="5"/>
        <v>37</v>
      </c>
      <c r="W51" s="30">
        <f t="shared" si="6"/>
        <v>4</v>
      </c>
      <c r="X51" s="31">
        <f t="shared" si="7"/>
        <v>0.7551020408</v>
      </c>
      <c r="Y51" s="32">
        <f t="shared" si="8"/>
        <v>0.08802816901</v>
      </c>
      <c r="Z51" s="29">
        <f t="shared" si="9"/>
        <v>0.007042253521</v>
      </c>
      <c r="AA51" s="34">
        <f t="shared" ref="AA51:AJ51" si="60">AA$2*POWER($X51,AA$3)*POWER($Y51,AA$4)*POWER($Z51,AA$5)</f>
        <v>0.1283647541</v>
      </c>
      <c r="AB51" s="34">
        <f t="shared" si="60"/>
        <v>-0.02322083371</v>
      </c>
      <c r="AC51" s="34">
        <f t="shared" si="60"/>
        <v>0.3980307206</v>
      </c>
      <c r="AD51" s="34">
        <f t="shared" si="60"/>
        <v>0.6086438257</v>
      </c>
      <c r="AE51" s="34">
        <f t="shared" si="60"/>
        <v>0.001042036999</v>
      </c>
      <c r="AF51" s="34">
        <f t="shared" si="60"/>
        <v>0.00004544793093</v>
      </c>
      <c r="AG51" s="34">
        <f t="shared" si="60"/>
        <v>-0.07503688666</v>
      </c>
      <c r="AH51" s="34">
        <f t="shared" si="60"/>
        <v>-0.01124049813</v>
      </c>
      <c r="AI51" s="34">
        <f t="shared" si="60"/>
        <v>-0.1691421988</v>
      </c>
      <c r="AJ51" s="34">
        <f t="shared" si="60"/>
        <v>-0.01314624567</v>
      </c>
      <c r="AK51" s="34">
        <f t="shared" si="11"/>
        <v>0.8443401223</v>
      </c>
      <c r="AL51" s="67">
        <f t="shared" si="12"/>
        <v>0.8446601942</v>
      </c>
      <c r="AM51" s="36">
        <f t="shared" si="13"/>
        <v>0.0003200718548</v>
      </c>
      <c r="AN51" s="30">
        <f t="shared" si="14"/>
        <v>87</v>
      </c>
      <c r="AO51" s="30">
        <f t="shared" si="15"/>
        <v>87</v>
      </c>
      <c r="AP51" s="30">
        <f t="shared" si="16"/>
        <v>0</v>
      </c>
    </row>
    <row r="52">
      <c r="A52" s="53">
        <f t="shared" si="17"/>
        <v>46</v>
      </c>
      <c r="B52" s="46" t="s">
        <v>654</v>
      </c>
      <c r="C52" s="47">
        <v>549.0</v>
      </c>
      <c r="D52" s="48">
        <v>1.0</v>
      </c>
      <c r="E52" s="48">
        <v>2.0</v>
      </c>
      <c r="F52" s="48">
        <v>8.0</v>
      </c>
      <c r="G52" s="49">
        <v>0.0</v>
      </c>
      <c r="H52" s="49">
        <v>0.0</v>
      </c>
      <c r="I52" s="49">
        <v>2.0</v>
      </c>
      <c r="J52" s="50">
        <v>6.0</v>
      </c>
      <c r="K52" s="50">
        <v>0.0</v>
      </c>
      <c r="L52" s="50">
        <v>23.0</v>
      </c>
      <c r="M52" s="51">
        <v>12.0</v>
      </c>
      <c r="N52" s="51">
        <v>32.0</v>
      </c>
      <c r="O52" s="51">
        <v>41.0</v>
      </c>
      <c r="P52" s="52">
        <v>1.0</v>
      </c>
      <c r="Q52" s="52">
        <v>8.0</v>
      </c>
      <c r="R52" s="52">
        <v>32.0</v>
      </c>
      <c r="S52" s="29">
        <f t="shared" si="2"/>
        <v>150</v>
      </c>
      <c r="T52" s="30">
        <f t="shared" si="3"/>
        <v>44</v>
      </c>
      <c r="U52" s="30">
        <f t="shared" si="4"/>
        <v>33</v>
      </c>
      <c r="V52" s="30">
        <f t="shared" si="5"/>
        <v>41</v>
      </c>
      <c r="W52" s="30">
        <f t="shared" si="6"/>
        <v>32</v>
      </c>
      <c r="X52" s="31">
        <f t="shared" si="7"/>
        <v>0.5540540541</v>
      </c>
      <c r="Y52" s="32">
        <f t="shared" si="8"/>
        <v>0.08014571949</v>
      </c>
      <c r="Z52" s="29">
        <f t="shared" si="9"/>
        <v>0.05828779599</v>
      </c>
      <c r="AA52" s="34">
        <f t="shared" ref="AA52:AJ52" si="61">AA$2*POWER($X52,AA$3)*POWER($Y52,AA$4)*POWER($Z52,AA$5)</f>
        <v>0.1283647541</v>
      </c>
      <c r="AB52" s="34">
        <f t="shared" si="61"/>
        <v>-0.192195753</v>
      </c>
      <c r="AC52" s="34">
        <f t="shared" si="61"/>
        <v>0.3623892083</v>
      </c>
      <c r="AD52" s="34">
        <f t="shared" si="61"/>
        <v>0.4465907399</v>
      </c>
      <c r="AE52" s="34">
        <f t="shared" si="61"/>
        <v>0.07138633666</v>
      </c>
      <c r="AF52" s="34">
        <f t="shared" si="61"/>
        <v>0.000342482794</v>
      </c>
      <c r="AG52" s="34">
        <f t="shared" si="61"/>
        <v>-0.06220025045</v>
      </c>
      <c r="AH52" s="34">
        <f t="shared" si="61"/>
        <v>-0.06826498965</v>
      </c>
      <c r="AI52" s="34">
        <f t="shared" si="61"/>
        <v>-0.1129944541</v>
      </c>
      <c r="AJ52" s="34">
        <f t="shared" si="61"/>
        <v>-0.007077742036</v>
      </c>
      <c r="AK52" s="34">
        <f t="shared" si="11"/>
        <v>0.5663403326</v>
      </c>
      <c r="AL52" s="67">
        <f t="shared" si="12"/>
        <v>0.5666666667</v>
      </c>
      <c r="AM52" s="36">
        <f t="shared" si="13"/>
        <v>0.000326334108</v>
      </c>
      <c r="AN52" s="30">
        <f t="shared" si="14"/>
        <v>85</v>
      </c>
      <c r="AO52" s="30">
        <f t="shared" si="15"/>
        <v>85</v>
      </c>
      <c r="AP52" s="30">
        <f t="shared" si="16"/>
        <v>0</v>
      </c>
    </row>
    <row r="53">
      <c r="A53" s="53">
        <f t="shared" si="17"/>
        <v>47</v>
      </c>
      <c r="B53" s="46" t="s">
        <v>703</v>
      </c>
      <c r="C53" s="47">
        <v>730.0</v>
      </c>
      <c r="D53" s="48">
        <v>2.0</v>
      </c>
      <c r="E53" s="48">
        <v>1.0</v>
      </c>
      <c r="F53" s="48">
        <v>7.0</v>
      </c>
      <c r="G53" s="49">
        <v>2.0</v>
      </c>
      <c r="H53" s="49">
        <v>0.0</v>
      </c>
      <c r="I53" s="49">
        <v>15.0</v>
      </c>
      <c r="J53" s="50">
        <v>0.0</v>
      </c>
      <c r="K53" s="50">
        <v>6.0</v>
      </c>
      <c r="L53" s="50">
        <v>11.0</v>
      </c>
      <c r="M53" s="51">
        <v>12.0</v>
      </c>
      <c r="N53" s="51">
        <v>26.0</v>
      </c>
      <c r="O53" s="51">
        <v>41.0</v>
      </c>
      <c r="P53" s="52">
        <v>6.0</v>
      </c>
      <c r="Q53" s="52">
        <v>0.0</v>
      </c>
      <c r="R53" s="52">
        <v>32.0</v>
      </c>
      <c r="S53" s="29">
        <f t="shared" si="2"/>
        <v>144</v>
      </c>
      <c r="T53" s="30">
        <f t="shared" si="3"/>
        <v>38</v>
      </c>
      <c r="U53" s="30">
        <f t="shared" si="4"/>
        <v>33</v>
      </c>
      <c r="V53" s="30">
        <f t="shared" si="5"/>
        <v>41</v>
      </c>
      <c r="W53" s="30">
        <f t="shared" si="6"/>
        <v>32</v>
      </c>
      <c r="X53" s="31">
        <f t="shared" si="7"/>
        <v>0.5540540541</v>
      </c>
      <c r="Y53" s="32">
        <f t="shared" si="8"/>
        <v>0.05205479452</v>
      </c>
      <c r="Z53" s="29">
        <f t="shared" si="9"/>
        <v>0.04383561644</v>
      </c>
      <c r="AA53" s="34">
        <f t="shared" ref="AA53:AJ53" si="62">AA$2*POWER($X53,AA$3)*POWER($Y53,AA$4)*POWER($Z53,AA$5)</f>
        <v>0.1283647541</v>
      </c>
      <c r="AB53" s="34">
        <f t="shared" si="62"/>
        <v>-0.1445417375</v>
      </c>
      <c r="AC53" s="34">
        <f t="shared" si="62"/>
        <v>0.2353724678</v>
      </c>
      <c r="AD53" s="34">
        <f t="shared" si="62"/>
        <v>0.4465907399</v>
      </c>
      <c r="AE53" s="34">
        <f t="shared" si="62"/>
        <v>0.04037514216</v>
      </c>
      <c r="AF53" s="34">
        <f t="shared" si="62"/>
        <v>0.000167289486</v>
      </c>
      <c r="AG53" s="34">
        <f t="shared" si="62"/>
        <v>-0.02623934213</v>
      </c>
      <c r="AH53" s="34">
        <f t="shared" si="62"/>
        <v>-0.05133901276</v>
      </c>
      <c r="AI53" s="34">
        <f t="shared" si="62"/>
        <v>-0.07339010903</v>
      </c>
      <c r="AJ53" s="34">
        <f t="shared" si="62"/>
        <v>-0.007077742036</v>
      </c>
      <c r="AK53" s="34">
        <f t="shared" si="11"/>
        <v>0.5482824499</v>
      </c>
      <c r="AL53" s="67">
        <f t="shared" si="12"/>
        <v>0.5486111111</v>
      </c>
      <c r="AM53" s="36">
        <f t="shared" si="13"/>
        <v>0.0003286611893</v>
      </c>
      <c r="AN53" s="30">
        <f t="shared" si="14"/>
        <v>79</v>
      </c>
      <c r="AO53" s="30">
        <f t="shared" si="15"/>
        <v>79</v>
      </c>
      <c r="AP53" s="30">
        <f t="shared" si="16"/>
        <v>0</v>
      </c>
    </row>
    <row r="54">
      <c r="A54" s="53">
        <f t="shared" si="17"/>
        <v>48</v>
      </c>
      <c r="B54" s="46" t="s">
        <v>624</v>
      </c>
      <c r="C54" s="47">
        <v>692.0</v>
      </c>
      <c r="D54" s="48">
        <v>7.0</v>
      </c>
      <c r="E54" s="48">
        <v>0.0</v>
      </c>
      <c r="F54" s="48">
        <v>11.0</v>
      </c>
      <c r="G54" s="49">
        <v>0.0</v>
      </c>
      <c r="H54" s="49">
        <v>0.0</v>
      </c>
      <c r="I54" s="49">
        <v>11.0</v>
      </c>
      <c r="J54" s="50">
        <v>1.0</v>
      </c>
      <c r="K54" s="50">
        <v>2.0</v>
      </c>
      <c r="L54" s="50">
        <v>10.0</v>
      </c>
      <c r="M54" s="51">
        <v>23.0</v>
      </c>
      <c r="N54" s="51">
        <v>21.0</v>
      </c>
      <c r="O54" s="51">
        <v>60.0</v>
      </c>
      <c r="P54" s="52">
        <v>6.0</v>
      </c>
      <c r="Q54" s="52">
        <v>3.0</v>
      </c>
      <c r="R54" s="52">
        <v>24.0</v>
      </c>
      <c r="S54" s="29">
        <f t="shared" si="2"/>
        <v>160</v>
      </c>
      <c r="T54" s="30">
        <f t="shared" si="3"/>
        <v>44</v>
      </c>
      <c r="U54" s="30">
        <f t="shared" si="4"/>
        <v>32</v>
      </c>
      <c r="V54" s="30">
        <f t="shared" si="5"/>
        <v>60</v>
      </c>
      <c r="W54" s="30">
        <f t="shared" si="6"/>
        <v>24</v>
      </c>
      <c r="X54" s="31">
        <f t="shared" si="7"/>
        <v>0.652173913</v>
      </c>
      <c r="Y54" s="32">
        <f t="shared" si="8"/>
        <v>0.06358381503</v>
      </c>
      <c r="Z54" s="29">
        <f t="shared" si="9"/>
        <v>0.03468208092</v>
      </c>
      <c r="AA54" s="34">
        <f t="shared" ref="AA54:AJ54" si="63">AA$2*POWER($X54,AA$3)*POWER($Y54,AA$4)*POWER($Z54,AA$5)</f>
        <v>0.1283647541</v>
      </c>
      <c r="AB54" s="34">
        <f t="shared" si="63"/>
        <v>-0.1143592504</v>
      </c>
      <c r="AC54" s="34">
        <f t="shared" si="63"/>
        <v>0.2875024211</v>
      </c>
      <c r="AD54" s="34">
        <f t="shared" si="63"/>
        <v>0.5256794499</v>
      </c>
      <c r="AE54" s="34">
        <f t="shared" si="63"/>
        <v>0.02527377545</v>
      </c>
      <c r="AF54" s="34">
        <f t="shared" si="63"/>
        <v>0.0001616711477</v>
      </c>
      <c r="AG54" s="34">
        <f t="shared" si="63"/>
        <v>-0.03914935699</v>
      </c>
      <c r="AH54" s="34">
        <f t="shared" si="63"/>
        <v>-0.0478119909</v>
      </c>
      <c r="AI54" s="34">
        <f t="shared" si="63"/>
        <v>-0.1055199713</v>
      </c>
      <c r="AJ54" s="34">
        <f t="shared" si="63"/>
        <v>-0.00980657382</v>
      </c>
      <c r="AK54" s="34">
        <f t="shared" si="11"/>
        <v>0.6503349283</v>
      </c>
      <c r="AL54" s="67">
        <f t="shared" si="12"/>
        <v>0.65</v>
      </c>
      <c r="AM54" s="36">
        <f t="shared" si="13"/>
        <v>0.0003349282552</v>
      </c>
      <c r="AN54" s="30">
        <f t="shared" si="14"/>
        <v>104</v>
      </c>
      <c r="AO54" s="30">
        <f t="shared" si="15"/>
        <v>104</v>
      </c>
      <c r="AP54" s="30">
        <f t="shared" si="16"/>
        <v>0</v>
      </c>
    </row>
    <row r="55">
      <c r="A55" s="53">
        <f t="shared" si="17"/>
        <v>49</v>
      </c>
      <c r="B55" s="46" t="s">
        <v>709</v>
      </c>
      <c r="C55" s="47">
        <v>549.0</v>
      </c>
      <c r="D55" s="48">
        <v>0.0</v>
      </c>
      <c r="E55" s="48">
        <v>4.0</v>
      </c>
      <c r="F55" s="48">
        <v>2.0</v>
      </c>
      <c r="G55" s="49">
        <v>0.0</v>
      </c>
      <c r="H55" s="49">
        <v>0.0</v>
      </c>
      <c r="I55" s="49">
        <v>7.0</v>
      </c>
      <c r="J55" s="50">
        <v>0.0</v>
      </c>
      <c r="K55" s="50">
        <v>6.0</v>
      </c>
      <c r="L55" s="50">
        <v>7.0</v>
      </c>
      <c r="M55" s="51">
        <v>8.0</v>
      </c>
      <c r="N55" s="51">
        <v>23.0</v>
      </c>
      <c r="O55" s="51">
        <v>26.0</v>
      </c>
      <c r="P55" s="52">
        <v>5.0</v>
      </c>
      <c r="Q55" s="52">
        <v>5.0</v>
      </c>
      <c r="R55" s="52">
        <v>19.0</v>
      </c>
      <c r="S55" s="29">
        <f t="shared" si="2"/>
        <v>92</v>
      </c>
      <c r="T55" s="30">
        <f t="shared" si="3"/>
        <v>31</v>
      </c>
      <c r="U55" s="30">
        <f t="shared" si="4"/>
        <v>16</v>
      </c>
      <c r="V55" s="30">
        <f t="shared" si="5"/>
        <v>26</v>
      </c>
      <c r="W55" s="30">
        <f t="shared" si="6"/>
        <v>19</v>
      </c>
      <c r="X55" s="31">
        <f t="shared" si="7"/>
        <v>0.619047619</v>
      </c>
      <c r="Y55" s="32">
        <f t="shared" si="8"/>
        <v>0.05646630237</v>
      </c>
      <c r="Z55" s="29">
        <f t="shared" si="9"/>
        <v>0.03460837887</v>
      </c>
      <c r="AA55" s="34">
        <f t="shared" ref="AA55:AJ55" si="64">AA$2*POWER($X55,AA$3)*POWER($Y55,AA$4)*POWER($Z55,AA$5)</f>
        <v>0.1283647541</v>
      </c>
      <c r="AB55" s="34">
        <f t="shared" si="64"/>
        <v>-0.1141162283</v>
      </c>
      <c r="AC55" s="34">
        <f t="shared" si="64"/>
        <v>0.2553196695</v>
      </c>
      <c r="AD55" s="34">
        <f t="shared" si="64"/>
        <v>0.4989782715</v>
      </c>
      <c r="AE55" s="34">
        <f t="shared" si="64"/>
        <v>0.0251664722</v>
      </c>
      <c r="AF55" s="34">
        <f t="shared" si="64"/>
        <v>0.0001432687256</v>
      </c>
      <c r="AG55" s="34">
        <f t="shared" si="64"/>
        <v>-0.03087522762</v>
      </c>
      <c r="AH55" s="34">
        <f t="shared" si="64"/>
        <v>-0.04528700206</v>
      </c>
      <c r="AI55" s="34">
        <f t="shared" si="64"/>
        <v>-0.08894838483</v>
      </c>
      <c r="AJ55" s="34">
        <f t="shared" si="64"/>
        <v>-0.008835651359</v>
      </c>
      <c r="AK55" s="34">
        <f t="shared" si="11"/>
        <v>0.6199099419</v>
      </c>
      <c r="AL55" s="67">
        <f t="shared" si="12"/>
        <v>0.6195652174</v>
      </c>
      <c r="AM55" s="36">
        <f t="shared" si="13"/>
        <v>0.0003447244589</v>
      </c>
      <c r="AN55" s="30">
        <f t="shared" si="14"/>
        <v>57</v>
      </c>
      <c r="AO55" s="30">
        <f t="shared" si="15"/>
        <v>57</v>
      </c>
      <c r="AP55" s="30">
        <f t="shared" si="16"/>
        <v>0</v>
      </c>
    </row>
    <row r="56">
      <c r="A56" s="53">
        <f t="shared" si="17"/>
        <v>50</v>
      </c>
      <c r="B56" s="46" t="s">
        <v>359</v>
      </c>
      <c r="C56" s="47">
        <v>466.0</v>
      </c>
      <c r="D56" s="48">
        <v>1.0</v>
      </c>
      <c r="E56" s="48">
        <v>1.0</v>
      </c>
      <c r="F56" s="48">
        <v>1.0</v>
      </c>
      <c r="G56" s="49">
        <v>0.0</v>
      </c>
      <c r="H56" s="49">
        <v>0.0</v>
      </c>
      <c r="I56" s="49">
        <v>3.0</v>
      </c>
      <c r="J56" s="50">
        <v>0.0</v>
      </c>
      <c r="K56" s="50">
        <v>0.0</v>
      </c>
      <c r="L56" s="50">
        <v>6.0</v>
      </c>
      <c r="M56" s="51">
        <v>7.0</v>
      </c>
      <c r="N56" s="51">
        <v>15.0</v>
      </c>
      <c r="O56" s="51">
        <v>40.0</v>
      </c>
      <c r="P56" s="52">
        <v>1.0</v>
      </c>
      <c r="Q56" s="52">
        <v>0.0</v>
      </c>
      <c r="R56" s="52">
        <v>9.0</v>
      </c>
      <c r="S56" s="29">
        <f t="shared" si="2"/>
        <v>81</v>
      </c>
      <c r="T56" s="30">
        <f t="shared" si="3"/>
        <v>22</v>
      </c>
      <c r="U56" s="30">
        <f t="shared" si="4"/>
        <v>10</v>
      </c>
      <c r="V56" s="30">
        <f t="shared" si="5"/>
        <v>40</v>
      </c>
      <c r="W56" s="30">
        <f t="shared" si="6"/>
        <v>9</v>
      </c>
      <c r="X56" s="31">
        <f t="shared" si="7"/>
        <v>0.8</v>
      </c>
      <c r="Y56" s="32">
        <f t="shared" si="8"/>
        <v>0.04721030043</v>
      </c>
      <c r="Z56" s="29">
        <f t="shared" si="9"/>
        <v>0.01931330472</v>
      </c>
      <c r="AA56" s="34">
        <f t="shared" ref="AA56:AJ56" si="65">AA$2*POWER($X56,AA$3)*POWER($Y56,AA$4)*POWER($Z56,AA$5)</f>
        <v>0.1283647541</v>
      </c>
      <c r="AB56" s="34">
        <f t="shared" si="65"/>
        <v>-0.0636828873</v>
      </c>
      <c r="AC56" s="34">
        <f t="shared" si="65"/>
        <v>0.2134674629</v>
      </c>
      <c r="AD56" s="34">
        <f t="shared" si="65"/>
        <v>0.6448334586</v>
      </c>
      <c r="AE56" s="34">
        <f t="shared" si="65"/>
        <v>0.007837418065</v>
      </c>
      <c r="AF56" s="34">
        <f t="shared" si="65"/>
        <v>0.00006684580364</v>
      </c>
      <c r="AG56" s="34">
        <f t="shared" si="65"/>
        <v>-0.02158266141</v>
      </c>
      <c r="AH56" s="34">
        <f t="shared" si="65"/>
        <v>-0.03265989902</v>
      </c>
      <c r="AI56" s="34">
        <f t="shared" si="65"/>
        <v>-0.09610620105</v>
      </c>
      <c r="AJ56" s="34">
        <f t="shared" si="65"/>
        <v>-0.01475606059</v>
      </c>
      <c r="AK56" s="34">
        <f t="shared" si="11"/>
        <v>0.76578223</v>
      </c>
      <c r="AL56" s="67">
        <f t="shared" si="12"/>
        <v>0.7654320988</v>
      </c>
      <c r="AM56" s="36">
        <f t="shared" si="13"/>
        <v>0.0003501312511</v>
      </c>
      <c r="AN56" s="30">
        <f t="shared" si="14"/>
        <v>62</v>
      </c>
      <c r="AO56" s="30">
        <f t="shared" si="15"/>
        <v>62</v>
      </c>
      <c r="AP56" s="30">
        <f t="shared" si="16"/>
        <v>0</v>
      </c>
    </row>
    <row r="57">
      <c r="A57" s="53">
        <f t="shared" si="17"/>
        <v>51</v>
      </c>
      <c r="B57" s="46" t="s">
        <v>405</v>
      </c>
      <c r="C57" s="47">
        <v>786.0</v>
      </c>
      <c r="D57" s="48">
        <v>2.0</v>
      </c>
      <c r="E57" s="48">
        <v>3.0</v>
      </c>
      <c r="F57" s="48">
        <v>7.0</v>
      </c>
      <c r="G57" s="49">
        <v>5.0</v>
      </c>
      <c r="H57" s="49">
        <v>0.0</v>
      </c>
      <c r="I57" s="49">
        <v>17.0</v>
      </c>
      <c r="J57" s="50">
        <v>3.0</v>
      </c>
      <c r="K57" s="50">
        <v>2.0</v>
      </c>
      <c r="L57" s="50">
        <v>5.0</v>
      </c>
      <c r="M57" s="51">
        <v>8.0</v>
      </c>
      <c r="N57" s="51">
        <v>24.0</v>
      </c>
      <c r="O57" s="51">
        <v>65.0</v>
      </c>
      <c r="P57" s="52">
        <v>5.0</v>
      </c>
      <c r="Q57" s="52">
        <v>5.0</v>
      </c>
      <c r="R57" s="52">
        <v>13.0</v>
      </c>
      <c r="S57" s="29">
        <f t="shared" si="2"/>
        <v>139</v>
      </c>
      <c r="T57" s="30">
        <f t="shared" si="3"/>
        <v>32</v>
      </c>
      <c r="U57" s="30">
        <f t="shared" si="4"/>
        <v>29</v>
      </c>
      <c r="V57" s="30">
        <f t="shared" si="5"/>
        <v>65</v>
      </c>
      <c r="W57" s="30">
        <f t="shared" si="6"/>
        <v>13</v>
      </c>
      <c r="X57" s="31">
        <f t="shared" si="7"/>
        <v>0.6914893617</v>
      </c>
      <c r="Y57" s="32">
        <f t="shared" si="8"/>
        <v>0.04071246819</v>
      </c>
      <c r="Z57" s="29">
        <f t="shared" si="9"/>
        <v>0.0165394402</v>
      </c>
      <c r="AA57" s="34">
        <f t="shared" ref="AA57:AJ57" si="66">AA$2*POWER($X57,AA$3)*POWER($Y57,AA$4)*POWER($Z57,AA$5)</f>
        <v>0.1283647541</v>
      </c>
      <c r="AB57" s="34">
        <f t="shared" si="66"/>
        <v>-0.05453646187</v>
      </c>
      <c r="AC57" s="34">
        <f t="shared" si="66"/>
        <v>0.1840866763</v>
      </c>
      <c r="AD57" s="34">
        <f t="shared" si="66"/>
        <v>0.5573693458</v>
      </c>
      <c r="AE57" s="34">
        <f t="shared" si="66"/>
        <v>0.005747797255</v>
      </c>
      <c r="AF57" s="34">
        <f t="shared" si="66"/>
        <v>0.00004936612409</v>
      </c>
      <c r="AG57" s="34">
        <f t="shared" si="66"/>
        <v>-0.01605041751</v>
      </c>
      <c r="AH57" s="34">
        <f t="shared" si="66"/>
        <v>-0.02417545002</v>
      </c>
      <c r="AI57" s="34">
        <f t="shared" si="66"/>
        <v>-0.07163703372</v>
      </c>
      <c r="AJ57" s="34">
        <f t="shared" si="66"/>
        <v>-0.01102456499</v>
      </c>
      <c r="AK57" s="34">
        <f t="shared" si="11"/>
        <v>0.6981940115</v>
      </c>
      <c r="AL57" s="67">
        <f t="shared" si="12"/>
        <v>0.6978417266</v>
      </c>
      <c r="AM57" s="36">
        <f t="shared" si="13"/>
        <v>0.0003522848517</v>
      </c>
      <c r="AN57" s="30">
        <f t="shared" si="14"/>
        <v>97</v>
      </c>
      <c r="AO57" s="30">
        <f t="shared" si="15"/>
        <v>97</v>
      </c>
      <c r="AP57" s="30">
        <f t="shared" si="16"/>
        <v>0</v>
      </c>
    </row>
    <row r="58">
      <c r="A58" s="53">
        <f t="shared" si="17"/>
        <v>52</v>
      </c>
      <c r="B58" s="46" t="s">
        <v>58</v>
      </c>
      <c r="C58" s="47">
        <v>645.0</v>
      </c>
      <c r="D58" s="48">
        <v>0.0</v>
      </c>
      <c r="E58" s="48">
        <v>0.0</v>
      </c>
      <c r="F58" s="48">
        <v>5.0</v>
      </c>
      <c r="G58" s="49">
        <v>0.0</v>
      </c>
      <c r="H58" s="49">
        <v>0.0</v>
      </c>
      <c r="I58" s="49">
        <v>6.0</v>
      </c>
      <c r="J58" s="50">
        <v>2.0</v>
      </c>
      <c r="K58" s="50">
        <v>0.0</v>
      </c>
      <c r="L58" s="50">
        <v>11.0</v>
      </c>
      <c r="M58" s="51">
        <v>14.0</v>
      </c>
      <c r="N58" s="51">
        <v>22.0</v>
      </c>
      <c r="O58" s="51">
        <v>40.0</v>
      </c>
      <c r="P58" s="52">
        <v>0.0</v>
      </c>
      <c r="Q58" s="52">
        <v>3.0</v>
      </c>
      <c r="R58" s="52">
        <v>17.0</v>
      </c>
      <c r="S58" s="29">
        <f t="shared" si="2"/>
        <v>115</v>
      </c>
      <c r="T58" s="30">
        <f t="shared" si="3"/>
        <v>36</v>
      </c>
      <c r="U58" s="30">
        <f t="shared" si="4"/>
        <v>22</v>
      </c>
      <c r="V58" s="30">
        <f t="shared" si="5"/>
        <v>40</v>
      </c>
      <c r="W58" s="30">
        <f t="shared" si="6"/>
        <v>17</v>
      </c>
      <c r="X58" s="31">
        <f t="shared" si="7"/>
        <v>0.6451612903</v>
      </c>
      <c r="Y58" s="32">
        <f t="shared" si="8"/>
        <v>0.05581395349</v>
      </c>
      <c r="Z58" s="29">
        <f t="shared" si="9"/>
        <v>0.02635658915</v>
      </c>
      <c r="AA58" s="34">
        <f t="shared" ref="AA58:AJ58" si="67">AA$2*POWER($X58,AA$3)*POWER($Y58,AA$4)*POWER($Z58,AA$5)</f>
        <v>0.1283647541</v>
      </c>
      <c r="AB58" s="34">
        <f t="shared" si="67"/>
        <v>-0.08690712028</v>
      </c>
      <c r="AC58" s="34">
        <f t="shared" si="67"/>
        <v>0.2523699899</v>
      </c>
      <c r="AD58" s="34">
        <f t="shared" si="67"/>
        <v>0.5200269827</v>
      </c>
      <c r="AE58" s="34">
        <f t="shared" si="67"/>
        <v>0.01459614744</v>
      </c>
      <c r="AF58" s="34">
        <f t="shared" si="67"/>
        <v>0.0001078481711</v>
      </c>
      <c r="AG58" s="34">
        <f t="shared" si="67"/>
        <v>-0.03016595241</v>
      </c>
      <c r="AH58" s="34">
        <f t="shared" si="67"/>
        <v>-0.0359439471</v>
      </c>
      <c r="AI58" s="34">
        <f t="shared" si="67"/>
        <v>-0.09162959085</v>
      </c>
      <c r="AJ58" s="34">
        <f t="shared" si="67"/>
        <v>-0.009596813598</v>
      </c>
      <c r="AK58" s="34">
        <f t="shared" si="11"/>
        <v>0.6612222981</v>
      </c>
      <c r="AL58" s="67">
        <f t="shared" si="12"/>
        <v>0.6608695652</v>
      </c>
      <c r="AM58" s="36">
        <f t="shared" si="13"/>
        <v>0.0003527328778</v>
      </c>
      <c r="AN58" s="30">
        <f t="shared" si="14"/>
        <v>76</v>
      </c>
      <c r="AO58" s="30">
        <f t="shared" si="15"/>
        <v>76</v>
      </c>
      <c r="AP58" s="30">
        <f t="shared" si="16"/>
        <v>0</v>
      </c>
    </row>
    <row r="59">
      <c r="A59" s="53">
        <f t="shared" si="17"/>
        <v>53</v>
      </c>
      <c r="B59" s="46" t="s">
        <v>846</v>
      </c>
      <c r="C59" s="47">
        <v>600.0</v>
      </c>
      <c r="D59" s="48">
        <v>0.0</v>
      </c>
      <c r="E59" s="48">
        <v>1.0</v>
      </c>
      <c r="F59" s="48">
        <v>4.0</v>
      </c>
      <c r="G59" s="49">
        <v>0.0</v>
      </c>
      <c r="H59" s="49">
        <v>0.0</v>
      </c>
      <c r="I59" s="49">
        <v>1.0</v>
      </c>
      <c r="J59" s="50">
        <v>0.0</v>
      </c>
      <c r="K59" s="50">
        <v>0.0</v>
      </c>
      <c r="L59" s="50">
        <v>1.0</v>
      </c>
      <c r="M59" s="51">
        <v>4.0</v>
      </c>
      <c r="N59" s="51">
        <v>12.0</v>
      </c>
      <c r="O59" s="51">
        <v>22.0</v>
      </c>
      <c r="P59" s="52">
        <v>0.0</v>
      </c>
      <c r="Q59" s="52">
        <v>2.0</v>
      </c>
      <c r="R59" s="52">
        <v>6.0</v>
      </c>
      <c r="S59" s="29">
        <f t="shared" si="2"/>
        <v>50</v>
      </c>
      <c r="T59" s="30">
        <f t="shared" si="3"/>
        <v>16</v>
      </c>
      <c r="U59" s="30">
        <f t="shared" si="4"/>
        <v>6</v>
      </c>
      <c r="V59" s="30">
        <f t="shared" si="5"/>
        <v>22</v>
      </c>
      <c r="W59" s="30">
        <f t="shared" si="6"/>
        <v>6</v>
      </c>
      <c r="X59" s="31">
        <f t="shared" si="7"/>
        <v>0.7857142857</v>
      </c>
      <c r="Y59" s="32">
        <f t="shared" si="8"/>
        <v>0.02666666667</v>
      </c>
      <c r="Z59" s="29">
        <f t="shared" si="9"/>
        <v>0.01</v>
      </c>
      <c r="AA59" s="34">
        <f t="shared" ref="AA59:AJ59" si="68">AA$2*POWER($X59,AA$3)*POWER($Y59,AA$4)*POWER($Z59,AA$5)</f>
        <v>0.1283647541</v>
      </c>
      <c r="AB59" s="34">
        <f t="shared" si="68"/>
        <v>-0.03297358387</v>
      </c>
      <c r="AC59" s="34">
        <f t="shared" si="68"/>
        <v>0.120576773</v>
      </c>
      <c r="AD59" s="34">
        <f t="shared" si="68"/>
        <v>0.6333185754</v>
      </c>
      <c r="AE59" s="34">
        <f t="shared" si="68"/>
        <v>0.002101163404</v>
      </c>
      <c r="AF59" s="34">
        <f t="shared" si="68"/>
        <v>0.00001955012436</v>
      </c>
      <c r="AG59" s="34">
        <f t="shared" si="68"/>
        <v>-0.006886030371</v>
      </c>
      <c r="AH59" s="34">
        <f t="shared" si="68"/>
        <v>-0.01660859547</v>
      </c>
      <c r="AI59" s="34">
        <f t="shared" si="68"/>
        <v>-0.05331605915</v>
      </c>
      <c r="AJ59" s="34">
        <f t="shared" si="68"/>
        <v>-0.0142337638</v>
      </c>
      <c r="AK59" s="34">
        <f t="shared" si="11"/>
        <v>0.7603627833</v>
      </c>
      <c r="AL59" s="67">
        <f t="shared" si="12"/>
        <v>0.76</v>
      </c>
      <c r="AM59" s="36">
        <f t="shared" si="13"/>
        <v>0.0003627832904</v>
      </c>
      <c r="AN59" s="30">
        <f t="shared" si="14"/>
        <v>38</v>
      </c>
      <c r="AO59" s="30">
        <f t="shared" si="15"/>
        <v>38</v>
      </c>
      <c r="AP59" s="30">
        <f t="shared" si="16"/>
        <v>0</v>
      </c>
    </row>
    <row r="60">
      <c r="A60" s="53">
        <f t="shared" si="17"/>
        <v>54</v>
      </c>
      <c r="B60" s="46" t="s">
        <v>422</v>
      </c>
      <c r="C60" s="47">
        <v>739.0</v>
      </c>
      <c r="D60" s="48">
        <v>2.0</v>
      </c>
      <c r="E60" s="48">
        <v>0.0</v>
      </c>
      <c r="F60" s="48">
        <v>12.0</v>
      </c>
      <c r="G60" s="49">
        <v>0.0</v>
      </c>
      <c r="H60" s="49">
        <v>0.0</v>
      </c>
      <c r="I60" s="49">
        <v>14.0</v>
      </c>
      <c r="J60" s="50">
        <v>0.0</v>
      </c>
      <c r="K60" s="50">
        <v>1.0</v>
      </c>
      <c r="L60" s="50">
        <v>6.0</v>
      </c>
      <c r="M60" s="51">
        <v>13.0</v>
      </c>
      <c r="N60" s="51">
        <v>14.0</v>
      </c>
      <c r="O60" s="51">
        <v>62.0</v>
      </c>
      <c r="P60" s="52">
        <v>2.0</v>
      </c>
      <c r="Q60" s="52">
        <v>0.0</v>
      </c>
      <c r="R60" s="52">
        <v>16.0</v>
      </c>
      <c r="S60" s="29">
        <f t="shared" si="2"/>
        <v>137</v>
      </c>
      <c r="T60" s="30">
        <f t="shared" si="3"/>
        <v>27</v>
      </c>
      <c r="U60" s="30">
        <f t="shared" si="4"/>
        <v>32</v>
      </c>
      <c r="V60" s="30">
        <f t="shared" si="5"/>
        <v>62</v>
      </c>
      <c r="W60" s="30">
        <f t="shared" si="6"/>
        <v>16</v>
      </c>
      <c r="X60" s="31">
        <f t="shared" si="7"/>
        <v>0.6595744681</v>
      </c>
      <c r="Y60" s="32">
        <f t="shared" si="8"/>
        <v>0.03653585927</v>
      </c>
      <c r="Z60" s="29">
        <f t="shared" si="9"/>
        <v>0.02165087957</v>
      </c>
      <c r="AA60" s="34">
        <f t="shared" ref="AA60:AJ60" si="69">AA$2*POWER($X60,AA$3)*POWER($Y60,AA$4)*POWER($Z60,AA$5)</f>
        <v>0.1283647541</v>
      </c>
      <c r="AB60" s="34">
        <f t="shared" si="69"/>
        <v>-0.07139070933</v>
      </c>
      <c r="AC60" s="34">
        <f t="shared" si="69"/>
        <v>0.1652016003</v>
      </c>
      <c r="AD60" s="34">
        <f t="shared" si="69"/>
        <v>0.5316446068</v>
      </c>
      <c r="AE60" s="34">
        <f t="shared" si="69"/>
        <v>0.009849425886</v>
      </c>
      <c r="AF60" s="34">
        <f t="shared" si="69"/>
        <v>0.00005799301155</v>
      </c>
      <c r="AG60" s="34">
        <f t="shared" si="69"/>
        <v>-0.01292617766</v>
      </c>
      <c r="AH60" s="34">
        <f t="shared" si="69"/>
        <v>-0.0301861439</v>
      </c>
      <c r="AI60" s="34">
        <f t="shared" si="69"/>
        <v>-0.06132080127</v>
      </c>
      <c r="AJ60" s="34">
        <f t="shared" si="69"/>
        <v>-0.01003039712</v>
      </c>
      <c r="AK60" s="34">
        <f t="shared" si="11"/>
        <v>0.6492641508</v>
      </c>
      <c r="AL60" s="67">
        <f t="shared" si="12"/>
        <v>0.6496350365</v>
      </c>
      <c r="AM60" s="36">
        <f t="shared" si="13"/>
        <v>0.0003708856772</v>
      </c>
      <c r="AN60" s="30">
        <f t="shared" si="14"/>
        <v>89</v>
      </c>
      <c r="AO60" s="30">
        <f t="shared" si="15"/>
        <v>89</v>
      </c>
      <c r="AP60" s="30">
        <f t="shared" si="16"/>
        <v>0</v>
      </c>
    </row>
    <row r="61">
      <c r="A61" s="53">
        <f t="shared" si="17"/>
        <v>55</v>
      </c>
      <c r="B61" s="46" t="s">
        <v>480</v>
      </c>
      <c r="C61" s="47">
        <v>561.0</v>
      </c>
      <c r="D61" s="48">
        <v>2.0</v>
      </c>
      <c r="E61" s="48">
        <v>1.0</v>
      </c>
      <c r="F61" s="48">
        <v>6.0</v>
      </c>
      <c r="G61" s="49">
        <v>0.0</v>
      </c>
      <c r="H61" s="49">
        <v>1.0</v>
      </c>
      <c r="I61" s="49">
        <v>7.0</v>
      </c>
      <c r="J61" s="50">
        <v>6.0</v>
      </c>
      <c r="K61" s="50">
        <v>5.0</v>
      </c>
      <c r="L61" s="50">
        <v>17.0</v>
      </c>
      <c r="M61" s="51">
        <v>8.0</v>
      </c>
      <c r="N61" s="51">
        <v>22.0</v>
      </c>
      <c r="O61" s="51">
        <v>35.0</v>
      </c>
      <c r="P61" s="52">
        <v>3.0</v>
      </c>
      <c r="Q61" s="52">
        <v>3.0</v>
      </c>
      <c r="R61" s="52">
        <v>19.0</v>
      </c>
      <c r="S61" s="29">
        <f t="shared" si="2"/>
        <v>114</v>
      </c>
      <c r="T61" s="30">
        <f t="shared" si="3"/>
        <v>30</v>
      </c>
      <c r="U61" s="30">
        <f t="shared" si="4"/>
        <v>30</v>
      </c>
      <c r="V61" s="30">
        <f t="shared" si="5"/>
        <v>35</v>
      </c>
      <c r="W61" s="30">
        <f t="shared" si="6"/>
        <v>19</v>
      </c>
      <c r="X61" s="31">
        <f t="shared" si="7"/>
        <v>0.5384615385</v>
      </c>
      <c r="Y61" s="32">
        <f t="shared" si="8"/>
        <v>0.05347593583</v>
      </c>
      <c r="Z61" s="29">
        <f t="shared" si="9"/>
        <v>0.03386809269</v>
      </c>
      <c r="AA61" s="34">
        <f t="shared" ref="AA61:AJ61" si="70">AA$2*POWER($X61,AA$3)*POWER($Y61,AA$4)*POWER($Z61,AA$5)</f>
        <v>0.1283647541</v>
      </c>
      <c r="AB61" s="34">
        <f t="shared" si="70"/>
        <v>-0.1116752395</v>
      </c>
      <c r="AC61" s="34">
        <f t="shared" si="70"/>
        <v>0.2417983415</v>
      </c>
      <c r="AD61" s="34">
        <f t="shared" si="70"/>
        <v>0.4340225202</v>
      </c>
      <c r="AE61" s="34">
        <f t="shared" si="70"/>
        <v>0.02410134655</v>
      </c>
      <c r="AF61" s="34">
        <f t="shared" si="70"/>
        <v>0.0001327791625</v>
      </c>
      <c r="AG61" s="34">
        <f t="shared" si="70"/>
        <v>-0.02769161317</v>
      </c>
      <c r="AH61" s="34">
        <f t="shared" si="70"/>
        <v>-0.03854905048</v>
      </c>
      <c r="AI61" s="34">
        <f t="shared" si="70"/>
        <v>-0.07327194847</v>
      </c>
      <c r="AJ61" s="34">
        <f t="shared" si="70"/>
        <v>-0.006684975674</v>
      </c>
      <c r="AK61" s="34">
        <f t="shared" si="11"/>
        <v>0.5705469142</v>
      </c>
      <c r="AL61" s="67">
        <f t="shared" si="12"/>
        <v>0.5701754386</v>
      </c>
      <c r="AM61" s="36">
        <f t="shared" si="13"/>
        <v>0.0003714756195</v>
      </c>
      <c r="AN61" s="30">
        <f t="shared" si="14"/>
        <v>65</v>
      </c>
      <c r="AO61" s="30">
        <f t="shared" si="15"/>
        <v>65</v>
      </c>
      <c r="AP61" s="30">
        <f t="shared" si="16"/>
        <v>0</v>
      </c>
    </row>
    <row r="62">
      <c r="A62" s="53">
        <f t="shared" si="17"/>
        <v>56</v>
      </c>
      <c r="B62" s="46" t="s">
        <v>144</v>
      </c>
      <c r="C62" s="47">
        <v>684.0</v>
      </c>
      <c r="D62" s="48">
        <v>2.0</v>
      </c>
      <c r="E62" s="48">
        <v>1.0</v>
      </c>
      <c r="F62" s="48">
        <v>13.0</v>
      </c>
      <c r="G62" s="49">
        <v>1.0</v>
      </c>
      <c r="H62" s="49">
        <v>0.0</v>
      </c>
      <c r="I62" s="49">
        <v>15.0</v>
      </c>
      <c r="J62" s="50">
        <v>4.0</v>
      </c>
      <c r="K62" s="50">
        <v>1.0</v>
      </c>
      <c r="L62" s="50">
        <v>12.0</v>
      </c>
      <c r="M62" s="51">
        <v>3.0</v>
      </c>
      <c r="N62" s="51">
        <v>22.0</v>
      </c>
      <c r="O62" s="51">
        <v>36.0</v>
      </c>
      <c r="P62" s="52">
        <v>6.0</v>
      </c>
      <c r="Q62" s="52">
        <v>2.0</v>
      </c>
      <c r="R62" s="52">
        <v>31.0</v>
      </c>
      <c r="S62" s="29">
        <f t="shared" si="2"/>
        <v>132</v>
      </c>
      <c r="T62" s="30">
        <f t="shared" si="3"/>
        <v>25</v>
      </c>
      <c r="U62" s="30">
        <f t="shared" si="4"/>
        <v>40</v>
      </c>
      <c r="V62" s="30">
        <f t="shared" si="5"/>
        <v>36</v>
      </c>
      <c r="W62" s="30">
        <f t="shared" si="6"/>
        <v>31</v>
      </c>
      <c r="X62" s="31">
        <f t="shared" si="7"/>
        <v>0.4736842105</v>
      </c>
      <c r="Y62" s="32">
        <f t="shared" si="8"/>
        <v>0.0365497076</v>
      </c>
      <c r="Z62" s="29">
        <f t="shared" si="9"/>
        <v>0.04532163743</v>
      </c>
      <c r="AA62" s="34">
        <f t="shared" ref="AA62:AJ62" si="71">AA$2*POWER($X62,AA$3)*POWER($Y62,AA$4)*POWER($Z62,AA$5)</f>
        <v>0.1283647541</v>
      </c>
      <c r="AB62" s="34">
        <f t="shared" si="71"/>
        <v>-0.1494416813</v>
      </c>
      <c r="AC62" s="34">
        <f t="shared" si="71"/>
        <v>0.1652642173</v>
      </c>
      <c r="AD62" s="34">
        <f t="shared" si="71"/>
        <v>0.3818092847</v>
      </c>
      <c r="AE62" s="34">
        <f t="shared" si="71"/>
        <v>0.04315896411</v>
      </c>
      <c r="AF62" s="34">
        <f t="shared" si="71"/>
        <v>0.0001214423859</v>
      </c>
      <c r="AG62" s="34">
        <f t="shared" si="71"/>
        <v>-0.01293597844</v>
      </c>
      <c r="AH62" s="34">
        <f t="shared" si="71"/>
        <v>-0.04537981891</v>
      </c>
      <c r="AI62" s="34">
        <f t="shared" si="71"/>
        <v>-0.04405523019</v>
      </c>
      <c r="AJ62" s="34">
        <f t="shared" si="71"/>
        <v>-0.005173307253</v>
      </c>
      <c r="AK62" s="34">
        <f t="shared" si="11"/>
        <v>0.4617326465</v>
      </c>
      <c r="AL62" s="67">
        <f t="shared" si="12"/>
        <v>0.4621212121</v>
      </c>
      <c r="AM62" s="36">
        <f t="shared" si="13"/>
        <v>0.000388565607</v>
      </c>
      <c r="AN62" s="30">
        <f t="shared" si="14"/>
        <v>61</v>
      </c>
      <c r="AO62" s="30">
        <f t="shared" si="15"/>
        <v>61</v>
      </c>
      <c r="AP62" s="30">
        <f t="shared" si="16"/>
        <v>0</v>
      </c>
    </row>
    <row r="63">
      <c r="A63" s="53">
        <f t="shared" si="17"/>
        <v>57</v>
      </c>
      <c r="B63" s="46" t="s">
        <v>293</v>
      </c>
      <c r="C63" s="47">
        <v>844.0</v>
      </c>
      <c r="D63" s="48">
        <v>0.0</v>
      </c>
      <c r="E63" s="48">
        <v>1.0</v>
      </c>
      <c r="F63" s="48">
        <v>8.0</v>
      </c>
      <c r="G63" s="49">
        <v>1.0</v>
      </c>
      <c r="H63" s="49">
        <v>1.0</v>
      </c>
      <c r="I63" s="49">
        <v>7.0</v>
      </c>
      <c r="J63" s="50">
        <v>6.0</v>
      </c>
      <c r="K63" s="50">
        <v>10.0</v>
      </c>
      <c r="L63" s="50">
        <v>10.0</v>
      </c>
      <c r="M63" s="51">
        <v>20.0</v>
      </c>
      <c r="N63" s="51">
        <v>28.0</v>
      </c>
      <c r="O63" s="51">
        <v>48.0</v>
      </c>
      <c r="P63" s="52">
        <v>6.0</v>
      </c>
      <c r="Q63" s="52">
        <v>4.0</v>
      </c>
      <c r="R63" s="52">
        <v>23.0</v>
      </c>
      <c r="S63" s="29">
        <f t="shared" si="2"/>
        <v>144</v>
      </c>
      <c r="T63" s="30">
        <f t="shared" si="3"/>
        <v>48</v>
      </c>
      <c r="U63" s="30">
        <f t="shared" si="4"/>
        <v>25</v>
      </c>
      <c r="V63" s="30">
        <f t="shared" si="5"/>
        <v>48</v>
      </c>
      <c r="W63" s="30">
        <f t="shared" si="6"/>
        <v>23</v>
      </c>
      <c r="X63" s="31">
        <f t="shared" si="7"/>
        <v>0.6575342466</v>
      </c>
      <c r="Y63" s="32">
        <f t="shared" si="8"/>
        <v>0.05687203791</v>
      </c>
      <c r="Z63" s="29">
        <f t="shared" si="9"/>
        <v>0.02725118483</v>
      </c>
      <c r="AA63" s="34">
        <f t="shared" ref="AA63:AJ63" si="72">AA$2*POWER($X63,AA$3)*POWER($Y63,AA$4)*POWER($Z63,AA$5)</f>
        <v>0.1283647541</v>
      </c>
      <c r="AB63" s="34">
        <f t="shared" si="72"/>
        <v>-0.08985692287</v>
      </c>
      <c r="AC63" s="34">
        <f t="shared" si="72"/>
        <v>0.2571542551</v>
      </c>
      <c r="AD63" s="34">
        <f t="shared" si="72"/>
        <v>0.5300001029</v>
      </c>
      <c r="AE63" s="34">
        <f t="shared" si="72"/>
        <v>0.01560380833</v>
      </c>
      <c r="AF63" s="34">
        <f t="shared" si="72"/>
        <v>0.0001136226652</v>
      </c>
      <c r="AG63" s="34">
        <f t="shared" si="72"/>
        <v>-0.03132052627</v>
      </c>
      <c r="AH63" s="34">
        <f t="shared" si="72"/>
        <v>-0.03787669044</v>
      </c>
      <c r="AI63" s="34">
        <f t="shared" si="72"/>
        <v>-0.09515723789</v>
      </c>
      <c r="AJ63" s="34">
        <f t="shared" si="72"/>
        <v>-0.009968440255</v>
      </c>
      <c r="AK63" s="34">
        <f t="shared" si="11"/>
        <v>0.6670567254</v>
      </c>
      <c r="AL63" s="67">
        <f t="shared" si="12"/>
        <v>0.6666666667</v>
      </c>
      <c r="AM63" s="36">
        <f t="shared" si="13"/>
        <v>0.0003900587521</v>
      </c>
      <c r="AN63" s="30">
        <f t="shared" si="14"/>
        <v>96</v>
      </c>
      <c r="AO63" s="30">
        <f t="shared" si="15"/>
        <v>96</v>
      </c>
      <c r="AP63" s="30">
        <f t="shared" si="16"/>
        <v>0</v>
      </c>
    </row>
    <row r="64">
      <c r="A64" s="53">
        <f t="shared" si="17"/>
        <v>58</v>
      </c>
      <c r="B64" s="46" t="s">
        <v>178</v>
      </c>
      <c r="C64" s="47">
        <v>700.0</v>
      </c>
      <c r="D64" s="48">
        <v>0.0</v>
      </c>
      <c r="E64" s="48">
        <v>0.0</v>
      </c>
      <c r="F64" s="48">
        <v>11.0</v>
      </c>
      <c r="G64" s="49">
        <v>0.0</v>
      </c>
      <c r="H64" s="49">
        <v>0.0</v>
      </c>
      <c r="I64" s="49">
        <v>4.0</v>
      </c>
      <c r="J64" s="50">
        <v>5.0</v>
      </c>
      <c r="K64" s="50">
        <v>0.0</v>
      </c>
      <c r="L64" s="50">
        <v>11.0</v>
      </c>
      <c r="M64" s="51">
        <v>22.0</v>
      </c>
      <c r="N64" s="51">
        <v>33.0</v>
      </c>
      <c r="O64" s="51">
        <v>59.0</v>
      </c>
      <c r="P64" s="52">
        <v>4.0</v>
      </c>
      <c r="Q64" s="52">
        <v>1.0</v>
      </c>
      <c r="R64" s="52">
        <v>23.0</v>
      </c>
      <c r="S64" s="29">
        <f t="shared" si="2"/>
        <v>163</v>
      </c>
      <c r="T64" s="30">
        <f t="shared" si="3"/>
        <v>55</v>
      </c>
      <c r="U64" s="30">
        <f t="shared" si="4"/>
        <v>26</v>
      </c>
      <c r="V64" s="30">
        <f t="shared" si="5"/>
        <v>59</v>
      </c>
      <c r="W64" s="30">
        <f t="shared" si="6"/>
        <v>23</v>
      </c>
      <c r="X64" s="31">
        <f t="shared" si="7"/>
        <v>0.6941176471</v>
      </c>
      <c r="Y64" s="32">
        <f t="shared" si="8"/>
        <v>0.07857142857</v>
      </c>
      <c r="Z64" s="29">
        <f t="shared" si="9"/>
        <v>0.03285714286</v>
      </c>
      <c r="AA64" s="34">
        <f t="shared" ref="AA64:AJ64" si="73">AA$2*POWER($X64,AA$3)*POWER($Y64,AA$4)*POWER($Z64,AA$5)</f>
        <v>0.1283647541</v>
      </c>
      <c r="AB64" s="34">
        <f t="shared" si="73"/>
        <v>-0.1083417756</v>
      </c>
      <c r="AC64" s="34">
        <f t="shared" si="73"/>
        <v>0.3552708489</v>
      </c>
      <c r="AD64" s="34">
        <f t="shared" si="73"/>
        <v>0.5594878538</v>
      </c>
      <c r="AE64" s="34">
        <f t="shared" si="73"/>
        <v>0.02268398859</v>
      </c>
      <c r="AF64" s="34">
        <f t="shared" si="73"/>
        <v>0.0001892671478</v>
      </c>
      <c r="AG64" s="34">
        <f t="shared" si="73"/>
        <v>-0.05978066864</v>
      </c>
      <c r="AH64" s="34">
        <f t="shared" si="73"/>
        <v>-0.04820933488</v>
      </c>
      <c r="AI64" s="34">
        <f t="shared" si="73"/>
        <v>-0.1387785657</v>
      </c>
      <c r="AJ64" s="34">
        <f t="shared" si="73"/>
        <v>-0.01110853091</v>
      </c>
      <c r="AK64" s="34">
        <f t="shared" si="11"/>
        <v>0.6997778367</v>
      </c>
      <c r="AL64" s="67">
        <f t="shared" si="12"/>
        <v>0.6993865031</v>
      </c>
      <c r="AM64" s="36">
        <f t="shared" si="13"/>
        <v>0.0003913336804</v>
      </c>
      <c r="AN64" s="30">
        <f t="shared" si="14"/>
        <v>114</v>
      </c>
      <c r="AO64" s="30">
        <f t="shared" si="15"/>
        <v>114</v>
      </c>
      <c r="AP64" s="30">
        <f t="shared" si="16"/>
        <v>0</v>
      </c>
    </row>
    <row r="65">
      <c r="A65" s="53">
        <f t="shared" si="17"/>
        <v>59</v>
      </c>
      <c r="B65" s="46" t="s">
        <v>267</v>
      </c>
      <c r="C65" s="47">
        <v>583.0</v>
      </c>
      <c r="D65" s="48">
        <v>2.0</v>
      </c>
      <c r="E65" s="48">
        <v>1.0</v>
      </c>
      <c r="F65" s="48">
        <v>7.0</v>
      </c>
      <c r="G65" s="49">
        <v>1.0</v>
      </c>
      <c r="H65" s="49">
        <v>0.0</v>
      </c>
      <c r="I65" s="49">
        <v>5.0</v>
      </c>
      <c r="J65" s="50">
        <v>5.0</v>
      </c>
      <c r="K65" s="50">
        <v>1.0</v>
      </c>
      <c r="L65" s="50">
        <v>7.0</v>
      </c>
      <c r="M65" s="51">
        <v>24.0</v>
      </c>
      <c r="N65" s="51">
        <v>16.0</v>
      </c>
      <c r="O65" s="51">
        <v>50.0</v>
      </c>
      <c r="P65" s="52">
        <v>4.0</v>
      </c>
      <c r="Q65" s="52">
        <v>3.0</v>
      </c>
      <c r="R65" s="52">
        <v>35.0</v>
      </c>
      <c r="S65" s="29">
        <f t="shared" si="2"/>
        <v>144</v>
      </c>
      <c r="T65" s="30">
        <f t="shared" si="3"/>
        <v>40</v>
      </c>
      <c r="U65" s="30">
        <f t="shared" si="4"/>
        <v>19</v>
      </c>
      <c r="V65" s="30">
        <f t="shared" si="5"/>
        <v>50</v>
      </c>
      <c r="W65" s="30">
        <f t="shared" si="6"/>
        <v>35</v>
      </c>
      <c r="X65" s="31">
        <f t="shared" si="7"/>
        <v>0.7246376812</v>
      </c>
      <c r="Y65" s="32">
        <f t="shared" si="8"/>
        <v>0.06861063465</v>
      </c>
      <c r="Z65" s="29">
        <f t="shared" si="9"/>
        <v>0.06003430532</v>
      </c>
      <c r="AA65" s="34">
        <f t="shared" ref="AA65:AJ65" si="74">AA$2*POWER($X65,AA$3)*POWER($Y65,AA$4)*POWER($Z65,AA$5)</f>
        <v>0.1283647541</v>
      </c>
      <c r="AB65" s="34">
        <f t="shared" si="74"/>
        <v>-0.1979546201</v>
      </c>
      <c r="AC65" s="34">
        <f t="shared" si="74"/>
        <v>0.3102318344</v>
      </c>
      <c r="AD65" s="34">
        <f t="shared" si="74"/>
        <v>0.5840882777</v>
      </c>
      <c r="AE65" s="34">
        <f t="shared" si="74"/>
        <v>0.07572840456</v>
      </c>
      <c r="AF65" s="34">
        <f t="shared" si="74"/>
        <v>0.0003019755063</v>
      </c>
      <c r="AG65" s="34">
        <f t="shared" si="74"/>
        <v>-0.04558420053</v>
      </c>
      <c r="AH65" s="34">
        <f t="shared" si="74"/>
        <v>-0.09195781872</v>
      </c>
      <c r="AI65" s="34">
        <f t="shared" si="74"/>
        <v>-0.1265135405</v>
      </c>
      <c r="AJ65" s="34">
        <f t="shared" si="74"/>
        <v>-0.01210688126</v>
      </c>
      <c r="AK65" s="34">
        <f t="shared" si="11"/>
        <v>0.6245981851</v>
      </c>
      <c r="AL65" s="67">
        <f t="shared" si="12"/>
        <v>0.625</v>
      </c>
      <c r="AM65" s="36">
        <f t="shared" si="13"/>
        <v>0.0004018148847</v>
      </c>
      <c r="AN65" s="30">
        <f t="shared" si="14"/>
        <v>90</v>
      </c>
      <c r="AO65" s="30">
        <f t="shared" si="15"/>
        <v>90</v>
      </c>
      <c r="AP65" s="30">
        <f t="shared" si="16"/>
        <v>0</v>
      </c>
    </row>
    <row r="66">
      <c r="A66" s="53">
        <f t="shared" si="17"/>
        <v>60</v>
      </c>
      <c r="B66" s="46" t="s">
        <v>657</v>
      </c>
      <c r="C66" s="47">
        <v>587.0</v>
      </c>
      <c r="D66" s="48">
        <v>6.0</v>
      </c>
      <c r="E66" s="48">
        <v>6.0</v>
      </c>
      <c r="F66" s="48">
        <v>10.0</v>
      </c>
      <c r="G66" s="49">
        <v>0.0</v>
      </c>
      <c r="H66" s="49">
        <v>1.0</v>
      </c>
      <c r="I66" s="49">
        <v>5.0</v>
      </c>
      <c r="J66" s="50">
        <v>3.0</v>
      </c>
      <c r="K66" s="50">
        <v>0.0</v>
      </c>
      <c r="L66" s="50">
        <v>13.0</v>
      </c>
      <c r="M66" s="51">
        <v>13.0</v>
      </c>
      <c r="N66" s="51">
        <v>21.0</v>
      </c>
      <c r="O66" s="51">
        <v>40.0</v>
      </c>
      <c r="P66" s="52">
        <v>5.0</v>
      </c>
      <c r="Q66" s="52">
        <v>0.0</v>
      </c>
      <c r="R66" s="52">
        <v>24.0</v>
      </c>
      <c r="S66" s="29">
        <f t="shared" si="2"/>
        <v>126</v>
      </c>
      <c r="T66" s="30">
        <f t="shared" si="3"/>
        <v>34</v>
      </c>
      <c r="U66" s="30">
        <f t="shared" si="4"/>
        <v>28</v>
      </c>
      <c r="V66" s="30">
        <f t="shared" si="5"/>
        <v>40</v>
      </c>
      <c r="W66" s="30">
        <f t="shared" si="6"/>
        <v>24</v>
      </c>
      <c r="X66" s="31">
        <f t="shared" si="7"/>
        <v>0.5882352941</v>
      </c>
      <c r="Y66" s="32">
        <f t="shared" si="8"/>
        <v>0.05792163543</v>
      </c>
      <c r="Z66" s="29">
        <f t="shared" si="9"/>
        <v>0.04088586031</v>
      </c>
      <c r="AA66" s="34">
        <f t="shared" ref="AA66:AJ66" si="75">AA$2*POWER($X66,AA$3)*POWER($Y66,AA$4)*POWER($Z66,AA$5)</f>
        <v>0.1283647541</v>
      </c>
      <c r="AB66" s="34">
        <f t="shared" si="75"/>
        <v>-0.1348153344</v>
      </c>
      <c r="AC66" s="34">
        <f t="shared" si="75"/>
        <v>0.2619001457</v>
      </c>
      <c r="AD66" s="34">
        <f t="shared" si="75"/>
        <v>0.4741422489</v>
      </c>
      <c r="AE66" s="34">
        <f t="shared" si="75"/>
        <v>0.03512417312</v>
      </c>
      <c r="AF66" s="34">
        <f t="shared" si="75"/>
        <v>0.0001736179997</v>
      </c>
      <c r="AG66" s="34">
        <f t="shared" si="75"/>
        <v>-0.03248726125</v>
      </c>
      <c r="AH66" s="34">
        <f t="shared" si="75"/>
        <v>-0.0508384706</v>
      </c>
      <c r="AI66" s="34">
        <f t="shared" si="75"/>
        <v>-0.0866994922</v>
      </c>
      <c r="AJ66" s="34">
        <f t="shared" si="75"/>
        <v>-0.007977973934</v>
      </c>
      <c r="AK66" s="34">
        <f t="shared" si="11"/>
        <v>0.5868864075</v>
      </c>
      <c r="AL66" s="67">
        <f t="shared" si="12"/>
        <v>0.5873015873</v>
      </c>
      <c r="AM66" s="36">
        <f t="shared" si="13"/>
        <v>0.0004151798159</v>
      </c>
      <c r="AN66" s="30">
        <f t="shared" si="14"/>
        <v>74</v>
      </c>
      <c r="AO66" s="30">
        <f t="shared" si="15"/>
        <v>74</v>
      </c>
      <c r="AP66" s="30">
        <f t="shared" si="16"/>
        <v>0</v>
      </c>
    </row>
    <row r="67">
      <c r="A67" s="53">
        <f t="shared" si="17"/>
        <v>61</v>
      </c>
      <c r="B67" s="46" t="s">
        <v>780</v>
      </c>
      <c r="C67" s="47">
        <v>670.0</v>
      </c>
      <c r="D67" s="48">
        <v>0.0</v>
      </c>
      <c r="E67" s="48">
        <v>1.0</v>
      </c>
      <c r="F67" s="48">
        <v>10.0</v>
      </c>
      <c r="G67" s="49">
        <v>0.0</v>
      </c>
      <c r="H67" s="49">
        <v>0.0</v>
      </c>
      <c r="I67" s="49">
        <v>4.0</v>
      </c>
      <c r="J67" s="50">
        <v>1.0</v>
      </c>
      <c r="K67" s="50">
        <v>1.0</v>
      </c>
      <c r="L67" s="50">
        <v>3.0</v>
      </c>
      <c r="M67" s="51">
        <v>10.0</v>
      </c>
      <c r="N67" s="51">
        <v>14.0</v>
      </c>
      <c r="O67" s="51">
        <v>31.0</v>
      </c>
      <c r="P67" s="52">
        <v>7.0</v>
      </c>
      <c r="Q67" s="52">
        <v>1.0</v>
      </c>
      <c r="R67" s="52">
        <v>13.0</v>
      </c>
      <c r="S67" s="29">
        <f t="shared" si="2"/>
        <v>85</v>
      </c>
      <c r="T67" s="30">
        <f t="shared" si="3"/>
        <v>24</v>
      </c>
      <c r="U67" s="30">
        <f t="shared" si="4"/>
        <v>17</v>
      </c>
      <c r="V67" s="30">
        <f t="shared" si="5"/>
        <v>31</v>
      </c>
      <c r="W67" s="30">
        <f t="shared" si="6"/>
        <v>13</v>
      </c>
      <c r="X67" s="31">
        <f t="shared" si="7"/>
        <v>0.6458333333</v>
      </c>
      <c r="Y67" s="32">
        <f t="shared" si="8"/>
        <v>0.03582089552</v>
      </c>
      <c r="Z67" s="29">
        <f t="shared" si="9"/>
        <v>0.01940298507</v>
      </c>
      <c r="AA67" s="34">
        <f t="shared" ref="AA67:AJ67" si="76">AA$2*POWER($X67,AA$3)*POWER($Y67,AA$4)*POWER($Z67,AA$5)</f>
        <v>0.1283647541</v>
      </c>
      <c r="AB67" s="34">
        <f t="shared" si="76"/>
        <v>-0.06397859557</v>
      </c>
      <c r="AC67" s="34">
        <f t="shared" si="76"/>
        <v>0.1619687995</v>
      </c>
      <c r="AD67" s="34">
        <f t="shared" si="76"/>
        <v>0.5205686775</v>
      </c>
      <c r="AE67" s="34">
        <f t="shared" si="76"/>
        <v>0.007910372361</v>
      </c>
      <c r="AF67" s="34">
        <f t="shared" si="76"/>
        <v>0.0000509548797</v>
      </c>
      <c r="AG67" s="34">
        <f t="shared" si="76"/>
        <v>-0.01242522745</v>
      </c>
      <c r="AH67" s="34">
        <f t="shared" si="76"/>
        <v>-0.0264884938</v>
      </c>
      <c r="AI67" s="34">
        <f t="shared" si="76"/>
        <v>-0.05886830819</v>
      </c>
      <c r="AJ67" s="34">
        <f t="shared" si="76"/>
        <v>-0.009616817373</v>
      </c>
      <c r="AK67" s="34">
        <f t="shared" si="11"/>
        <v>0.6474861159</v>
      </c>
      <c r="AL67" s="67">
        <f t="shared" si="12"/>
        <v>0.6470588235</v>
      </c>
      <c r="AM67" s="36">
        <f t="shared" si="13"/>
        <v>0.0004272924168</v>
      </c>
      <c r="AN67" s="30">
        <f t="shared" si="14"/>
        <v>55</v>
      </c>
      <c r="AO67" s="30">
        <f t="shared" si="15"/>
        <v>55</v>
      </c>
      <c r="AP67" s="30">
        <f t="shared" si="16"/>
        <v>0</v>
      </c>
    </row>
    <row r="68">
      <c r="A68" s="53">
        <f t="shared" si="17"/>
        <v>62</v>
      </c>
      <c r="B68" s="46" t="s">
        <v>261</v>
      </c>
      <c r="C68" s="47">
        <v>537.0</v>
      </c>
      <c r="D68" s="48">
        <v>0.0</v>
      </c>
      <c r="E68" s="48">
        <v>2.0</v>
      </c>
      <c r="F68" s="48">
        <v>5.0</v>
      </c>
      <c r="G68" s="49">
        <v>2.0</v>
      </c>
      <c r="H68" s="49">
        <v>0.0</v>
      </c>
      <c r="I68" s="49">
        <v>8.0</v>
      </c>
      <c r="J68" s="50">
        <v>3.0</v>
      </c>
      <c r="K68" s="50">
        <v>3.0</v>
      </c>
      <c r="L68" s="50">
        <v>4.0</v>
      </c>
      <c r="M68" s="51">
        <v>27.0</v>
      </c>
      <c r="N68" s="51">
        <v>21.0</v>
      </c>
      <c r="O68" s="51">
        <v>43.0</v>
      </c>
      <c r="P68" s="52">
        <v>5.0</v>
      </c>
      <c r="Q68" s="52">
        <v>3.0</v>
      </c>
      <c r="R68" s="52">
        <v>16.0</v>
      </c>
      <c r="S68" s="29">
        <f t="shared" si="2"/>
        <v>124</v>
      </c>
      <c r="T68" s="30">
        <f t="shared" si="3"/>
        <v>48</v>
      </c>
      <c r="U68" s="30">
        <f t="shared" si="4"/>
        <v>17</v>
      </c>
      <c r="V68" s="30">
        <f t="shared" si="5"/>
        <v>43</v>
      </c>
      <c r="W68" s="30">
        <f t="shared" si="6"/>
        <v>16</v>
      </c>
      <c r="X68" s="31">
        <f t="shared" si="7"/>
        <v>0.7166666667</v>
      </c>
      <c r="Y68" s="32">
        <f t="shared" si="8"/>
        <v>0.08938547486</v>
      </c>
      <c r="Z68" s="29">
        <f t="shared" si="9"/>
        <v>0.02979515829</v>
      </c>
      <c r="AA68" s="34">
        <f t="shared" ref="AA68:AJ68" si="77">AA$2*POWER($X68,AA$3)*POWER($Y68,AA$4)*POWER($Z68,AA$5)</f>
        <v>0.1283647541</v>
      </c>
      <c r="AB68" s="34">
        <f t="shared" si="77"/>
        <v>-0.09824531507</v>
      </c>
      <c r="AC68" s="34">
        <f t="shared" si="77"/>
        <v>0.4041679541</v>
      </c>
      <c r="AD68" s="34">
        <f t="shared" si="77"/>
        <v>0.5776633066</v>
      </c>
      <c r="AE68" s="34">
        <f t="shared" si="77"/>
        <v>0.01865310874</v>
      </c>
      <c r="AF68" s="34">
        <f t="shared" si="77"/>
        <v>0.0001952510781</v>
      </c>
      <c r="AG68" s="34">
        <f t="shared" si="77"/>
        <v>-0.07736871301</v>
      </c>
      <c r="AH68" s="34">
        <f t="shared" si="77"/>
        <v>-0.04513684092</v>
      </c>
      <c r="AI68" s="34">
        <f t="shared" si="77"/>
        <v>-0.1630079615</v>
      </c>
      <c r="AJ68" s="34">
        <f t="shared" si="77"/>
        <v>-0.0118419948</v>
      </c>
      <c r="AK68" s="34">
        <f t="shared" si="11"/>
        <v>0.7334435493</v>
      </c>
      <c r="AL68" s="67">
        <f t="shared" si="12"/>
        <v>0.7338709677</v>
      </c>
      <c r="AM68" s="36">
        <f t="shared" si="13"/>
        <v>0.0004274184014</v>
      </c>
      <c r="AN68" s="30">
        <f t="shared" si="14"/>
        <v>91</v>
      </c>
      <c r="AO68" s="30">
        <f t="shared" si="15"/>
        <v>91</v>
      </c>
      <c r="AP68" s="30">
        <f t="shared" si="16"/>
        <v>0</v>
      </c>
    </row>
    <row r="69">
      <c r="A69" s="53">
        <f t="shared" si="17"/>
        <v>63</v>
      </c>
      <c r="B69" s="46" t="s">
        <v>640</v>
      </c>
      <c r="C69" s="47">
        <v>993.0</v>
      </c>
      <c r="D69" s="48">
        <v>3.0</v>
      </c>
      <c r="E69" s="48">
        <v>0.0</v>
      </c>
      <c r="F69" s="48">
        <v>9.0</v>
      </c>
      <c r="G69" s="49">
        <v>1.0</v>
      </c>
      <c r="H69" s="49">
        <v>2.0</v>
      </c>
      <c r="I69" s="49">
        <v>6.0</v>
      </c>
      <c r="J69" s="50">
        <v>2.0</v>
      </c>
      <c r="K69" s="50">
        <v>0.0</v>
      </c>
      <c r="L69" s="50">
        <v>17.0</v>
      </c>
      <c r="M69" s="51">
        <v>6.0</v>
      </c>
      <c r="N69" s="51">
        <v>36.0</v>
      </c>
      <c r="O69" s="51">
        <v>67.0</v>
      </c>
      <c r="P69" s="52">
        <v>1.0</v>
      </c>
      <c r="Q69" s="52">
        <v>2.0</v>
      </c>
      <c r="R69" s="52">
        <v>19.0</v>
      </c>
      <c r="S69" s="29">
        <f t="shared" si="2"/>
        <v>160</v>
      </c>
      <c r="T69" s="30">
        <f t="shared" si="3"/>
        <v>42</v>
      </c>
      <c r="U69" s="30">
        <f t="shared" si="4"/>
        <v>32</v>
      </c>
      <c r="V69" s="30">
        <f t="shared" si="5"/>
        <v>67</v>
      </c>
      <c r="W69" s="30">
        <f t="shared" si="6"/>
        <v>19</v>
      </c>
      <c r="X69" s="31">
        <f t="shared" si="7"/>
        <v>0.6767676768</v>
      </c>
      <c r="Y69" s="32">
        <f t="shared" si="8"/>
        <v>0.04229607251</v>
      </c>
      <c r="Z69" s="29">
        <f t="shared" si="9"/>
        <v>0.01913393756</v>
      </c>
      <c r="AA69" s="34">
        <f t="shared" ref="AA69:AJ69" si="78">AA$2*POWER($X69,AA$3)*POWER($Y69,AA$4)*POWER($Z69,AA$5)</f>
        <v>0.1283647541</v>
      </c>
      <c r="AB69" s="34">
        <f t="shared" si="78"/>
        <v>-0.0630914495</v>
      </c>
      <c r="AC69" s="34">
        <f t="shared" si="78"/>
        <v>0.1912471474</v>
      </c>
      <c r="AD69" s="34">
        <f t="shared" si="78"/>
        <v>0.5455030521</v>
      </c>
      <c r="AE69" s="34">
        <f t="shared" si="78"/>
        <v>0.00769251821</v>
      </c>
      <c r="AF69" s="34">
        <f t="shared" si="78"/>
        <v>0.00005933148063</v>
      </c>
      <c r="AG69" s="34">
        <f t="shared" si="78"/>
        <v>-0.01732333696</v>
      </c>
      <c r="AH69" s="34">
        <f t="shared" si="78"/>
        <v>-0.02737235844</v>
      </c>
      <c r="AI69" s="34">
        <f t="shared" si="78"/>
        <v>-0.07283905612</v>
      </c>
      <c r="AJ69" s="34">
        <f t="shared" si="78"/>
        <v>-0.01056013991</v>
      </c>
      <c r="AK69" s="34">
        <f t="shared" si="11"/>
        <v>0.6816804624</v>
      </c>
      <c r="AL69" s="67">
        <f t="shared" si="12"/>
        <v>0.68125</v>
      </c>
      <c r="AM69" s="36">
        <f t="shared" si="13"/>
        <v>0.0004304623701</v>
      </c>
      <c r="AN69" s="30">
        <f t="shared" si="14"/>
        <v>109</v>
      </c>
      <c r="AO69" s="30">
        <f t="shared" si="15"/>
        <v>109</v>
      </c>
      <c r="AP69" s="30">
        <f t="shared" si="16"/>
        <v>0</v>
      </c>
    </row>
    <row r="70">
      <c r="A70" s="53">
        <f t="shared" si="17"/>
        <v>64</v>
      </c>
      <c r="B70" s="46" t="s">
        <v>901</v>
      </c>
      <c r="C70" s="47">
        <v>600.0</v>
      </c>
      <c r="D70" s="48">
        <v>0.0</v>
      </c>
      <c r="E70" s="48">
        <v>0.0</v>
      </c>
      <c r="F70" s="48">
        <v>3.0</v>
      </c>
      <c r="G70" s="49">
        <v>0.0</v>
      </c>
      <c r="H70" s="49">
        <v>0.0</v>
      </c>
      <c r="I70" s="49">
        <v>5.0</v>
      </c>
      <c r="J70" s="50">
        <v>1.0</v>
      </c>
      <c r="K70" s="50">
        <v>0.0</v>
      </c>
      <c r="L70" s="50">
        <v>7.0</v>
      </c>
      <c r="M70" s="51">
        <v>2.0</v>
      </c>
      <c r="N70" s="51">
        <v>12.0</v>
      </c>
      <c r="O70" s="51">
        <v>38.0</v>
      </c>
      <c r="P70" s="52">
        <v>2.0</v>
      </c>
      <c r="Q70" s="52">
        <v>1.0</v>
      </c>
      <c r="R70" s="52">
        <v>9.0</v>
      </c>
      <c r="S70" s="29">
        <f t="shared" si="2"/>
        <v>76</v>
      </c>
      <c r="T70" s="30">
        <f t="shared" si="3"/>
        <v>14</v>
      </c>
      <c r="U70" s="30">
        <f t="shared" si="4"/>
        <v>15</v>
      </c>
      <c r="V70" s="30">
        <f t="shared" si="5"/>
        <v>38</v>
      </c>
      <c r="W70" s="30">
        <f t="shared" si="6"/>
        <v>9</v>
      </c>
      <c r="X70" s="31">
        <f t="shared" si="7"/>
        <v>0.7169811321</v>
      </c>
      <c r="Y70" s="32">
        <f t="shared" si="8"/>
        <v>0.02333333333</v>
      </c>
      <c r="Z70" s="29">
        <f t="shared" si="9"/>
        <v>0.015</v>
      </c>
      <c r="AA70" s="34">
        <f t="shared" ref="AA70:AJ70" si="79">AA$2*POWER($X70,AA$3)*POWER($Y70,AA$4)*POWER($Z70,AA$5)</f>
        <v>0.1283647541</v>
      </c>
      <c r="AB70" s="34">
        <f t="shared" si="79"/>
        <v>-0.04946037581</v>
      </c>
      <c r="AC70" s="34">
        <f t="shared" si="79"/>
        <v>0.1055046763</v>
      </c>
      <c r="AD70" s="34">
        <f t="shared" si="79"/>
        <v>0.5779167789</v>
      </c>
      <c r="AE70" s="34">
        <f t="shared" si="79"/>
        <v>0.004727617659</v>
      </c>
      <c r="AF70" s="34">
        <f t="shared" si="79"/>
        <v>0.00002565953822</v>
      </c>
      <c r="AG70" s="34">
        <f t="shared" si="79"/>
        <v>-0.005272117003</v>
      </c>
      <c r="AH70" s="34">
        <f t="shared" si="79"/>
        <v>-0.02273354921</v>
      </c>
      <c r="AI70" s="34">
        <f t="shared" si="79"/>
        <v>-0.04257054123</v>
      </c>
      <c r="AJ70" s="34">
        <f t="shared" si="79"/>
        <v>-0.01185238936</v>
      </c>
      <c r="AK70" s="34">
        <f t="shared" si="11"/>
        <v>0.6846505139</v>
      </c>
      <c r="AL70" s="67">
        <f t="shared" si="12"/>
        <v>0.6842105263</v>
      </c>
      <c r="AM70" s="36">
        <f t="shared" si="13"/>
        <v>0.0004399876199</v>
      </c>
      <c r="AN70" s="30">
        <f t="shared" si="14"/>
        <v>52</v>
      </c>
      <c r="AO70" s="30">
        <f t="shared" si="15"/>
        <v>52</v>
      </c>
      <c r="AP70" s="30">
        <f t="shared" si="16"/>
        <v>0</v>
      </c>
    </row>
    <row r="71">
      <c r="A71" s="53">
        <f t="shared" si="17"/>
        <v>65</v>
      </c>
      <c r="B71" s="46" t="s">
        <v>61</v>
      </c>
      <c r="C71" s="47">
        <v>785.0</v>
      </c>
      <c r="D71" s="48">
        <v>0.0</v>
      </c>
      <c r="E71" s="48">
        <v>1.0</v>
      </c>
      <c r="F71" s="48">
        <v>19.0</v>
      </c>
      <c r="G71" s="49">
        <v>0.0</v>
      </c>
      <c r="H71" s="49">
        <v>2.0</v>
      </c>
      <c r="I71" s="49">
        <v>6.0</v>
      </c>
      <c r="J71" s="50">
        <v>4.0</v>
      </c>
      <c r="K71" s="50">
        <v>3.0</v>
      </c>
      <c r="L71" s="50">
        <v>9.0</v>
      </c>
      <c r="M71" s="51">
        <v>13.0</v>
      </c>
      <c r="N71" s="51">
        <v>28.0</v>
      </c>
      <c r="O71" s="51">
        <v>51.0</v>
      </c>
      <c r="P71" s="52">
        <v>2.0</v>
      </c>
      <c r="Q71" s="52">
        <v>5.0</v>
      </c>
      <c r="R71" s="52">
        <v>25.0</v>
      </c>
      <c r="S71" s="29">
        <f t="shared" si="2"/>
        <v>151</v>
      </c>
      <c r="T71" s="30">
        <f t="shared" si="3"/>
        <v>41</v>
      </c>
      <c r="U71" s="30">
        <f t="shared" si="4"/>
        <v>34</v>
      </c>
      <c r="V71" s="30">
        <f t="shared" si="5"/>
        <v>51</v>
      </c>
      <c r="W71" s="30">
        <f t="shared" si="6"/>
        <v>25</v>
      </c>
      <c r="X71" s="31">
        <f t="shared" si="7"/>
        <v>0.6</v>
      </c>
      <c r="Y71" s="32">
        <f t="shared" si="8"/>
        <v>0.05222929936</v>
      </c>
      <c r="Z71" s="29">
        <f t="shared" si="9"/>
        <v>0.03184713376</v>
      </c>
      <c r="AA71" s="34">
        <f t="shared" ref="AA71:AJ71" si="80">AA$2*POWER($X71,AA$3)*POWER($Y71,AA$4)*POWER($Z71,AA$5)</f>
        <v>0.1283647541</v>
      </c>
      <c r="AB71" s="34">
        <f t="shared" si="80"/>
        <v>-0.1050114136</v>
      </c>
      <c r="AC71" s="34">
        <f t="shared" si="80"/>
        <v>0.2361615139</v>
      </c>
      <c r="AD71" s="34">
        <f t="shared" si="80"/>
        <v>0.4836250939</v>
      </c>
      <c r="AE71" s="34">
        <f t="shared" si="80"/>
        <v>0.02131083821</v>
      </c>
      <c r="AF71" s="34">
        <f t="shared" si="80"/>
        <v>0.0001219453779</v>
      </c>
      <c r="AG71" s="34">
        <f t="shared" si="80"/>
        <v>-0.02641556287</v>
      </c>
      <c r="AH71" s="34">
        <f t="shared" si="80"/>
        <v>-0.0403914887</v>
      </c>
      <c r="AI71" s="34">
        <f t="shared" si="80"/>
        <v>-0.07974254823</v>
      </c>
      <c r="AJ71" s="34">
        <f t="shared" si="80"/>
        <v>-0.008300284081</v>
      </c>
      <c r="AK71" s="34">
        <f t="shared" si="11"/>
        <v>0.609722848</v>
      </c>
      <c r="AL71" s="67">
        <f t="shared" si="12"/>
        <v>0.6092715232</v>
      </c>
      <c r="AM71" s="36">
        <f t="shared" si="13"/>
        <v>0.0004513248613</v>
      </c>
      <c r="AN71" s="30">
        <f t="shared" si="14"/>
        <v>92</v>
      </c>
      <c r="AO71" s="30">
        <f t="shared" si="15"/>
        <v>92</v>
      </c>
      <c r="AP71" s="30">
        <f t="shared" si="16"/>
        <v>0</v>
      </c>
    </row>
    <row r="72">
      <c r="A72" s="53">
        <f t="shared" si="17"/>
        <v>66</v>
      </c>
      <c r="B72" s="46" t="s">
        <v>122</v>
      </c>
      <c r="C72" s="47">
        <v>484.0</v>
      </c>
      <c r="D72" s="48">
        <v>0.0</v>
      </c>
      <c r="E72" s="48">
        <v>0.0</v>
      </c>
      <c r="F72" s="48">
        <v>9.0</v>
      </c>
      <c r="G72" s="49">
        <v>0.0</v>
      </c>
      <c r="H72" s="49">
        <v>0.0</v>
      </c>
      <c r="I72" s="49">
        <v>4.0</v>
      </c>
      <c r="J72" s="50">
        <v>3.0</v>
      </c>
      <c r="K72" s="50">
        <v>1.0</v>
      </c>
      <c r="L72" s="50">
        <v>6.0</v>
      </c>
      <c r="M72" s="51">
        <v>3.0</v>
      </c>
      <c r="N72" s="51">
        <v>20.0</v>
      </c>
      <c r="O72" s="51">
        <v>39.0</v>
      </c>
      <c r="P72" s="52">
        <v>2.0</v>
      </c>
      <c r="Q72" s="52">
        <v>3.0</v>
      </c>
      <c r="R72" s="52">
        <v>16.0</v>
      </c>
      <c r="S72" s="29">
        <f t="shared" si="2"/>
        <v>97</v>
      </c>
      <c r="T72" s="30">
        <f t="shared" si="3"/>
        <v>23</v>
      </c>
      <c r="U72" s="30">
        <f t="shared" si="4"/>
        <v>19</v>
      </c>
      <c r="V72" s="30">
        <f t="shared" si="5"/>
        <v>39</v>
      </c>
      <c r="W72" s="30">
        <f t="shared" si="6"/>
        <v>16</v>
      </c>
      <c r="X72" s="31">
        <f t="shared" si="7"/>
        <v>0.6724137931</v>
      </c>
      <c r="Y72" s="32">
        <f t="shared" si="8"/>
        <v>0.04752066116</v>
      </c>
      <c r="Z72" s="29">
        <f t="shared" si="9"/>
        <v>0.03305785124</v>
      </c>
      <c r="AA72" s="34">
        <f t="shared" ref="AA72:AJ72" si="81">AA$2*POWER($X72,AA$3)*POWER($Y72,AA$4)*POWER($Z72,AA$5)</f>
        <v>0.1283647541</v>
      </c>
      <c r="AB72" s="34">
        <f t="shared" si="81"/>
        <v>-0.109003583</v>
      </c>
      <c r="AC72" s="34">
        <f t="shared" si="81"/>
        <v>0.2148707989</v>
      </c>
      <c r="AD72" s="34">
        <f t="shared" si="81"/>
        <v>0.5419936397</v>
      </c>
      <c r="AE72" s="34">
        <f t="shared" si="81"/>
        <v>0.02296196603</v>
      </c>
      <c r="AF72" s="34">
        <f t="shared" si="81"/>
        <v>0.0001151696077</v>
      </c>
      <c r="AG72" s="34">
        <f t="shared" si="81"/>
        <v>-0.02186736319</v>
      </c>
      <c r="AH72" s="34">
        <f t="shared" si="81"/>
        <v>-0.04698719204</v>
      </c>
      <c r="AI72" s="34">
        <f t="shared" si="81"/>
        <v>-0.08130995996</v>
      </c>
      <c r="AJ72" s="34">
        <f t="shared" si="81"/>
        <v>-0.01042470281</v>
      </c>
      <c r="AK72" s="34">
        <f t="shared" si="11"/>
        <v>0.6387135274</v>
      </c>
      <c r="AL72" s="67">
        <f t="shared" si="12"/>
        <v>0.6391752577</v>
      </c>
      <c r="AM72" s="36">
        <f t="shared" si="13"/>
        <v>0.0004617303762</v>
      </c>
      <c r="AN72" s="30">
        <f t="shared" si="14"/>
        <v>62</v>
      </c>
      <c r="AO72" s="30">
        <f t="shared" si="15"/>
        <v>62</v>
      </c>
      <c r="AP72" s="30">
        <f t="shared" si="16"/>
        <v>0</v>
      </c>
    </row>
    <row r="73">
      <c r="A73" s="53">
        <f t="shared" si="17"/>
        <v>67</v>
      </c>
      <c r="B73" s="46" t="s">
        <v>101</v>
      </c>
      <c r="C73" s="47">
        <v>638.0</v>
      </c>
      <c r="D73" s="48">
        <v>0.0</v>
      </c>
      <c r="E73" s="48">
        <v>0.0</v>
      </c>
      <c r="F73" s="48">
        <v>7.0</v>
      </c>
      <c r="G73" s="49">
        <v>0.0</v>
      </c>
      <c r="H73" s="49">
        <v>0.0</v>
      </c>
      <c r="I73" s="49">
        <v>7.0</v>
      </c>
      <c r="J73" s="50">
        <v>1.0</v>
      </c>
      <c r="K73" s="50">
        <v>0.0</v>
      </c>
      <c r="L73" s="50">
        <v>8.0</v>
      </c>
      <c r="M73" s="51">
        <v>15.0</v>
      </c>
      <c r="N73" s="51">
        <v>27.0</v>
      </c>
      <c r="O73" s="51">
        <v>40.0</v>
      </c>
      <c r="P73" s="52">
        <v>1.0</v>
      </c>
      <c r="Q73" s="52">
        <v>1.0</v>
      </c>
      <c r="R73" s="52">
        <v>16.0</v>
      </c>
      <c r="S73" s="29">
        <f t="shared" si="2"/>
        <v>120</v>
      </c>
      <c r="T73" s="30">
        <f t="shared" si="3"/>
        <v>42</v>
      </c>
      <c r="U73" s="30">
        <f t="shared" si="4"/>
        <v>22</v>
      </c>
      <c r="V73" s="30">
        <f t="shared" si="5"/>
        <v>40</v>
      </c>
      <c r="W73" s="30">
        <f t="shared" si="6"/>
        <v>16</v>
      </c>
      <c r="X73" s="31">
        <f t="shared" si="7"/>
        <v>0.6451612903</v>
      </c>
      <c r="Y73" s="32">
        <f t="shared" si="8"/>
        <v>0.065830721</v>
      </c>
      <c r="Z73" s="29">
        <f t="shared" si="9"/>
        <v>0.02507836991</v>
      </c>
      <c r="AA73" s="34">
        <f t="shared" ref="AA73:AJ73" si="82">AA$2*POWER($X73,AA$3)*POWER($Y73,AA$4)*POWER($Z73,AA$5)</f>
        <v>0.1283647541</v>
      </c>
      <c r="AB73" s="34">
        <f t="shared" si="82"/>
        <v>-0.08269237334</v>
      </c>
      <c r="AC73" s="34">
        <f t="shared" si="82"/>
        <v>0.2976620963</v>
      </c>
      <c r="AD73" s="34">
        <f t="shared" si="82"/>
        <v>0.5200269827</v>
      </c>
      <c r="AE73" s="34">
        <f t="shared" si="82"/>
        <v>0.01321473431</v>
      </c>
      <c r="AF73" s="34">
        <f t="shared" si="82"/>
        <v>0.0001210343682</v>
      </c>
      <c r="AG73" s="34">
        <f t="shared" si="82"/>
        <v>-0.04196514158</v>
      </c>
      <c r="AH73" s="34">
        <f t="shared" si="82"/>
        <v>-0.0342007684</v>
      </c>
      <c r="AI73" s="34">
        <f t="shared" si="82"/>
        <v>-0.1080740864</v>
      </c>
      <c r="AJ73" s="34">
        <f t="shared" si="82"/>
        <v>-0.009596813598</v>
      </c>
      <c r="AK73" s="34">
        <f t="shared" si="11"/>
        <v>0.6828604184</v>
      </c>
      <c r="AL73" s="67">
        <f t="shared" si="12"/>
        <v>0.6833333333</v>
      </c>
      <c r="AM73" s="36">
        <f t="shared" si="13"/>
        <v>0.0004729148948</v>
      </c>
      <c r="AN73" s="30">
        <f t="shared" si="14"/>
        <v>82</v>
      </c>
      <c r="AO73" s="30">
        <f t="shared" si="15"/>
        <v>82</v>
      </c>
      <c r="AP73" s="30">
        <f t="shared" si="16"/>
        <v>0</v>
      </c>
    </row>
    <row r="74">
      <c r="A74" s="53">
        <f t="shared" si="17"/>
        <v>68</v>
      </c>
      <c r="B74" s="46" t="s">
        <v>374</v>
      </c>
      <c r="C74" s="47">
        <v>579.0</v>
      </c>
      <c r="D74" s="48">
        <v>0.0</v>
      </c>
      <c r="E74" s="48">
        <v>1.0</v>
      </c>
      <c r="F74" s="48">
        <v>8.0</v>
      </c>
      <c r="G74" s="49">
        <v>0.0</v>
      </c>
      <c r="H74" s="49">
        <v>0.0</v>
      </c>
      <c r="I74" s="49">
        <v>8.0</v>
      </c>
      <c r="J74" s="50">
        <v>0.0</v>
      </c>
      <c r="K74" s="50">
        <v>0.0</v>
      </c>
      <c r="L74" s="50">
        <v>11.0</v>
      </c>
      <c r="M74" s="51">
        <v>7.0</v>
      </c>
      <c r="N74" s="51">
        <v>22.0</v>
      </c>
      <c r="O74" s="51">
        <v>46.0</v>
      </c>
      <c r="P74" s="52">
        <v>0.0</v>
      </c>
      <c r="Q74" s="52">
        <v>1.0</v>
      </c>
      <c r="R74" s="52">
        <v>18.0</v>
      </c>
      <c r="S74" s="29">
        <f t="shared" si="2"/>
        <v>120</v>
      </c>
      <c r="T74" s="30">
        <f t="shared" si="3"/>
        <v>29</v>
      </c>
      <c r="U74" s="30">
        <f t="shared" si="4"/>
        <v>27</v>
      </c>
      <c r="V74" s="30">
        <f t="shared" si="5"/>
        <v>46</v>
      </c>
      <c r="W74" s="30">
        <f t="shared" si="6"/>
        <v>18</v>
      </c>
      <c r="X74" s="31">
        <f t="shared" si="7"/>
        <v>0.6301369863</v>
      </c>
      <c r="Y74" s="32">
        <f t="shared" si="8"/>
        <v>0.05008635579</v>
      </c>
      <c r="Z74" s="29">
        <f t="shared" si="9"/>
        <v>0.0310880829</v>
      </c>
      <c r="AA74" s="34">
        <f t="shared" ref="AA74:AJ74" si="83">AA$2*POWER($X74,AA$3)*POWER($Y74,AA$4)*POWER($Z74,AA$5)</f>
        <v>0.1283647541</v>
      </c>
      <c r="AB74" s="34">
        <f t="shared" si="83"/>
        <v>-0.1025085509</v>
      </c>
      <c r="AC74" s="34">
        <f t="shared" si="83"/>
        <v>0.2264719181</v>
      </c>
      <c r="AD74" s="34">
        <f t="shared" si="83"/>
        <v>0.5079167653</v>
      </c>
      <c r="AE74" s="34">
        <f t="shared" si="83"/>
        <v>0.02030709081</v>
      </c>
      <c r="AF74" s="34">
        <f t="shared" si="83"/>
        <v>0.0001141547974</v>
      </c>
      <c r="AG74" s="34">
        <f t="shared" si="83"/>
        <v>-0.02429239519</v>
      </c>
      <c r="AH74" s="34">
        <f t="shared" si="83"/>
        <v>-0.04140923151</v>
      </c>
      <c r="AI74" s="34">
        <f t="shared" si="83"/>
        <v>-0.08031174552</v>
      </c>
      <c r="AJ74" s="34">
        <f t="shared" si="83"/>
        <v>-0.00915504322</v>
      </c>
      <c r="AK74" s="34">
        <f t="shared" si="11"/>
        <v>0.6254977168</v>
      </c>
      <c r="AL74" s="67">
        <f t="shared" si="12"/>
        <v>0.625</v>
      </c>
      <c r="AM74" s="36">
        <f t="shared" si="13"/>
        <v>0.0004977167934</v>
      </c>
      <c r="AN74" s="30">
        <f t="shared" si="14"/>
        <v>75</v>
      </c>
      <c r="AO74" s="30">
        <f t="shared" si="15"/>
        <v>75</v>
      </c>
      <c r="AP74" s="30">
        <f t="shared" si="16"/>
        <v>0</v>
      </c>
    </row>
    <row r="75">
      <c r="A75" s="53">
        <f t="shared" si="17"/>
        <v>69</v>
      </c>
      <c r="B75" s="46" t="s">
        <v>335</v>
      </c>
      <c r="C75" s="47">
        <v>545.0</v>
      </c>
      <c r="D75" s="48">
        <v>0.0</v>
      </c>
      <c r="E75" s="48">
        <v>0.0</v>
      </c>
      <c r="F75" s="48">
        <v>10.0</v>
      </c>
      <c r="G75" s="49">
        <v>0.0</v>
      </c>
      <c r="H75" s="49">
        <v>0.0</v>
      </c>
      <c r="I75" s="49">
        <v>6.0</v>
      </c>
      <c r="J75" s="50">
        <v>1.0</v>
      </c>
      <c r="K75" s="50">
        <v>0.0</v>
      </c>
      <c r="L75" s="50">
        <v>8.0</v>
      </c>
      <c r="M75" s="51">
        <v>8.0</v>
      </c>
      <c r="N75" s="51">
        <v>17.0</v>
      </c>
      <c r="O75" s="51">
        <v>23.0</v>
      </c>
      <c r="P75" s="52">
        <v>1.0</v>
      </c>
      <c r="Q75" s="52">
        <v>2.0</v>
      </c>
      <c r="R75" s="52">
        <v>27.0</v>
      </c>
      <c r="S75" s="29">
        <f t="shared" si="2"/>
        <v>99</v>
      </c>
      <c r="T75" s="30">
        <f t="shared" si="3"/>
        <v>25</v>
      </c>
      <c r="U75" s="30">
        <f t="shared" si="4"/>
        <v>24</v>
      </c>
      <c r="V75" s="30">
        <f t="shared" si="5"/>
        <v>23</v>
      </c>
      <c r="W75" s="30">
        <f t="shared" si="6"/>
        <v>27</v>
      </c>
      <c r="X75" s="31">
        <f t="shared" si="7"/>
        <v>0.4893617021</v>
      </c>
      <c r="Y75" s="32">
        <f t="shared" si="8"/>
        <v>0.04587155963</v>
      </c>
      <c r="Z75" s="29">
        <f t="shared" si="9"/>
        <v>0.0495412844</v>
      </c>
      <c r="AA75" s="34">
        <f t="shared" ref="AA75:AJ75" si="84">AA$2*POWER($X75,AA$3)*POWER($Y75,AA$4)*POWER($Z75,AA$5)</f>
        <v>0.1283647541</v>
      </c>
      <c r="AB75" s="34">
        <f t="shared" si="84"/>
        <v>-0.1633553696</v>
      </c>
      <c r="AC75" s="34">
        <f t="shared" si="84"/>
        <v>0.2074141737</v>
      </c>
      <c r="AD75" s="34">
        <f t="shared" si="84"/>
        <v>0.3944459986</v>
      </c>
      <c r="AE75" s="34">
        <f t="shared" si="84"/>
        <v>0.05156966994</v>
      </c>
      <c r="AF75" s="34">
        <f t="shared" si="84"/>
        <v>0.0001666063539</v>
      </c>
      <c r="AG75" s="34">
        <f t="shared" si="84"/>
        <v>-0.02037597889</v>
      </c>
      <c r="AH75" s="34">
        <f t="shared" si="84"/>
        <v>-0.05124665201</v>
      </c>
      <c r="AI75" s="34">
        <f t="shared" si="84"/>
        <v>-0.05712130803</v>
      </c>
      <c r="AJ75" s="34">
        <f t="shared" si="84"/>
        <v>-0.00552141527</v>
      </c>
      <c r="AK75" s="34">
        <f t="shared" si="11"/>
        <v>0.4843404788</v>
      </c>
      <c r="AL75" s="67">
        <f t="shared" si="12"/>
        <v>0.4848484848</v>
      </c>
      <c r="AM75" s="36">
        <f t="shared" si="13"/>
        <v>0.0005080060292</v>
      </c>
      <c r="AN75" s="30">
        <f t="shared" si="14"/>
        <v>48</v>
      </c>
      <c r="AO75" s="30">
        <f t="shared" si="15"/>
        <v>48</v>
      </c>
      <c r="AP75" s="30">
        <f t="shared" si="16"/>
        <v>0</v>
      </c>
    </row>
    <row r="76">
      <c r="A76" s="53">
        <f t="shared" si="17"/>
        <v>70</v>
      </c>
      <c r="B76" s="46" t="s">
        <v>350</v>
      </c>
      <c r="C76" s="47">
        <v>565.0</v>
      </c>
      <c r="D76" s="48">
        <v>1.0</v>
      </c>
      <c r="E76" s="48">
        <v>0.0</v>
      </c>
      <c r="F76" s="48">
        <v>11.0</v>
      </c>
      <c r="G76" s="49">
        <v>0.0</v>
      </c>
      <c r="H76" s="49">
        <v>0.0</v>
      </c>
      <c r="I76" s="49">
        <v>7.0</v>
      </c>
      <c r="J76" s="50">
        <v>0.0</v>
      </c>
      <c r="K76" s="50">
        <v>0.0</v>
      </c>
      <c r="L76" s="50">
        <v>11.0</v>
      </c>
      <c r="M76" s="51">
        <v>10.0</v>
      </c>
      <c r="N76" s="51">
        <v>9.0</v>
      </c>
      <c r="O76" s="51">
        <v>44.0</v>
      </c>
      <c r="P76" s="52">
        <v>3.0</v>
      </c>
      <c r="Q76" s="52">
        <v>3.0</v>
      </c>
      <c r="R76" s="52">
        <v>16.0</v>
      </c>
      <c r="S76" s="29">
        <f t="shared" si="2"/>
        <v>108</v>
      </c>
      <c r="T76" s="30">
        <f t="shared" si="3"/>
        <v>19</v>
      </c>
      <c r="U76" s="30">
        <f t="shared" si="4"/>
        <v>29</v>
      </c>
      <c r="V76" s="30">
        <f t="shared" si="5"/>
        <v>44</v>
      </c>
      <c r="W76" s="30">
        <f t="shared" si="6"/>
        <v>16</v>
      </c>
      <c r="X76" s="31">
        <f t="shared" si="7"/>
        <v>0.602739726</v>
      </c>
      <c r="Y76" s="32">
        <f t="shared" si="8"/>
        <v>0.03362831858</v>
      </c>
      <c r="Z76" s="29">
        <f t="shared" si="9"/>
        <v>0.02831858407</v>
      </c>
      <c r="AA76" s="34">
        <f t="shared" ref="AA76:AJ76" si="85">AA$2*POWER($X76,AA$3)*POWER($Y76,AA$4)*POWER($Z76,AA$5)</f>
        <v>0.1283647541</v>
      </c>
      <c r="AB76" s="34">
        <f t="shared" si="85"/>
        <v>-0.09337652069</v>
      </c>
      <c r="AC76" s="34">
        <f t="shared" si="85"/>
        <v>0.1520547801</v>
      </c>
      <c r="AD76" s="34">
        <f t="shared" si="85"/>
        <v>0.4858334277</v>
      </c>
      <c r="AE76" s="34">
        <f t="shared" si="85"/>
        <v>0.01685011611</v>
      </c>
      <c r="AF76" s="34">
        <f t="shared" si="85"/>
        <v>0.00006981640463</v>
      </c>
      <c r="AG76" s="34">
        <f t="shared" si="85"/>
        <v>-0.01095069733</v>
      </c>
      <c r="AH76" s="34">
        <f t="shared" si="85"/>
        <v>-0.03608025589</v>
      </c>
      <c r="AI76" s="34">
        <f t="shared" si="85"/>
        <v>-0.05157742175</v>
      </c>
      <c r="AJ76" s="34">
        <f t="shared" si="85"/>
        <v>-0.008376258826</v>
      </c>
      <c r="AK76" s="34">
        <f t="shared" si="11"/>
        <v>0.5828117399</v>
      </c>
      <c r="AL76" s="67">
        <f t="shared" si="12"/>
        <v>0.5833333333</v>
      </c>
      <c r="AM76" s="36">
        <f t="shared" si="13"/>
        <v>0.0005215934784</v>
      </c>
      <c r="AN76" s="30">
        <f t="shared" si="14"/>
        <v>63</v>
      </c>
      <c r="AO76" s="30">
        <f t="shared" si="15"/>
        <v>63</v>
      </c>
      <c r="AP76" s="30">
        <f t="shared" si="16"/>
        <v>0</v>
      </c>
    </row>
    <row r="77">
      <c r="A77" s="53">
        <f t="shared" si="17"/>
        <v>71</v>
      </c>
      <c r="B77" s="46" t="s">
        <v>847</v>
      </c>
      <c r="C77" s="47">
        <v>436.0</v>
      </c>
      <c r="D77" s="48">
        <v>1.0</v>
      </c>
      <c r="E77" s="48">
        <v>0.0</v>
      </c>
      <c r="F77" s="48">
        <v>3.0</v>
      </c>
      <c r="G77" s="49">
        <v>0.0</v>
      </c>
      <c r="H77" s="49">
        <v>2.0</v>
      </c>
      <c r="I77" s="49">
        <v>2.0</v>
      </c>
      <c r="J77" s="50">
        <v>6.0</v>
      </c>
      <c r="K77" s="50">
        <v>1.0</v>
      </c>
      <c r="L77" s="50">
        <v>8.0</v>
      </c>
      <c r="M77" s="51">
        <v>9.0</v>
      </c>
      <c r="N77" s="51">
        <v>11.0</v>
      </c>
      <c r="O77" s="51">
        <v>27.0</v>
      </c>
      <c r="P77" s="52">
        <v>2.0</v>
      </c>
      <c r="Q77" s="52">
        <v>3.0</v>
      </c>
      <c r="R77" s="52">
        <v>9.0</v>
      </c>
      <c r="S77" s="29">
        <f t="shared" si="2"/>
        <v>69</v>
      </c>
      <c r="T77" s="30">
        <f t="shared" si="3"/>
        <v>20</v>
      </c>
      <c r="U77" s="30">
        <f t="shared" si="4"/>
        <v>13</v>
      </c>
      <c r="V77" s="30">
        <f t="shared" si="5"/>
        <v>27</v>
      </c>
      <c r="W77" s="30">
        <f t="shared" si="6"/>
        <v>9</v>
      </c>
      <c r="X77" s="31">
        <f t="shared" si="7"/>
        <v>0.675</v>
      </c>
      <c r="Y77" s="32">
        <f t="shared" si="8"/>
        <v>0.04587155963</v>
      </c>
      <c r="Z77" s="29">
        <f t="shared" si="9"/>
        <v>0.02064220183</v>
      </c>
      <c r="AA77" s="34">
        <f t="shared" ref="AA77:AJ77" si="86">AA$2*POWER($X77,AA$3)*POWER($Y77,AA$4)*POWER($Z77,AA$5)</f>
        <v>0.1283647541</v>
      </c>
      <c r="AB77" s="34">
        <f t="shared" si="86"/>
        <v>-0.06806473735</v>
      </c>
      <c r="AC77" s="34">
        <f t="shared" si="86"/>
        <v>0.2074141737</v>
      </c>
      <c r="AD77" s="34">
        <f t="shared" si="86"/>
        <v>0.5440782307</v>
      </c>
      <c r="AE77" s="34">
        <f t="shared" si="86"/>
        <v>0.008953067699</v>
      </c>
      <c r="AF77" s="34">
        <f t="shared" si="86"/>
        <v>0.00006941931414</v>
      </c>
      <c r="AG77" s="34">
        <f t="shared" si="86"/>
        <v>-0.02037597889</v>
      </c>
      <c r="AH77" s="34">
        <f t="shared" si="86"/>
        <v>-0.02945289919</v>
      </c>
      <c r="AI77" s="34">
        <f t="shared" si="86"/>
        <v>-0.07879015206</v>
      </c>
      <c r="AJ77" s="34">
        <f t="shared" si="86"/>
        <v>-0.01050504704</v>
      </c>
      <c r="AK77" s="34">
        <f t="shared" si="11"/>
        <v>0.6816908309</v>
      </c>
      <c r="AL77" s="67">
        <f t="shared" si="12"/>
        <v>0.6811594203</v>
      </c>
      <c r="AM77" s="36">
        <f t="shared" si="13"/>
        <v>0.0005314106321</v>
      </c>
      <c r="AN77" s="30">
        <f t="shared" si="14"/>
        <v>47</v>
      </c>
      <c r="AO77" s="30">
        <f t="shared" si="15"/>
        <v>47</v>
      </c>
      <c r="AP77" s="30">
        <f t="shared" si="16"/>
        <v>0</v>
      </c>
    </row>
    <row r="78">
      <c r="A78" s="53">
        <f t="shared" si="17"/>
        <v>72</v>
      </c>
      <c r="B78" s="46" t="s">
        <v>166</v>
      </c>
      <c r="C78" s="47">
        <v>816.0</v>
      </c>
      <c r="D78" s="48">
        <v>1.0</v>
      </c>
      <c r="E78" s="48">
        <v>0.0</v>
      </c>
      <c r="F78" s="48">
        <v>11.0</v>
      </c>
      <c r="G78" s="49">
        <v>0.0</v>
      </c>
      <c r="H78" s="49">
        <v>1.0</v>
      </c>
      <c r="I78" s="49">
        <v>5.0</v>
      </c>
      <c r="J78" s="50">
        <v>1.0</v>
      </c>
      <c r="K78" s="50">
        <v>1.0</v>
      </c>
      <c r="L78" s="50">
        <v>10.0</v>
      </c>
      <c r="M78" s="51">
        <v>21.0</v>
      </c>
      <c r="N78" s="51">
        <v>30.0</v>
      </c>
      <c r="O78" s="51">
        <v>70.0</v>
      </c>
      <c r="P78" s="52">
        <v>4.0</v>
      </c>
      <c r="Q78" s="52">
        <v>0.0</v>
      </c>
      <c r="R78" s="52">
        <v>26.0</v>
      </c>
      <c r="S78" s="29">
        <f t="shared" si="2"/>
        <v>173</v>
      </c>
      <c r="T78" s="30">
        <f t="shared" si="3"/>
        <v>51</v>
      </c>
      <c r="U78" s="30">
        <f t="shared" si="4"/>
        <v>26</v>
      </c>
      <c r="V78" s="30">
        <f t="shared" si="5"/>
        <v>70</v>
      </c>
      <c r="W78" s="30">
        <f t="shared" si="6"/>
        <v>26</v>
      </c>
      <c r="X78" s="31">
        <f t="shared" si="7"/>
        <v>0.7291666667</v>
      </c>
      <c r="Y78" s="32">
        <f t="shared" si="8"/>
        <v>0.0625</v>
      </c>
      <c r="Z78" s="29">
        <f t="shared" si="9"/>
        <v>0.0318627451</v>
      </c>
      <c r="AA78" s="34">
        <f t="shared" ref="AA78:AJ78" si="87">AA$2*POWER($X78,AA$3)*POWER($Y78,AA$4)*POWER($Z78,AA$5)</f>
        <v>0.1283647541</v>
      </c>
      <c r="AB78" s="34">
        <f t="shared" si="87"/>
        <v>-0.1050628898</v>
      </c>
      <c r="AC78" s="34">
        <f t="shared" si="87"/>
        <v>0.2826018116</v>
      </c>
      <c r="AD78" s="34">
        <f t="shared" si="87"/>
        <v>0.5877388294</v>
      </c>
      <c r="AE78" s="34">
        <f t="shared" si="87"/>
        <v>0.02133173631</v>
      </c>
      <c r="AF78" s="34">
        <f t="shared" si="87"/>
        <v>0.0001459970224</v>
      </c>
      <c r="AG78" s="34">
        <f t="shared" si="87"/>
        <v>-0.03782609457</v>
      </c>
      <c r="AH78" s="34">
        <f t="shared" si="87"/>
        <v>-0.04911094082</v>
      </c>
      <c r="AI78" s="34">
        <f t="shared" si="87"/>
        <v>-0.1159662153</v>
      </c>
      <c r="AJ78" s="34">
        <f t="shared" si="87"/>
        <v>-0.0122586902</v>
      </c>
      <c r="AK78" s="34">
        <f t="shared" si="11"/>
        <v>0.6999582978</v>
      </c>
      <c r="AL78" s="67">
        <f t="shared" si="12"/>
        <v>0.6994219653</v>
      </c>
      <c r="AM78" s="36">
        <f t="shared" si="13"/>
        <v>0.0005363324687</v>
      </c>
      <c r="AN78" s="30">
        <f t="shared" si="14"/>
        <v>121</v>
      </c>
      <c r="AO78" s="30">
        <f t="shared" si="15"/>
        <v>121</v>
      </c>
      <c r="AP78" s="30">
        <f t="shared" si="16"/>
        <v>0</v>
      </c>
    </row>
    <row r="79">
      <c r="A79" s="53">
        <f t="shared" si="17"/>
        <v>73</v>
      </c>
      <c r="B79" s="46" t="s">
        <v>176</v>
      </c>
      <c r="C79" s="47">
        <v>721.0</v>
      </c>
      <c r="D79" s="48">
        <v>0.0</v>
      </c>
      <c r="E79" s="48">
        <v>0.0</v>
      </c>
      <c r="F79" s="48">
        <v>2.0</v>
      </c>
      <c r="G79" s="49">
        <v>0.0</v>
      </c>
      <c r="H79" s="49">
        <v>2.0</v>
      </c>
      <c r="I79" s="49">
        <v>3.0</v>
      </c>
      <c r="J79" s="50">
        <v>0.0</v>
      </c>
      <c r="K79" s="50">
        <v>0.0</v>
      </c>
      <c r="L79" s="50">
        <v>5.0</v>
      </c>
      <c r="M79" s="51">
        <v>14.0</v>
      </c>
      <c r="N79" s="51">
        <v>24.0</v>
      </c>
      <c r="O79" s="51">
        <v>66.0</v>
      </c>
      <c r="P79" s="52">
        <v>7.0</v>
      </c>
      <c r="Q79" s="52">
        <v>1.0</v>
      </c>
      <c r="R79" s="52">
        <v>11.0</v>
      </c>
      <c r="S79" s="29">
        <f t="shared" si="2"/>
        <v>125</v>
      </c>
      <c r="T79" s="30">
        <f t="shared" si="3"/>
        <v>38</v>
      </c>
      <c r="U79" s="30">
        <f t="shared" si="4"/>
        <v>10</v>
      </c>
      <c r="V79" s="30">
        <f t="shared" si="5"/>
        <v>66</v>
      </c>
      <c r="W79" s="30">
        <f t="shared" si="6"/>
        <v>11</v>
      </c>
      <c r="X79" s="31">
        <f t="shared" si="7"/>
        <v>0.8684210526</v>
      </c>
      <c r="Y79" s="32">
        <f t="shared" si="8"/>
        <v>0.05270457698</v>
      </c>
      <c r="Z79" s="29">
        <f t="shared" si="9"/>
        <v>0.01525658807</v>
      </c>
      <c r="AA79" s="34">
        <f t="shared" ref="AA79:AJ79" si="88">AA$2*POWER($X79,AA$3)*POWER($Y79,AA$4)*POWER($Z79,AA$5)</f>
        <v>0.1283647541</v>
      </c>
      <c r="AB79" s="34">
        <f t="shared" si="88"/>
        <v>-0.05030643864</v>
      </c>
      <c r="AC79" s="34">
        <f t="shared" si="88"/>
        <v>0.238310543</v>
      </c>
      <c r="AD79" s="34">
        <f t="shared" si="88"/>
        <v>0.6999836886</v>
      </c>
      <c r="AE79" s="34">
        <f t="shared" si="88"/>
        <v>0.004890741051</v>
      </c>
      <c r="AF79" s="34">
        <f t="shared" si="88"/>
        <v>0.00005895037123</v>
      </c>
      <c r="AG79" s="34">
        <f t="shared" si="88"/>
        <v>-0.02689850439</v>
      </c>
      <c r="AH79" s="34">
        <f t="shared" si="88"/>
        <v>-0.02800631838</v>
      </c>
      <c r="AI79" s="34">
        <f t="shared" si="88"/>
        <v>-0.1164671195</v>
      </c>
      <c r="AJ79" s="34">
        <f t="shared" si="88"/>
        <v>-0.01738806049</v>
      </c>
      <c r="AK79" s="34">
        <f t="shared" si="11"/>
        <v>0.8325422356</v>
      </c>
      <c r="AL79" s="67">
        <f t="shared" si="12"/>
        <v>0.832</v>
      </c>
      <c r="AM79" s="36">
        <f t="shared" si="13"/>
        <v>0.0005422356377</v>
      </c>
      <c r="AN79" s="30">
        <f t="shared" si="14"/>
        <v>104</v>
      </c>
      <c r="AO79" s="30">
        <f t="shared" si="15"/>
        <v>104</v>
      </c>
      <c r="AP79" s="30">
        <f t="shared" si="16"/>
        <v>0</v>
      </c>
    </row>
    <row r="80">
      <c r="A80" s="53">
        <f t="shared" si="17"/>
        <v>74</v>
      </c>
      <c r="B80" s="46" t="s">
        <v>643</v>
      </c>
      <c r="C80" s="47">
        <v>743.0</v>
      </c>
      <c r="D80" s="48">
        <v>1.0</v>
      </c>
      <c r="E80" s="48">
        <v>0.0</v>
      </c>
      <c r="F80" s="48">
        <v>17.0</v>
      </c>
      <c r="G80" s="49">
        <v>0.0</v>
      </c>
      <c r="H80" s="49">
        <v>0.0</v>
      </c>
      <c r="I80" s="49">
        <v>7.0</v>
      </c>
      <c r="J80" s="50">
        <v>2.0</v>
      </c>
      <c r="K80" s="50">
        <v>0.0</v>
      </c>
      <c r="L80" s="50">
        <v>4.0</v>
      </c>
      <c r="M80" s="51">
        <v>14.0</v>
      </c>
      <c r="N80" s="51">
        <v>15.0</v>
      </c>
      <c r="O80" s="51">
        <v>59.0</v>
      </c>
      <c r="P80" s="52">
        <v>4.0</v>
      </c>
      <c r="Q80" s="52">
        <v>6.0</v>
      </c>
      <c r="R80" s="52">
        <v>31.0</v>
      </c>
      <c r="S80" s="29">
        <f t="shared" si="2"/>
        <v>147</v>
      </c>
      <c r="T80" s="30">
        <f t="shared" si="3"/>
        <v>29</v>
      </c>
      <c r="U80" s="30">
        <f t="shared" si="4"/>
        <v>28</v>
      </c>
      <c r="V80" s="30">
        <f t="shared" si="5"/>
        <v>59</v>
      </c>
      <c r="W80" s="30">
        <f t="shared" si="6"/>
        <v>31</v>
      </c>
      <c r="X80" s="31">
        <f t="shared" si="7"/>
        <v>0.6781609195</v>
      </c>
      <c r="Y80" s="32">
        <f t="shared" si="8"/>
        <v>0.03903095559</v>
      </c>
      <c r="Z80" s="29">
        <f t="shared" si="9"/>
        <v>0.04172274563</v>
      </c>
      <c r="AA80" s="34">
        <f t="shared" ref="AA80:AJ80" si="89">AA$2*POWER($X80,AA$3)*POWER($Y80,AA$4)*POWER($Z80,AA$5)</f>
        <v>0.1283647541</v>
      </c>
      <c r="AB80" s="34">
        <f t="shared" si="89"/>
        <v>-0.1375748452</v>
      </c>
      <c r="AC80" s="34">
        <f t="shared" si="89"/>
        <v>0.1764835001</v>
      </c>
      <c r="AD80" s="34">
        <f t="shared" si="89"/>
        <v>0.546626064</v>
      </c>
      <c r="AE80" s="34">
        <f t="shared" si="89"/>
        <v>0.03657678995</v>
      </c>
      <c r="AF80" s="34">
        <f t="shared" si="89"/>
        <v>0.0001193885991</v>
      </c>
      <c r="AG80" s="34">
        <f t="shared" si="89"/>
        <v>-0.01475196379</v>
      </c>
      <c r="AH80" s="34">
        <f t="shared" si="89"/>
        <v>-0.05981001302</v>
      </c>
      <c r="AI80" s="34">
        <f t="shared" si="89"/>
        <v>-0.06735449783</v>
      </c>
      <c r="AJ80" s="34">
        <f t="shared" si="89"/>
        <v>-0.01060366439</v>
      </c>
      <c r="AK80" s="34">
        <f t="shared" si="11"/>
        <v>0.5980755125</v>
      </c>
      <c r="AL80" s="67">
        <f t="shared" si="12"/>
        <v>0.5986394558</v>
      </c>
      <c r="AM80" s="36">
        <f t="shared" si="13"/>
        <v>0.0005639432498</v>
      </c>
      <c r="AN80" s="30">
        <f t="shared" si="14"/>
        <v>88</v>
      </c>
      <c r="AO80" s="30">
        <f t="shared" si="15"/>
        <v>88</v>
      </c>
      <c r="AP80" s="30">
        <f t="shared" si="16"/>
        <v>0</v>
      </c>
    </row>
    <row r="81">
      <c r="A81" s="53">
        <f t="shared" si="17"/>
        <v>75</v>
      </c>
      <c r="B81" s="46" t="s">
        <v>427</v>
      </c>
      <c r="C81" s="47">
        <v>530.0</v>
      </c>
      <c r="D81" s="48">
        <v>0.0</v>
      </c>
      <c r="E81" s="48">
        <v>1.0</v>
      </c>
      <c r="F81" s="48">
        <v>4.0</v>
      </c>
      <c r="G81" s="49">
        <v>0.0</v>
      </c>
      <c r="H81" s="49">
        <v>2.0</v>
      </c>
      <c r="I81" s="49">
        <v>4.0</v>
      </c>
      <c r="J81" s="50">
        <v>0.0</v>
      </c>
      <c r="K81" s="50">
        <v>0.0</v>
      </c>
      <c r="L81" s="50">
        <v>9.0</v>
      </c>
      <c r="M81" s="51">
        <v>18.0</v>
      </c>
      <c r="N81" s="51">
        <v>16.0</v>
      </c>
      <c r="O81" s="51">
        <v>31.0</v>
      </c>
      <c r="P81" s="52">
        <v>2.0</v>
      </c>
      <c r="Q81" s="52">
        <v>1.0</v>
      </c>
      <c r="R81" s="52">
        <v>19.0</v>
      </c>
      <c r="S81" s="29">
        <f t="shared" si="2"/>
        <v>101</v>
      </c>
      <c r="T81" s="30">
        <f t="shared" si="3"/>
        <v>34</v>
      </c>
      <c r="U81" s="30">
        <f t="shared" si="4"/>
        <v>17</v>
      </c>
      <c r="V81" s="30">
        <f t="shared" si="5"/>
        <v>31</v>
      </c>
      <c r="W81" s="30">
        <f t="shared" si="6"/>
        <v>19</v>
      </c>
      <c r="X81" s="31">
        <f t="shared" si="7"/>
        <v>0.6458333333</v>
      </c>
      <c r="Y81" s="32">
        <f t="shared" si="8"/>
        <v>0.0641509434</v>
      </c>
      <c r="Z81" s="29">
        <f t="shared" si="9"/>
        <v>0.0358490566</v>
      </c>
      <c r="AA81" s="34">
        <f t="shared" ref="AA81:AJ81" si="90">AA$2*POWER($X81,AA$3)*POWER($Y81,AA$4)*POWER($Z81,AA$5)</f>
        <v>0.1283647541</v>
      </c>
      <c r="AB81" s="34">
        <f t="shared" si="90"/>
        <v>-0.1182071875</v>
      </c>
      <c r="AC81" s="34">
        <f t="shared" si="90"/>
        <v>0.2900667651</v>
      </c>
      <c r="AD81" s="34">
        <f t="shared" si="90"/>
        <v>0.5205686775</v>
      </c>
      <c r="AE81" s="34">
        <f t="shared" si="90"/>
        <v>0.02700320359</v>
      </c>
      <c r="AF81" s="34">
        <f t="shared" si="90"/>
        <v>0.0001686015531</v>
      </c>
      <c r="AG81" s="34">
        <f t="shared" si="90"/>
        <v>-0.03985084771</v>
      </c>
      <c r="AH81" s="34">
        <f t="shared" si="90"/>
        <v>-0.04894027954</v>
      </c>
      <c r="AI81" s="34">
        <f t="shared" si="90"/>
        <v>-0.1054261054</v>
      </c>
      <c r="AJ81" s="34">
        <f t="shared" si="90"/>
        <v>-0.009616817373</v>
      </c>
      <c r="AK81" s="34">
        <f t="shared" si="11"/>
        <v>0.6441307644</v>
      </c>
      <c r="AL81" s="67">
        <f t="shared" si="12"/>
        <v>0.6435643564</v>
      </c>
      <c r="AM81" s="36">
        <f t="shared" si="13"/>
        <v>0.0005664079551</v>
      </c>
      <c r="AN81" s="30">
        <f t="shared" si="14"/>
        <v>65</v>
      </c>
      <c r="AO81" s="30">
        <f t="shared" si="15"/>
        <v>65</v>
      </c>
      <c r="AP81" s="30">
        <f t="shared" si="16"/>
        <v>0</v>
      </c>
    </row>
    <row r="82">
      <c r="A82" s="53">
        <f t="shared" si="17"/>
        <v>76</v>
      </c>
      <c r="B82" s="46" t="s">
        <v>251</v>
      </c>
      <c r="C82" s="47">
        <v>532.0</v>
      </c>
      <c r="D82" s="48">
        <v>2.0</v>
      </c>
      <c r="E82" s="48">
        <v>3.0</v>
      </c>
      <c r="F82" s="48">
        <v>10.0</v>
      </c>
      <c r="G82" s="49">
        <v>2.0</v>
      </c>
      <c r="H82" s="49">
        <v>2.0</v>
      </c>
      <c r="I82" s="49">
        <v>17.0</v>
      </c>
      <c r="J82" s="50">
        <v>2.0</v>
      </c>
      <c r="K82" s="50">
        <v>0.0</v>
      </c>
      <c r="L82" s="50">
        <v>10.0</v>
      </c>
      <c r="M82" s="51">
        <v>3.0</v>
      </c>
      <c r="N82" s="51">
        <v>14.0</v>
      </c>
      <c r="O82" s="51">
        <v>26.0</v>
      </c>
      <c r="P82" s="52">
        <v>10.0</v>
      </c>
      <c r="Q82" s="52">
        <v>4.0</v>
      </c>
      <c r="R82" s="52">
        <v>24.0</v>
      </c>
      <c r="S82" s="29">
        <f t="shared" si="2"/>
        <v>104</v>
      </c>
      <c r="T82" s="30">
        <f t="shared" si="3"/>
        <v>17</v>
      </c>
      <c r="U82" s="30">
        <f t="shared" si="4"/>
        <v>37</v>
      </c>
      <c r="V82" s="30">
        <f t="shared" si="5"/>
        <v>26</v>
      </c>
      <c r="W82" s="30">
        <f t="shared" si="6"/>
        <v>24</v>
      </c>
      <c r="X82" s="31">
        <f t="shared" si="7"/>
        <v>0.4126984127</v>
      </c>
      <c r="Y82" s="32">
        <f t="shared" si="8"/>
        <v>0.03195488722</v>
      </c>
      <c r="Z82" s="29">
        <f t="shared" si="9"/>
        <v>0.04511278195</v>
      </c>
      <c r="AA82" s="34">
        <f t="shared" ref="AA82:AJ82" si="91">AA$2*POWER($X82,AA$3)*POWER($Y82,AA$4)*POWER($Z82,AA$5)</f>
        <v>0.1283647541</v>
      </c>
      <c r="AB82" s="34">
        <f t="shared" si="91"/>
        <v>-0.1487530099</v>
      </c>
      <c r="AC82" s="34">
        <f t="shared" si="91"/>
        <v>0.1444881443</v>
      </c>
      <c r="AD82" s="34">
        <f t="shared" si="91"/>
        <v>0.332652181</v>
      </c>
      <c r="AE82" s="34">
        <f t="shared" si="91"/>
        <v>0.04276210218</v>
      </c>
      <c r="AF82" s="34">
        <f t="shared" si="91"/>
        <v>0.0001056860558</v>
      </c>
      <c r="AG82" s="34">
        <f t="shared" si="91"/>
        <v>-0.009887945123</v>
      </c>
      <c r="AH82" s="34">
        <f t="shared" si="91"/>
        <v>-0.03935506788</v>
      </c>
      <c r="AI82" s="34">
        <f t="shared" si="91"/>
        <v>-0.03355789779</v>
      </c>
      <c r="AJ82" s="34">
        <f t="shared" si="91"/>
        <v>-0.003926956159</v>
      </c>
      <c r="AK82" s="34">
        <f t="shared" si="11"/>
        <v>0.4128919907</v>
      </c>
      <c r="AL82" s="67">
        <f t="shared" si="12"/>
        <v>0.4134615385</v>
      </c>
      <c r="AM82" s="36">
        <f t="shared" si="13"/>
        <v>0.0005695477276</v>
      </c>
      <c r="AN82" s="30">
        <f t="shared" si="14"/>
        <v>43</v>
      </c>
      <c r="AO82" s="30">
        <f t="shared" si="15"/>
        <v>43</v>
      </c>
      <c r="AP82" s="30">
        <f t="shared" si="16"/>
        <v>0</v>
      </c>
    </row>
    <row r="83">
      <c r="A83" s="53">
        <f t="shared" si="17"/>
        <v>77</v>
      </c>
      <c r="B83" s="46" t="s">
        <v>110</v>
      </c>
      <c r="C83" s="47">
        <v>753.0</v>
      </c>
      <c r="D83" s="48">
        <v>4.0</v>
      </c>
      <c r="E83" s="48">
        <v>1.0</v>
      </c>
      <c r="F83" s="48">
        <v>9.0</v>
      </c>
      <c r="G83" s="49">
        <v>3.0</v>
      </c>
      <c r="H83" s="49">
        <v>0.0</v>
      </c>
      <c r="I83" s="49">
        <v>5.0</v>
      </c>
      <c r="J83" s="50">
        <v>2.0</v>
      </c>
      <c r="K83" s="50">
        <v>1.0</v>
      </c>
      <c r="L83" s="50">
        <v>7.0</v>
      </c>
      <c r="M83" s="51">
        <v>18.0</v>
      </c>
      <c r="N83" s="51">
        <v>21.0</v>
      </c>
      <c r="O83" s="51">
        <v>46.0</v>
      </c>
      <c r="P83" s="52">
        <v>6.0</v>
      </c>
      <c r="Q83" s="52">
        <v>3.0</v>
      </c>
      <c r="R83" s="52">
        <v>16.0</v>
      </c>
      <c r="S83" s="29">
        <f t="shared" si="2"/>
        <v>122</v>
      </c>
      <c r="T83" s="30">
        <f t="shared" si="3"/>
        <v>39</v>
      </c>
      <c r="U83" s="30">
        <f t="shared" si="4"/>
        <v>21</v>
      </c>
      <c r="V83" s="30">
        <f t="shared" si="5"/>
        <v>46</v>
      </c>
      <c r="W83" s="30">
        <f t="shared" si="6"/>
        <v>16</v>
      </c>
      <c r="X83" s="31">
        <f t="shared" si="7"/>
        <v>0.6865671642</v>
      </c>
      <c r="Y83" s="32">
        <f t="shared" si="8"/>
        <v>0.05179282869</v>
      </c>
      <c r="Z83" s="29">
        <f t="shared" si="9"/>
        <v>0.02124833997</v>
      </c>
      <c r="AA83" s="34">
        <f t="shared" ref="AA83:AJ83" si="92">AA$2*POWER($X83,AA$3)*POWER($Y83,AA$4)*POWER($Z83,AA$5)</f>
        <v>0.1283647541</v>
      </c>
      <c r="AB83" s="34">
        <f t="shared" si="92"/>
        <v>-0.07006339202</v>
      </c>
      <c r="AC83" s="34">
        <f t="shared" si="92"/>
        <v>0.2341879555</v>
      </c>
      <c r="AD83" s="34">
        <f t="shared" si="92"/>
        <v>0.5534018488</v>
      </c>
      <c r="AE83" s="34">
        <f t="shared" si="92"/>
        <v>0.00948658366</v>
      </c>
      <c r="AF83" s="34">
        <f t="shared" si="92"/>
        <v>0.00008068177224</v>
      </c>
      <c r="AG83" s="34">
        <f t="shared" si="92"/>
        <v>-0.02597590761</v>
      </c>
      <c r="AH83" s="34">
        <f t="shared" si="92"/>
        <v>-0.03083729627</v>
      </c>
      <c r="AI83" s="34">
        <f t="shared" si="92"/>
        <v>-0.09048515178</v>
      </c>
      <c r="AJ83" s="34">
        <f t="shared" si="92"/>
        <v>-0.01086817227</v>
      </c>
      <c r="AK83" s="34">
        <f t="shared" si="11"/>
        <v>0.6972919038</v>
      </c>
      <c r="AL83" s="67">
        <f t="shared" si="12"/>
        <v>0.6967213115</v>
      </c>
      <c r="AM83" s="36">
        <f t="shared" si="13"/>
        <v>0.0005705923241</v>
      </c>
      <c r="AN83" s="30">
        <f t="shared" si="14"/>
        <v>85</v>
      </c>
      <c r="AO83" s="30">
        <f t="shared" si="15"/>
        <v>85</v>
      </c>
      <c r="AP83" s="30">
        <f t="shared" si="16"/>
        <v>0</v>
      </c>
    </row>
    <row r="84">
      <c r="A84" s="53">
        <f t="shared" si="17"/>
        <v>78</v>
      </c>
      <c r="B84" s="46" t="s">
        <v>306</v>
      </c>
      <c r="C84" s="47">
        <v>961.0</v>
      </c>
      <c r="D84" s="48">
        <v>1.0</v>
      </c>
      <c r="E84" s="48">
        <v>0.0</v>
      </c>
      <c r="F84" s="48">
        <v>9.0</v>
      </c>
      <c r="G84" s="49">
        <v>1.0</v>
      </c>
      <c r="H84" s="49">
        <v>0.0</v>
      </c>
      <c r="I84" s="49">
        <v>2.0</v>
      </c>
      <c r="J84" s="50">
        <v>1.0</v>
      </c>
      <c r="K84" s="50">
        <v>0.0</v>
      </c>
      <c r="L84" s="50">
        <v>14.0</v>
      </c>
      <c r="M84" s="51">
        <v>9.0</v>
      </c>
      <c r="N84" s="51">
        <v>20.0</v>
      </c>
      <c r="O84" s="51">
        <v>70.0</v>
      </c>
      <c r="P84" s="52">
        <v>4.0</v>
      </c>
      <c r="Q84" s="52">
        <v>0.0</v>
      </c>
      <c r="R84" s="52">
        <v>17.0</v>
      </c>
      <c r="S84" s="29">
        <f t="shared" si="2"/>
        <v>141</v>
      </c>
      <c r="T84" s="30">
        <f t="shared" si="3"/>
        <v>29</v>
      </c>
      <c r="U84" s="30">
        <f t="shared" si="4"/>
        <v>25</v>
      </c>
      <c r="V84" s="30">
        <f t="shared" si="5"/>
        <v>70</v>
      </c>
      <c r="W84" s="30">
        <f t="shared" si="6"/>
        <v>17</v>
      </c>
      <c r="X84" s="31">
        <f t="shared" si="7"/>
        <v>0.7368421053</v>
      </c>
      <c r="Y84" s="32">
        <f t="shared" si="8"/>
        <v>0.03017689906</v>
      </c>
      <c r="Z84" s="29">
        <f t="shared" si="9"/>
        <v>0.01768990635</v>
      </c>
      <c r="AA84" s="34">
        <f t="shared" ref="AA84:AJ84" si="93">AA$2*POWER($X84,AA$3)*POWER($Y84,AA$4)*POWER($Z84,AA$5)</f>
        <v>0.1283647541</v>
      </c>
      <c r="AB84" s="34">
        <f t="shared" si="93"/>
        <v>-0.05832996106</v>
      </c>
      <c r="AC84" s="34">
        <f t="shared" si="93"/>
        <v>0.1364487415</v>
      </c>
      <c r="AD84" s="34">
        <f t="shared" si="93"/>
        <v>0.5939255539</v>
      </c>
      <c r="AE84" s="34">
        <f t="shared" si="93"/>
        <v>0.006575229191</v>
      </c>
      <c r="AF84" s="34">
        <f t="shared" si="93"/>
        <v>0.00003913640557</v>
      </c>
      <c r="AG84" s="34">
        <f t="shared" si="93"/>
        <v>-0.008818215131</v>
      </c>
      <c r="AH84" s="34">
        <f t="shared" si="93"/>
        <v>-0.02755295775</v>
      </c>
      <c r="AI84" s="34">
        <f t="shared" si="93"/>
        <v>-0.05658140199</v>
      </c>
      <c r="AJ84" s="34">
        <f t="shared" si="93"/>
        <v>-0.01251812619</v>
      </c>
      <c r="AK84" s="34">
        <f t="shared" si="11"/>
        <v>0.701552753</v>
      </c>
      <c r="AL84" s="67">
        <f t="shared" si="12"/>
        <v>0.7021276596</v>
      </c>
      <c r="AM84" s="36">
        <f t="shared" si="13"/>
        <v>0.0005749065557</v>
      </c>
      <c r="AN84" s="30">
        <f t="shared" si="14"/>
        <v>99</v>
      </c>
      <c r="AO84" s="30">
        <f t="shared" si="15"/>
        <v>99</v>
      </c>
      <c r="AP84" s="30">
        <f t="shared" si="16"/>
        <v>0</v>
      </c>
    </row>
    <row r="85">
      <c r="A85" s="53">
        <f t="shared" si="17"/>
        <v>79</v>
      </c>
      <c r="B85" s="46" t="s">
        <v>194</v>
      </c>
      <c r="C85" s="47">
        <v>628.0</v>
      </c>
      <c r="D85" s="48">
        <v>2.0</v>
      </c>
      <c r="E85" s="48">
        <v>0.0</v>
      </c>
      <c r="F85" s="48">
        <v>5.0</v>
      </c>
      <c r="G85" s="49">
        <v>0.0</v>
      </c>
      <c r="H85" s="49">
        <v>1.0</v>
      </c>
      <c r="I85" s="49">
        <v>14.0</v>
      </c>
      <c r="J85" s="50">
        <v>0.0</v>
      </c>
      <c r="K85" s="50">
        <v>1.0</v>
      </c>
      <c r="L85" s="50">
        <v>7.0</v>
      </c>
      <c r="M85" s="51">
        <v>17.0</v>
      </c>
      <c r="N85" s="51">
        <v>16.0</v>
      </c>
      <c r="O85" s="51">
        <v>41.0</v>
      </c>
      <c r="P85" s="52">
        <v>7.0</v>
      </c>
      <c r="Q85" s="52">
        <v>2.0</v>
      </c>
      <c r="R85" s="52">
        <v>20.0</v>
      </c>
      <c r="S85" s="29">
        <f t="shared" si="2"/>
        <v>120</v>
      </c>
      <c r="T85" s="30">
        <f t="shared" si="3"/>
        <v>33</v>
      </c>
      <c r="U85" s="30">
        <f t="shared" si="4"/>
        <v>26</v>
      </c>
      <c r="V85" s="30">
        <f t="shared" si="5"/>
        <v>41</v>
      </c>
      <c r="W85" s="30">
        <f t="shared" si="6"/>
        <v>20</v>
      </c>
      <c r="X85" s="31">
        <f t="shared" si="7"/>
        <v>0.6119402985</v>
      </c>
      <c r="Y85" s="32">
        <f t="shared" si="8"/>
        <v>0.0525477707</v>
      </c>
      <c r="Z85" s="29">
        <f t="shared" si="9"/>
        <v>0.03184713376</v>
      </c>
      <c r="AA85" s="34">
        <f t="shared" ref="AA85:AJ85" si="94">AA$2*POWER($X85,AA$3)*POWER($Y85,AA$4)*POWER($Z85,AA$5)</f>
        <v>0.1283647541</v>
      </c>
      <c r="AB85" s="34">
        <f t="shared" si="94"/>
        <v>-0.1050114136</v>
      </c>
      <c r="AC85" s="34">
        <f t="shared" si="94"/>
        <v>0.2376015231</v>
      </c>
      <c r="AD85" s="34">
        <f t="shared" si="94"/>
        <v>0.4932494739</v>
      </c>
      <c r="AE85" s="34">
        <f t="shared" si="94"/>
        <v>0.02131083821</v>
      </c>
      <c r="AF85" s="34">
        <f t="shared" si="94"/>
        <v>0.0001226889473</v>
      </c>
      <c r="AG85" s="34">
        <f t="shared" si="94"/>
        <v>-0.02673868602</v>
      </c>
      <c r="AH85" s="34">
        <f t="shared" si="94"/>
        <v>-0.04119529942</v>
      </c>
      <c r="AI85" s="34">
        <f t="shared" si="94"/>
        <v>-0.08182537598</v>
      </c>
      <c r="AJ85" s="34">
        <f t="shared" si="94"/>
        <v>-0.008633930806</v>
      </c>
      <c r="AK85" s="34">
        <f t="shared" si="11"/>
        <v>0.6172445725</v>
      </c>
      <c r="AL85" s="67">
        <f t="shared" si="12"/>
        <v>0.6166666667</v>
      </c>
      <c r="AM85" s="36">
        <f t="shared" si="13"/>
        <v>0.0005779058066</v>
      </c>
      <c r="AN85" s="30">
        <f t="shared" si="14"/>
        <v>74</v>
      </c>
      <c r="AO85" s="30">
        <f t="shared" si="15"/>
        <v>74</v>
      </c>
      <c r="AP85" s="30">
        <f t="shared" si="16"/>
        <v>0</v>
      </c>
    </row>
    <row r="86">
      <c r="A86" s="53">
        <f t="shared" si="17"/>
        <v>80</v>
      </c>
      <c r="B86" s="46" t="s">
        <v>152</v>
      </c>
      <c r="C86" s="47">
        <v>744.0</v>
      </c>
      <c r="D86" s="48">
        <v>3.0</v>
      </c>
      <c r="E86" s="48">
        <v>0.0</v>
      </c>
      <c r="F86" s="48">
        <v>12.0</v>
      </c>
      <c r="G86" s="49">
        <v>4.0</v>
      </c>
      <c r="H86" s="49">
        <v>0.0</v>
      </c>
      <c r="I86" s="49">
        <v>12.0</v>
      </c>
      <c r="J86" s="50">
        <v>2.0</v>
      </c>
      <c r="K86" s="50">
        <v>0.0</v>
      </c>
      <c r="L86" s="50">
        <v>9.0</v>
      </c>
      <c r="M86" s="51">
        <v>15.0</v>
      </c>
      <c r="N86" s="51">
        <v>30.0</v>
      </c>
      <c r="O86" s="51">
        <v>57.0</v>
      </c>
      <c r="P86" s="52">
        <v>8.0</v>
      </c>
      <c r="Q86" s="52">
        <v>0.0</v>
      </c>
      <c r="R86" s="52">
        <v>42.0</v>
      </c>
      <c r="S86" s="29">
        <f t="shared" si="2"/>
        <v>177</v>
      </c>
      <c r="T86" s="30">
        <f t="shared" si="3"/>
        <v>45</v>
      </c>
      <c r="U86" s="30">
        <f t="shared" si="4"/>
        <v>33</v>
      </c>
      <c r="V86" s="30">
        <f t="shared" si="5"/>
        <v>57</v>
      </c>
      <c r="W86" s="30">
        <f t="shared" si="6"/>
        <v>42</v>
      </c>
      <c r="X86" s="31">
        <f t="shared" si="7"/>
        <v>0.6333333333</v>
      </c>
      <c r="Y86" s="32">
        <f t="shared" si="8"/>
        <v>0.06048387097</v>
      </c>
      <c r="Z86" s="29">
        <f t="shared" si="9"/>
        <v>0.0564516129</v>
      </c>
      <c r="AA86" s="34">
        <f t="shared" ref="AA86:AJ86" si="95">AA$2*POWER($X86,AA$3)*POWER($Y86,AA$4)*POWER($Z86,AA$5)</f>
        <v>0.1283647541</v>
      </c>
      <c r="AB86" s="34">
        <f t="shared" si="95"/>
        <v>-0.1861411993</v>
      </c>
      <c r="AC86" s="34">
        <f t="shared" si="95"/>
        <v>0.2734856242</v>
      </c>
      <c r="AD86" s="34">
        <f t="shared" si="95"/>
        <v>0.5104931547</v>
      </c>
      <c r="AE86" s="34">
        <f t="shared" si="95"/>
        <v>0.06695955177</v>
      </c>
      <c r="AF86" s="34">
        <f t="shared" si="95"/>
        <v>0.0002503206772</v>
      </c>
      <c r="AG86" s="34">
        <f t="shared" si="95"/>
        <v>-0.03542506255</v>
      </c>
      <c r="AH86" s="34">
        <f t="shared" si="95"/>
        <v>-0.07557479172</v>
      </c>
      <c r="AI86" s="34">
        <f t="shared" si="95"/>
        <v>-0.09747574965</v>
      </c>
      <c r="AJ86" s="34">
        <f t="shared" si="95"/>
        <v>-0.009248156029</v>
      </c>
      <c r="AK86" s="34">
        <f t="shared" si="11"/>
        <v>0.5756884462</v>
      </c>
      <c r="AL86" s="67">
        <f t="shared" si="12"/>
        <v>0.5762711864</v>
      </c>
      <c r="AM86" s="36">
        <f t="shared" si="13"/>
        <v>0.0005827402564</v>
      </c>
      <c r="AN86" s="30">
        <f t="shared" si="14"/>
        <v>102</v>
      </c>
      <c r="AO86" s="30">
        <f t="shared" si="15"/>
        <v>102</v>
      </c>
      <c r="AP86" s="30">
        <f t="shared" si="16"/>
        <v>0</v>
      </c>
    </row>
    <row r="87">
      <c r="A87" s="53">
        <f t="shared" si="17"/>
        <v>81</v>
      </c>
      <c r="B87" s="46" t="s">
        <v>196</v>
      </c>
      <c r="C87" s="47">
        <v>654.0</v>
      </c>
      <c r="D87" s="48">
        <v>1.0</v>
      </c>
      <c r="E87" s="48">
        <v>0.0</v>
      </c>
      <c r="F87" s="48">
        <v>5.0</v>
      </c>
      <c r="G87" s="49">
        <v>0.0</v>
      </c>
      <c r="H87" s="49">
        <v>0.0</v>
      </c>
      <c r="I87" s="49">
        <v>6.0</v>
      </c>
      <c r="J87" s="50">
        <v>1.0</v>
      </c>
      <c r="K87" s="50">
        <v>0.0</v>
      </c>
      <c r="L87" s="50">
        <v>3.0</v>
      </c>
      <c r="M87" s="51">
        <v>17.0</v>
      </c>
      <c r="N87" s="51">
        <v>19.0</v>
      </c>
      <c r="O87" s="51">
        <v>43.0</v>
      </c>
      <c r="P87" s="52">
        <v>5.0</v>
      </c>
      <c r="Q87" s="52">
        <v>2.0</v>
      </c>
      <c r="R87" s="52">
        <v>9.0</v>
      </c>
      <c r="S87" s="29">
        <f t="shared" si="2"/>
        <v>102</v>
      </c>
      <c r="T87" s="30">
        <f t="shared" si="3"/>
        <v>36</v>
      </c>
      <c r="U87" s="30">
        <f t="shared" si="4"/>
        <v>14</v>
      </c>
      <c r="V87" s="30">
        <f t="shared" si="5"/>
        <v>43</v>
      </c>
      <c r="W87" s="30">
        <f t="shared" si="6"/>
        <v>9</v>
      </c>
      <c r="X87" s="31">
        <f t="shared" si="7"/>
        <v>0.7543859649</v>
      </c>
      <c r="Y87" s="32">
        <f t="shared" si="8"/>
        <v>0.05504587156</v>
      </c>
      <c r="Z87" s="29">
        <f t="shared" si="9"/>
        <v>0.01376146789</v>
      </c>
      <c r="AA87" s="34">
        <f t="shared" ref="AA87:AJ87" si="96">AA$2*POWER($X87,AA$3)*POWER($Y87,AA$4)*POWER($Z87,AA$5)</f>
        <v>0.1283647541</v>
      </c>
      <c r="AB87" s="34">
        <f t="shared" si="96"/>
        <v>-0.04537649156</v>
      </c>
      <c r="AC87" s="34">
        <f t="shared" si="96"/>
        <v>0.2488970084</v>
      </c>
      <c r="AD87" s="34">
        <f t="shared" si="96"/>
        <v>0.6080666386</v>
      </c>
      <c r="AE87" s="34">
        <f t="shared" si="96"/>
        <v>0.003979141199</v>
      </c>
      <c r="AF87" s="34">
        <f t="shared" si="96"/>
        <v>0.00005553545131</v>
      </c>
      <c r="AG87" s="34">
        <f t="shared" si="96"/>
        <v>-0.02934140961</v>
      </c>
      <c r="AH87" s="34">
        <f t="shared" si="96"/>
        <v>-0.02194454694</v>
      </c>
      <c r="AI87" s="34">
        <f t="shared" si="96"/>
        <v>-0.1056678842</v>
      </c>
      <c r="AJ87" s="34">
        <f t="shared" si="96"/>
        <v>-0.01312132388</v>
      </c>
      <c r="AK87" s="34">
        <f t="shared" si="11"/>
        <v>0.7739114215</v>
      </c>
      <c r="AL87" s="67">
        <f t="shared" si="12"/>
        <v>0.7745098039</v>
      </c>
      <c r="AM87" s="36">
        <f t="shared" si="13"/>
        <v>0.0005983824382</v>
      </c>
      <c r="AN87" s="30">
        <f t="shared" si="14"/>
        <v>79</v>
      </c>
      <c r="AO87" s="30">
        <f t="shared" si="15"/>
        <v>79</v>
      </c>
      <c r="AP87" s="30">
        <f t="shared" si="16"/>
        <v>0</v>
      </c>
    </row>
    <row r="88">
      <c r="A88" s="53">
        <f t="shared" si="17"/>
        <v>82</v>
      </c>
      <c r="B88" s="46" t="s">
        <v>169</v>
      </c>
      <c r="C88" s="47">
        <v>780.0</v>
      </c>
      <c r="D88" s="48">
        <v>9.0</v>
      </c>
      <c r="E88" s="48">
        <v>2.0</v>
      </c>
      <c r="F88" s="48">
        <v>17.0</v>
      </c>
      <c r="G88" s="49">
        <v>0.0</v>
      </c>
      <c r="H88" s="49">
        <v>1.0</v>
      </c>
      <c r="I88" s="49">
        <v>7.0</v>
      </c>
      <c r="J88" s="50">
        <v>1.0</v>
      </c>
      <c r="K88" s="50">
        <v>2.0</v>
      </c>
      <c r="L88" s="50">
        <v>10.0</v>
      </c>
      <c r="M88" s="51">
        <v>19.0</v>
      </c>
      <c r="N88" s="51">
        <v>11.0</v>
      </c>
      <c r="O88" s="51">
        <v>56.0</v>
      </c>
      <c r="P88" s="52">
        <v>13.0</v>
      </c>
      <c r="Q88" s="52">
        <v>7.0</v>
      </c>
      <c r="R88" s="52">
        <v>23.0</v>
      </c>
      <c r="S88" s="29">
        <f t="shared" si="2"/>
        <v>143</v>
      </c>
      <c r="T88" s="30">
        <f t="shared" si="3"/>
        <v>30</v>
      </c>
      <c r="U88" s="30">
        <f t="shared" si="4"/>
        <v>34</v>
      </c>
      <c r="V88" s="30">
        <f t="shared" si="5"/>
        <v>56</v>
      </c>
      <c r="W88" s="30">
        <f t="shared" si="6"/>
        <v>23</v>
      </c>
      <c r="X88" s="31">
        <f t="shared" si="7"/>
        <v>0.6222222222</v>
      </c>
      <c r="Y88" s="32">
        <f t="shared" si="8"/>
        <v>0.03846153846</v>
      </c>
      <c r="Z88" s="29">
        <f t="shared" si="9"/>
        <v>0.02948717949</v>
      </c>
      <c r="AA88" s="34">
        <f t="shared" ref="AA88:AJ88" si="97">AA$2*POWER($X88,AA$3)*POWER($Y88,AA$4)*POWER($Z88,AA$5)</f>
        <v>0.1283647541</v>
      </c>
      <c r="AB88" s="34">
        <f t="shared" si="97"/>
        <v>-0.09722979859</v>
      </c>
      <c r="AC88" s="34">
        <f t="shared" si="97"/>
        <v>0.1739088072</v>
      </c>
      <c r="AD88" s="34">
        <f t="shared" si="97"/>
        <v>0.5015371344</v>
      </c>
      <c r="AE88" s="34">
        <f t="shared" si="97"/>
        <v>0.01826948456</v>
      </c>
      <c r="AF88" s="34">
        <f t="shared" si="97"/>
        <v>0.00008314586912</v>
      </c>
      <c r="AG88" s="34">
        <f t="shared" si="97"/>
        <v>-0.01432467487</v>
      </c>
      <c r="AH88" s="34">
        <f t="shared" si="97"/>
        <v>-0.03878350085</v>
      </c>
      <c r="AI88" s="34">
        <f t="shared" si="97"/>
        <v>-0.0608971305</v>
      </c>
      <c r="AJ88" s="34">
        <f t="shared" si="97"/>
        <v>-0.008926505788</v>
      </c>
      <c r="AK88" s="34">
        <f t="shared" si="11"/>
        <v>0.6020017155</v>
      </c>
      <c r="AL88" s="67">
        <f t="shared" si="12"/>
        <v>0.6013986014</v>
      </c>
      <c r="AM88" s="36">
        <f t="shared" si="13"/>
        <v>0.0006031141237</v>
      </c>
      <c r="AN88" s="30">
        <f t="shared" si="14"/>
        <v>86</v>
      </c>
      <c r="AO88" s="30">
        <f t="shared" si="15"/>
        <v>86</v>
      </c>
      <c r="AP88" s="30">
        <f t="shared" si="16"/>
        <v>0</v>
      </c>
    </row>
    <row r="89">
      <c r="A89" s="53">
        <f t="shared" si="17"/>
        <v>83</v>
      </c>
      <c r="B89" s="46" t="s">
        <v>149</v>
      </c>
      <c r="C89" s="47">
        <v>388.0</v>
      </c>
      <c r="D89" s="48">
        <v>2.0</v>
      </c>
      <c r="E89" s="48">
        <v>0.0</v>
      </c>
      <c r="F89" s="48">
        <v>4.0</v>
      </c>
      <c r="G89" s="49">
        <v>0.0</v>
      </c>
      <c r="H89" s="49">
        <v>1.0</v>
      </c>
      <c r="I89" s="49">
        <v>1.0</v>
      </c>
      <c r="J89" s="50">
        <v>1.0</v>
      </c>
      <c r="K89" s="50">
        <v>0.0</v>
      </c>
      <c r="L89" s="50">
        <v>8.0</v>
      </c>
      <c r="M89" s="51">
        <v>9.0</v>
      </c>
      <c r="N89" s="51">
        <v>6.0</v>
      </c>
      <c r="O89" s="51">
        <v>32.0</v>
      </c>
      <c r="P89" s="52">
        <v>3.0</v>
      </c>
      <c r="Q89" s="52">
        <v>2.0</v>
      </c>
      <c r="R89" s="52">
        <v>14.0</v>
      </c>
      <c r="S89" s="29">
        <f t="shared" si="2"/>
        <v>74</v>
      </c>
      <c r="T89" s="30">
        <f t="shared" si="3"/>
        <v>15</v>
      </c>
      <c r="U89" s="30">
        <f t="shared" si="4"/>
        <v>13</v>
      </c>
      <c r="V89" s="30">
        <f t="shared" si="5"/>
        <v>32</v>
      </c>
      <c r="W89" s="30">
        <f t="shared" si="6"/>
        <v>14</v>
      </c>
      <c r="X89" s="31">
        <f t="shared" si="7"/>
        <v>0.7111111111</v>
      </c>
      <c r="Y89" s="32">
        <f t="shared" si="8"/>
        <v>0.03865979381</v>
      </c>
      <c r="Z89" s="29">
        <f t="shared" si="9"/>
        <v>0.03608247423</v>
      </c>
      <c r="AA89" s="34">
        <f t="shared" ref="AA89:AJ89" si="98">AA$2*POWER($X89,AA$3)*POWER($Y89,AA$4)*POWER($Z89,AA$5)</f>
        <v>0.1283647541</v>
      </c>
      <c r="AB89" s="34">
        <f t="shared" si="98"/>
        <v>-0.118976849</v>
      </c>
      <c r="AC89" s="34">
        <f t="shared" si="98"/>
        <v>0.1748052443</v>
      </c>
      <c r="AD89" s="34">
        <f t="shared" si="98"/>
        <v>0.5731852965</v>
      </c>
      <c r="AE89" s="34">
        <f t="shared" si="98"/>
        <v>0.02735599075</v>
      </c>
      <c r="AF89" s="34">
        <f t="shared" si="98"/>
        <v>0.0001022672636</v>
      </c>
      <c r="AG89" s="34">
        <f t="shared" si="98"/>
        <v>-0.01447273254</v>
      </c>
      <c r="AH89" s="34">
        <f t="shared" si="98"/>
        <v>-0.0542377959</v>
      </c>
      <c r="AI89" s="34">
        <f t="shared" si="98"/>
        <v>-0.06995546656</v>
      </c>
      <c r="AJ89" s="34">
        <f t="shared" si="98"/>
        <v>-0.0116591096</v>
      </c>
      <c r="AK89" s="34">
        <f t="shared" si="11"/>
        <v>0.6345115993</v>
      </c>
      <c r="AL89" s="67">
        <f t="shared" si="12"/>
        <v>0.6351351351</v>
      </c>
      <c r="AM89" s="36">
        <f t="shared" si="13"/>
        <v>0.0006235358273</v>
      </c>
      <c r="AN89" s="30">
        <f t="shared" si="14"/>
        <v>47</v>
      </c>
      <c r="AO89" s="30">
        <f t="shared" si="15"/>
        <v>47</v>
      </c>
      <c r="AP89" s="30">
        <f t="shared" si="16"/>
        <v>0</v>
      </c>
    </row>
    <row r="90">
      <c r="A90" s="53">
        <f t="shared" si="17"/>
        <v>84</v>
      </c>
      <c r="B90" s="46" t="s">
        <v>489</v>
      </c>
      <c r="C90" s="47">
        <v>636.0</v>
      </c>
      <c r="D90" s="48">
        <v>0.0</v>
      </c>
      <c r="E90" s="48">
        <v>0.0</v>
      </c>
      <c r="F90" s="48">
        <v>9.0</v>
      </c>
      <c r="G90" s="49">
        <v>0.0</v>
      </c>
      <c r="H90" s="49">
        <v>0.0</v>
      </c>
      <c r="I90" s="49">
        <v>3.0</v>
      </c>
      <c r="J90" s="50">
        <v>0.0</v>
      </c>
      <c r="K90" s="50">
        <v>0.0</v>
      </c>
      <c r="L90" s="50">
        <v>4.0</v>
      </c>
      <c r="M90" s="51">
        <v>12.0</v>
      </c>
      <c r="N90" s="51">
        <v>14.0</v>
      </c>
      <c r="O90" s="51">
        <v>55.0</v>
      </c>
      <c r="P90" s="52">
        <v>1.0</v>
      </c>
      <c r="Q90" s="52">
        <v>4.0</v>
      </c>
      <c r="R90" s="52">
        <v>21.0</v>
      </c>
      <c r="S90" s="29">
        <f t="shared" si="2"/>
        <v>118</v>
      </c>
      <c r="T90" s="30">
        <f t="shared" si="3"/>
        <v>26</v>
      </c>
      <c r="U90" s="30">
        <f t="shared" si="4"/>
        <v>16</v>
      </c>
      <c r="V90" s="30">
        <f t="shared" si="5"/>
        <v>55</v>
      </c>
      <c r="W90" s="30">
        <f t="shared" si="6"/>
        <v>21</v>
      </c>
      <c r="X90" s="31">
        <f t="shared" si="7"/>
        <v>0.7746478873</v>
      </c>
      <c r="Y90" s="32">
        <f t="shared" si="8"/>
        <v>0.04088050314</v>
      </c>
      <c r="Z90" s="29">
        <f t="shared" si="9"/>
        <v>0.03301886792</v>
      </c>
      <c r="AA90" s="34">
        <f t="shared" ref="AA90:AJ90" si="99">AA$2*POWER($X90,AA$3)*POWER($Y90,AA$4)*POWER($Z90,AA$5)</f>
        <v>0.1283647541</v>
      </c>
      <c r="AB90" s="34">
        <f t="shared" si="99"/>
        <v>-0.1088750411</v>
      </c>
      <c r="AC90" s="34">
        <f t="shared" si="99"/>
        <v>0.184846468</v>
      </c>
      <c r="AD90" s="34">
        <f t="shared" si="99"/>
        <v>0.6243985954</v>
      </c>
      <c r="AE90" s="34">
        <f t="shared" si="99"/>
        <v>0.02290784238</v>
      </c>
      <c r="AF90" s="34">
        <f t="shared" si="99"/>
        <v>0.00009895988989</v>
      </c>
      <c r="AG90" s="34">
        <f t="shared" si="99"/>
        <v>-0.01618318258</v>
      </c>
      <c r="AH90" s="34">
        <f t="shared" si="99"/>
        <v>-0.05406731186</v>
      </c>
      <c r="AI90" s="34">
        <f t="shared" si="99"/>
        <v>-0.08058333416</v>
      </c>
      <c r="AJ90" s="34">
        <f t="shared" si="99"/>
        <v>-0.01383563631</v>
      </c>
      <c r="AK90" s="34">
        <f t="shared" si="11"/>
        <v>0.6870721138</v>
      </c>
      <c r="AL90" s="67">
        <f t="shared" si="12"/>
        <v>0.686440678</v>
      </c>
      <c r="AM90" s="36">
        <f t="shared" si="13"/>
        <v>0.000631435831</v>
      </c>
      <c r="AN90" s="30">
        <f t="shared" si="14"/>
        <v>81</v>
      </c>
      <c r="AO90" s="30">
        <f t="shared" si="15"/>
        <v>81</v>
      </c>
      <c r="AP90" s="30">
        <f t="shared" si="16"/>
        <v>0</v>
      </c>
    </row>
    <row r="91">
      <c r="A91" s="53">
        <f t="shared" si="17"/>
        <v>85</v>
      </c>
      <c r="B91" s="46" t="s">
        <v>111</v>
      </c>
      <c r="C91" s="47">
        <v>753.0</v>
      </c>
      <c r="D91" s="48">
        <v>0.0</v>
      </c>
      <c r="E91" s="48">
        <v>1.0</v>
      </c>
      <c r="F91" s="48">
        <v>10.0</v>
      </c>
      <c r="G91" s="49">
        <v>0.0</v>
      </c>
      <c r="H91" s="49">
        <v>0.0</v>
      </c>
      <c r="I91" s="49">
        <v>8.0</v>
      </c>
      <c r="J91" s="50">
        <v>2.0</v>
      </c>
      <c r="K91" s="50">
        <v>0.0</v>
      </c>
      <c r="L91" s="50">
        <v>10.0</v>
      </c>
      <c r="M91" s="51">
        <v>12.0</v>
      </c>
      <c r="N91" s="51">
        <v>19.0</v>
      </c>
      <c r="O91" s="51">
        <v>60.0</v>
      </c>
      <c r="P91" s="52">
        <v>5.0</v>
      </c>
      <c r="Q91" s="52">
        <v>2.0</v>
      </c>
      <c r="R91" s="52">
        <v>13.0</v>
      </c>
      <c r="S91" s="29">
        <f t="shared" si="2"/>
        <v>132</v>
      </c>
      <c r="T91" s="30">
        <f t="shared" si="3"/>
        <v>31</v>
      </c>
      <c r="U91" s="30">
        <f t="shared" si="4"/>
        <v>28</v>
      </c>
      <c r="V91" s="30">
        <f t="shared" si="5"/>
        <v>60</v>
      </c>
      <c r="W91" s="30">
        <f t="shared" si="6"/>
        <v>13</v>
      </c>
      <c r="X91" s="31">
        <f t="shared" si="7"/>
        <v>0.6818181818</v>
      </c>
      <c r="Y91" s="32">
        <f t="shared" si="8"/>
        <v>0.0411686587</v>
      </c>
      <c r="Z91" s="29">
        <f t="shared" si="9"/>
        <v>0.01726427623</v>
      </c>
      <c r="AA91" s="34">
        <f t="shared" ref="AA91:AJ91" si="100">AA$2*POWER($X91,AA$3)*POWER($Y91,AA$4)*POWER($Z91,AA$5)</f>
        <v>0.1283647541</v>
      </c>
      <c r="AB91" s="34">
        <f t="shared" si="100"/>
        <v>-0.05692650602</v>
      </c>
      <c r="AC91" s="34">
        <f t="shared" si="100"/>
        <v>0.1861494005</v>
      </c>
      <c r="AD91" s="34">
        <f t="shared" si="100"/>
        <v>0.5495739704</v>
      </c>
      <c r="AE91" s="34">
        <f t="shared" si="100"/>
        <v>0.006262627494</v>
      </c>
      <c r="AF91" s="34">
        <f t="shared" si="100"/>
        <v>0.00005210697791</v>
      </c>
      <c r="AG91" s="34">
        <f t="shared" si="100"/>
        <v>-0.01641212835</v>
      </c>
      <c r="AH91" s="34">
        <f t="shared" si="100"/>
        <v>-0.02488199579</v>
      </c>
      <c r="AI91" s="34">
        <f t="shared" si="100"/>
        <v>-0.07142659632</v>
      </c>
      <c r="AJ91" s="34">
        <f t="shared" si="100"/>
        <v>-0.01071834205</v>
      </c>
      <c r="AK91" s="34">
        <f t="shared" si="11"/>
        <v>0.6900372909</v>
      </c>
      <c r="AL91" s="67">
        <f t="shared" si="12"/>
        <v>0.6893939394</v>
      </c>
      <c r="AM91" s="36">
        <f t="shared" si="13"/>
        <v>0.0006433515122</v>
      </c>
      <c r="AN91" s="30">
        <f t="shared" si="14"/>
        <v>91</v>
      </c>
      <c r="AO91" s="30">
        <f t="shared" si="15"/>
        <v>91</v>
      </c>
      <c r="AP91" s="30">
        <f t="shared" si="16"/>
        <v>0</v>
      </c>
    </row>
    <row r="92">
      <c r="A92" s="53">
        <f t="shared" si="17"/>
        <v>86</v>
      </c>
      <c r="B92" s="46" t="s">
        <v>523</v>
      </c>
      <c r="C92" s="47">
        <v>560.0</v>
      </c>
      <c r="D92" s="48">
        <v>0.0</v>
      </c>
      <c r="E92" s="48">
        <v>0.0</v>
      </c>
      <c r="F92" s="48">
        <v>7.0</v>
      </c>
      <c r="G92" s="49">
        <v>0.0</v>
      </c>
      <c r="H92" s="49">
        <v>0.0</v>
      </c>
      <c r="I92" s="49">
        <v>6.0</v>
      </c>
      <c r="J92" s="50">
        <v>0.0</v>
      </c>
      <c r="K92" s="50">
        <v>0.0</v>
      </c>
      <c r="L92" s="50">
        <v>6.0</v>
      </c>
      <c r="M92" s="51">
        <v>1.0</v>
      </c>
      <c r="N92" s="51">
        <v>11.0</v>
      </c>
      <c r="O92" s="51">
        <v>12.0</v>
      </c>
      <c r="P92" s="52">
        <v>0.0</v>
      </c>
      <c r="Q92" s="52">
        <v>0.0</v>
      </c>
      <c r="R92" s="52">
        <v>15.0</v>
      </c>
      <c r="S92" s="29">
        <f t="shared" si="2"/>
        <v>58</v>
      </c>
      <c r="T92" s="30">
        <f t="shared" si="3"/>
        <v>12</v>
      </c>
      <c r="U92" s="30">
        <f t="shared" si="4"/>
        <v>19</v>
      </c>
      <c r="V92" s="30">
        <f t="shared" si="5"/>
        <v>12</v>
      </c>
      <c r="W92" s="30">
        <f t="shared" si="6"/>
        <v>15</v>
      </c>
      <c r="X92" s="31">
        <f t="shared" si="7"/>
        <v>0.3870967742</v>
      </c>
      <c r="Y92" s="32">
        <f t="shared" si="8"/>
        <v>0.02142857143</v>
      </c>
      <c r="Z92" s="29">
        <f t="shared" si="9"/>
        <v>0.02678571429</v>
      </c>
      <c r="AA92" s="34">
        <f t="shared" ref="AA92:AJ92" si="101">AA$2*POWER($X92,AA$3)*POWER($Y92,AA$4)*POWER($Z92,AA$5)</f>
        <v>0.1283647541</v>
      </c>
      <c r="AB92" s="34">
        <f t="shared" si="101"/>
        <v>-0.08832209965</v>
      </c>
      <c r="AC92" s="34">
        <f t="shared" si="101"/>
        <v>0.0968920497</v>
      </c>
      <c r="AD92" s="34">
        <f t="shared" si="101"/>
        <v>0.3120161896</v>
      </c>
      <c r="AE92" s="34">
        <f t="shared" si="101"/>
        <v>0.01507531141</v>
      </c>
      <c r="AF92" s="34">
        <f t="shared" si="101"/>
        <v>0.0000420801465</v>
      </c>
      <c r="AG92" s="34">
        <f t="shared" si="101"/>
        <v>-0.004446496014</v>
      </c>
      <c r="AH92" s="34">
        <f t="shared" si="101"/>
        <v>-0.02191750136</v>
      </c>
      <c r="AI92" s="34">
        <f t="shared" si="101"/>
        <v>-0.02110753075</v>
      </c>
      <c r="AJ92" s="34">
        <f t="shared" si="101"/>
        <v>-0.003454852895</v>
      </c>
      <c r="AK92" s="34">
        <f t="shared" si="11"/>
        <v>0.4131419043</v>
      </c>
      <c r="AL92" s="67">
        <f t="shared" si="12"/>
        <v>0.4137931034</v>
      </c>
      <c r="AM92" s="36">
        <f t="shared" si="13"/>
        <v>0.0006511991322</v>
      </c>
      <c r="AN92" s="30">
        <f t="shared" si="14"/>
        <v>24</v>
      </c>
      <c r="AO92" s="30">
        <f t="shared" si="15"/>
        <v>24</v>
      </c>
      <c r="AP92" s="30">
        <f t="shared" si="16"/>
        <v>0</v>
      </c>
    </row>
    <row r="93">
      <c r="A93" s="53">
        <f t="shared" si="17"/>
        <v>87</v>
      </c>
      <c r="B93" s="46" t="s">
        <v>692</v>
      </c>
      <c r="C93" s="47">
        <v>740.0</v>
      </c>
      <c r="D93" s="48">
        <v>2.0</v>
      </c>
      <c r="E93" s="48">
        <v>2.0</v>
      </c>
      <c r="F93" s="48">
        <v>10.0</v>
      </c>
      <c r="G93" s="49">
        <v>2.0</v>
      </c>
      <c r="H93" s="49">
        <v>0.0</v>
      </c>
      <c r="I93" s="49">
        <v>4.0</v>
      </c>
      <c r="J93" s="50">
        <v>1.0</v>
      </c>
      <c r="K93" s="50">
        <v>1.0</v>
      </c>
      <c r="L93" s="50">
        <v>16.0</v>
      </c>
      <c r="M93" s="51">
        <v>11.0</v>
      </c>
      <c r="N93" s="51">
        <v>19.0</v>
      </c>
      <c r="O93" s="51">
        <v>29.0</v>
      </c>
      <c r="P93" s="52">
        <v>12.0</v>
      </c>
      <c r="Q93" s="52">
        <v>3.0</v>
      </c>
      <c r="R93" s="52">
        <v>31.0</v>
      </c>
      <c r="S93" s="29">
        <f t="shared" si="2"/>
        <v>120</v>
      </c>
      <c r="T93" s="30">
        <f t="shared" si="3"/>
        <v>30</v>
      </c>
      <c r="U93" s="30">
        <f t="shared" si="4"/>
        <v>30</v>
      </c>
      <c r="V93" s="30">
        <f t="shared" si="5"/>
        <v>29</v>
      </c>
      <c r="W93" s="30">
        <f t="shared" si="6"/>
        <v>31</v>
      </c>
      <c r="X93" s="31">
        <f t="shared" si="7"/>
        <v>0.4915254237</v>
      </c>
      <c r="Y93" s="32">
        <f t="shared" si="8"/>
        <v>0.04054054054</v>
      </c>
      <c r="Z93" s="29">
        <f t="shared" si="9"/>
        <v>0.04189189189</v>
      </c>
      <c r="AA93" s="34">
        <f t="shared" ref="AA93:AJ93" si="102">AA$2*POWER($X93,AA$3)*POWER($Y93,AA$4)*POWER($Z93,AA$5)</f>
        <v>0.1283647541</v>
      </c>
      <c r="AB93" s="34">
        <f t="shared" si="102"/>
        <v>-0.1381325811</v>
      </c>
      <c r="AC93" s="34">
        <f t="shared" si="102"/>
        <v>0.1833092832</v>
      </c>
      <c r="AD93" s="34">
        <f t="shared" si="102"/>
        <v>0.3961900487</v>
      </c>
      <c r="AE93" s="34">
        <f t="shared" si="102"/>
        <v>0.03687395966</v>
      </c>
      <c r="AF93" s="34">
        <f t="shared" si="102"/>
        <v>0.0001245088727</v>
      </c>
      <c r="AG93" s="34">
        <f t="shared" si="102"/>
        <v>-0.01591514278</v>
      </c>
      <c r="AH93" s="34">
        <f t="shared" si="102"/>
        <v>-0.04352554504</v>
      </c>
      <c r="AI93" s="34">
        <f t="shared" si="102"/>
        <v>-0.05070609674</v>
      </c>
      <c r="AJ93" s="34">
        <f t="shared" si="102"/>
        <v>-0.005570349287</v>
      </c>
      <c r="AK93" s="34">
        <f t="shared" si="11"/>
        <v>0.4910128396</v>
      </c>
      <c r="AL93" s="67">
        <f t="shared" si="12"/>
        <v>0.4916666667</v>
      </c>
      <c r="AM93" s="36">
        <f t="shared" si="13"/>
        <v>0.0006538270477</v>
      </c>
      <c r="AN93" s="30">
        <f t="shared" si="14"/>
        <v>59</v>
      </c>
      <c r="AO93" s="30">
        <f t="shared" si="15"/>
        <v>59</v>
      </c>
      <c r="AP93" s="30">
        <f t="shared" si="16"/>
        <v>0</v>
      </c>
    </row>
    <row r="94">
      <c r="A94" s="53">
        <f t="shared" si="17"/>
        <v>88</v>
      </c>
      <c r="B94" s="46" t="s">
        <v>670</v>
      </c>
      <c r="C94" s="47">
        <v>452.0</v>
      </c>
      <c r="D94" s="48">
        <v>0.0</v>
      </c>
      <c r="E94" s="48">
        <v>1.0</v>
      </c>
      <c r="F94" s="48">
        <v>7.0</v>
      </c>
      <c r="G94" s="49">
        <v>0.0</v>
      </c>
      <c r="H94" s="49">
        <v>0.0</v>
      </c>
      <c r="I94" s="49">
        <v>8.0</v>
      </c>
      <c r="J94" s="50">
        <v>3.0</v>
      </c>
      <c r="K94" s="50">
        <v>0.0</v>
      </c>
      <c r="L94" s="50">
        <v>7.0</v>
      </c>
      <c r="M94" s="51">
        <v>14.0</v>
      </c>
      <c r="N94" s="51">
        <v>17.0</v>
      </c>
      <c r="O94" s="51">
        <v>34.0</v>
      </c>
      <c r="P94" s="52">
        <v>8.0</v>
      </c>
      <c r="Q94" s="52">
        <v>2.0</v>
      </c>
      <c r="R94" s="52">
        <v>27.0</v>
      </c>
      <c r="S94" s="29">
        <f t="shared" si="2"/>
        <v>114</v>
      </c>
      <c r="T94" s="30">
        <f t="shared" si="3"/>
        <v>31</v>
      </c>
      <c r="U94" s="30">
        <f t="shared" si="4"/>
        <v>22</v>
      </c>
      <c r="V94" s="30">
        <f t="shared" si="5"/>
        <v>34</v>
      </c>
      <c r="W94" s="30">
        <f t="shared" si="6"/>
        <v>27</v>
      </c>
      <c r="X94" s="31">
        <f t="shared" si="7"/>
        <v>0.6071428571</v>
      </c>
      <c r="Y94" s="32">
        <f t="shared" si="8"/>
        <v>0.0685840708</v>
      </c>
      <c r="Z94" s="29">
        <f t="shared" si="9"/>
        <v>0.05973451327</v>
      </c>
      <c r="AA94" s="34">
        <f t="shared" ref="AA94:AJ94" si="103">AA$2*POWER($X94,AA$3)*POWER($Y94,AA$4)*POWER($Z94,AA$5)</f>
        <v>0.1283647541</v>
      </c>
      <c r="AB94" s="34">
        <f t="shared" si="103"/>
        <v>-0.1969660983</v>
      </c>
      <c r="AC94" s="34">
        <f t="shared" si="103"/>
        <v>0.3101117225</v>
      </c>
      <c r="AD94" s="34">
        <f t="shared" si="103"/>
        <v>0.4893825355</v>
      </c>
      <c r="AE94" s="34">
        <f t="shared" si="103"/>
        <v>0.07497396632</v>
      </c>
      <c r="AF94" s="34">
        <f t="shared" si="103"/>
        <v>0.0003003512062</v>
      </c>
      <c r="AG94" s="34">
        <f t="shared" si="103"/>
        <v>-0.04554890986</v>
      </c>
      <c r="AH94" s="34">
        <f t="shared" si="103"/>
        <v>-0.0766627647</v>
      </c>
      <c r="AI94" s="34">
        <f t="shared" si="103"/>
        <v>-0.1059592336</v>
      </c>
      <c r="AJ94" s="34">
        <f t="shared" si="103"/>
        <v>-0.008499086237</v>
      </c>
      <c r="AK94" s="34">
        <f t="shared" si="11"/>
        <v>0.5694972369</v>
      </c>
      <c r="AL94" s="67">
        <f t="shared" si="12"/>
        <v>0.5701754386</v>
      </c>
      <c r="AM94" s="36">
        <f t="shared" si="13"/>
        <v>0.0006782017182</v>
      </c>
      <c r="AN94" s="30">
        <f t="shared" si="14"/>
        <v>65</v>
      </c>
      <c r="AO94" s="30">
        <f t="shared" si="15"/>
        <v>65</v>
      </c>
      <c r="AP94" s="30">
        <f t="shared" si="16"/>
        <v>0</v>
      </c>
    </row>
    <row r="95">
      <c r="A95" s="53">
        <f t="shared" si="17"/>
        <v>89</v>
      </c>
      <c r="B95" s="46" t="s">
        <v>503</v>
      </c>
      <c r="C95" s="54">
        <v>757.0</v>
      </c>
      <c r="D95" s="48">
        <v>4.0</v>
      </c>
      <c r="E95" s="48">
        <v>2.0</v>
      </c>
      <c r="F95" s="48">
        <v>7.0</v>
      </c>
      <c r="G95" s="49">
        <v>0.0</v>
      </c>
      <c r="H95" s="49">
        <v>1.0</v>
      </c>
      <c r="I95" s="49">
        <v>6.0</v>
      </c>
      <c r="J95" s="50">
        <v>0.0</v>
      </c>
      <c r="K95" s="50">
        <v>0.0</v>
      </c>
      <c r="L95" s="50">
        <v>17.0</v>
      </c>
      <c r="M95" s="51">
        <v>24.0</v>
      </c>
      <c r="N95" s="51">
        <v>33.0</v>
      </c>
      <c r="O95" s="51">
        <v>76.0</v>
      </c>
      <c r="P95" s="52">
        <v>5.0</v>
      </c>
      <c r="Q95" s="52">
        <v>4.0</v>
      </c>
      <c r="R95" s="52">
        <v>25.0</v>
      </c>
      <c r="S95" s="29">
        <f t="shared" si="2"/>
        <v>188</v>
      </c>
      <c r="T95" s="30">
        <f t="shared" si="3"/>
        <v>57</v>
      </c>
      <c r="U95" s="30">
        <f t="shared" si="4"/>
        <v>30</v>
      </c>
      <c r="V95" s="30">
        <f t="shared" si="5"/>
        <v>76</v>
      </c>
      <c r="W95" s="30">
        <f t="shared" si="6"/>
        <v>25</v>
      </c>
      <c r="X95" s="31">
        <f t="shared" si="7"/>
        <v>0.7169811321</v>
      </c>
      <c r="Y95" s="32">
        <f t="shared" si="8"/>
        <v>0.07529722589</v>
      </c>
      <c r="Z95" s="29">
        <f t="shared" si="9"/>
        <v>0.03302509908</v>
      </c>
      <c r="AA95" s="34">
        <f t="shared" ref="AA95:AJ95" si="104">AA$2*POWER($X95,AA$3)*POWER($Y95,AA$4)*POWER($Z95,AA$5)</f>
        <v>0.1283647541</v>
      </c>
      <c r="AB95" s="34">
        <f t="shared" si="104"/>
        <v>-0.1088955874</v>
      </c>
      <c r="AC95" s="34">
        <f t="shared" si="104"/>
        <v>0.3404661192</v>
      </c>
      <c r="AD95" s="34">
        <f t="shared" si="104"/>
        <v>0.5779167789</v>
      </c>
      <c r="AE95" s="34">
        <f t="shared" si="104"/>
        <v>0.0229164893</v>
      </c>
      <c r="AF95" s="34">
        <f t="shared" si="104"/>
        <v>0.0001823072321</v>
      </c>
      <c r="AG95" s="34">
        <f t="shared" si="104"/>
        <v>-0.0549021588</v>
      </c>
      <c r="AH95" s="34">
        <f t="shared" si="104"/>
        <v>-0.05005184766</v>
      </c>
      <c r="AI95" s="34">
        <f t="shared" si="104"/>
        <v>-0.1373761568</v>
      </c>
      <c r="AJ95" s="34">
        <f t="shared" si="104"/>
        <v>-0.01185238936</v>
      </c>
      <c r="AK95" s="34">
        <f t="shared" si="11"/>
        <v>0.7067683086</v>
      </c>
      <c r="AL95" s="67">
        <f t="shared" si="12"/>
        <v>0.7074468085</v>
      </c>
      <c r="AM95" s="36">
        <f t="shared" si="13"/>
        <v>0.0006784998847</v>
      </c>
      <c r="AN95" s="30">
        <f t="shared" si="14"/>
        <v>133</v>
      </c>
      <c r="AO95" s="30">
        <f t="shared" si="15"/>
        <v>133</v>
      </c>
      <c r="AP95" s="30">
        <f t="shared" si="16"/>
        <v>0</v>
      </c>
    </row>
    <row r="96">
      <c r="A96" s="53">
        <f t="shared" si="17"/>
        <v>90</v>
      </c>
      <c r="B96" s="46" t="s">
        <v>626</v>
      </c>
      <c r="C96" s="47">
        <v>707.0</v>
      </c>
      <c r="D96" s="48">
        <v>2.0</v>
      </c>
      <c r="E96" s="48">
        <v>0.0</v>
      </c>
      <c r="F96" s="48">
        <v>12.0</v>
      </c>
      <c r="G96" s="49">
        <v>1.0</v>
      </c>
      <c r="H96" s="49">
        <v>0.0</v>
      </c>
      <c r="I96" s="49">
        <v>7.0</v>
      </c>
      <c r="J96" s="50">
        <v>1.0</v>
      </c>
      <c r="K96" s="50">
        <v>0.0</v>
      </c>
      <c r="L96" s="50">
        <v>12.0</v>
      </c>
      <c r="M96" s="51">
        <v>9.0</v>
      </c>
      <c r="N96" s="51">
        <v>22.0</v>
      </c>
      <c r="O96" s="51">
        <v>55.0</v>
      </c>
      <c r="P96" s="52">
        <v>1.0</v>
      </c>
      <c r="Q96" s="52">
        <v>1.0</v>
      </c>
      <c r="R96" s="52">
        <v>19.0</v>
      </c>
      <c r="S96" s="29">
        <f t="shared" si="2"/>
        <v>136</v>
      </c>
      <c r="T96" s="30">
        <f t="shared" si="3"/>
        <v>31</v>
      </c>
      <c r="U96" s="30">
        <f t="shared" si="4"/>
        <v>31</v>
      </c>
      <c r="V96" s="30">
        <f t="shared" si="5"/>
        <v>55</v>
      </c>
      <c r="W96" s="30">
        <f t="shared" si="6"/>
        <v>19</v>
      </c>
      <c r="X96" s="31">
        <f t="shared" si="7"/>
        <v>0.6395348837</v>
      </c>
      <c r="Y96" s="32">
        <f t="shared" si="8"/>
        <v>0.04384724187</v>
      </c>
      <c r="Z96" s="29">
        <f t="shared" si="9"/>
        <v>0.02687411598</v>
      </c>
      <c r="AA96" s="34">
        <f t="shared" ref="AA96:AJ96" si="105">AA$2*POWER($X96,AA$3)*POWER($Y96,AA$4)*POWER($Z96,AA$5)</f>
        <v>0.1283647541</v>
      </c>
      <c r="AB96" s="34">
        <f t="shared" si="105"/>
        <v>-0.08861359173</v>
      </c>
      <c r="AC96" s="34">
        <f t="shared" si="105"/>
        <v>0.1982609598</v>
      </c>
      <c r="AD96" s="34">
        <f t="shared" si="105"/>
        <v>0.5154918637</v>
      </c>
      <c r="AE96" s="34">
        <f t="shared" si="105"/>
        <v>0.01517498262</v>
      </c>
      <c r="AF96" s="34">
        <f t="shared" si="105"/>
        <v>0.00008638876376</v>
      </c>
      <c r="AG96" s="34">
        <f t="shared" si="105"/>
        <v>-0.01861727138</v>
      </c>
      <c r="AH96" s="34">
        <f t="shared" si="105"/>
        <v>-0.03633010753</v>
      </c>
      <c r="AI96" s="34">
        <f t="shared" si="105"/>
        <v>-0.07135611187</v>
      </c>
      <c r="AJ96" s="34">
        <f t="shared" si="105"/>
        <v>-0.009430157197</v>
      </c>
      <c r="AK96" s="34">
        <f t="shared" si="11"/>
        <v>0.6330317092</v>
      </c>
      <c r="AL96" s="67">
        <f t="shared" si="12"/>
        <v>0.6323529412</v>
      </c>
      <c r="AM96" s="36">
        <f t="shared" si="13"/>
        <v>0.0006787680677</v>
      </c>
      <c r="AN96" s="30">
        <f t="shared" si="14"/>
        <v>86</v>
      </c>
      <c r="AO96" s="30">
        <f t="shared" si="15"/>
        <v>86</v>
      </c>
      <c r="AP96" s="30">
        <f t="shared" si="16"/>
        <v>0</v>
      </c>
    </row>
    <row r="97">
      <c r="A97" s="53">
        <f t="shared" si="17"/>
        <v>91</v>
      </c>
      <c r="B97" s="46" t="s">
        <v>543</v>
      </c>
      <c r="C97" s="47">
        <v>802.0</v>
      </c>
      <c r="D97" s="48">
        <v>4.0</v>
      </c>
      <c r="E97" s="48">
        <v>0.0</v>
      </c>
      <c r="F97" s="48">
        <v>13.0</v>
      </c>
      <c r="G97" s="49">
        <v>1.0</v>
      </c>
      <c r="H97" s="49">
        <v>1.0</v>
      </c>
      <c r="I97" s="49">
        <v>15.0</v>
      </c>
      <c r="J97" s="50">
        <v>1.0</v>
      </c>
      <c r="K97" s="50">
        <v>1.0</v>
      </c>
      <c r="L97" s="50">
        <v>10.0</v>
      </c>
      <c r="M97" s="51">
        <v>9.0</v>
      </c>
      <c r="N97" s="51">
        <v>19.0</v>
      </c>
      <c r="O97" s="51">
        <v>39.0</v>
      </c>
      <c r="P97" s="52">
        <v>8.0</v>
      </c>
      <c r="Q97" s="52">
        <v>4.0</v>
      </c>
      <c r="R97" s="52">
        <v>16.0</v>
      </c>
      <c r="S97" s="29">
        <f t="shared" si="2"/>
        <v>121</v>
      </c>
      <c r="T97" s="30">
        <f t="shared" si="3"/>
        <v>28</v>
      </c>
      <c r="U97" s="30">
        <f t="shared" si="4"/>
        <v>38</v>
      </c>
      <c r="V97" s="30">
        <f t="shared" si="5"/>
        <v>39</v>
      </c>
      <c r="W97" s="30">
        <f t="shared" si="6"/>
        <v>16</v>
      </c>
      <c r="X97" s="31">
        <f t="shared" si="7"/>
        <v>0.5064935065</v>
      </c>
      <c r="Y97" s="32">
        <f t="shared" si="8"/>
        <v>0.0349127182</v>
      </c>
      <c r="Z97" s="29">
        <f t="shared" si="9"/>
        <v>0.01995012469</v>
      </c>
      <c r="AA97" s="34">
        <f t="shared" ref="AA97:AJ97" si="106">AA$2*POWER($X97,AA$3)*POWER($Y97,AA$4)*POWER($Z97,AA$5)</f>
        <v>0.1283647541</v>
      </c>
      <c r="AB97" s="34">
        <f t="shared" si="106"/>
        <v>-0.06578271096</v>
      </c>
      <c r="AC97" s="34">
        <f t="shared" si="106"/>
        <v>0.1578623586</v>
      </c>
      <c r="AD97" s="34">
        <f t="shared" si="106"/>
        <v>0.4082549494</v>
      </c>
      <c r="AE97" s="34">
        <f t="shared" si="106"/>
        <v>0.008362787412</v>
      </c>
      <c r="AF97" s="34">
        <f t="shared" si="106"/>
        <v>0.00005106344009</v>
      </c>
      <c r="AG97" s="34">
        <f t="shared" si="106"/>
        <v>-0.01180317362</v>
      </c>
      <c r="AH97" s="34">
        <f t="shared" si="106"/>
        <v>-0.02135933632</v>
      </c>
      <c r="AI97" s="34">
        <f t="shared" si="106"/>
        <v>-0.04499685955</v>
      </c>
      <c r="AJ97" s="34">
        <f t="shared" si="106"/>
        <v>-0.005914774877</v>
      </c>
      <c r="AK97" s="34">
        <f t="shared" si="11"/>
        <v>0.5530390576</v>
      </c>
      <c r="AL97" s="67">
        <f t="shared" si="12"/>
        <v>0.5537190083</v>
      </c>
      <c r="AM97" s="36">
        <f t="shared" si="13"/>
        <v>0.000679950615</v>
      </c>
      <c r="AN97" s="30">
        <f t="shared" si="14"/>
        <v>67</v>
      </c>
      <c r="AO97" s="30">
        <f t="shared" si="15"/>
        <v>67</v>
      </c>
      <c r="AP97" s="30">
        <f t="shared" si="16"/>
        <v>0</v>
      </c>
    </row>
    <row r="98">
      <c r="A98" s="53">
        <f t="shared" si="17"/>
        <v>92</v>
      </c>
      <c r="B98" s="46" t="s">
        <v>584</v>
      </c>
      <c r="C98" s="47">
        <v>783.0</v>
      </c>
      <c r="D98" s="48">
        <v>2.0</v>
      </c>
      <c r="E98" s="48">
        <v>1.0</v>
      </c>
      <c r="F98" s="48">
        <v>14.0</v>
      </c>
      <c r="G98" s="49">
        <v>0.0</v>
      </c>
      <c r="H98" s="49">
        <v>0.0</v>
      </c>
      <c r="I98" s="49">
        <v>8.0</v>
      </c>
      <c r="J98" s="50">
        <v>0.0</v>
      </c>
      <c r="K98" s="50">
        <v>2.0</v>
      </c>
      <c r="L98" s="50">
        <v>20.0</v>
      </c>
      <c r="M98" s="51">
        <v>12.0</v>
      </c>
      <c r="N98" s="51">
        <v>17.0</v>
      </c>
      <c r="O98" s="51">
        <v>70.0</v>
      </c>
      <c r="P98" s="52">
        <v>3.0</v>
      </c>
      <c r="Q98" s="52">
        <v>1.0</v>
      </c>
      <c r="R98" s="52">
        <v>20.0</v>
      </c>
      <c r="S98" s="29">
        <f t="shared" si="2"/>
        <v>161</v>
      </c>
      <c r="T98" s="30">
        <f t="shared" si="3"/>
        <v>29</v>
      </c>
      <c r="U98" s="30">
        <f t="shared" si="4"/>
        <v>42</v>
      </c>
      <c r="V98" s="30">
        <f t="shared" si="5"/>
        <v>70</v>
      </c>
      <c r="W98" s="30">
        <f t="shared" si="6"/>
        <v>20</v>
      </c>
      <c r="X98" s="31">
        <f t="shared" si="7"/>
        <v>0.625</v>
      </c>
      <c r="Y98" s="32">
        <f t="shared" si="8"/>
        <v>0.03703703704</v>
      </c>
      <c r="Z98" s="29">
        <f t="shared" si="9"/>
        <v>0.02554278416</v>
      </c>
      <c r="AA98" s="34">
        <f t="shared" ref="AA98:AJ98" si="107">AA$2*POWER($X98,AA$3)*POWER($Y98,AA$4)*POWER($Z98,AA$5)</f>
        <v>0.1283647541</v>
      </c>
      <c r="AB98" s="34">
        <f t="shared" si="107"/>
        <v>-0.08422371359</v>
      </c>
      <c r="AC98" s="34">
        <f t="shared" si="107"/>
        <v>0.1674677402</v>
      </c>
      <c r="AD98" s="34">
        <f t="shared" si="107"/>
        <v>0.5037761395</v>
      </c>
      <c r="AE98" s="34">
        <f t="shared" si="107"/>
        <v>0.01370870072</v>
      </c>
      <c r="AF98" s="34">
        <f t="shared" si="107"/>
        <v>0.00006935619539</v>
      </c>
      <c r="AG98" s="34">
        <f t="shared" si="107"/>
        <v>-0.0132832376</v>
      </c>
      <c r="AH98" s="34">
        <f t="shared" si="107"/>
        <v>-0.03374554984</v>
      </c>
      <c r="AI98" s="34">
        <f t="shared" si="107"/>
        <v>-0.05890347444</v>
      </c>
      <c r="AJ98" s="34">
        <f t="shared" si="107"/>
        <v>-0.009006384637</v>
      </c>
      <c r="AK98" s="34">
        <f t="shared" si="11"/>
        <v>0.6142243306</v>
      </c>
      <c r="AL98" s="67">
        <f t="shared" si="12"/>
        <v>0.6149068323</v>
      </c>
      <c r="AM98" s="36">
        <f t="shared" si="13"/>
        <v>0.0006825016684</v>
      </c>
      <c r="AN98" s="30">
        <f t="shared" si="14"/>
        <v>99</v>
      </c>
      <c r="AO98" s="30">
        <f t="shared" si="15"/>
        <v>99</v>
      </c>
      <c r="AP98" s="30">
        <f t="shared" si="16"/>
        <v>0</v>
      </c>
    </row>
    <row r="99">
      <c r="A99" s="53">
        <f t="shared" si="17"/>
        <v>93</v>
      </c>
      <c r="B99" s="46" t="s">
        <v>763</v>
      </c>
      <c r="C99" s="47">
        <v>841.0</v>
      </c>
      <c r="D99" s="48">
        <v>4.0</v>
      </c>
      <c r="E99" s="48">
        <v>0.0</v>
      </c>
      <c r="F99" s="48">
        <v>14.0</v>
      </c>
      <c r="G99" s="49">
        <v>0.0</v>
      </c>
      <c r="H99" s="49">
        <v>0.0</v>
      </c>
      <c r="I99" s="49">
        <v>10.0</v>
      </c>
      <c r="J99" s="50">
        <v>2.0</v>
      </c>
      <c r="K99" s="50">
        <v>0.0</v>
      </c>
      <c r="L99" s="50">
        <v>7.0</v>
      </c>
      <c r="M99" s="51">
        <v>25.0</v>
      </c>
      <c r="N99" s="51">
        <v>38.0</v>
      </c>
      <c r="O99" s="51">
        <v>84.0</v>
      </c>
      <c r="P99" s="52">
        <v>3.0</v>
      </c>
      <c r="Q99" s="52">
        <v>1.0</v>
      </c>
      <c r="R99" s="52">
        <v>27.0</v>
      </c>
      <c r="S99" s="29">
        <f t="shared" si="2"/>
        <v>205</v>
      </c>
      <c r="T99" s="30">
        <f t="shared" si="3"/>
        <v>63</v>
      </c>
      <c r="U99" s="30">
        <f t="shared" si="4"/>
        <v>31</v>
      </c>
      <c r="V99" s="30">
        <f t="shared" si="5"/>
        <v>84</v>
      </c>
      <c r="W99" s="30">
        <f t="shared" si="6"/>
        <v>27</v>
      </c>
      <c r="X99" s="31">
        <f t="shared" si="7"/>
        <v>0.7304347826</v>
      </c>
      <c r="Y99" s="32">
        <f t="shared" si="8"/>
        <v>0.07491082045</v>
      </c>
      <c r="Z99" s="29">
        <f t="shared" si="9"/>
        <v>0.03210463734</v>
      </c>
      <c r="AA99" s="34">
        <f t="shared" ref="AA99:AJ99" si="108">AA$2*POWER($X99,AA$3)*POWER($Y99,AA$4)*POWER($Z99,AA$5)</f>
        <v>0.1283647541</v>
      </c>
      <c r="AB99" s="34">
        <f t="shared" si="108"/>
        <v>-0.1058604952</v>
      </c>
      <c r="AC99" s="34">
        <f t="shared" si="108"/>
        <v>0.3387189371</v>
      </c>
      <c r="AD99" s="34">
        <f t="shared" si="108"/>
        <v>0.5887609839</v>
      </c>
      <c r="AE99" s="34">
        <f t="shared" si="108"/>
        <v>0.0216568538</v>
      </c>
      <c r="AF99" s="34">
        <f t="shared" si="108"/>
        <v>0.0001763165641</v>
      </c>
      <c r="AG99" s="34">
        <f t="shared" si="108"/>
        <v>-0.05434011793</v>
      </c>
      <c r="AH99" s="34">
        <f t="shared" si="108"/>
        <v>-0.04956983484</v>
      </c>
      <c r="AI99" s="34">
        <f t="shared" si="108"/>
        <v>-0.139235718</v>
      </c>
      <c r="AJ99" s="34">
        <f t="shared" si="108"/>
        <v>-0.0123013662</v>
      </c>
      <c r="AK99" s="34">
        <f t="shared" si="11"/>
        <v>0.7163703133</v>
      </c>
      <c r="AL99" s="67">
        <f t="shared" si="12"/>
        <v>0.7170731707</v>
      </c>
      <c r="AM99" s="36">
        <f t="shared" si="13"/>
        <v>0.0007028574142</v>
      </c>
      <c r="AN99" s="30">
        <f t="shared" si="14"/>
        <v>147</v>
      </c>
      <c r="AO99" s="30">
        <f t="shared" si="15"/>
        <v>147</v>
      </c>
      <c r="AP99" s="30">
        <f t="shared" si="16"/>
        <v>0</v>
      </c>
    </row>
    <row r="100">
      <c r="A100" s="53">
        <f t="shared" si="17"/>
        <v>94</v>
      </c>
      <c r="B100" s="46" t="s">
        <v>270</v>
      </c>
      <c r="C100" s="47">
        <v>766.0</v>
      </c>
      <c r="D100" s="48">
        <v>3.0</v>
      </c>
      <c r="E100" s="48">
        <v>2.0</v>
      </c>
      <c r="F100" s="48">
        <v>12.0</v>
      </c>
      <c r="G100" s="49">
        <v>0.0</v>
      </c>
      <c r="H100" s="49">
        <v>1.0</v>
      </c>
      <c r="I100" s="49">
        <v>4.0</v>
      </c>
      <c r="J100" s="50">
        <v>1.0</v>
      </c>
      <c r="K100" s="50">
        <v>1.0</v>
      </c>
      <c r="L100" s="50">
        <v>2.0</v>
      </c>
      <c r="M100" s="51">
        <v>19.0</v>
      </c>
      <c r="N100" s="51">
        <v>40.0</v>
      </c>
      <c r="O100" s="51">
        <v>70.0</v>
      </c>
      <c r="P100" s="52">
        <v>14.0</v>
      </c>
      <c r="Q100" s="52">
        <v>11.0</v>
      </c>
      <c r="R100" s="52">
        <v>27.0</v>
      </c>
      <c r="S100" s="29">
        <f t="shared" si="2"/>
        <v>174</v>
      </c>
      <c r="T100" s="30">
        <f t="shared" si="3"/>
        <v>59</v>
      </c>
      <c r="U100" s="30">
        <f t="shared" si="4"/>
        <v>18</v>
      </c>
      <c r="V100" s="30">
        <f t="shared" si="5"/>
        <v>70</v>
      </c>
      <c r="W100" s="30">
        <f t="shared" si="6"/>
        <v>27</v>
      </c>
      <c r="X100" s="31">
        <f t="shared" si="7"/>
        <v>0.7954545455</v>
      </c>
      <c r="Y100" s="32">
        <f t="shared" si="8"/>
        <v>0.07702349869</v>
      </c>
      <c r="Z100" s="29">
        <f t="shared" si="9"/>
        <v>0.03524804178</v>
      </c>
      <c r="AA100" s="34">
        <f t="shared" ref="AA100:AJ100" si="109">AA$2*POWER($X100,AA$3)*POWER($Y100,AA$4)*POWER($Z100,AA$5)</f>
        <v>0.1283647541</v>
      </c>
      <c r="AB100" s="34">
        <f t="shared" si="109"/>
        <v>-0.1162254262</v>
      </c>
      <c r="AC100" s="34">
        <f t="shared" si="109"/>
        <v>0.3482716843</v>
      </c>
      <c r="AD100" s="34">
        <f t="shared" si="109"/>
        <v>0.6411696321</v>
      </c>
      <c r="AE100" s="34">
        <f t="shared" si="109"/>
        <v>0.02610536784</v>
      </c>
      <c r="AF100" s="34">
        <f t="shared" si="109"/>
        <v>0.0001990393884</v>
      </c>
      <c r="AG100" s="34">
        <f t="shared" si="109"/>
        <v>-0.05744840207</v>
      </c>
      <c r="AH100" s="34">
        <f t="shared" si="109"/>
        <v>-0.05926777456</v>
      </c>
      <c r="AI100" s="34">
        <f t="shared" si="109"/>
        <v>-0.155906158</v>
      </c>
      <c r="AJ100" s="34">
        <f t="shared" si="109"/>
        <v>-0.01458885445</v>
      </c>
      <c r="AK100" s="34">
        <f t="shared" si="11"/>
        <v>0.7406738625</v>
      </c>
      <c r="AL100" s="67">
        <f t="shared" si="12"/>
        <v>0.7413793103</v>
      </c>
      <c r="AM100" s="36">
        <f t="shared" si="13"/>
        <v>0.0007054478494</v>
      </c>
      <c r="AN100" s="30">
        <f t="shared" si="14"/>
        <v>129</v>
      </c>
      <c r="AO100" s="30">
        <f t="shared" si="15"/>
        <v>129</v>
      </c>
      <c r="AP100" s="30">
        <f t="shared" si="16"/>
        <v>0</v>
      </c>
    </row>
    <row r="101">
      <c r="A101" s="53">
        <f t="shared" si="17"/>
        <v>95</v>
      </c>
      <c r="B101" s="46" t="s">
        <v>63</v>
      </c>
      <c r="C101" s="47">
        <v>597.0</v>
      </c>
      <c r="D101" s="48">
        <v>1.0</v>
      </c>
      <c r="E101" s="48">
        <v>0.0</v>
      </c>
      <c r="F101" s="48">
        <v>8.0</v>
      </c>
      <c r="G101" s="49">
        <v>1.0</v>
      </c>
      <c r="H101" s="49">
        <v>0.0</v>
      </c>
      <c r="I101" s="49">
        <v>4.0</v>
      </c>
      <c r="J101" s="50">
        <v>1.0</v>
      </c>
      <c r="K101" s="50">
        <v>0.0</v>
      </c>
      <c r="L101" s="50">
        <v>12.0</v>
      </c>
      <c r="M101" s="51">
        <v>8.0</v>
      </c>
      <c r="N101" s="51">
        <v>15.0</v>
      </c>
      <c r="O101" s="51">
        <v>45.0</v>
      </c>
      <c r="P101" s="52">
        <v>2.0</v>
      </c>
      <c r="Q101" s="52">
        <v>2.0</v>
      </c>
      <c r="R101" s="52">
        <v>13.0</v>
      </c>
      <c r="S101" s="29">
        <f t="shared" si="2"/>
        <v>105</v>
      </c>
      <c r="T101" s="30">
        <f t="shared" si="3"/>
        <v>23</v>
      </c>
      <c r="U101" s="30">
        <f t="shared" si="4"/>
        <v>24</v>
      </c>
      <c r="V101" s="30">
        <f t="shared" si="5"/>
        <v>45</v>
      </c>
      <c r="W101" s="30">
        <f t="shared" si="6"/>
        <v>13</v>
      </c>
      <c r="X101" s="31">
        <f t="shared" si="7"/>
        <v>0.652173913</v>
      </c>
      <c r="Y101" s="32">
        <f t="shared" si="8"/>
        <v>0.03852596315</v>
      </c>
      <c r="Z101" s="29">
        <f t="shared" si="9"/>
        <v>0.02177554439</v>
      </c>
      <c r="AA101" s="34">
        <f t="shared" ref="AA101:AJ101" si="110">AA$2*POWER($X101,AA$3)*POWER($Y101,AA$4)*POWER($Z101,AA$5)</f>
        <v>0.1283647541</v>
      </c>
      <c r="AB101" s="34">
        <f t="shared" si="110"/>
        <v>-0.07180177392</v>
      </c>
      <c r="AC101" s="34">
        <f t="shared" si="110"/>
        <v>0.1742001117</v>
      </c>
      <c r="AD101" s="34">
        <f t="shared" si="110"/>
        <v>0.5256794499</v>
      </c>
      <c r="AE101" s="34">
        <f t="shared" si="110"/>
        <v>0.009963177565</v>
      </c>
      <c r="AF101" s="34">
        <f t="shared" si="110"/>
        <v>0.00006150399383</v>
      </c>
      <c r="AG101" s="34">
        <f t="shared" si="110"/>
        <v>-0.01437270392</v>
      </c>
      <c r="AH101" s="34">
        <f t="shared" si="110"/>
        <v>-0.03001930975</v>
      </c>
      <c r="AI101" s="34">
        <f t="shared" si="110"/>
        <v>-0.06393542955</v>
      </c>
      <c r="AJ101" s="34">
        <f t="shared" si="110"/>
        <v>-0.00980657382</v>
      </c>
      <c r="AK101" s="34">
        <f t="shared" si="11"/>
        <v>0.6483332063</v>
      </c>
      <c r="AL101" s="67">
        <f t="shared" si="12"/>
        <v>0.6476190476</v>
      </c>
      <c r="AM101" s="36">
        <f t="shared" si="13"/>
        <v>0.0007141586838</v>
      </c>
      <c r="AN101" s="30">
        <f t="shared" si="14"/>
        <v>68</v>
      </c>
      <c r="AO101" s="30">
        <f t="shared" si="15"/>
        <v>68</v>
      </c>
      <c r="AP101" s="30">
        <f t="shared" si="16"/>
        <v>0</v>
      </c>
    </row>
    <row r="102">
      <c r="A102" s="53">
        <f t="shared" si="17"/>
        <v>96</v>
      </c>
      <c r="B102" s="46" t="s">
        <v>591</v>
      </c>
      <c r="C102" s="47">
        <v>585.0</v>
      </c>
      <c r="D102" s="48">
        <v>1.0</v>
      </c>
      <c r="E102" s="48">
        <v>0.0</v>
      </c>
      <c r="F102" s="48">
        <v>13.0</v>
      </c>
      <c r="G102" s="49">
        <v>0.0</v>
      </c>
      <c r="H102" s="49">
        <v>0.0</v>
      </c>
      <c r="I102" s="49">
        <v>8.0</v>
      </c>
      <c r="J102" s="50">
        <v>0.0</v>
      </c>
      <c r="K102" s="50">
        <v>4.0</v>
      </c>
      <c r="L102" s="50">
        <v>3.0</v>
      </c>
      <c r="M102" s="51">
        <v>4.0</v>
      </c>
      <c r="N102" s="51">
        <v>9.0</v>
      </c>
      <c r="O102" s="51">
        <v>41.0</v>
      </c>
      <c r="P102" s="52">
        <v>0.0</v>
      </c>
      <c r="Q102" s="52">
        <v>2.0</v>
      </c>
      <c r="R102" s="52">
        <v>9.0</v>
      </c>
      <c r="S102" s="29">
        <f t="shared" si="2"/>
        <v>87</v>
      </c>
      <c r="T102" s="30">
        <f t="shared" si="3"/>
        <v>13</v>
      </c>
      <c r="U102" s="30">
        <f t="shared" si="4"/>
        <v>24</v>
      </c>
      <c r="V102" s="30">
        <f t="shared" si="5"/>
        <v>41</v>
      </c>
      <c r="W102" s="30">
        <f t="shared" si="6"/>
        <v>9</v>
      </c>
      <c r="X102" s="31">
        <f t="shared" si="7"/>
        <v>0.6307692308</v>
      </c>
      <c r="Y102" s="32">
        <f t="shared" si="8"/>
        <v>0.02222222222</v>
      </c>
      <c r="Z102" s="29">
        <f t="shared" si="9"/>
        <v>0.01538461538</v>
      </c>
      <c r="AA102" s="34">
        <f t="shared" ref="AA102:AJ102" si="111">AA$2*POWER($X102,AA$3)*POWER($Y102,AA$4)*POWER($Z102,AA$5)</f>
        <v>0.1283647541</v>
      </c>
      <c r="AB102" s="34">
        <f t="shared" si="111"/>
        <v>-0.05072859057</v>
      </c>
      <c r="AC102" s="34">
        <f t="shared" si="111"/>
        <v>0.1004806441</v>
      </c>
      <c r="AD102" s="34">
        <f t="shared" si="111"/>
        <v>0.5084263808</v>
      </c>
      <c r="AE102" s="34">
        <f t="shared" si="111"/>
        <v>0.00497316782</v>
      </c>
      <c r="AF102" s="34">
        <f t="shared" si="111"/>
        <v>0.000025064262</v>
      </c>
      <c r="AG102" s="34">
        <f t="shared" si="111"/>
        <v>-0.004781965535</v>
      </c>
      <c r="AH102" s="34">
        <f t="shared" si="111"/>
        <v>-0.02051282152</v>
      </c>
      <c r="AI102" s="34">
        <f t="shared" si="111"/>
        <v>-0.03566831929</v>
      </c>
      <c r="AJ102" s="34">
        <f t="shared" si="111"/>
        <v>-0.009173423761</v>
      </c>
      <c r="AK102" s="34">
        <f t="shared" si="11"/>
        <v>0.6214048904</v>
      </c>
      <c r="AL102" s="67">
        <f t="shared" si="12"/>
        <v>0.6206896552</v>
      </c>
      <c r="AM102" s="36">
        <f t="shared" si="13"/>
        <v>0.0007152352508</v>
      </c>
      <c r="AN102" s="30">
        <f t="shared" si="14"/>
        <v>54</v>
      </c>
      <c r="AO102" s="30">
        <f t="shared" si="15"/>
        <v>54</v>
      </c>
      <c r="AP102" s="30">
        <f t="shared" si="16"/>
        <v>0</v>
      </c>
    </row>
    <row r="103">
      <c r="A103" s="53">
        <f t="shared" si="17"/>
        <v>97</v>
      </c>
      <c r="B103" s="46" t="s">
        <v>65</v>
      </c>
      <c r="C103" s="47">
        <v>764.0</v>
      </c>
      <c r="D103" s="48">
        <v>3.0</v>
      </c>
      <c r="E103" s="48">
        <v>0.0</v>
      </c>
      <c r="F103" s="48">
        <v>19.0</v>
      </c>
      <c r="G103" s="49">
        <v>0.0</v>
      </c>
      <c r="H103" s="49">
        <v>0.0</v>
      </c>
      <c r="I103" s="49">
        <v>12.0</v>
      </c>
      <c r="J103" s="50">
        <v>2.0</v>
      </c>
      <c r="K103" s="50">
        <v>0.0</v>
      </c>
      <c r="L103" s="50">
        <v>7.0</v>
      </c>
      <c r="M103" s="51">
        <v>21.0</v>
      </c>
      <c r="N103" s="51">
        <v>22.0</v>
      </c>
      <c r="O103" s="51">
        <v>53.0</v>
      </c>
      <c r="P103" s="52">
        <v>10.0</v>
      </c>
      <c r="Q103" s="52">
        <v>4.0</v>
      </c>
      <c r="R103" s="52">
        <v>34.0</v>
      </c>
      <c r="S103" s="29">
        <f t="shared" si="2"/>
        <v>168</v>
      </c>
      <c r="T103" s="30">
        <f t="shared" si="3"/>
        <v>43</v>
      </c>
      <c r="U103" s="30">
        <f t="shared" si="4"/>
        <v>38</v>
      </c>
      <c r="V103" s="30">
        <f t="shared" si="5"/>
        <v>53</v>
      </c>
      <c r="W103" s="30">
        <f t="shared" si="6"/>
        <v>34</v>
      </c>
      <c r="X103" s="31">
        <f t="shared" si="7"/>
        <v>0.5824175824</v>
      </c>
      <c r="Y103" s="32">
        <f t="shared" si="8"/>
        <v>0.05628272251</v>
      </c>
      <c r="Z103" s="29">
        <f t="shared" si="9"/>
        <v>0.0445026178</v>
      </c>
      <c r="AA103" s="34">
        <f t="shared" ref="AA103:AJ103" si="112">AA$2*POWER($X103,AA$3)*POWER($Y103,AA$4)*POWER($Z103,AA$5)</f>
        <v>0.1283647541</v>
      </c>
      <c r="AB103" s="34">
        <f t="shared" si="112"/>
        <v>-0.14674108</v>
      </c>
      <c r="AC103" s="34">
        <f t="shared" si="112"/>
        <v>0.2544895895</v>
      </c>
      <c r="AD103" s="34">
        <f t="shared" si="112"/>
        <v>0.46945293</v>
      </c>
      <c r="AE103" s="34">
        <f t="shared" si="112"/>
        <v>0.04161318383</v>
      </c>
      <c r="AF103" s="34">
        <f t="shared" si="112"/>
        <v>0.0001836290754</v>
      </c>
      <c r="AG103" s="34">
        <f t="shared" si="112"/>
        <v>-0.0306747946</v>
      </c>
      <c r="AH103" s="34">
        <f t="shared" si="112"/>
        <v>-0.0547883591</v>
      </c>
      <c r="AI103" s="34">
        <f t="shared" si="112"/>
        <v>-0.0834130946</v>
      </c>
      <c r="AJ103" s="34">
        <f t="shared" si="112"/>
        <v>-0.007820948216</v>
      </c>
      <c r="AK103" s="34">
        <f t="shared" si="11"/>
        <v>0.57066581</v>
      </c>
      <c r="AL103" s="67">
        <f t="shared" si="12"/>
        <v>0.5714285714</v>
      </c>
      <c r="AM103" s="36">
        <f t="shared" si="13"/>
        <v>0.0007627614583</v>
      </c>
      <c r="AN103" s="30">
        <f t="shared" si="14"/>
        <v>96</v>
      </c>
      <c r="AO103" s="30">
        <f t="shared" si="15"/>
        <v>96</v>
      </c>
      <c r="AP103" s="30">
        <f t="shared" si="16"/>
        <v>0</v>
      </c>
    </row>
    <row r="104">
      <c r="A104" s="53">
        <f t="shared" si="17"/>
        <v>98</v>
      </c>
      <c r="B104" s="46" t="s">
        <v>608</v>
      </c>
      <c r="C104" s="47">
        <v>780.0</v>
      </c>
      <c r="D104" s="48">
        <v>3.0</v>
      </c>
      <c r="E104" s="48">
        <v>1.0</v>
      </c>
      <c r="F104" s="48">
        <v>20.0</v>
      </c>
      <c r="G104" s="49">
        <v>1.0</v>
      </c>
      <c r="H104" s="49">
        <v>0.0</v>
      </c>
      <c r="I104" s="49">
        <v>8.0</v>
      </c>
      <c r="J104" s="50">
        <v>3.0</v>
      </c>
      <c r="K104" s="50">
        <v>1.0</v>
      </c>
      <c r="L104" s="50">
        <v>9.0</v>
      </c>
      <c r="M104" s="51">
        <v>18.0</v>
      </c>
      <c r="N104" s="51">
        <v>18.0</v>
      </c>
      <c r="O104" s="51">
        <v>26.0</v>
      </c>
      <c r="P104" s="52">
        <v>17.0</v>
      </c>
      <c r="Q104" s="52">
        <v>6.0</v>
      </c>
      <c r="R104" s="52">
        <v>51.0</v>
      </c>
      <c r="S104" s="29">
        <f t="shared" si="2"/>
        <v>150</v>
      </c>
      <c r="T104" s="30">
        <f t="shared" si="3"/>
        <v>36</v>
      </c>
      <c r="U104" s="30">
        <f t="shared" si="4"/>
        <v>37</v>
      </c>
      <c r="V104" s="30">
        <f t="shared" si="5"/>
        <v>26</v>
      </c>
      <c r="W104" s="30">
        <f t="shared" si="6"/>
        <v>51</v>
      </c>
      <c r="X104" s="31">
        <f t="shared" si="7"/>
        <v>0.4126984127</v>
      </c>
      <c r="Y104" s="32">
        <f t="shared" si="8"/>
        <v>0.04615384615</v>
      </c>
      <c r="Z104" s="29">
        <f t="shared" si="9"/>
        <v>0.06538461538</v>
      </c>
      <c r="AA104" s="34">
        <f t="shared" ref="AA104:AJ104" si="113">AA$2*POWER($X104,AA$3)*POWER($Y104,AA$4)*POWER($Z104,AA$5)</f>
        <v>0.1283647541</v>
      </c>
      <c r="AB104" s="34">
        <f t="shared" si="113"/>
        <v>-0.2155965099</v>
      </c>
      <c r="AC104" s="34">
        <f t="shared" si="113"/>
        <v>0.2086905686</v>
      </c>
      <c r="AD104" s="34">
        <f t="shared" si="113"/>
        <v>0.332652181</v>
      </c>
      <c r="AE104" s="34">
        <f t="shared" si="113"/>
        <v>0.08982784375</v>
      </c>
      <c r="AF104" s="34">
        <f t="shared" si="113"/>
        <v>0.0002212403126</v>
      </c>
      <c r="AG104" s="34">
        <f t="shared" si="113"/>
        <v>-0.02062753181</v>
      </c>
      <c r="AH104" s="34">
        <f t="shared" si="113"/>
        <v>-0.05703962082</v>
      </c>
      <c r="AI104" s="34">
        <f t="shared" si="113"/>
        <v>-0.04846914469</v>
      </c>
      <c r="AJ104" s="34">
        <f t="shared" si="113"/>
        <v>-0.003926956159</v>
      </c>
      <c r="AK104" s="34">
        <f t="shared" si="11"/>
        <v>0.4140968244</v>
      </c>
      <c r="AL104" s="67">
        <f t="shared" si="12"/>
        <v>0.4133333333</v>
      </c>
      <c r="AM104" s="36">
        <f t="shared" si="13"/>
        <v>0.0007634910315</v>
      </c>
      <c r="AN104" s="30">
        <f t="shared" si="14"/>
        <v>62</v>
      </c>
      <c r="AO104" s="30">
        <f t="shared" si="15"/>
        <v>62</v>
      </c>
      <c r="AP104" s="30">
        <f t="shared" si="16"/>
        <v>0</v>
      </c>
    </row>
    <row r="105">
      <c r="A105" s="53">
        <f t="shared" si="17"/>
        <v>99</v>
      </c>
      <c r="B105" s="46" t="s">
        <v>76</v>
      </c>
      <c r="C105" s="54">
        <v>823.0</v>
      </c>
      <c r="D105" s="48">
        <v>2.0</v>
      </c>
      <c r="E105" s="48">
        <v>1.0</v>
      </c>
      <c r="F105" s="48">
        <v>15.0</v>
      </c>
      <c r="G105" s="49">
        <v>0.0</v>
      </c>
      <c r="H105" s="49">
        <v>0.0</v>
      </c>
      <c r="I105" s="49">
        <v>13.0</v>
      </c>
      <c r="J105" s="50">
        <v>3.0</v>
      </c>
      <c r="K105" s="50">
        <v>0.0</v>
      </c>
      <c r="L105" s="50">
        <v>12.0</v>
      </c>
      <c r="M105" s="51">
        <v>8.0</v>
      </c>
      <c r="N105" s="51">
        <v>21.0</v>
      </c>
      <c r="O105" s="51">
        <v>55.0</v>
      </c>
      <c r="P105" s="52">
        <v>5.0</v>
      </c>
      <c r="Q105" s="52">
        <v>5.0</v>
      </c>
      <c r="R105" s="52">
        <v>42.0</v>
      </c>
      <c r="S105" s="29">
        <f t="shared" si="2"/>
        <v>166</v>
      </c>
      <c r="T105" s="30">
        <f t="shared" si="3"/>
        <v>29</v>
      </c>
      <c r="U105" s="30">
        <f t="shared" si="4"/>
        <v>40</v>
      </c>
      <c r="V105" s="30">
        <f t="shared" si="5"/>
        <v>55</v>
      </c>
      <c r="W105" s="30">
        <f t="shared" si="6"/>
        <v>42</v>
      </c>
      <c r="X105" s="31">
        <f t="shared" si="7"/>
        <v>0.5789473684</v>
      </c>
      <c r="Y105" s="32">
        <f t="shared" si="8"/>
        <v>0.03523693803</v>
      </c>
      <c r="Z105" s="29">
        <f t="shared" si="9"/>
        <v>0.0510328068</v>
      </c>
      <c r="AA105" s="34">
        <f t="shared" ref="AA105:AJ105" si="114">AA$2*POWER($X105,AA$3)*POWER($Y105,AA$4)*POWER($Z105,AA$5)</f>
        <v>0.1283647541</v>
      </c>
      <c r="AB105" s="34">
        <f t="shared" si="114"/>
        <v>-0.1682734535</v>
      </c>
      <c r="AC105" s="34">
        <f t="shared" si="114"/>
        <v>0.1593283604</v>
      </c>
      <c r="AD105" s="34">
        <f t="shared" si="114"/>
        <v>0.4666557924</v>
      </c>
      <c r="AE105" s="34">
        <f t="shared" si="114"/>
        <v>0.05472159386</v>
      </c>
      <c r="AF105" s="34">
        <f t="shared" si="114"/>
        <v>0.0001318342977</v>
      </c>
      <c r="AG105" s="34">
        <f t="shared" si="114"/>
        <v>-0.01202341381</v>
      </c>
      <c r="AH105" s="34">
        <f t="shared" si="114"/>
        <v>-0.06245350219</v>
      </c>
      <c r="AI105" s="34">
        <f t="shared" si="114"/>
        <v>-0.05191130016</v>
      </c>
      <c r="AJ105" s="34">
        <f t="shared" si="114"/>
        <v>-0.007728026884</v>
      </c>
      <c r="AK105" s="34">
        <f t="shared" si="11"/>
        <v>0.5068126384</v>
      </c>
      <c r="AL105" s="67">
        <f t="shared" si="12"/>
        <v>0.5060240964</v>
      </c>
      <c r="AM105" s="36">
        <f t="shared" si="13"/>
        <v>0.0007885420487</v>
      </c>
      <c r="AN105" s="30">
        <f t="shared" si="14"/>
        <v>84</v>
      </c>
      <c r="AO105" s="30">
        <f t="shared" si="15"/>
        <v>84</v>
      </c>
      <c r="AP105" s="30">
        <f t="shared" si="16"/>
        <v>0</v>
      </c>
    </row>
    <row r="106">
      <c r="A106" s="53">
        <f t="shared" si="17"/>
        <v>100</v>
      </c>
      <c r="B106" s="46" t="s">
        <v>53</v>
      </c>
      <c r="C106" s="47">
        <v>545.0</v>
      </c>
      <c r="D106" s="48">
        <v>2.0</v>
      </c>
      <c r="E106" s="48">
        <v>3.0</v>
      </c>
      <c r="F106" s="48">
        <v>11.0</v>
      </c>
      <c r="G106" s="49">
        <v>1.0</v>
      </c>
      <c r="H106" s="49">
        <v>2.0</v>
      </c>
      <c r="I106" s="49">
        <v>4.0</v>
      </c>
      <c r="J106" s="50">
        <v>1.0</v>
      </c>
      <c r="K106" s="50">
        <v>2.0</v>
      </c>
      <c r="L106" s="50">
        <v>13.0</v>
      </c>
      <c r="M106" s="51">
        <v>11.0</v>
      </c>
      <c r="N106" s="51">
        <v>10.0</v>
      </c>
      <c r="O106" s="51">
        <v>30.0</v>
      </c>
      <c r="P106" s="52">
        <v>5.0</v>
      </c>
      <c r="Q106" s="52">
        <v>3.0</v>
      </c>
      <c r="R106" s="52">
        <v>25.0</v>
      </c>
      <c r="S106" s="29">
        <f t="shared" si="2"/>
        <v>104</v>
      </c>
      <c r="T106" s="30">
        <f t="shared" si="3"/>
        <v>21</v>
      </c>
      <c r="U106" s="30">
        <f t="shared" si="4"/>
        <v>28</v>
      </c>
      <c r="V106" s="30">
        <f t="shared" si="5"/>
        <v>30</v>
      </c>
      <c r="W106" s="30">
        <f t="shared" si="6"/>
        <v>25</v>
      </c>
      <c r="X106" s="31">
        <f t="shared" si="7"/>
        <v>0.5172413793</v>
      </c>
      <c r="Y106" s="32">
        <f t="shared" si="8"/>
        <v>0.03853211009</v>
      </c>
      <c r="Z106" s="29">
        <f t="shared" si="9"/>
        <v>0.04587155963</v>
      </c>
      <c r="AA106" s="34">
        <f t="shared" ref="AA106:AJ106" si="115">AA$2*POWER($X106,AA$3)*POWER($Y106,AA$4)*POWER($Z106,AA$5)</f>
        <v>0.1283647541</v>
      </c>
      <c r="AB106" s="34">
        <f t="shared" si="115"/>
        <v>-0.1512549719</v>
      </c>
      <c r="AC106" s="34">
        <f t="shared" si="115"/>
        <v>0.1742279059</v>
      </c>
      <c r="AD106" s="34">
        <f t="shared" si="115"/>
        <v>0.4169181844</v>
      </c>
      <c r="AE106" s="34">
        <f t="shared" si="115"/>
        <v>0.04421267999</v>
      </c>
      <c r="AF106" s="34">
        <f t="shared" si="115"/>
        <v>0.0001295827197</v>
      </c>
      <c r="AG106" s="34">
        <f t="shared" si="115"/>
        <v>-0.01437729071</v>
      </c>
      <c r="AH106" s="34">
        <f t="shared" si="115"/>
        <v>-0.05015393646</v>
      </c>
      <c r="AI106" s="34">
        <f t="shared" si="115"/>
        <v>-0.05071550017</v>
      </c>
      <c r="AJ106" s="34">
        <f t="shared" si="115"/>
        <v>-0.006168463199</v>
      </c>
      <c r="AK106" s="34">
        <f t="shared" si="11"/>
        <v>0.4911829447</v>
      </c>
      <c r="AL106" s="67">
        <f t="shared" si="12"/>
        <v>0.4903846154</v>
      </c>
      <c r="AM106" s="36">
        <f t="shared" si="13"/>
        <v>0.0007983293045</v>
      </c>
      <c r="AN106" s="30">
        <f t="shared" si="14"/>
        <v>51</v>
      </c>
      <c r="AO106" s="30">
        <f t="shared" si="15"/>
        <v>51</v>
      </c>
      <c r="AP106" s="30">
        <f t="shared" si="16"/>
        <v>0</v>
      </c>
    </row>
    <row r="107">
      <c r="A107" s="53">
        <f t="shared" si="17"/>
        <v>101</v>
      </c>
      <c r="B107" s="46" t="s">
        <v>281</v>
      </c>
      <c r="C107" s="47">
        <v>822.0</v>
      </c>
      <c r="D107" s="48">
        <v>1.0</v>
      </c>
      <c r="E107" s="48">
        <v>0.0</v>
      </c>
      <c r="F107" s="48">
        <v>8.0</v>
      </c>
      <c r="G107" s="49">
        <v>0.0</v>
      </c>
      <c r="H107" s="49">
        <v>2.0</v>
      </c>
      <c r="I107" s="49">
        <v>9.0</v>
      </c>
      <c r="J107" s="50">
        <v>1.0</v>
      </c>
      <c r="K107" s="50">
        <v>0.0</v>
      </c>
      <c r="L107" s="50">
        <v>4.0</v>
      </c>
      <c r="M107" s="51">
        <v>14.0</v>
      </c>
      <c r="N107" s="51">
        <v>36.0</v>
      </c>
      <c r="O107" s="51">
        <v>55.0</v>
      </c>
      <c r="P107" s="52">
        <v>4.0</v>
      </c>
      <c r="Q107" s="52">
        <v>1.0</v>
      </c>
      <c r="R107" s="52">
        <v>10.0</v>
      </c>
      <c r="S107" s="29">
        <f t="shared" si="2"/>
        <v>136</v>
      </c>
      <c r="T107" s="30">
        <f t="shared" si="3"/>
        <v>50</v>
      </c>
      <c r="U107" s="30">
        <f t="shared" si="4"/>
        <v>21</v>
      </c>
      <c r="V107" s="30">
        <f t="shared" si="5"/>
        <v>55</v>
      </c>
      <c r="W107" s="30">
        <f t="shared" si="6"/>
        <v>10</v>
      </c>
      <c r="X107" s="31">
        <f t="shared" si="7"/>
        <v>0.7236842105</v>
      </c>
      <c r="Y107" s="32">
        <f t="shared" si="8"/>
        <v>0.06082725061</v>
      </c>
      <c r="Z107" s="29">
        <f t="shared" si="9"/>
        <v>0.01216545012</v>
      </c>
      <c r="AA107" s="34">
        <f t="shared" ref="AA107:AJ107" si="116">AA$2*POWER($X107,AA$3)*POWER($Y107,AA$4)*POWER($Z107,AA$5)</f>
        <v>0.1283647541</v>
      </c>
      <c r="AB107" s="34">
        <f t="shared" si="116"/>
        <v>-0.04011384899</v>
      </c>
      <c r="AC107" s="34">
        <f t="shared" si="116"/>
        <v>0.2750382595</v>
      </c>
      <c r="AD107" s="34">
        <f t="shared" si="116"/>
        <v>0.5833197405</v>
      </c>
      <c r="AE107" s="34">
        <f t="shared" si="116"/>
        <v>0.003109683527</v>
      </c>
      <c r="AF107" s="34">
        <f t="shared" si="116"/>
        <v>0.00005425092672</v>
      </c>
      <c r="AG107" s="34">
        <f t="shared" si="116"/>
        <v>-0.03582843537</v>
      </c>
      <c r="AH107" s="34">
        <f t="shared" si="116"/>
        <v>-0.01860996419</v>
      </c>
      <c r="AI107" s="34">
        <f t="shared" si="116"/>
        <v>-0.1120139065</v>
      </c>
      <c r="AJ107" s="34">
        <f t="shared" si="116"/>
        <v>-0.01207504201</v>
      </c>
      <c r="AK107" s="34">
        <f t="shared" si="11"/>
        <v>0.7712454915</v>
      </c>
      <c r="AL107" s="67">
        <f t="shared" si="12"/>
        <v>0.7720588235</v>
      </c>
      <c r="AM107" s="36">
        <f t="shared" si="13"/>
        <v>0.0008133320242</v>
      </c>
      <c r="AN107" s="30">
        <f t="shared" si="14"/>
        <v>105</v>
      </c>
      <c r="AO107" s="30">
        <f t="shared" si="15"/>
        <v>105</v>
      </c>
      <c r="AP107" s="30">
        <f t="shared" si="16"/>
        <v>0</v>
      </c>
    </row>
    <row r="108">
      <c r="A108" s="53">
        <f t="shared" si="17"/>
        <v>102</v>
      </c>
      <c r="B108" s="46" t="s">
        <v>501</v>
      </c>
      <c r="C108" s="47">
        <v>613.0</v>
      </c>
      <c r="D108" s="48">
        <v>3.0</v>
      </c>
      <c r="E108" s="48">
        <v>1.0</v>
      </c>
      <c r="F108" s="48">
        <v>11.0</v>
      </c>
      <c r="G108" s="49">
        <v>1.0</v>
      </c>
      <c r="H108" s="49">
        <v>0.0</v>
      </c>
      <c r="I108" s="49">
        <v>3.0</v>
      </c>
      <c r="J108" s="50">
        <v>1.0</v>
      </c>
      <c r="K108" s="50">
        <v>0.0</v>
      </c>
      <c r="L108" s="50">
        <v>10.0</v>
      </c>
      <c r="M108" s="51">
        <v>19.0</v>
      </c>
      <c r="N108" s="51">
        <v>16.0</v>
      </c>
      <c r="O108" s="51">
        <v>39.0</v>
      </c>
      <c r="P108" s="52">
        <v>12.0</v>
      </c>
      <c r="Q108" s="52">
        <v>0.0</v>
      </c>
      <c r="R108" s="52">
        <v>25.0</v>
      </c>
      <c r="S108" s="29">
        <f t="shared" si="2"/>
        <v>123</v>
      </c>
      <c r="T108" s="30">
        <f t="shared" si="3"/>
        <v>35</v>
      </c>
      <c r="U108" s="30">
        <f t="shared" si="4"/>
        <v>24</v>
      </c>
      <c r="V108" s="30">
        <f t="shared" si="5"/>
        <v>39</v>
      </c>
      <c r="W108" s="30">
        <f t="shared" si="6"/>
        <v>25</v>
      </c>
      <c r="X108" s="31">
        <f t="shared" si="7"/>
        <v>0.619047619</v>
      </c>
      <c r="Y108" s="32">
        <f t="shared" si="8"/>
        <v>0.05709624796</v>
      </c>
      <c r="Z108" s="29">
        <f t="shared" si="9"/>
        <v>0.04078303426</v>
      </c>
      <c r="AA108" s="34">
        <f t="shared" ref="AA108:AJ108" si="117">AA$2*POWER($X108,AA$3)*POWER($Y108,AA$4)*POWER($Z108,AA$5)</f>
        <v>0.1283647541</v>
      </c>
      <c r="AB108" s="34">
        <f t="shared" si="117"/>
        <v>-0.1344762801</v>
      </c>
      <c r="AC108" s="34">
        <f t="shared" si="117"/>
        <v>0.2581680498</v>
      </c>
      <c r="AD108" s="34">
        <f t="shared" si="117"/>
        <v>0.4989782715</v>
      </c>
      <c r="AE108" s="34">
        <f t="shared" si="117"/>
        <v>0.03494772393</v>
      </c>
      <c r="AF108" s="34">
        <f t="shared" si="117"/>
        <v>0.0001707135116</v>
      </c>
      <c r="AG108" s="34">
        <f t="shared" si="117"/>
        <v>-0.03156796664</v>
      </c>
      <c r="AH108" s="34">
        <f t="shared" si="117"/>
        <v>-0.05336688446</v>
      </c>
      <c r="AI108" s="34">
        <f t="shared" si="117"/>
        <v>-0.08994070486</v>
      </c>
      <c r="AJ108" s="34">
        <f t="shared" si="117"/>
        <v>-0.008835651359</v>
      </c>
      <c r="AK108" s="34">
        <f t="shared" si="11"/>
        <v>0.6024420254</v>
      </c>
      <c r="AL108" s="67">
        <f t="shared" si="12"/>
        <v>0.6016260163</v>
      </c>
      <c r="AM108" s="36">
        <f t="shared" si="13"/>
        <v>0.0008160091859</v>
      </c>
      <c r="AN108" s="30">
        <f t="shared" si="14"/>
        <v>74</v>
      </c>
      <c r="AO108" s="30">
        <f t="shared" si="15"/>
        <v>74</v>
      </c>
      <c r="AP108" s="30">
        <f t="shared" si="16"/>
        <v>0</v>
      </c>
    </row>
    <row r="109">
      <c r="A109" s="53">
        <f t="shared" si="17"/>
        <v>103</v>
      </c>
      <c r="B109" s="46" t="s">
        <v>389</v>
      </c>
      <c r="C109" s="47">
        <v>767.0</v>
      </c>
      <c r="D109" s="48">
        <v>3.0</v>
      </c>
      <c r="E109" s="48">
        <v>0.0</v>
      </c>
      <c r="F109" s="48">
        <v>4.0</v>
      </c>
      <c r="G109" s="49">
        <v>1.0</v>
      </c>
      <c r="H109" s="49">
        <v>1.0</v>
      </c>
      <c r="I109" s="49">
        <v>6.0</v>
      </c>
      <c r="J109" s="50">
        <v>3.0</v>
      </c>
      <c r="K109" s="50">
        <v>1.0</v>
      </c>
      <c r="L109" s="50">
        <v>8.0</v>
      </c>
      <c r="M109" s="51">
        <v>19.0</v>
      </c>
      <c r="N109" s="51">
        <v>30.0</v>
      </c>
      <c r="O109" s="51">
        <v>73.0</v>
      </c>
      <c r="P109" s="52">
        <v>7.0</v>
      </c>
      <c r="Q109" s="52">
        <v>0.0</v>
      </c>
      <c r="R109" s="52">
        <v>26.0</v>
      </c>
      <c r="S109" s="29">
        <f t="shared" si="2"/>
        <v>166</v>
      </c>
      <c r="T109" s="30">
        <f t="shared" si="3"/>
        <v>49</v>
      </c>
      <c r="U109" s="30">
        <f t="shared" si="4"/>
        <v>18</v>
      </c>
      <c r="V109" s="30">
        <f t="shared" si="5"/>
        <v>73</v>
      </c>
      <c r="W109" s="30">
        <f t="shared" si="6"/>
        <v>26</v>
      </c>
      <c r="X109" s="31">
        <f t="shared" si="7"/>
        <v>0.8021978022</v>
      </c>
      <c r="Y109" s="32">
        <f t="shared" si="8"/>
        <v>0.06388526728</v>
      </c>
      <c r="Z109" s="29">
        <f t="shared" si="9"/>
        <v>0.03389830508</v>
      </c>
      <c r="AA109" s="34">
        <f t="shared" ref="AA109:AJ109" si="118">AA$2*POWER($X109,AA$3)*POWER($Y109,AA$4)*POWER($Z109,AA$5)</f>
        <v>0.1283647541</v>
      </c>
      <c r="AB109" s="34">
        <f t="shared" si="118"/>
        <v>-0.1117748606</v>
      </c>
      <c r="AC109" s="34">
        <f t="shared" si="118"/>
        <v>0.2888654763</v>
      </c>
      <c r="AD109" s="34">
        <f t="shared" si="118"/>
        <v>0.6466049791</v>
      </c>
      <c r="AE109" s="34">
        <f t="shared" si="118"/>
        <v>0.02414436546</v>
      </c>
      <c r="AF109" s="34">
        <f t="shared" si="118"/>
        <v>0.0001587667271</v>
      </c>
      <c r="AG109" s="34">
        <f t="shared" si="118"/>
        <v>-0.03952145286</v>
      </c>
      <c r="AH109" s="34">
        <f t="shared" si="118"/>
        <v>-0.05748144931</v>
      </c>
      <c r="AI109" s="34">
        <f t="shared" si="118"/>
        <v>-0.1304087834</v>
      </c>
      <c r="AJ109" s="34">
        <f t="shared" si="118"/>
        <v>-0.01483724921</v>
      </c>
      <c r="AK109" s="34">
        <f t="shared" si="11"/>
        <v>0.7341145463</v>
      </c>
      <c r="AL109" s="67">
        <f t="shared" si="12"/>
        <v>0.734939759</v>
      </c>
      <c r="AM109" s="36">
        <f t="shared" si="13"/>
        <v>0.0008252127471</v>
      </c>
      <c r="AN109" s="30">
        <f t="shared" si="14"/>
        <v>122</v>
      </c>
      <c r="AO109" s="30">
        <f t="shared" si="15"/>
        <v>122</v>
      </c>
      <c r="AP109" s="30">
        <f t="shared" si="16"/>
        <v>0</v>
      </c>
    </row>
    <row r="110">
      <c r="A110" s="53">
        <f t="shared" si="17"/>
        <v>104</v>
      </c>
      <c r="B110" s="46" t="s">
        <v>896</v>
      </c>
      <c r="C110" s="47">
        <v>835.0</v>
      </c>
      <c r="D110" s="48">
        <v>2.0</v>
      </c>
      <c r="E110" s="48">
        <v>1.0</v>
      </c>
      <c r="F110" s="48">
        <v>2.0</v>
      </c>
      <c r="G110" s="49">
        <v>0.0</v>
      </c>
      <c r="H110" s="49">
        <v>0.0</v>
      </c>
      <c r="I110" s="49">
        <v>1.0</v>
      </c>
      <c r="J110" s="50">
        <v>1.0</v>
      </c>
      <c r="K110" s="50">
        <v>0.0</v>
      </c>
      <c r="L110" s="50">
        <v>3.0</v>
      </c>
      <c r="M110" s="51">
        <v>8.0</v>
      </c>
      <c r="N110" s="51">
        <v>29.0</v>
      </c>
      <c r="O110" s="51">
        <v>32.0</v>
      </c>
      <c r="P110" s="52">
        <v>3.0</v>
      </c>
      <c r="Q110" s="52">
        <v>7.0</v>
      </c>
      <c r="R110" s="52">
        <v>8.0</v>
      </c>
      <c r="S110" s="29">
        <f t="shared" si="2"/>
        <v>83</v>
      </c>
      <c r="T110" s="30">
        <f t="shared" si="3"/>
        <v>37</v>
      </c>
      <c r="U110" s="30">
        <f t="shared" si="4"/>
        <v>6</v>
      </c>
      <c r="V110" s="30">
        <f t="shared" si="5"/>
        <v>32</v>
      </c>
      <c r="W110" s="30">
        <f t="shared" si="6"/>
        <v>8</v>
      </c>
      <c r="X110" s="31">
        <f t="shared" si="7"/>
        <v>0.8421052632</v>
      </c>
      <c r="Y110" s="32">
        <f t="shared" si="8"/>
        <v>0.04431137725</v>
      </c>
      <c r="Z110" s="29">
        <f t="shared" si="9"/>
        <v>0.009580838323</v>
      </c>
      <c r="AA110" s="34">
        <f t="shared" ref="AA110:AJ110" si="119">AA$2*POWER($X110,AA$3)*POWER($Y110,AA$4)*POWER($Z110,AA$5)</f>
        <v>0.1283647541</v>
      </c>
      <c r="AB110" s="34">
        <f t="shared" si="119"/>
        <v>-0.0315914576</v>
      </c>
      <c r="AC110" s="34">
        <f t="shared" si="119"/>
        <v>0.2003596078</v>
      </c>
      <c r="AD110" s="34">
        <f t="shared" si="119"/>
        <v>0.6787720616</v>
      </c>
      <c r="AE110" s="34">
        <f t="shared" si="119"/>
        <v>0.00192870964</v>
      </c>
      <c r="AF110" s="34">
        <f t="shared" si="119"/>
        <v>0.00003112429709</v>
      </c>
      <c r="AG110" s="34">
        <f t="shared" si="119"/>
        <v>-0.01901349551</v>
      </c>
      <c r="AH110" s="34">
        <f t="shared" si="119"/>
        <v>-0.017054467</v>
      </c>
      <c r="AI110" s="34">
        <f t="shared" si="119"/>
        <v>-0.09495247506</v>
      </c>
      <c r="AJ110" s="34">
        <f t="shared" si="119"/>
        <v>-0.01635020564</v>
      </c>
      <c r="AK110" s="34">
        <f t="shared" si="11"/>
        <v>0.8304941566</v>
      </c>
      <c r="AL110" s="67">
        <f t="shared" si="12"/>
        <v>0.8313253012</v>
      </c>
      <c r="AM110" s="36">
        <f t="shared" si="13"/>
        <v>0.000831144572</v>
      </c>
      <c r="AN110" s="30">
        <f t="shared" si="14"/>
        <v>69</v>
      </c>
      <c r="AO110" s="30">
        <f t="shared" si="15"/>
        <v>69</v>
      </c>
      <c r="AP110" s="30">
        <f t="shared" si="16"/>
        <v>0</v>
      </c>
    </row>
    <row r="111">
      <c r="A111" s="53">
        <f t="shared" si="17"/>
        <v>105</v>
      </c>
      <c r="B111" s="46" t="s">
        <v>275</v>
      </c>
      <c r="C111" s="47">
        <v>789.0</v>
      </c>
      <c r="D111" s="48">
        <v>0.0</v>
      </c>
      <c r="E111" s="48">
        <v>1.0</v>
      </c>
      <c r="F111" s="48">
        <v>17.0</v>
      </c>
      <c r="G111" s="49">
        <v>0.0</v>
      </c>
      <c r="H111" s="49">
        <v>1.0</v>
      </c>
      <c r="I111" s="49">
        <v>14.0</v>
      </c>
      <c r="J111" s="50">
        <v>2.0</v>
      </c>
      <c r="K111" s="50">
        <v>4.0</v>
      </c>
      <c r="L111" s="50">
        <v>17.0</v>
      </c>
      <c r="M111" s="51">
        <v>12.0</v>
      </c>
      <c r="N111" s="51">
        <v>19.0</v>
      </c>
      <c r="O111" s="51">
        <v>36.0</v>
      </c>
      <c r="P111" s="52">
        <v>3.0</v>
      </c>
      <c r="Q111" s="52">
        <v>9.0</v>
      </c>
      <c r="R111" s="52">
        <v>44.0</v>
      </c>
      <c r="S111" s="29">
        <f t="shared" si="2"/>
        <v>159</v>
      </c>
      <c r="T111" s="30">
        <f t="shared" si="3"/>
        <v>31</v>
      </c>
      <c r="U111" s="30">
        <f t="shared" si="4"/>
        <v>48</v>
      </c>
      <c r="V111" s="30">
        <f t="shared" si="5"/>
        <v>36</v>
      </c>
      <c r="W111" s="30">
        <f t="shared" si="6"/>
        <v>44</v>
      </c>
      <c r="X111" s="31">
        <f t="shared" si="7"/>
        <v>0.4285714286</v>
      </c>
      <c r="Y111" s="32">
        <f t="shared" si="8"/>
        <v>0.03929024081</v>
      </c>
      <c r="Z111" s="29">
        <f t="shared" si="9"/>
        <v>0.05576679341</v>
      </c>
      <c r="AA111" s="34">
        <f t="shared" ref="AA111:AJ111" si="120">AA$2*POWER($X111,AA$3)*POWER($Y111,AA$4)*POWER($Z111,AA$5)</f>
        <v>0.1283647541</v>
      </c>
      <c r="AB111" s="34">
        <f t="shared" si="120"/>
        <v>-0.183883104</v>
      </c>
      <c r="AC111" s="34">
        <f t="shared" si="120"/>
        <v>0.1776558917</v>
      </c>
      <c r="AD111" s="34">
        <f t="shared" si="120"/>
        <v>0.3454464957</v>
      </c>
      <c r="AE111" s="34">
        <f t="shared" si="120"/>
        <v>0.0653448213</v>
      </c>
      <c r="AF111" s="34">
        <f t="shared" si="120"/>
        <v>0.0001606353618</v>
      </c>
      <c r="AG111" s="34">
        <f t="shared" si="120"/>
        <v>-0.01494861134</v>
      </c>
      <c r="AH111" s="34">
        <f t="shared" si="120"/>
        <v>-0.0505204425</v>
      </c>
      <c r="AI111" s="34">
        <f t="shared" si="120"/>
        <v>-0.04284819825</v>
      </c>
      <c r="AJ111" s="34">
        <f t="shared" si="120"/>
        <v>-0.004234838817</v>
      </c>
      <c r="AK111" s="34">
        <f t="shared" si="11"/>
        <v>0.4205374033</v>
      </c>
      <c r="AL111" s="67">
        <f t="shared" si="12"/>
        <v>0.4213836478</v>
      </c>
      <c r="AM111" s="36">
        <f t="shared" si="13"/>
        <v>0.0008462445342</v>
      </c>
      <c r="AN111" s="30">
        <f t="shared" si="14"/>
        <v>67</v>
      </c>
      <c r="AO111" s="30">
        <f t="shared" si="15"/>
        <v>67</v>
      </c>
      <c r="AP111" s="30">
        <f t="shared" si="16"/>
        <v>0</v>
      </c>
    </row>
    <row r="112">
      <c r="A112" s="53">
        <f t="shared" si="17"/>
        <v>106</v>
      </c>
      <c r="B112" s="46" t="s">
        <v>320</v>
      </c>
      <c r="C112" s="47">
        <v>975.0</v>
      </c>
      <c r="D112" s="48">
        <v>2.0</v>
      </c>
      <c r="E112" s="48">
        <v>1.0</v>
      </c>
      <c r="F112" s="48">
        <v>15.0</v>
      </c>
      <c r="G112" s="49">
        <v>0.0</v>
      </c>
      <c r="H112" s="49">
        <v>0.0</v>
      </c>
      <c r="I112" s="49">
        <v>12.0</v>
      </c>
      <c r="J112" s="50">
        <v>0.0</v>
      </c>
      <c r="K112" s="50">
        <v>1.0</v>
      </c>
      <c r="L112" s="50">
        <v>10.0</v>
      </c>
      <c r="M112" s="51">
        <v>19.0</v>
      </c>
      <c r="N112" s="51">
        <v>20.0</v>
      </c>
      <c r="O112" s="51">
        <v>71.0</v>
      </c>
      <c r="P112" s="52">
        <v>0.0</v>
      </c>
      <c r="Q112" s="52">
        <v>0.0</v>
      </c>
      <c r="R112" s="52">
        <v>21.0</v>
      </c>
      <c r="S112" s="29">
        <f t="shared" si="2"/>
        <v>168</v>
      </c>
      <c r="T112" s="30">
        <f t="shared" si="3"/>
        <v>39</v>
      </c>
      <c r="U112" s="30">
        <f t="shared" si="4"/>
        <v>37</v>
      </c>
      <c r="V112" s="30">
        <f t="shared" si="5"/>
        <v>71</v>
      </c>
      <c r="W112" s="30">
        <f t="shared" si="6"/>
        <v>21</v>
      </c>
      <c r="X112" s="31">
        <f t="shared" si="7"/>
        <v>0.6574074074</v>
      </c>
      <c r="Y112" s="32">
        <f t="shared" si="8"/>
        <v>0.04</v>
      </c>
      <c r="Z112" s="29">
        <f t="shared" si="9"/>
        <v>0.02153846154</v>
      </c>
      <c r="AA112" s="34">
        <f t="shared" ref="AA112:AJ112" si="121">AA$2*POWER($X112,AA$3)*POWER($Y112,AA$4)*POWER($Z112,AA$5)</f>
        <v>0.1283647541</v>
      </c>
      <c r="AB112" s="34">
        <f t="shared" si="121"/>
        <v>-0.0710200268</v>
      </c>
      <c r="AC112" s="34">
        <f t="shared" si="121"/>
        <v>0.1808651594</v>
      </c>
      <c r="AD112" s="34">
        <f t="shared" si="121"/>
        <v>0.5298978653</v>
      </c>
      <c r="AE112" s="34">
        <f t="shared" si="121"/>
        <v>0.009747408927</v>
      </c>
      <c r="AF112" s="34">
        <f t="shared" si="121"/>
        <v>0.00006316194023</v>
      </c>
      <c r="AG112" s="34">
        <f t="shared" si="121"/>
        <v>-0.01549356833</v>
      </c>
      <c r="AH112" s="34">
        <f t="shared" si="121"/>
        <v>-0.02993074522</v>
      </c>
      <c r="AI112" s="34">
        <f t="shared" si="121"/>
        <v>-0.06691434697</v>
      </c>
      <c r="AJ112" s="34">
        <f t="shared" si="121"/>
        <v>-0.009964594777</v>
      </c>
      <c r="AK112" s="34">
        <f t="shared" si="11"/>
        <v>0.6556150676</v>
      </c>
      <c r="AL112" s="67">
        <f t="shared" si="12"/>
        <v>0.6547619048</v>
      </c>
      <c r="AM112" s="36">
        <f t="shared" si="13"/>
        <v>0.0008531627987</v>
      </c>
      <c r="AN112" s="30">
        <f t="shared" si="14"/>
        <v>110</v>
      </c>
      <c r="AO112" s="30">
        <f t="shared" si="15"/>
        <v>110</v>
      </c>
      <c r="AP112" s="30">
        <f t="shared" si="16"/>
        <v>0</v>
      </c>
    </row>
    <row r="113">
      <c r="A113" s="53">
        <f t="shared" si="17"/>
        <v>107</v>
      </c>
      <c r="B113" s="46" t="s">
        <v>314</v>
      </c>
      <c r="C113" s="47">
        <v>716.0</v>
      </c>
      <c r="D113" s="48">
        <v>0.0</v>
      </c>
      <c r="E113" s="48">
        <v>0.0</v>
      </c>
      <c r="F113" s="48">
        <v>8.0</v>
      </c>
      <c r="G113" s="49">
        <v>1.0</v>
      </c>
      <c r="H113" s="49">
        <v>2.0</v>
      </c>
      <c r="I113" s="49">
        <v>7.0</v>
      </c>
      <c r="J113" s="50">
        <v>1.0</v>
      </c>
      <c r="K113" s="50">
        <v>1.0</v>
      </c>
      <c r="L113" s="50">
        <v>8.0</v>
      </c>
      <c r="M113" s="51">
        <v>16.0</v>
      </c>
      <c r="N113" s="51">
        <v>18.0</v>
      </c>
      <c r="O113" s="51">
        <v>37.0</v>
      </c>
      <c r="P113" s="52">
        <v>3.0</v>
      </c>
      <c r="Q113" s="52">
        <v>2.0</v>
      </c>
      <c r="R113" s="52">
        <v>21.0</v>
      </c>
      <c r="S113" s="29">
        <f t="shared" si="2"/>
        <v>115</v>
      </c>
      <c r="T113" s="30">
        <f t="shared" si="3"/>
        <v>34</v>
      </c>
      <c r="U113" s="30">
        <f t="shared" si="4"/>
        <v>23</v>
      </c>
      <c r="V113" s="30">
        <f t="shared" si="5"/>
        <v>37</v>
      </c>
      <c r="W113" s="30">
        <f t="shared" si="6"/>
        <v>21</v>
      </c>
      <c r="X113" s="31">
        <f t="shared" si="7"/>
        <v>0.6166666667</v>
      </c>
      <c r="Y113" s="32">
        <f t="shared" si="8"/>
        <v>0.04748603352</v>
      </c>
      <c r="Z113" s="29">
        <f t="shared" si="9"/>
        <v>0.02932960894</v>
      </c>
      <c r="AA113" s="34">
        <f t="shared" ref="AA113:AJ113" si="122">AA$2*POWER($X113,AA$3)*POWER($Y113,AA$4)*POWER($Z113,AA$5)</f>
        <v>0.1283647541</v>
      </c>
      <c r="AB113" s="34">
        <f t="shared" si="122"/>
        <v>-0.09671023202</v>
      </c>
      <c r="AC113" s="34">
        <f t="shared" si="122"/>
        <v>0.2147142256</v>
      </c>
      <c r="AD113" s="34">
        <f t="shared" si="122"/>
        <v>0.4970591243</v>
      </c>
      <c r="AE113" s="34">
        <f t="shared" si="122"/>
        <v>0.01807475307</v>
      </c>
      <c r="AF113" s="34">
        <f t="shared" si="122"/>
        <v>0.0001021063988</v>
      </c>
      <c r="AG113" s="34">
        <f t="shared" si="122"/>
        <v>-0.02183550592</v>
      </c>
      <c r="AH113" s="34">
        <f t="shared" si="122"/>
        <v>-0.03823182274</v>
      </c>
      <c r="AI113" s="34">
        <f t="shared" si="122"/>
        <v>-0.07451454052</v>
      </c>
      <c r="AJ113" s="34">
        <f t="shared" si="122"/>
        <v>-0.008767815515</v>
      </c>
      <c r="AK113" s="34">
        <f t="shared" si="11"/>
        <v>0.6182550468</v>
      </c>
      <c r="AL113" s="67">
        <f t="shared" si="12"/>
        <v>0.6173913043</v>
      </c>
      <c r="AM113" s="36">
        <f t="shared" si="13"/>
        <v>0.0008637424066</v>
      </c>
      <c r="AN113" s="30">
        <f t="shared" si="14"/>
        <v>71</v>
      </c>
      <c r="AO113" s="30">
        <f t="shared" si="15"/>
        <v>71</v>
      </c>
      <c r="AP113" s="30">
        <f t="shared" si="16"/>
        <v>0</v>
      </c>
    </row>
    <row r="114">
      <c r="A114" s="53">
        <f t="shared" si="17"/>
        <v>108</v>
      </c>
      <c r="B114" s="46" t="s">
        <v>515</v>
      </c>
      <c r="C114" s="47">
        <v>818.0</v>
      </c>
      <c r="D114" s="48">
        <v>1.0</v>
      </c>
      <c r="E114" s="48">
        <v>3.0</v>
      </c>
      <c r="F114" s="48">
        <v>6.0</v>
      </c>
      <c r="G114" s="49">
        <v>4.0</v>
      </c>
      <c r="H114" s="49">
        <v>0.0</v>
      </c>
      <c r="I114" s="49">
        <v>1.0</v>
      </c>
      <c r="J114" s="50">
        <v>0.0</v>
      </c>
      <c r="K114" s="50">
        <v>0.0</v>
      </c>
      <c r="L114" s="50">
        <v>6.0</v>
      </c>
      <c r="M114" s="51">
        <v>7.0</v>
      </c>
      <c r="N114" s="51">
        <v>16.0</v>
      </c>
      <c r="O114" s="51">
        <v>35.0</v>
      </c>
      <c r="P114" s="52">
        <v>3.0</v>
      </c>
      <c r="Q114" s="52">
        <v>1.0</v>
      </c>
      <c r="R114" s="52">
        <v>10.0</v>
      </c>
      <c r="S114" s="29">
        <f t="shared" si="2"/>
        <v>81</v>
      </c>
      <c r="T114" s="30">
        <f t="shared" si="3"/>
        <v>23</v>
      </c>
      <c r="U114" s="30">
        <f t="shared" si="4"/>
        <v>13</v>
      </c>
      <c r="V114" s="30">
        <f t="shared" si="5"/>
        <v>35</v>
      </c>
      <c r="W114" s="30">
        <f t="shared" si="6"/>
        <v>10</v>
      </c>
      <c r="X114" s="31">
        <f t="shared" si="7"/>
        <v>0.7291666667</v>
      </c>
      <c r="Y114" s="32">
        <f t="shared" si="8"/>
        <v>0.02811735941</v>
      </c>
      <c r="Z114" s="29">
        <f t="shared" si="9"/>
        <v>0.01222493888</v>
      </c>
      <c r="AA114" s="34">
        <f t="shared" ref="AA114:AJ114" si="123">AA$2*POWER($X114,AA$3)*POWER($Y114,AA$4)*POWER($Z114,AA$5)</f>
        <v>0.1283647541</v>
      </c>
      <c r="AB114" s="34">
        <f t="shared" si="123"/>
        <v>-0.04031000473</v>
      </c>
      <c r="AC114" s="34">
        <f t="shared" si="123"/>
        <v>0.1271362673</v>
      </c>
      <c r="AD114" s="34">
        <f t="shared" si="123"/>
        <v>0.5877388294</v>
      </c>
      <c r="AE114" s="34">
        <f t="shared" si="123"/>
        <v>0.003140170438</v>
      </c>
      <c r="AF114" s="34">
        <f t="shared" si="123"/>
        <v>0.00002520008587</v>
      </c>
      <c r="AG114" s="34">
        <f t="shared" si="123"/>
        <v>-0.00765562292</v>
      </c>
      <c r="AH114" s="34">
        <f t="shared" si="123"/>
        <v>-0.01884264045</v>
      </c>
      <c r="AI114" s="34">
        <f t="shared" si="123"/>
        <v>-0.05217062009</v>
      </c>
      <c r="AJ114" s="34">
        <f t="shared" si="123"/>
        <v>-0.0122586902</v>
      </c>
      <c r="AK114" s="34">
        <f t="shared" si="11"/>
        <v>0.715167643</v>
      </c>
      <c r="AL114" s="67">
        <f t="shared" si="12"/>
        <v>0.7160493827</v>
      </c>
      <c r="AM114" s="36">
        <f t="shared" si="13"/>
        <v>0.0008817397375</v>
      </c>
      <c r="AN114" s="30">
        <f t="shared" si="14"/>
        <v>58</v>
      </c>
      <c r="AO114" s="30">
        <f t="shared" si="15"/>
        <v>58</v>
      </c>
      <c r="AP114" s="30">
        <f t="shared" si="16"/>
        <v>0</v>
      </c>
    </row>
    <row r="115">
      <c r="A115" s="53">
        <f t="shared" si="17"/>
        <v>109</v>
      </c>
      <c r="B115" s="46" t="s">
        <v>727</v>
      </c>
      <c r="C115" s="47">
        <v>764.0</v>
      </c>
      <c r="D115" s="48">
        <v>3.0</v>
      </c>
      <c r="E115" s="48">
        <v>0.0</v>
      </c>
      <c r="F115" s="48">
        <v>8.0</v>
      </c>
      <c r="G115" s="49">
        <v>4.0</v>
      </c>
      <c r="H115" s="49">
        <v>1.0</v>
      </c>
      <c r="I115" s="49">
        <v>18.0</v>
      </c>
      <c r="J115" s="50">
        <v>0.0</v>
      </c>
      <c r="K115" s="50">
        <v>0.0</v>
      </c>
      <c r="L115" s="50">
        <v>5.0</v>
      </c>
      <c r="M115" s="51">
        <v>35.0</v>
      </c>
      <c r="N115" s="51">
        <v>16.0</v>
      </c>
      <c r="O115" s="51">
        <v>65.0</v>
      </c>
      <c r="P115" s="52">
        <v>10.0</v>
      </c>
      <c r="Q115" s="52">
        <v>2.0</v>
      </c>
      <c r="R115" s="52">
        <v>29.0</v>
      </c>
      <c r="S115" s="29">
        <f t="shared" si="2"/>
        <v>176</v>
      </c>
      <c r="T115" s="30">
        <f t="shared" si="3"/>
        <v>51</v>
      </c>
      <c r="U115" s="30">
        <f t="shared" si="4"/>
        <v>31</v>
      </c>
      <c r="V115" s="30">
        <f t="shared" si="5"/>
        <v>65</v>
      </c>
      <c r="W115" s="30">
        <f t="shared" si="6"/>
        <v>29</v>
      </c>
      <c r="X115" s="31">
        <f t="shared" si="7"/>
        <v>0.6770833333</v>
      </c>
      <c r="Y115" s="32">
        <f t="shared" si="8"/>
        <v>0.0667539267</v>
      </c>
      <c r="Z115" s="29">
        <f t="shared" si="9"/>
        <v>0.03795811518</v>
      </c>
      <c r="AA115" s="34">
        <f t="shared" ref="AA115:AJ115" si="124">AA$2*POWER($X115,AA$3)*POWER($Y115,AA$4)*POWER($Z115,AA$5)</f>
        <v>0.1283647541</v>
      </c>
      <c r="AB115" s="34">
        <f t="shared" si="124"/>
        <v>-0.1251615095</v>
      </c>
      <c r="AC115" s="34">
        <f t="shared" si="124"/>
        <v>0.3018364899</v>
      </c>
      <c r="AD115" s="34">
        <f t="shared" si="124"/>
        <v>0.5457574845</v>
      </c>
      <c r="AE115" s="34">
        <f t="shared" si="124"/>
        <v>0.03027395121</v>
      </c>
      <c r="AF115" s="34">
        <f t="shared" si="124"/>
        <v>0.0001857642972</v>
      </c>
      <c r="AG115" s="34">
        <f t="shared" si="124"/>
        <v>-0.04315042766</v>
      </c>
      <c r="AH115" s="34">
        <f t="shared" si="124"/>
        <v>-0.0543269121</v>
      </c>
      <c r="AI115" s="34">
        <f t="shared" si="124"/>
        <v>-0.1150121178</v>
      </c>
      <c r="AJ115" s="34">
        <f t="shared" si="124"/>
        <v>-0.01056999308</v>
      </c>
      <c r="AK115" s="34">
        <f t="shared" si="11"/>
        <v>0.6581974839</v>
      </c>
      <c r="AL115" s="67">
        <f t="shared" si="12"/>
        <v>0.6590909091</v>
      </c>
      <c r="AM115" s="36">
        <f t="shared" si="13"/>
        <v>0.0008934252194</v>
      </c>
      <c r="AN115" s="30">
        <f t="shared" si="14"/>
        <v>116</v>
      </c>
      <c r="AO115" s="30">
        <f t="shared" si="15"/>
        <v>116</v>
      </c>
      <c r="AP115" s="30">
        <f t="shared" si="16"/>
        <v>0</v>
      </c>
    </row>
    <row r="116">
      <c r="A116" s="53">
        <f t="shared" si="17"/>
        <v>110</v>
      </c>
      <c r="B116" s="46" t="s">
        <v>259</v>
      </c>
      <c r="C116" s="47">
        <v>676.0</v>
      </c>
      <c r="D116" s="48">
        <v>0.0</v>
      </c>
      <c r="E116" s="48">
        <v>1.0</v>
      </c>
      <c r="F116" s="48">
        <v>18.0</v>
      </c>
      <c r="G116" s="49">
        <v>0.0</v>
      </c>
      <c r="H116" s="49">
        <v>0.0</v>
      </c>
      <c r="I116" s="49">
        <v>11.0</v>
      </c>
      <c r="J116" s="50">
        <v>0.0</v>
      </c>
      <c r="K116" s="50">
        <v>0.0</v>
      </c>
      <c r="L116" s="50">
        <v>14.0</v>
      </c>
      <c r="M116" s="51">
        <v>2.0</v>
      </c>
      <c r="N116" s="51">
        <v>19.0</v>
      </c>
      <c r="O116" s="51">
        <v>45.0</v>
      </c>
      <c r="P116" s="52">
        <v>4.0</v>
      </c>
      <c r="Q116" s="52">
        <v>5.0</v>
      </c>
      <c r="R116" s="52">
        <v>26.0</v>
      </c>
      <c r="S116" s="29">
        <f t="shared" si="2"/>
        <v>135</v>
      </c>
      <c r="T116" s="30">
        <f t="shared" si="3"/>
        <v>21</v>
      </c>
      <c r="U116" s="30">
        <f t="shared" si="4"/>
        <v>43</v>
      </c>
      <c r="V116" s="30">
        <f t="shared" si="5"/>
        <v>45</v>
      </c>
      <c r="W116" s="30">
        <f t="shared" si="6"/>
        <v>26</v>
      </c>
      <c r="X116" s="31">
        <f t="shared" si="7"/>
        <v>0.5113636364</v>
      </c>
      <c r="Y116" s="32">
        <f t="shared" si="8"/>
        <v>0.03106508876</v>
      </c>
      <c r="Z116" s="29">
        <f t="shared" si="9"/>
        <v>0.03846153846</v>
      </c>
      <c r="AA116" s="34">
        <f t="shared" ref="AA116:AJ116" si="125">AA$2*POWER($X116,AA$3)*POWER($Y116,AA$4)*POWER($Z116,AA$5)</f>
        <v>0.1283647541</v>
      </c>
      <c r="AB116" s="34">
        <f t="shared" si="125"/>
        <v>-0.1268214764</v>
      </c>
      <c r="AC116" s="34">
        <f t="shared" si="125"/>
        <v>0.1404648058</v>
      </c>
      <c r="AD116" s="34">
        <f t="shared" si="125"/>
        <v>0.4121804778</v>
      </c>
      <c r="AE116" s="34">
        <f t="shared" si="125"/>
        <v>0.03108229888</v>
      </c>
      <c r="AF116" s="34">
        <f t="shared" si="125"/>
        <v>0.0000875951464</v>
      </c>
      <c r="AG116" s="34">
        <f t="shared" si="125"/>
        <v>-0.009344943218</v>
      </c>
      <c r="AH116" s="34">
        <f t="shared" si="125"/>
        <v>-0.04157428142</v>
      </c>
      <c r="AI116" s="34">
        <f t="shared" si="125"/>
        <v>-0.0404228658</v>
      </c>
      <c r="AJ116" s="34">
        <f t="shared" si="125"/>
        <v>-0.006029067401</v>
      </c>
      <c r="AK116" s="34">
        <f t="shared" si="11"/>
        <v>0.4879872974</v>
      </c>
      <c r="AL116" s="67">
        <f t="shared" si="12"/>
        <v>0.4888888889</v>
      </c>
      <c r="AM116" s="36">
        <f t="shared" si="13"/>
        <v>0.0009015914794</v>
      </c>
      <c r="AN116" s="30">
        <f t="shared" si="14"/>
        <v>66</v>
      </c>
      <c r="AO116" s="30">
        <f t="shared" si="15"/>
        <v>66</v>
      </c>
      <c r="AP116" s="30">
        <f t="shared" si="16"/>
        <v>0</v>
      </c>
    </row>
    <row r="117">
      <c r="A117" s="53">
        <f t="shared" si="17"/>
        <v>111</v>
      </c>
      <c r="B117" s="46" t="s">
        <v>648</v>
      </c>
      <c r="C117" s="47">
        <v>832.0</v>
      </c>
      <c r="D117" s="48">
        <v>4.0</v>
      </c>
      <c r="E117" s="48">
        <v>0.0</v>
      </c>
      <c r="F117" s="48">
        <v>12.0</v>
      </c>
      <c r="G117" s="49">
        <v>0.0</v>
      </c>
      <c r="H117" s="49">
        <v>1.0</v>
      </c>
      <c r="I117" s="49">
        <v>2.0</v>
      </c>
      <c r="J117" s="50">
        <v>2.0</v>
      </c>
      <c r="K117" s="50">
        <v>1.0</v>
      </c>
      <c r="L117" s="50">
        <v>5.0</v>
      </c>
      <c r="M117" s="51">
        <v>12.0</v>
      </c>
      <c r="N117" s="51">
        <v>40.0</v>
      </c>
      <c r="O117" s="51">
        <v>41.0</v>
      </c>
      <c r="P117" s="52">
        <v>4.0</v>
      </c>
      <c r="Q117" s="52">
        <v>2.0</v>
      </c>
      <c r="R117" s="52">
        <v>21.0</v>
      </c>
      <c r="S117" s="29">
        <f t="shared" si="2"/>
        <v>133</v>
      </c>
      <c r="T117" s="30">
        <f t="shared" si="3"/>
        <v>52</v>
      </c>
      <c r="U117" s="30">
        <f t="shared" si="4"/>
        <v>19</v>
      </c>
      <c r="V117" s="30">
        <f t="shared" si="5"/>
        <v>41</v>
      </c>
      <c r="W117" s="30">
        <f t="shared" si="6"/>
        <v>21</v>
      </c>
      <c r="X117" s="31">
        <f t="shared" si="7"/>
        <v>0.6833333333</v>
      </c>
      <c r="Y117" s="32">
        <f t="shared" si="8"/>
        <v>0.0625</v>
      </c>
      <c r="Z117" s="29">
        <f t="shared" si="9"/>
        <v>0.02524038462</v>
      </c>
      <c r="AA117" s="34">
        <f t="shared" ref="AA117:AJ117" si="126">AA$2*POWER($X117,AA$3)*POWER($Y117,AA$4)*POWER($Z117,AA$5)</f>
        <v>0.1283647541</v>
      </c>
      <c r="AB117" s="34">
        <f t="shared" si="126"/>
        <v>-0.0832265939</v>
      </c>
      <c r="AC117" s="34">
        <f t="shared" si="126"/>
        <v>0.2826018116</v>
      </c>
      <c r="AD117" s="34">
        <f t="shared" si="126"/>
        <v>0.5507952459</v>
      </c>
      <c r="AE117" s="34">
        <f t="shared" si="126"/>
        <v>0.01338602911</v>
      </c>
      <c r="AF117" s="34">
        <f t="shared" si="126"/>
        <v>0.0001156529667</v>
      </c>
      <c r="AG117" s="34">
        <f t="shared" si="126"/>
        <v>-0.03782609457</v>
      </c>
      <c r="AH117" s="34">
        <f t="shared" si="126"/>
        <v>-0.03645833512</v>
      </c>
      <c r="AI117" s="34">
        <f t="shared" si="126"/>
        <v>-0.1086769104</v>
      </c>
      <c r="AJ117" s="34">
        <f t="shared" si="126"/>
        <v>-0.01076603205</v>
      </c>
      <c r="AK117" s="34">
        <f t="shared" si="11"/>
        <v>0.6983095277</v>
      </c>
      <c r="AL117" s="67">
        <f t="shared" si="12"/>
        <v>0.6992481203</v>
      </c>
      <c r="AM117" s="36">
        <f t="shared" si="13"/>
        <v>0.0009385926454</v>
      </c>
      <c r="AN117" s="30">
        <f t="shared" si="14"/>
        <v>93</v>
      </c>
      <c r="AO117" s="30">
        <f t="shared" si="15"/>
        <v>93</v>
      </c>
      <c r="AP117" s="30">
        <f t="shared" si="16"/>
        <v>0</v>
      </c>
    </row>
    <row r="118">
      <c r="A118" s="53">
        <f t="shared" si="17"/>
        <v>112</v>
      </c>
      <c r="B118" s="46" t="s">
        <v>804</v>
      </c>
      <c r="C118" s="47">
        <v>632.0</v>
      </c>
      <c r="D118" s="48">
        <v>0.0</v>
      </c>
      <c r="E118" s="48">
        <v>2.0</v>
      </c>
      <c r="F118" s="48">
        <v>1.0</v>
      </c>
      <c r="G118" s="49">
        <v>0.0</v>
      </c>
      <c r="H118" s="49">
        <v>2.0</v>
      </c>
      <c r="I118" s="49">
        <v>0.0</v>
      </c>
      <c r="J118" s="50">
        <v>1.0</v>
      </c>
      <c r="K118" s="50">
        <v>1.0</v>
      </c>
      <c r="L118" s="50">
        <v>3.0</v>
      </c>
      <c r="M118" s="51">
        <v>5.0</v>
      </c>
      <c r="N118" s="51">
        <v>70.0</v>
      </c>
      <c r="O118" s="51">
        <v>37.0</v>
      </c>
      <c r="P118" s="52">
        <v>3.0</v>
      </c>
      <c r="Q118" s="52">
        <v>25.0</v>
      </c>
      <c r="R118" s="52">
        <v>8.0</v>
      </c>
      <c r="S118" s="29">
        <f t="shared" si="2"/>
        <v>124</v>
      </c>
      <c r="T118" s="30">
        <f t="shared" si="3"/>
        <v>75</v>
      </c>
      <c r="U118" s="30">
        <f t="shared" si="4"/>
        <v>4</v>
      </c>
      <c r="V118" s="30">
        <f t="shared" si="5"/>
        <v>37</v>
      </c>
      <c r="W118" s="30">
        <f t="shared" si="6"/>
        <v>8</v>
      </c>
      <c r="X118" s="31">
        <f t="shared" si="7"/>
        <v>0.9024390244</v>
      </c>
      <c r="Y118" s="32">
        <f t="shared" si="8"/>
        <v>0.1186708861</v>
      </c>
      <c r="Z118" s="29">
        <f t="shared" si="9"/>
        <v>0.01265822785</v>
      </c>
      <c r="AA118" s="34">
        <f t="shared" ref="AA118:AJ118" si="127">AA$2*POWER($X118,AA$3)*POWER($Y118,AA$4)*POWER($Z118,AA$5)</f>
        <v>0.1283647541</v>
      </c>
      <c r="AB118" s="34">
        <f t="shared" si="127"/>
        <v>-0.04173871376</v>
      </c>
      <c r="AC118" s="34">
        <f t="shared" si="127"/>
        <v>0.5365857183</v>
      </c>
      <c r="AD118" s="34">
        <f t="shared" si="127"/>
        <v>0.7274035965</v>
      </c>
      <c r="AE118" s="34">
        <f t="shared" si="127"/>
        <v>0.003366709508</v>
      </c>
      <c r="AF118" s="34">
        <f t="shared" si="127"/>
        <v>0.0001101280339</v>
      </c>
      <c r="AG118" s="34">
        <f t="shared" si="127"/>
        <v>-0.1363703137</v>
      </c>
      <c r="AH118" s="34">
        <f t="shared" si="127"/>
        <v>-0.02414676936</v>
      </c>
      <c r="AI118" s="34">
        <f t="shared" si="127"/>
        <v>-0.2725126782</v>
      </c>
      <c r="AJ118" s="34">
        <f t="shared" si="127"/>
        <v>-0.01877699932</v>
      </c>
      <c r="AK118" s="34">
        <f t="shared" si="11"/>
        <v>0.9022854322</v>
      </c>
      <c r="AL118" s="67">
        <f t="shared" si="12"/>
        <v>0.9032258065</v>
      </c>
      <c r="AM118" s="36">
        <f t="shared" si="13"/>
        <v>0.000940374272</v>
      </c>
      <c r="AN118" s="30">
        <f t="shared" si="14"/>
        <v>112</v>
      </c>
      <c r="AO118" s="30">
        <f t="shared" si="15"/>
        <v>112</v>
      </c>
      <c r="AP118" s="30">
        <f t="shared" si="16"/>
        <v>0</v>
      </c>
    </row>
    <row r="119">
      <c r="A119" s="53">
        <f t="shared" si="17"/>
        <v>113</v>
      </c>
      <c r="B119" s="46" t="s">
        <v>158</v>
      </c>
      <c r="C119" s="47">
        <v>564.0</v>
      </c>
      <c r="D119" s="48">
        <v>0.0</v>
      </c>
      <c r="E119" s="48">
        <v>0.0</v>
      </c>
      <c r="F119" s="48">
        <v>5.0</v>
      </c>
      <c r="G119" s="49">
        <v>0.0</v>
      </c>
      <c r="H119" s="49">
        <v>0.0</v>
      </c>
      <c r="I119" s="49">
        <v>12.0</v>
      </c>
      <c r="J119" s="50">
        <v>0.0</v>
      </c>
      <c r="K119" s="50">
        <v>0.0</v>
      </c>
      <c r="L119" s="50">
        <v>8.0</v>
      </c>
      <c r="M119" s="51">
        <v>6.0</v>
      </c>
      <c r="N119" s="51">
        <v>9.0</v>
      </c>
      <c r="O119" s="51">
        <v>20.0</v>
      </c>
      <c r="P119" s="52">
        <v>0.0</v>
      </c>
      <c r="Q119" s="52">
        <v>2.0</v>
      </c>
      <c r="R119" s="52">
        <v>15.0</v>
      </c>
      <c r="S119" s="29">
        <f t="shared" si="2"/>
        <v>75</v>
      </c>
      <c r="T119" s="30">
        <f t="shared" si="3"/>
        <v>15</v>
      </c>
      <c r="U119" s="30">
        <f t="shared" si="4"/>
        <v>25</v>
      </c>
      <c r="V119" s="30">
        <f t="shared" si="5"/>
        <v>20</v>
      </c>
      <c r="W119" s="30">
        <f t="shared" si="6"/>
        <v>15</v>
      </c>
      <c r="X119" s="31">
        <f t="shared" si="7"/>
        <v>0.4444444444</v>
      </c>
      <c r="Y119" s="32">
        <f t="shared" si="8"/>
        <v>0.02659574468</v>
      </c>
      <c r="Z119" s="29">
        <f t="shared" si="9"/>
        <v>0.02659574468</v>
      </c>
      <c r="AA119" s="34">
        <f t="shared" ref="AA119:AJ119" si="128">AA$2*POWER($X119,AA$3)*POWER($Y119,AA$4)*POWER($Z119,AA$5)</f>
        <v>0.1283647541</v>
      </c>
      <c r="AB119" s="34">
        <f t="shared" si="128"/>
        <v>-0.08769570178</v>
      </c>
      <c r="AC119" s="34">
        <f t="shared" si="128"/>
        <v>0.1202560901</v>
      </c>
      <c r="AD119" s="34">
        <f t="shared" si="128"/>
        <v>0.3582408103</v>
      </c>
      <c r="AE119" s="34">
        <f t="shared" si="128"/>
        <v>0.01486223549</v>
      </c>
      <c r="AF119" s="34">
        <f t="shared" si="128"/>
        <v>0.00005185672698</v>
      </c>
      <c r="AG119" s="34">
        <f t="shared" si="128"/>
        <v>-0.006849451257</v>
      </c>
      <c r="AH119" s="34">
        <f t="shared" si="128"/>
        <v>-0.02498606669</v>
      </c>
      <c r="AI119" s="34">
        <f t="shared" si="128"/>
        <v>-0.03007836993</v>
      </c>
      <c r="AJ119" s="34">
        <f t="shared" si="128"/>
        <v>-0.004554339688</v>
      </c>
      <c r="AK119" s="34">
        <f t="shared" si="11"/>
        <v>0.4676118173</v>
      </c>
      <c r="AL119" s="67">
        <f t="shared" si="12"/>
        <v>0.4666666667</v>
      </c>
      <c r="AM119" s="36">
        <f t="shared" si="13"/>
        <v>0.000945150664</v>
      </c>
      <c r="AN119" s="30">
        <f t="shared" si="14"/>
        <v>35</v>
      </c>
      <c r="AO119" s="30">
        <f t="shared" si="15"/>
        <v>35</v>
      </c>
      <c r="AP119" s="30">
        <f t="shared" si="16"/>
        <v>0</v>
      </c>
    </row>
    <row r="120">
      <c r="A120" s="53">
        <f t="shared" si="17"/>
        <v>114</v>
      </c>
      <c r="B120" s="46" t="s">
        <v>586</v>
      </c>
      <c r="C120" s="47">
        <v>897.0</v>
      </c>
      <c r="D120" s="48">
        <v>1.0</v>
      </c>
      <c r="E120" s="48">
        <v>0.0</v>
      </c>
      <c r="F120" s="48">
        <v>11.0</v>
      </c>
      <c r="G120" s="49">
        <v>0.0</v>
      </c>
      <c r="H120" s="49">
        <v>0.0</v>
      </c>
      <c r="I120" s="49">
        <v>8.0</v>
      </c>
      <c r="J120" s="50">
        <v>1.0</v>
      </c>
      <c r="K120" s="50">
        <v>1.0</v>
      </c>
      <c r="L120" s="50">
        <v>6.0</v>
      </c>
      <c r="M120" s="51">
        <v>10.0</v>
      </c>
      <c r="N120" s="51">
        <v>23.0</v>
      </c>
      <c r="O120" s="51">
        <v>44.0</v>
      </c>
      <c r="P120" s="52">
        <v>2.0</v>
      </c>
      <c r="Q120" s="52">
        <v>1.0</v>
      </c>
      <c r="R120" s="52">
        <v>17.0</v>
      </c>
      <c r="S120" s="29">
        <f t="shared" si="2"/>
        <v>119</v>
      </c>
      <c r="T120" s="30">
        <f t="shared" si="3"/>
        <v>33</v>
      </c>
      <c r="U120" s="30">
        <f t="shared" si="4"/>
        <v>25</v>
      </c>
      <c r="V120" s="30">
        <f t="shared" si="5"/>
        <v>44</v>
      </c>
      <c r="W120" s="30">
        <f t="shared" si="6"/>
        <v>17</v>
      </c>
      <c r="X120" s="31">
        <f t="shared" si="7"/>
        <v>0.6376811594</v>
      </c>
      <c r="Y120" s="32">
        <f t="shared" si="8"/>
        <v>0.03678929766</v>
      </c>
      <c r="Z120" s="29">
        <f t="shared" si="9"/>
        <v>0.01895206243</v>
      </c>
      <c r="AA120" s="34">
        <f t="shared" ref="AA120:AJ120" si="129">AA$2*POWER($X120,AA$3)*POWER($Y120,AA$4)*POWER($Z120,AA$5)</f>
        <v>0.1283647541</v>
      </c>
      <c r="AB120" s="34">
        <f t="shared" si="129"/>
        <v>-0.06249174201</v>
      </c>
      <c r="AC120" s="34">
        <f t="shared" si="129"/>
        <v>0.1663475547</v>
      </c>
      <c r="AD120" s="34">
        <f t="shared" si="129"/>
        <v>0.5139976844</v>
      </c>
      <c r="AE120" s="34">
        <f t="shared" si="129"/>
        <v>0.0075469728</v>
      </c>
      <c r="AF120" s="34">
        <f t="shared" si="129"/>
        <v>0.0000511162243</v>
      </c>
      <c r="AG120" s="34">
        <f t="shared" si="129"/>
        <v>-0.01310612974</v>
      </c>
      <c r="AH120" s="34">
        <f t="shared" si="129"/>
        <v>-0.02554631847</v>
      </c>
      <c r="AI120" s="34">
        <f t="shared" si="129"/>
        <v>-0.05969661996</v>
      </c>
      <c r="AJ120" s="34">
        <f t="shared" si="129"/>
        <v>-0.009375568847</v>
      </c>
      <c r="AK120" s="34">
        <f t="shared" si="11"/>
        <v>0.6460917031</v>
      </c>
      <c r="AL120" s="67">
        <f t="shared" si="12"/>
        <v>0.6470588235</v>
      </c>
      <c r="AM120" s="36">
        <f t="shared" si="13"/>
        <v>0.0009671204067</v>
      </c>
      <c r="AN120" s="30">
        <f t="shared" si="14"/>
        <v>77</v>
      </c>
      <c r="AO120" s="30">
        <f t="shared" si="15"/>
        <v>77</v>
      </c>
      <c r="AP120" s="30">
        <f t="shared" si="16"/>
        <v>0</v>
      </c>
    </row>
    <row r="121">
      <c r="A121" s="53">
        <f t="shared" si="17"/>
        <v>115</v>
      </c>
      <c r="B121" s="46" t="s">
        <v>155</v>
      </c>
      <c r="C121" s="47">
        <v>508.0</v>
      </c>
      <c r="D121" s="48">
        <v>0.0</v>
      </c>
      <c r="E121" s="48">
        <v>0.0</v>
      </c>
      <c r="F121" s="48">
        <v>7.0</v>
      </c>
      <c r="G121" s="49">
        <v>0.0</v>
      </c>
      <c r="H121" s="49">
        <v>0.0</v>
      </c>
      <c r="I121" s="49">
        <v>4.0</v>
      </c>
      <c r="J121" s="50">
        <v>0.0</v>
      </c>
      <c r="K121" s="50">
        <v>1.0</v>
      </c>
      <c r="L121" s="50">
        <v>7.0</v>
      </c>
      <c r="M121" s="51">
        <v>8.0</v>
      </c>
      <c r="N121" s="51">
        <v>15.0</v>
      </c>
      <c r="O121" s="51">
        <v>29.0</v>
      </c>
      <c r="P121" s="52">
        <v>0.0</v>
      </c>
      <c r="Q121" s="52">
        <v>1.0</v>
      </c>
      <c r="R121" s="52">
        <v>11.0</v>
      </c>
      <c r="S121" s="29">
        <f t="shared" si="2"/>
        <v>81</v>
      </c>
      <c r="T121" s="30">
        <f t="shared" si="3"/>
        <v>23</v>
      </c>
      <c r="U121" s="30">
        <f t="shared" si="4"/>
        <v>18</v>
      </c>
      <c r="V121" s="30">
        <f t="shared" si="5"/>
        <v>29</v>
      </c>
      <c r="W121" s="30">
        <f t="shared" si="6"/>
        <v>11</v>
      </c>
      <c r="X121" s="31">
        <f t="shared" si="7"/>
        <v>0.6170212766</v>
      </c>
      <c r="Y121" s="32">
        <f t="shared" si="8"/>
        <v>0.04527559055</v>
      </c>
      <c r="Z121" s="29">
        <f t="shared" si="9"/>
        <v>0.02165354331</v>
      </c>
      <c r="AA121" s="34">
        <f t="shared" ref="AA121:AJ121" si="130">AA$2*POWER($X121,AA$3)*POWER($Y121,AA$4)*POWER($Z121,AA$5)</f>
        <v>0.1283647541</v>
      </c>
      <c r="AB121" s="34">
        <f t="shared" si="130"/>
        <v>-0.07139949263</v>
      </c>
      <c r="AC121" s="34">
        <f t="shared" si="130"/>
        <v>0.2047194226</v>
      </c>
      <c r="AD121" s="34">
        <f t="shared" si="130"/>
        <v>0.4973449547</v>
      </c>
      <c r="AE121" s="34">
        <f t="shared" si="130"/>
        <v>0.009851849614</v>
      </c>
      <c r="AF121" s="34">
        <f t="shared" si="130"/>
        <v>0.00007187434312</v>
      </c>
      <c r="AG121" s="34">
        <f t="shared" si="130"/>
        <v>-0.01984996369</v>
      </c>
      <c r="AH121" s="34">
        <f t="shared" si="130"/>
        <v>-0.02824212499</v>
      </c>
      <c r="AI121" s="34">
        <f t="shared" si="130"/>
        <v>-0.07108679318</v>
      </c>
      <c r="AJ121" s="34">
        <f t="shared" si="130"/>
        <v>-0.008777902158</v>
      </c>
      <c r="AK121" s="34">
        <f t="shared" si="11"/>
        <v>0.6409965787</v>
      </c>
      <c r="AL121" s="67">
        <f t="shared" si="12"/>
        <v>0.6419753086</v>
      </c>
      <c r="AM121" s="36">
        <f t="shared" si="13"/>
        <v>0.0009787299033</v>
      </c>
      <c r="AN121" s="30">
        <f t="shared" si="14"/>
        <v>52</v>
      </c>
      <c r="AO121" s="30">
        <f t="shared" si="15"/>
        <v>52</v>
      </c>
      <c r="AP121" s="30">
        <f t="shared" si="16"/>
        <v>0</v>
      </c>
    </row>
    <row r="122">
      <c r="A122" s="53">
        <f t="shared" si="17"/>
        <v>116</v>
      </c>
      <c r="B122" s="46" t="s">
        <v>330</v>
      </c>
      <c r="C122" s="47">
        <v>770.0</v>
      </c>
      <c r="D122" s="48">
        <v>4.0</v>
      </c>
      <c r="E122" s="48">
        <v>3.0</v>
      </c>
      <c r="F122" s="48">
        <v>14.0</v>
      </c>
      <c r="G122" s="49">
        <v>0.0</v>
      </c>
      <c r="H122" s="49">
        <v>1.0</v>
      </c>
      <c r="I122" s="49">
        <v>9.0</v>
      </c>
      <c r="J122" s="50">
        <v>4.0</v>
      </c>
      <c r="K122" s="50">
        <v>2.0</v>
      </c>
      <c r="L122" s="50">
        <v>9.0</v>
      </c>
      <c r="M122" s="51">
        <v>11.0</v>
      </c>
      <c r="N122" s="51">
        <v>27.0</v>
      </c>
      <c r="O122" s="51">
        <v>54.0</v>
      </c>
      <c r="P122" s="52">
        <v>5.0</v>
      </c>
      <c r="Q122" s="52">
        <v>5.0</v>
      </c>
      <c r="R122" s="52">
        <v>36.0</v>
      </c>
      <c r="S122" s="29">
        <f t="shared" si="2"/>
        <v>160</v>
      </c>
      <c r="T122" s="30">
        <f t="shared" si="3"/>
        <v>38</v>
      </c>
      <c r="U122" s="30">
        <f t="shared" si="4"/>
        <v>32</v>
      </c>
      <c r="V122" s="30">
        <f t="shared" si="5"/>
        <v>54</v>
      </c>
      <c r="W122" s="30">
        <f t="shared" si="6"/>
        <v>36</v>
      </c>
      <c r="X122" s="31">
        <f t="shared" si="7"/>
        <v>0.6279069767</v>
      </c>
      <c r="Y122" s="32">
        <f t="shared" si="8"/>
        <v>0.04935064935</v>
      </c>
      <c r="Z122" s="29">
        <f t="shared" si="9"/>
        <v>0.04675324675</v>
      </c>
      <c r="AA122" s="34">
        <f t="shared" ref="AA122:AJ122" si="131">AA$2*POWER($X122,AA$3)*POWER($Y122,AA$4)*POWER($Z122,AA$5)</f>
        <v>0.1283647541</v>
      </c>
      <c r="AB122" s="34">
        <f t="shared" si="131"/>
        <v>-0.1541622103</v>
      </c>
      <c r="AC122" s="34">
        <f t="shared" si="131"/>
        <v>0.2231453266</v>
      </c>
      <c r="AD122" s="34">
        <f t="shared" si="131"/>
        <v>0.5061192843</v>
      </c>
      <c r="AE122" s="34">
        <f t="shared" si="131"/>
        <v>0.04592861817</v>
      </c>
      <c r="AF122" s="34">
        <f t="shared" si="131"/>
        <v>0.0001691552335</v>
      </c>
      <c r="AG122" s="34">
        <f t="shared" si="131"/>
        <v>-0.02358398621</v>
      </c>
      <c r="AH122" s="34">
        <f t="shared" si="131"/>
        <v>-0.06205479454</v>
      </c>
      <c r="AI122" s="34">
        <f t="shared" si="131"/>
        <v>-0.07885202291</v>
      </c>
      <c r="AJ122" s="34">
        <f t="shared" si="131"/>
        <v>-0.009090359797</v>
      </c>
      <c r="AK122" s="34">
        <f t="shared" si="11"/>
        <v>0.5759837647</v>
      </c>
      <c r="AL122" s="67">
        <f t="shared" si="12"/>
        <v>0.575</v>
      </c>
      <c r="AM122" s="36">
        <f t="shared" si="13"/>
        <v>0.0009837646719</v>
      </c>
      <c r="AN122" s="30">
        <f t="shared" si="14"/>
        <v>92</v>
      </c>
      <c r="AO122" s="30">
        <f t="shared" si="15"/>
        <v>92</v>
      </c>
      <c r="AP122" s="30">
        <f t="shared" si="16"/>
        <v>0</v>
      </c>
    </row>
    <row r="123">
      <c r="A123" s="53">
        <f t="shared" si="17"/>
        <v>117</v>
      </c>
      <c r="B123" s="46" t="s">
        <v>342</v>
      </c>
      <c r="C123" s="47">
        <v>561.0</v>
      </c>
      <c r="D123" s="48">
        <v>3.0</v>
      </c>
      <c r="E123" s="48">
        <v>0.0</v>
      </c>
      <c r="F123" s="48">
        <v>7.0</v>
      </c>
      <c r="G123" s="49">
        <v>1.0</v>
      </c>
      <c r="H123" s="49">
        <v>0.0</v>
      </c>
      <c r="I123" s="49">
        <v>7.0</v>
      </c>
      <c r="J123" s="50">
        <v>3.0</v>
      </c>
      <c r="K123" s="50">
        <v>0.0</v>
      </c>
      <c r="L123" s="50">
        <v>15.0</v>
      </c>
      <c r="M123" s="51">
        <v>12.0</v>
      </c>
      <c r="N123" s="51">
        <v>19.0</v>
      </c>
      <c r="O123" s="51">
        <v>23.0</v>
      </c>
      <c r="P123" s="52">
        <v>11.0</v>
      </c>
      <c r="Q123" s="52">
        <v>8.0</v>
      </c>
      <c r="R123" s="52">
        <v>37.0</v>
      </c>
      <c r="S123" s="29">
        <f t="shared" si="2"/>
        <v>120</v>
      </c>
      <c r="T123" s="30">
        <f t="shared" si="3"/>
        <v>31</v>
      </c>
      <c r="U123" s="30">
        <f t="shared" si="4"/>
        <v>29</v>
      </c>
      <c r="V123" s="30">
        <f t="shared" si="5"/>
        <v>23</v>
      </c>
      <c r="W123" s="30">
        <f t="shared" si="6"/>
        <v>37</v>
      </c>
      <c r="X123" s="31">
        <f t="shared" si="7"/>
        <v>0.4423076923</v>
      </c>
      <c r="Y123" s="32">
        <f t="shared" si="8"/>
        <v>0.05525846702</v>
      </c>
      <c r="Z123" s="29">
        <f t="shared" si="9"/>
        <v>0.06595365419</v>
      </c>
      <c r="AA123" s="34">
        <f t="shared" ref="AA123:AJ123" si="132">AA$2*POWER($X123,AA$3)*POWER($Y123,AA$4)*POWER($Z123,AA$5)</f>
        <v>0.1283647541</v>
      </c>
      <c r="AB123" s="34">
        <f t="shared" si="132"/>
        <v>-0.2174728348</v>
      </c>
      <c r="AC123" s="34">
        <f t="shared" si="132"/>
        <v>0.2498582862</v>
      </c>
      <c r="AD123" s="34">
        <f t="shared" si="132"/>
        <v>0.3565184987</v>
      </c>
      <c r="AE123" s="34">
        <f t="shared" si="132"/>
        <v>0.09139818125</v>
      </c>
      <c r="AF123" s="34">
        <f t="shared" si="132"/>
        <v>0.0002671889464</v>
      </c>
      <c r="AG123" s="34">
        <f t="shared" si="132"/>
        <v>-0.02956848917</v>
      </c>
      <c r="AH123" s="34">
        <f t="shared" si="132"/>
        <v>-0.06166398865</v>
      </c>
      <c r="AI123" s="34">
        <f t="shared" si="132"/>
        <v>-0.06219392769</v>
      </c>
      <c r="AJ123" s="34">
        <f t="shared" si="132"/>
        <v>-0.004510653229</v>
      </c>
      <c r="AK123" s="34">
        <f t="shared" si="11"/>
        <v>0.4509970157</v>
      </c>
      <c r="AL123" s="67">
        <f t="shared" si="12"/>
        <v>0.45</v>
      </c>
      <c r="AM123" s="36">
        <f t="shared" si="13"/>
        <v>0.0009970157004</v>
      </c>
      <c r="AN123" s="30">
        <f t="shared" si="14"/>
        <v>54</v>
      </c>
      <c r="AO123" s="30">
        <f t="shared" si="15"/>
        <v>54</v>
      </c>
      <c r="AP123" s="30">
        <f t="shared" si="16"/>
        <v>0</v>
      </c>
    </row>
    <row r="124">
      <c r="A124" s="53">
        <f t="shared" si="17"/>
        <v>118</v>
      </c>
      <c r="B124" s="46" t="s">
        <v>109</v>
      </c>
      <c r="C124" s="47">
        <v>488.0</v>
      </c>
      <c r="D124" s="48">
        <v>0.0</v>
      </c>
      <c r="E124" s="48">
        <v>2.0</v>
      </c>
      <c r="F124" s="48">
        <v>10.0</v>
      </c>
      <c r="G124" s="49">
        <v>1.0</v>
      </c>
      <c r="H124" s="49">
        <v>1.0</v>
      </c>
      <c r="I124" s="49">
        <v>4.0</v>
      </c>
      <c r="J124" s="50">
        <v>0.0</v>
      </c>
      <c r="K124" s="50">
        <v>0.0</v>
      </c>
      <c r="L124" s="50">
        <v>13.0</v>
      </c>
      <c r="M124" s="51">
        <v>3.0</v>
      </c>
      <c r="N124" s="51">
        <v>13.0</v>
      </c>
      <c r="O124" s="51">
        <v>22.0</v>
      </c>
      <c r="P124" s="52">
        <v>3.0</v>
      </c>
      <c r="Q124" s="52">
        <v>4.0</v>
      </c>
      <c r="R124" s="52">
        <v>11.0</v>
      </c>
      <c r="S124" s="29">
        <f t="shared" si="2"/>
        <v>76</v>
      </c>
      <c r="T124" s="30">
        <f t="shared" si="3"/>
        <v>16</v>
      </c>
      <c r="U124" s="30">
        <f t="shared" si="4"/>
        <v>27</v>
      </c>
      <c r="V124" s="30">
        <f t="shared" si="5"/>
        <v>22</v>
      </c>
      <c r="W124" s="30">
        <f t="shared" si="6"/>
        <v>11</v>
      </c>
      <c r="X124" s="31">
        <f t="shared" si="7"/>
        <v>0.4489795918</v>
      </c>
      <c r="Y124" s="32">
        <f t="shared" si="8"/>
        <v>0.03278688525</v>
      </c>
      <c r="Z124" s="29">
        <f t="shared" si="9"/>
        <v>0.02254098361</v>
      </c>
      <c r="AA124" s="34">
        <f t="shared" ref="AA124:AJ124" si="133">AA$2*POWER($X124,AA$3)*POWER($Y124,AA$4)*POWER($Z124,AA$5)</f>
        <v>0.1283647541</v>
      </c>
      <c r="AB124" s="34">
        <f t="shared" si="133"/>
        <v>-0.07432570135</v>
      </c>
      <c r="AC124" s="34">
        <f t="shared" si="133"/>
        <v>0.1482501307</v>
      </c>
      <c r="AD124" s="34">
        <f t="shared" si="133"/>
        <v>0.3618963288</v>
      </c>
      <c r="AE124" s="34">
        <f t="shared" si="133"/>
        <v>0.01067592599</v>
      </c>
      <c r="AF124" s="34">
        <f t="shared" si="133"/>
        <v>0.00005418184828</v>
      </c>
      <c r="AG124" s="34">
        <f t="shared" si="133"/>
        <v>-0.01040954605</v>
      </c>
      <c r="AH124" s="34">
        <f t="shared" si="133"/>
        <v>-0.02139280447</v>
      </c>
      <c r="AI124" s="34">
        <f t="shared" si="133"/>
        <v>-0.03745858957</v>
      </c>
      <c r="AJ124" s="34">
        <f t="shared" si="133"/>
        <v>-0.004647759609</v>
      </c>
      <c r="AK124" s="34">
        <f t="shared" si="11"/>
        <v>0.5010069204</v>
      </c>
      <c r="AL124" s="67">
        <f t="shared" si="12"/>
        <v>0.5</v>
      </c>
      <c r="AM124" s="36">
        <f t="shared" si="13"/>
        <v>0.001006920366</v>
      </c>
      <c r="AN124" s="30">
        <f t="shared" si="14"/>
        <v>38</v>
      </c>
      <c r="AO124" s="30">
        <f t="shared" si="15"/>
        <v>38</v>
      </c>
      <c r="AP124" s="30">
        <f t="shared" si="16"/>
        <v>0</v>
      </c>
    </row>
    <row r="125">
      <c r="A125" s="53">
        <f t="shared" si="17"/>
        <v>119</v>
      </c>
      <c r="B125" s="46" t="s">
        <v>520</v>
      </c>
      <c r="C125" s="47">
        <v>602.0</v>
      </c>
      <c r="D125" s="48">
        <v>2.0</v>
      </c>
      <c r="E125" s="48">
        <v>1.0</v>
      </c>
      <c r="F125" s="48">
        <v>13.0</v>
      </c>
      <c r="G125" s="49">
        <v>3.0</v>
      </c>
      <c r="H125" s="49">
        <v>0.0</v>
      </c>
      <c r="I125" s="49">
        <v>4.0</v>
      </c>
      <c r="J125" s="50">
        <v>0.0</v>
      </c>
      <c r="K125" s="50">
        <v>2.0</v>
      </c>
      <c r="L125" s="50">
        <v>6.0</v>
      </c>
      <c r="M125" s="51">
        <v>7.0</v>
      </c>
      <c r="N125" s="51">
        <v>18.0</v>
      </c>
      <c r="O125" s="51">
        <v>41.0</v>
      </c>
      <c r="P125" s="52">
        <v>1.0</v>
      </c>
      <c r="Q125" s="52">
        <v>2.0</v>
      </c>
      <c r="R125" s="52">
        <v>13.0</v>
      </c>
      <c r="S125" s="29">
        <f t="shared" si="2"/>
        <v>102</v>
      </c>
      <c r="T125" s="30">
        <f t="shared" si="3"/>
        <v>25</v>
      </c>
      <c r="U125" s="30">
        <f t="shared" si="4"/>
        <v>23</v>
      </c>
      <c r="V125" s="30">
        <f t="shared" si="5"/>
        <v>41</v>
      </c>
      <c r="W125" s="30">
        <f t="shared" si="6"/>
        <v>13</v>
      </c>
      <c r="X125" s="31">
        <f t="shared" si="7"/>
        <v>0.640625</v>
      </c>
      <c r="Y125" s="32">
        <f t="shared" si="8"/>
        <v>0.0415282392</v>
      </c>
      <c r="Z125" s="29">
        <f t="shared" si="9"/>
        <v>0.02159468439</v>
      </c>
      <c r="AA125" s="34">
        <f t="shared" ref="AA125:AJ125" si="134">AA$2*POWER($X125,AA$3)*POWER($Y125,AA$4)*POWER($Z125,AA$5)</f>
        <v>0.1283647541</v>
      </c>
      <c r="AB125" s="34">
        <f t="shared" si="134"/>
        <v>-0.07120541367</v>
      </c>
      <c r="AC125" s="34">
        <f t="shared" si="134"/>
        <v>0.1877752901</v>
      </c>
      <c r="AD125" s="34">
        <f t="shared" si="134"/>
        <v>0.516370543</v>
      </c>
      <c r="AE125" s="34">
        <f t="shared" si="134"/>
        <v>0.009798363574</v>
      </c>
      <c r="AF125" s="34">
        <f t="shared" si="134"/>
        <v>0.0000657462778</v>
      </c>
      <c r="AG125" s="34">
        <f t="shared" si="134"/>
        <v>-0.01670007817</v>
      </c>
      <c r="AH125" s="34">
        <f t="shared" si="134"/>
        <v>-0.02924280321</v>
      </c>
      <c r="AI125" s="34">
        <f t="shared" si="134"/>
        <v>-0.06769741093</v>
      </c>
      <c r="AJ125" s="34">
        <f t="shared" si="134"/>
        <v>-0.009462332859</v>
      </c>
      <c r="AK125" s="34">
        <f t="shared" si="11"/>
        <v>0.6480666582</v>
      </c>
      <c r="AL125" s="67">
        <f t="shared" si="12"/>
        <v>0.6470588235</v>
      </c>
      <c r="AM125" s="36">
        <f t="shared" si="13"/>
        <v>0.001007834681</v>
      </c>
      <c r="AN125" s="30">
        <f t="shared" si="14"/>
        <v>66</v>
      </c>
      <c r="AO125" s="30">
        <f t="shared" si="15"/>
        <v>66</v>
      </c>
      <c r="AP125" s="30">
        <f t="shared" si="16"/>
        <v>0</v>
      </c>
    </row>
    <row r="126">
      <c r="A126" s="53">
        <f t="shared" si="17"/>
        <v>120</v>
      </c>
      <c r="B126" s="46" t="s">
        <v>590</v>
      </c>
      <c r="C126" s="47">
        <v>581.0</v>
      </c>
      <c r="D126" s="48">
        <v>3.0</v>
      </c>
      <c r="E126" s="48">
        <v>2.0</v>
      </c>
      <c r="F126" s="48">
        <v>7.0</v>
      </c>
      <c r="G126" s="49">
        <v>1.0</v>
      </c>
      <c r="H126" s="49">
        <v>2.0</v>
      </c>
      <c r="I126" s="49">
        <v>8.0</v>
      </c>
      <c r="J126" s="50">
        <v>1.0</v>
      </c>
      <c r="K126" s="50">
        <v>4.0</v>
      </c>
      <c r="L126" s="50">
        <v>4.0</v>
      </c>
      <c r="M126" s="51">
        <v>5.0</v>
      </c>
      <c r="N126" s="51">
        <v>24.0</v>
      </c>
      <c r="O126" s="51">
        <v>47.0</v>
      </c>
      <c r="P126" s="52">
        <v>8.0</v>
      </c>
      <c r="Q126" s="52">
        <v>2.0</v>
      </c>
      <c r="R126" s="52">
        <v>26.0</v>
      </c>
      <c r="S126" s="29">
        <f t="shared" si="2"/>
        <v>121</v>
      </c>
      <c r="T126" s="30">
        <f t="shared" si="3"/>
        <v>29</v>
      </c>
      <c r="U126" s="30">
        <f t="shared" si="4"/>
        <v>19</v>
      </c>
      <c r="V126" s="30">
        <f t="shared" si="5"/>
        <v>47</v>
      </c>
      <c r="W126" s="30">
        <f t="shared" si="6"/>
        <v>26</v>
      </c>
      <c r="X126" s="31">
        <f t="shared" si="7"/>
        <v>0.7121212121</v>
      </c>
      <c r="Y126" s="32">
        <f t="shared" si="8"/>
        <v>0.04991394148</v>
      </c>
      <c r="Z126" s="29">
        <f t="shared" si="9"/>
        <v>0.04475043029</v>
      </c>
      <c r="AA126" s="34">
        <f t="shared" ref="AA126:AJ126" si="135">AA$2*POWER($X126,AA$3)*POWER($Y126,AA$4)*POWER($Z126,AA$5)</f>
        <v>0.1283647541</v>
      </c>
      <c r="AB126" s="34">
        <f t="shared" si="135"/>
        <v>-0.1475582066</v>
      </c>
      <c r="AC126" s="34">
        <f t="shared" si="135"/>
        <v>0.2256923246</v>
      </c>
      <c r="AD126" s="34">
        <f t="shared" si="135"/>
        <v>0.5739994802</v>
      </c>
      <c r="AE126" s="34">
        <f t="shared" si="135"/>
        <v>0.04207791958</v>
      </c>
      <c r="AF126" s="34">
        <f t="shared" si="135"/>
        <v>0.0001637569998</v>
      </c>
      <c r="AG126" s="34">
        <f t="shared" si="135"/>
        <v>-0.02412543764</v>
      </c>
      <c r="AH126" s="34">
        <f t="shared" si="135"/>
        <v>-0.06736268601</v>
      </c>
      <c r="AI126" s="34">
        <f t="shared" si="135"/>
        <v>-0.09044830806</v>
      </c>
      <c r="AJ126" s="34">
        <f t="shared" si="135"/>
        <v>-0.0116922556</v>
      </c>
      <c r="AK126" s="34">
        <f t="shared" si="11"/>
        <v>0.6291113415</v>
      </c>
      <c r="AL126" s="67">
        <f t="shared" si="12"/>
        <v>0.6280991736</v>
      </c>
      <c r="AM126" s="36">
        <f t="shared" si="13"/>
        <v>0.001012167931</v>
      </c>
      <c r="AN126" s="30">
        <f t="shared" si="14"/>
        <v>76</v>
      </c>
      <c r="AO126" s="30">
        <f t="shared" si="15"/>
        <v>76</v>
      </c>
      <c r="AP126" s="30">
        <f t="shared" si="16"/>
        <v>0</v>
      </c>
    </row>
    <row r="127">
      <c r="A127" s="53">
        <f t="shared" si="17"/>
        <v>121</v>
      </c>
      <c r="B127" s="46" t="s">
        <v>461</v>
      </c>
      <c r="C127" s="47">
        <v>832.0</v>
      </c>
      <c r="D127" s="48">
        <v>1.0</v>
      </c>
      <c r="E127" s="48">
        <v>1.0</v>
      </c>
      <c r="F127" s="48">
        <v>11.0</v>
      </c>
      <c r="G127" s="49">
        <v>0.0</v>
      </c>
      <c r="H127" s="49">
        <v>0.0</v>
      </c>
      <c r="I127" s="49">
        <v>2.0</v>
      </c>
      <c r="J127" s="50">
        <v>2.0</v>
      </c>
      <c r="K127" s="50">
        <v>0.0</v>
      </c>
      <c r="L127" s="50">
        <v>3.0</v>
      </c>
      <c r="M127" s="51">
        <v>9.0</v>
      </c>
      <c r="N127" s="51">
        <v>32.0</v>
      </c>
      <c r="O127" s="51">
        <v>63.0</v>
      </c>
      <c r="P127" s="52">
        <v>3.0</v>
      </c>
      <c r="Q127" s="52">
        <v>1.0</v>
      </c>
      <c r="R127" s="52">
        <v>10.0</v>
      </c>
      <c r="S127" s="29">
        <f t="shared" si="2"/>
        <v>130</v>
      </c>
      <c r="T127" s="30">
        <f t="shared" si="3"/>
        <v>41</v>
      </c>
      <c r="U127" s="30">
        <f t="shared" si="4"/>
        <v>16</v>
      </c>
      <c r="V127" s="30">
        <f t="shared" si="5"/>
        <v>63</v>
      </c>
      <c r="W127" s="30">
        <f t="shared" si="6"/>
        <v>10</v>
      </c>
      <c r="X127" s="31">
        <f t="shared" si="7"/>
        <v>0.7974683544</v>
      </c>
      <c r="Y127" s="32">
        <f t="shared" si="8"/>
        <v>0.04927884615</v>
      </c>
      <c r="Z127" s="29">
        <f t="shared" si="9"/>
        <v>0.01201923077</v>
      </c>
      <c r="AA127" s="34">
        <f t="shared" ref="AA127:AJ127" si="136">AA$2*POWER($X127,AA$3)*POWER($Y127,AA$4)*POWER($Z127,AA$5)</f>
        <v>0.1283647541</v>
      </c>
      <c r="AB127" s="34">
        <f t="shared" si="136"/>
        <v>-0.03963171138</v>
      </c>
      <c r="AC127" s="34">
        <f t="shared" si="136"/>
        <v>0.2228206592</v>
      </c>
      <c r="AD127" s="34">
        <f t="shared" si="136"/>
        <v>0.6427928463</v>
      </c>
      <c r="AE127" s="34">
        <f t="shared" si="136"/>
        <v>0.00303538075</v>
      </c>
      <c r="AF127" s="34">
        <f t="shared" si="136"/>
        <v>0.00004342281718</v>
      </c>
      <c r="AG127" s="34">
        <f t="shared" si="136"/>
        <v>-0.02351540864</v>
      </c>
      <c r="AH127" s="34">
        <f t="shared" si="136"/>
        <v>-0.02026088398</v>
      </c>
      <c r="AI127" s="34">
        <f t="shared" si="136"/>
        <v>-0.09999968869</v>
      </c>
      <c r="AJ127" s="34">
        <f t="shared" si="136"/>
        <v>-0.01466281557</v>
      </c>
      <c r="AK127" s="34">
        <f t="shared" si="11"/>
        <v>0.7989865549</v>
      </c>
      <c r="AL127" s="67">
        <f t="shared" si="12"/>
        <v>0.8</v>
      </c>
      <c r="AM127" s="36">
        <f t="shared" si="13"/>
        <v>0.001013445085</v>
      </c>
      <c r="AN127" s="30">
        <f t="shared" si="14"/>
        <v>104</v>
      </c>
      <c r="AO127" s="30">
        <f t="shared" si="15"/>
        <v>104</v>
      </c>
      <c r="AP127" s="30">
        <f t="shared" si="16"/>
        <v>0</v>
      </c>
    </row>
    <row r="128">
      <c r="A128" s="53">
        <f t="shared" si="17"/>
        <v>122</v>
      </c>
      <c r="B128" s="46" t="s">
        <v>168</v>
      </c>
      <c r="C128" s="47">
        <v>613.0</v>
      </c>
      <c r="D128" s="48">
        <v>3.0</v>
      </c>
      <c r="E128" s="48">
        <v>2.0</v>
      </c>
      <c r="F128" s="48">
        <v>17.0</v>
      </c>
      <c r="G128" s="49">
        <v>2.0</v>
      </c>
      <c r="H128" s="49">
        <v>0.0</v>
      </c>
      <c r="I128" s="49">
        <v>7.0</v>
      </c>
      <c r="J128" s="50">
        <v>0.0</v>
      </c>
      <c r="K128" s="50">
        <v>0.0</v>
      </c>
      <c r="L128" s="50">
        <v>7.0</v>
      </c>
      <c r="M128" s="51">
        <v>11.0</v>
      </c>
      <c r="N128" s="51">
        <v>22.0</v>
      </c>
      <c r="O128" s="51">
        <v>42.0</v>
      </c>
      <c r="P128" s="52">
        <v>3.0</v>
      </c>
      <c r="Q128" s="52">
        <v>2.0</v>
      </c>
      <c r="R128" s="52">
        <v>20.0</v>
      </c>
      <c r="S128" s="29">
        <f t="shared" si="2"/>
        <v>126</v>
      </c>
      <c r="T128" s="30">
        <f t="shared" si="3"/>
        <v>33</v>
      </c>
      <c r="U128" s="30">
        <f t="shared" si="4"/>
        <v>31</v>
      </c>
      <c r="V128" s="30">
        <f t="shared" si="5"/>
        <v>42</v>
      </c>
      <c r="W128" s="30">
        <f t="shared" si="6"/>
        <v>20</v>
      </c>
      <c r="X128" s="31">
        <f t="shared" si="7"/>
        <v>0.5753424658</v>
      </c>
      <c r="Y128" s="32">
        <f t="shared" si="8"/>
        <v>0.05383360522</v>
      </c>
      <c r="Z128" s="29">
        <f t="shared" si="9"/>
        <v>0.03262642741</v>
      </c>
      <c r="AA128" s="34">
        <f t="shared" ref="AA128:AJ128" si="137">AA$2*POWER($X128,AA$3)*POWER($Y128,AA$4)*POWER($Z128,AA$5)</f>
        <v>0.1283647541</v>
      </c>
      <c r="AB128" s="34">
        <f t="shared" si="137"/>
        <v>-0.107581024</v>
      </c>
      <c r="AC128" s="34">
        <f t="shared" si="137"/>
        <v>0.2434155898</v>
      </c>
      <c r="AD128" s="34">
        <f t="shared" si="137"/>
        <v>0.4637500901</v>
      </c>
      <c r="AE128" s="34">
        <f t="shared" si="137"/>
        <v>0.02236654332</v>
      </c>
      <c r="AF128" s="34">
        <f t="shared" si="137"/>
        <v>0.000128766763</v>
      </c>
      <c r="AG128" s="34">
        <f t="shared" si="137"/>
        <v>-0.0280632781</v>
      </c>
      <c r="AH128" s="34">
        <f t="shared" si="137"/>
        <v>-0.03967931894</v>
      </c>
      <c r="AI128" s="34">
        <f t="shared" si="137"/>
        <v>-0.07881421513</v>
      </c>
      <c r="AJ128" s="34">
        <f t="shared" si="137"/>
        <v>-0.00763208707</v>
      </c>
      <c r="AK128" s="34">
        <f t="shared" si="11"/>
        <v>0.5962558207</v>
      </c>
      <c r="AL128" s="67">
        <f t="shared" si="12"/>
        <v>0.5952380952</v>
      </c>
      <c r="AM128" s="36">
        <f t="shared" si="13"/>
        <v>0.001017725498</v>
      </c>
      <c r="AN128" s="30">
        <f t="shared" si="14"/>
        <v>75</v>
      </c>
      <c r="AO128" s="30">
        <f t="shared" si="15"/>
        <v>75</v>
      </c>
      <c r="AP128" s="30">
        <f t="shared" si="16"/>
        <v>0</v>
      </c>
    </row>
    <row r="129">
      <c r="A129" s="53">
        <f t="shared" si="17"/>
        <v>123</v>
      </c>
      <c r="B129" s="46" t="s">
        <v>613</v>
      </c>
      <c r="C129" s="47">
        <v>785.0</v>
      </c>
      <c r="D129" s="48">
        <v>5.0</v>
      </c>
      <c r="E129" s="48">
        <v>1.0</v>
      </c>
      <c r="F129" s="48">
        <v>6.0</v>
      </c>
      <c r="G129" s="49">
        <v>1.0</v>
      </c>
      <c r="H129" s="49">
        <v>0.0</v>
      </c>
      <c r="I129" s="49">
        <v>6.0</v>
      </c>
      <c r="J129" s="50">
        <v>2.0</v>
      </c>
      <c r="K129" s="50">
        <v>0.0</v>
      </c>
      <c r="L129" s="50">
        <v>7.0</v>
      </c>
      <c r="M129" s="51">
        <v>10.0</v>
      </c>
      <c r="N129" s="51">
        <v>18.0</v>
      </c>
      <c r="O129" s="51">
        <v>41.0</v>
      </c>
      <c r="P129" s="52">
        <v>5.0</v>
      </c>
      <c r="Q129" s="52">
        <v>0.0</v>
      </c>
      <c r="R129" s="52">
        <v>14.0</v>
      </c>
      <c r="S129" s="29">
        <f t="shared" si="2"/>
        <v>102</v>
      </c>
      <c r="T129" s="30">
        <f t="shared" si="3"/>
        <v>28</v>
      </c>
      <c r="U129" s="30">
        <f t="shared" si="4"/>
        <v>19</v>
      </c>
      <c r="V129" s="30">
        <f t="shared" si="5"/>
        <v>41</v>
      </c>
      <c r="W129" s="30">
        <f t="shared" si="6"/>
        <v>14</v>
      </c>
      <c r="X129" s="31">
        <f t="shared" si="7"/>
        <v>0.6833333333</v>
      </c>
      <c r="Y129" s="32">
        <f t="shared" si="8"/>
        <v>0.03566878981</v>
      </c>
      <c r="Z129" s="29">
        <f t="shared" si="9"/>
        <v>0.0178343949</v>
      </c>
      <c r="AA129" s="34">
        <f t="shared" ref="AA129:AJ129" si="138">AA$2*POWER($X129,AA$3)*POWER($Y129,AA$4)*POWER($Z129,AA$5)</f>
        <v>0.1283647541</v>
      </c>
      <c r="AB129" s="34">
        <f t="shared" si="138"/>
        <v>-0.05880639162</v>
      </c>
      <c r="AC129" s="34">
        <f t="shared" si="138"/>
        <v>0.1612810339</v>
      </c>
      <c r="AD129" s="34">
        <f t="shared" si="138"/>
        <v>0.5507952459</v>
      </c>
      <c r="AE129" s="34">
        <f t="shared" si="138"/>
        <v>0.006683078862</v>
      </c>
      <c r="AF129" s="34">
        <f t="shared" si="138"/>
        <v>0.00004663667135</v>
      </c>
      <c r="AG129" s="34">
        <f t="shared" si="138"/>
        <v>-0.01231992938</v>
      </c>
      <c r="AH129" s="34">
        <f t="shared" si="138"/>
        <v>-0.0257607939</v>
      </c>
      <c r="AI129" s="34">
        <f t="shared" si="138"/>
        <v>-0.06202198196</v>
      </c>
      <c r="AJ129" s="34">
        <f t="shared" si="138"/>
        <v>-0.01076603205</v>
      </c>
      <c r="AK129" s="34">
        <f t="shared" si="11"/>
        <v>0.6774956205</v>
      </c>
      <c r="AL129" s="67">
        <f t="shared" si="12"/>
        <v>0.6764705882</v>
      </c>
      <c r="AM129" s="36">
        <f t="shared" si="13"/>
        <v>0.001025032234</v>
      </c>
      <c r="AN129" s="30">
        <f t="shared" si="14"/>
        <v>69</v>
      </c>
      <c r="AO129" s="30">
        <f t="shared" si="15"/>
        <v>69</v>
      </c>
      <c r="AP129" s="30">
        <f t="shared" si="16"/>
        <v>0</v>
      </c>
    </row>
    <row r="130">
      <c r="A130" s="53">
        <f t="shared" si="17"/>
        <v>124</v>
      </c>
      <c r="B130" s="46" t="s">
        <v>620</v>
      </c>
      <c r="C130" s="47">
        <v>722.0</v>
      </c>
      <c r="D130" s="48">
        <v>1.0</v>
      </c>
      <c r="E130" s="48">
        <v>0.0</v>
      </c>
      <c r="F130" s="48">
        <v>9.0</v>
      </c>
      <c r="G130" s="49">
        <v>2.0</v>
      </c>
      <c r="H130" s="49">
        <v>0.0</v>
      </c>
      <c r="I130" s="49">
        <v>4.0</v>
      </c>
      <c r="J130" s="50">
        <v>1.0</v>
      </c>
      <c r="K130" s="50">
        <v>0.0</v>
      </c>
      <c r="L130" s="50">
        <v>12.0</v>
      </c>
      <c r="M130" s="51">
        <v>23.0</v>
      </c>
      <c r="N130" s="51">
        <v>29.0</v>
      </c>
      <c r="O130" s="51">
        <v>63.0</v>
      </c>
      <c r="P130" s="52">
        <v>9.0</v>
      </c>
      <c r="Q130" s="52">
        <v>4.0</v>
      </c>
      <c r="R130" s="52">
        <v>22.0</v>
      </c>
      <c r="S130" s="29">
        <f t="shared" si="2"/>
        <v>162</v>
      </c>
      <c r="T130" s="30">
        <f t="shared" si="3"/>
        <v>52</v>
      </c>
      <c r="U130" s="30">
        <f t="shared" si="4"/>
        <v>25</v>
      </c>
      <c r="V130" s="30">
        <f t="shared" si="5"/>
        <v>63</v>
      </c>
      <c r="W130" s="30">
        <f t="shared" si="6"/>
        <v>22</v>
      </c>
      <c r="X130" s="31">
        <f t="shared" si="7"/>
        <v>0.7159090909</v>
      </c>
      <c r="Y130" s="32">
        <f t="shared" si="8"/>
        <v>0.07202216066</v>
      </c>
      <c r="Z130" s="29">
        <f t="shared" si="9"/>
        <v>0.03047091413</v>
      </c>
      <c r="AA130" s="34">
        <f t="shared" ref="AA130:AJ130" si="139">AA$2*POWER($X130,AA$3)*POWER($Y130,AA$4)*POWER($Z130,AA$5)</f>
        <v>0.1283647541</v>
      </c>
      <c r="AB130" s="34">
        <f t="shared" si="139"/>
        <v>-0.1004735243</v>
      </c>
      <c r="AC130" s="34">
        <f t="shared" si="139"/>
        <v>0.3256574893</v>
      </c>
      <c r="AD130" s="34">
        <f t="shared" si="139"/>
        <v>0.5770526689</v>
      </c>
      <c r="AE130" s="34">
        <f t="shared" si="139"/>
        <v>0.0195088107</v>
      </c>
      <c r="AF130" s="34">
        <f t="shared" si="139"/>
        <v>0.0001608912483</v>
      </c>
      <c r="AG130" s="34">
        <f t="shared" si="139"/>
        <v>-0.05023006746</v>
      </c>
      <c r="AH130" s="34">
        <f t="shared" si="139"/>
        <v>-0.04611175147</v>
      </c>
      <c r="AI130" s="34">
        <f t="shared" si="139"/>
        <v>-0.1312044856</v>
      </c>
      <c r="AJ130" s="34">
        <f t="shared" si="139"/>
        <v>-0.01181697211</v>
      </c>
      <c r="AK130" s="34">
        <f t="shared" si="11"/>
        <v>0.7109078134</v>
      </c>
      <c r="AL130" s="67">
        <f t="shared" si="12"/>
        <v>0.7098765432</v>
      </c>
      <c r="AM130" s="36">
        <f t="shared" si="13"/>
        <v>0.001031270161</v>
      </c>
      <c r="AN130" s="30">
        <f t="shared" si="14"/>
        <v>115</v>
      </c>
      <c r="AO130" s="30">
        <f t="shared" si="15"/>
        <v>115</v>
      </c>
      <c r="AP130" s="30">
        <f t="shared" si="16"/>
        <v>0</v>
      </c>
    </row>
    <row r="131">
      <c r="A131" s="53">
        <f t="shared" si="17"/>
        <v>125</v>
      </c>
      <c r="B131" s="46" t="s">
        <v>133</v>
      </c>
      <c r="C131" s="54">
        <v>1089.0</v>
      </c>
      <c r="D131" s="48">
        <v>1.0</v>
      </c>
      <c r="E131" s="48">
        <v>0.0</v>
      </c>
      <c r="F131" s="48">
        <v>11.0</v>
      </c>
      <c r="G131" s="49">
        <v>2.0</v>
      </c>
      <c r="H131" s="49">
        <v>0.0</v>
      </c>
      <c r="I131" s="49">
        <v>8.0</v>
      </c>
      <c r="J131" s="50">
        <v>7.0</v>
      </c>
      <c r="K131" s="50">
        <v>3.0</v>
      </c>
      <c r="L131" s="50">
        <v>19.0</v>
      </c>
      <c r="M131" s="51">
        <v>24.0</v>
      </c>
      <c r="N131" s="51">
        <v>35.0</v>
      </c>
      <c r="O131" s="51">
        <v>84.0</v>
      </c>
      <c r="P131" s="52">
        <v>9.0</v>
      </c>
      <c r="Q131" s="52">
        <v>4.0</v>
      </c>
      <c r="R131" s="52">
        <v>36.0</v>
      </c>
      <c r="S131" s="29">
        <f t="shared" si="2"/>
        <v>217</v>
      </c>
      <c r="T131" s="30">
        <f t="shared" si="3"/>
        <v>59</v>
      </c>
      <c r="U131" s="30">
        <f t="shared" si="4"/>
        <v>38</v>
      </c>
      <c r="V131" s="30">
        <f t="shared" si="5"/>
        <v>84</v>
      </c>
      <c r="W131" s="30">
        <f t="shared" si="6"/>
        <v>36</v>
      </c>
      <c r="X131" s="31">
        <f t="shared" si="7"/>
        <v>0.6885245902</v>
      </c>
      <c r="Y131" s="32">
        <f t="shared" si="8"/>
        <v>0.05417814509</v>
      </c>
      <c r="Z131" s="29">
        <f t="shared" si="9"/>
        <v>0.03305785124</v>
      </c>
      <c r="AA131" s="34">
        <f t="shared" ref="AA131:AJ131" si="140">AA$2*POWER($X131,AA$3)*POWER($Y131,AA$4)*POWER($Z131,AA$5)</f>
        <v>0.1283647541</v>
      </c>
      <c r="AB131" s="34">
        <f t="shared" si="140"/>
        <v>-0.109003583</v>
      </c>
      <c r="AC131" s="34">
        <f t="shared" si="140"/>
        <v>0.2449734712</v>
      </c>
      <c r="AD131" s="34">
        <f t="shared" si="140"/>
        <v>0.554979616</v>
      </c>
      <c r="AE131" s="34">
        <f t="shared" si="140"/>
        <v>0.02296196603</v>
      </c>
      <c r="AF131" s="34">
        <f t="shared" si="140"/>
        <v>0.0001313044802</v>
      </c>
      <c r="AG131" s="34">
        <f t="shared" si="140"/>
        <v>-0.02842364256</v>
      </c>
      <c r="AH131" s="34">
        <f t="shared" si="140"/>
        <v>-0.04811298857</v>
      </c>
      <c r="AI131" s="34">
        <f t="shared" si="140"/>
        <v>-0.09492229866</v>
      </c>
      <c r="AJ131" s="34">
        <f t="shared" si="140"/>
        <v>-0.01093023166</v>
      </c>
      <c r="AK131" s="34">
        <f t="shared" si="11"/>
        <v>0.6600183673</v>
      </c>
      <c r="AL131" s="67">
        <f t="shared" si="12"/>
        <v>0.6589861751</v>
      </c>
      <c r="AM131" s="36">
        <f t="shared" si="13"/>
        <v>0.001032192209</v>
      </c>
      <c r="AN131" s="30">
        <f t="shared" si="14"/>
        <v>143</v>
      </c>
      <c r="AO131" s="30">
        <f t="shared" si="15"/>
        <v>143</v>
      </c>
      <c r="AP131" s="30">
        <f t="shared" si="16"/>
        <v>0</v>
      </c>
    </row>
    <row r="132">
      <c r="A132" s="53">
        <f t="shared" si="17"/>
        <v>126</v>
      </c>
      <c r="B132" s="46" t="s">
        <v>250</v>
      </c>
      <c r="C132" s="47">
        <v>436.0</v>
      </c>
      <c r="D132" s="48">
        <v>3.0</v>
      </c>
      <c r="E132" s="48">
        <v>0.0</v>
      </c>
      <c r="F132" s="48">
        <v>2.0</v>
      </c>
      <c r="G132" s="49">
        <v>0.0</v>
      </c>
      <c r="H132" s="49">
        <v>0.0</v>
      </c>
      <c r="I132" s="49">
        <v>6.0</v>
      </c>
      <c r="J132" s="50">
        <v>4.0</v>
      </c>
      <c r="K132" s="50">
        <v>0.0</v>
      </c>
      <c r="L132" s="50">
        <v>11.0</v>
      </c>
      <c r="M132" s="51">
        <v>15.0</v>
      </c>
      <c r="N132" s="51">
        <v>8.0</v>
      </c>
      <c r="O132" s="51">
        <v>25.0</v>
      </c>
      <c r="P132" s="52">
        <v>10.0</v>
      </c>
      <c r="Q132" s="52">
        <v>0.0</v>
      </c>
      <c r="R132" s="52">
        <v>14.0</v>
      </c>
      <c r="S132" s="29">
        <f t="shared" si="2"/>
        <v>81</v>
      </c>
      <c r="T132" s="30">
        <f t="shared" si="3"/>
        <v>23</v>
      </c>
      <c r="U132" s="30">
        <f t="shared" si="4"/>
        <v>19</v>
      </c>
      <c r="V132" s="30">
        <f t="shared" si="5"/>
        <v>25</v>
      </c>
      <c r="W132" s="30">
        <f t="shared" si="6"/>
        <v>14</v>
      </c>
      <c r="X132" s="31">
        <f t="shared" si="7"/>
        <v>0.5681818182</v>
      </c>
      <c r="Y132" s="32">
        <f t="shared" si="8"/>
        <v>0.05275229358</v>
      </c>
      <c r="Z132" s="29">
        <f t="shared" si="9"/>
        <v>0.03211009174</v>
      </c>
      <c r="AA132" s="34">
        <f t="shared" ref="AA132:AJ132" si="141">AA$2*POWER($X132,AA$3)*POWER($Y132,AA$4)*POWER($Z132,AA$5)</f>
        <v>0.1283647541</v>
      </c>
      <c r="AB132" s="34">
        <f t="shared" si="141"/>
        <v>-0.1058784803</v>
      </c>
      <c r="AC132" s="34">
        <f t="shared" si="141"/>
        <v>0.2385262997</v>
      </c>
      <c r="AD132" s="34">
        <f t="shared" si="141"/>
        <v>0.4579783086</v>
      </c>
      <c r="AE132" s="34">
        <f t="shared" si="141"/>
        <v>0.0216642132</v>
      </c>
      <c r="AF132" s="34">
        <f t="shared" si="141"/>
        <v>0.0001241834397</v>
      </c>
      <c r="AG132" s="34">
        <f t="shared" si="141"/>
        <v>-0.02694723209</v>
      </c>
      <c r="AH132" s="34">
        <f t="shared" si="141"/>
        <v>-0.03856533751</v>
      </c>
      <c r="AI132" s="34">
        <f t="shared" si="141"/>
        <v>-0.07626992834</v>
      </c>
      <c r="AJ132" s="34">
        <f t="shared" si="141"/>
        <v>-0.007443293088</v>
      </c>
      <c r="AK132" s="34">
        <f t="shared" si="11"/>
        <v>0.5915534878</v>
      </c>
      <c r="AL132" s="67">
        <f t="shared" si="12"/>
        <v>0.5925925926</v>
      </c>
      <c r="AM132" s="36">
        <f t="shared" si="13"/>
        <v>0.001039104831</v>
      </c>
      <c r="AN132" s="30">
        <f t="shared" si="14"/>
        <v>48</v>
      </c>
      <c r="AO132" s="30">
        <f t="shared" si="15"/>
        <v>48</v>
      </c>
      <c r="AP132" s="30">
        <f t="shared" si="16"/>
        <v>0</v>
      </c>
    </row>
    <row r="133">
      <c r="A133" s="53">
        <f t="shared" si="17"/>
        <v>127</v>
      </c>
      <c r="B133" s="46" t="s">
        <v>292</v>
      </c>
      <c r="C133" s="47">
        <v>726.0</v>
      </c>
      <c r="D133" s="48">
        <v>1.0</v>
      </c>
      <c r="E133" s="48">
        <v>0.0</v>
      </c>
      <c r="F133" s="48">
        <v>7.0</v>
      </c>
      <c r="G133" s="49">
        <v>2.0</v>
      </c>
      <c r="H133" s="49">
        <v>1.0</v>
      </c>
      <c r="I133" s="49">
        <v>5.0</v>
      </c>
      <c r="J133" s="50">
        <v>1.0</v>
      </c>
      <c r="K133" s="50">
        <v>0.0</v>
      </c>
      <c r="L133" s="50">
        <v>10.0</v>
      </c>
      <c r="M133" s="51">
        <v>4.0</v>
      </c>
      <c r="N133" s="51">
        <v>38.0</v>
      </c>
      <c r="O133" s="51">
        <v>60.0</v>
      </c>
      <c r="P133" s="52">
        <v>1.0</v>
      </c>
      <c r="Q133" s="52">
        <v>3.0</v>
      </c>
      <c r="R133" s="52">
        <v>24.0</v>
      </c>
      <c r="S133" s="29">
        <f t="shared" si="2"/>
        <v>148</v>
      </c>
      <c r="T133" s="30">
        <f t="shared" si="3"/>
        <v>42</v>
      </c>
      <c r="U133" s="30">
        <f t="shared" si="4"/>
        <v>22</v>
      </c>
      <c r="V133" s="30">
        <f t="shared" si="5"/>
        <v>60</v>
      </c>
      <c r="W133" s="30">
        <f t="shared" si="6"/>
        <v>24</v>
      </c>
      <c r="X133" s="31">
        <f t="shared" si="7"/>
        <v>0.7317073171</v>
      </c>
      <c r="Y133" s="32">
        <f t="shared" si="8"/>
        <v>0.05785123967</v>
      </c>
      <c r="Z133" s="29">
        <f t="shared" si="9"/>
        <v>0.03305785124</v>
      </c>
      <c r="AA133" s="34">
        <f t="shared" ref="AA133:AJ133" si="142">AA$2*POWER($X133,AA$3)*POWER($Y133,AA$4)*POWER($Z133,AA$5)</f>
        <v>0.1283647541</v>
      </c>
      <c r="AB133" s="34">
        <f t="shared" si="142"/>
        <v>-0.109003583</v>
      </c>
      <c r="AC133" s="34">
        <f t="shared" si="142"/>
        <v>0.2615818422</v>
      </c>
      <c r="AD133" s="34">
        <f t="shared" si="142"/>
        <v>0.5897866999</v>
      </c>
      <c r="AE133" s="34">
        <f t="shared" si="142"/>
        <v>0.02296196603</v>
      </c>
      <c r="AF133" s="34">
        <f t="shared" si="142"/>
        <v>0.0001402064789</v>
      </c>
      <c r="AG133" s="34">
        <f t="shared" si="142"/>
        <v>-0.03240834166</v>
      </c>
      <c r="AH133" s="34">
        <f t="shared" si="142"/>
        <v>-0.05113052793</v>
      </c>
      <c r="AI133" s="34">
        <f t="shared" si="142"/>
        <v>-0.1077146382</v>
      </c>
      <c r="AJ133" s="34">
        <f t="shared" si="142"/>
        <v>-0.01234426544</v>
      </c>
      <c r="AK133" s="34">
        <f t="shared" si="11"/>
        <v>0.6902341124</v>
      </c>
      <c r="AL133" s="67">
        <f t="shared" si="12"/>
        <v>0.6891891892</v>
      </c>
      <c r="AM133" s="36">
        <f t="shared" si="13"/>
        <v>0.001044923211</v>
      </c>
      <c r="AN133" s="30">
        <f t="shared" si="14"/>
        <v>102</v>
      </c>
      <c r="AO133" s="30">
        <f t="shared" si="15"/>
        <v>102</v>
      </c>
      <c r="AP133" s="30">
        <f t="shared" si="16"/>
        <v>0</v>
      </c>
    </row>
    <row r="134">
      <c r="A134" s="53">
        <f t="shared" si="17"/>
        <v>128</v>
      </c>
      <c r="B134" s="46" t="s">
        <v>903</v>
      </c>
      <c r="C134" s="47">
        <v>792.0</v>
      </c>
      <c r="D134" s="48">
        <v>0.0</v>
      </c>
      <c r="E134" s="48">
        <v>1.0</v>
      </c>
      <c r="F134" s="48">
        <v>10.0</v>
      </c>
      <c r="G134" s="49">
        <v>2.0</v>
      </c>
      <c r="H134" s="49">
        <v>0.0</v>
      </c>
      <c r="I134" s="49">
        <v>7.0</v>
      </c>
      <c r="J134" s="50">
        <v>0.0</v>
      </c>
      <c r="K134" s="50">
        <v>3.0</v>
      </c>
      <c r="L134" s="50">
        <v>15.0</v>
      </c>
      <c r="M134" s="51">
        <v>3.0</v>
      </c>
      <c r="N134" s="51">
        <v>21.0</v>
      </c>
      <c r="O134" s="51">
        <v>37.0</v>
      </c>
      <c r="P134" s="52">
        <v>1.0</v>
      </c>
      <c r="Q134" s="52">
        <v>3.0</v>
      </c>
      <c r="R134" s="52">
        <v>14.0</v>
      </c>
      <c r="S134" s="29">
        <f t="shared" si="2"/>
        <v>107</v>
      </c>
      <c r="T134" s="30">
        <f t="shared" si="3"/>
        <v>24</v>
      </c>
      <c r="U134" s="30">
        <f t="shared" si="4"/>
        <v>32</v>
      </c>
      <c r="V134" s="30">
        <f t="shared" si="5"/>
        <v>37</v>
      </c>
      <c r="W134" s="30">
        <f t="shared" si="6"/>
        <v>14</v>
      </c>
      <c r="X134" s="31">
        <f t="shared" si="7"/>
        <v>0.5362318841</v>
      </c>
      <c r="Y134" s="32">
        <f t="shared" si="8"/>
        <v>0.0303030303</v>
      </c>
      <c r="Z134" s="29">
        <f t="shared" si="9"/>
        <v>0.01767676768</v>
      </c>
      <c r="AA134" s="34">
        <f t="shared" ref="AA134:AJ134" si="143">AA$2*POWER($X134,AA$3)*POWER($Y134,AA$4)*POWER($Z134,AA$5)</f>
        <v>0.1283647541</v>
      </c>
      <c r="AB134" s="34">
        <f t="shared" si="143"/>
        <v>-0.05828663815</v>
      </c>
      <c r="AC134" s="34">
        <f t="shared" si="143"/>
        <v>0.1370190602</v>
      </c>
      <c r="AD134" s="34">
        <f t="shared" si="143"/>
        <v>0.4322253255</v>
      </c>
      <c r="AE134" s="34">
        <f t="shared" si="143"/>
        <v>0.006565465692</v>
      </c>
      <c r="AF134" s="34">
        <f t="shared" si="143"/>
        <v>0.00003927079617</v>
      </c>
      <c r="AG134" s="34">
        <f t="shared" si="143"/>
        <v>-0.008892084673</v>
      </c>
      <c r="AH134" s="34">
        <f t="shared" si="143"/>
        <v>-0.02003658694</v>
      </c>
      <c r="AI134" s="34">
        <f t="shared" si="143"/>
        <v>-0.04134884214</v>
      </c>
      <c r="AJ134" s="34">
        <f t="shared" si="143"/>
        <v>-0.006629728178</v>
      </c>
      <c r="AK134" s="34">
        <f t="shared" si="11"/>
        <v>0.5690199962</v>
      </c>
      <c r="AL134" s="67">
        <f t="shared" si="12"/>
        <v>0.5700934579</v>
      </c>
      <c r="AM134" s="36">
        <f t="shared" si="13"/>
        <v>0.001073461779</v>
      </c>
      <c r="AN134" s="30">
        <f t="shared" si="14"/>
        <v>61</v>
      </c>
      <c r="AO134" s="30">
        <f t="shared" si="15"/>
        <v>61</v>
      </c>
      <c r="AP134" s="30">
        <f t="shared" si="16"/>
        <v>0</v>
      </c>
    </row>
    <row r="135">
      <c r="A135" s="53">
        <f t="shared" si="17"/>
        <v>129</v>
      </c>
      <c r="B135" s="46" t="s">
        <v>90</v>
      </c>
      <c r="C135" s="47">
        <v>577.0</v>
      </c>
      <c r="D135" s="48">
        <v>0.0</v>
      </c>
      <c r="E135" s="48">
        <v>1.0</v>
      </c>
      <c r="F135" s="48">
        <v>8.0</v>
      </c>
      <c r="G135" s="49">
        <v>1.0</v>
      </c>
      <c r="H135" s="49">
        <v>0.0</v>
      </c>
      <c r="I135" s="49">
        <v>4.0</v>
      </c>
      <c r="J135" s="50">
        <v>1.0</v>
      </c>
      <c r="K135" s="50">
        <v>0.0</v>
      </c>
      <c r="L135" s="50">
        <v>9.0</v>
      </c>
      <c r="M135" s="51">
        <v>5.0</v>
      </c>
      <c r="N135" s="51">
        <v>25.0</v>
      </c>
      <c r="O135" s="51">
        <v>35.0</v>
      </c>
      <c r="P135" s="52">
        <v>3.0</v>
      </c>
      <c r="Q135" s="52">
        <v>3.0</v>
      </c>
      <c r="R135" s="52">
        <v>11.0</v>
      </c>
      <c r="S135" s="29">
        <f t="shared" si="2"/>
        <v>97</v>
      </c>
      <c r="T135" s="30">
        <f t="shared" si="3"/>
        <v>30</v>
      </c>
      <c r="U135" s="30">
        <f t="shared" si="4"/>
        <v>21</v>
      </c>
      <c r="V135" s="30">
        <f t="shared" si="5"/>
        <v>35</v>
      </c>
      <c r="W135" s="30">
        <f t="shared" si="6"/>
        <v>11</v>
      </c>
      <c r="X135" s="31">
        <f t="shared" si="7"/>
        <v>0.625</v>
      </c>
      <c r="Y135" s="32">
        <f t="shared" si="8"/>
        <v>0.05199306759</v>
      </c>
      <c r="Z135" s="29">
        <f t="shared" si="9"/>
        <v>0.01906412478</v>
      </c>
      <c r="AA135" s="34">
        <f t="shared" ref="AA135:AJ135" si="144">AA$2*POWER($X135,AA$3)*POWER($Y135,AA$4)*POWER($Z135,AA$5)</f>
        <v>0.1283647541</v>
      </c>
      <c r="AB135" s="34">
        <f t="shared" si="144"/>
        <v>-0.06286125175</v>
      </c>
      <c r="AC135" s="34">
        <f t="shared" si="144"/>
        <v>0.2350933615</v>
      </c>
      <c r="AD135" s="34">
        <f t="shared" si="144"/>
        <v>0.5037761395</v>
      </c>
      <c r="AE135" s="34">
        <f t="shared" si="144"/>
        <v>0.007636486214</v>
      </c>
      <c r="AF135" s="34">
        <f t="shared" si="144"/>
        <v>0.00007266798294</v>
      </c>
      <c r="AG135" s="34">
        <f t="shared" si="144"/>
        <v>-0.02617714945</v>
      </c>
      <c r="AH135" s="34">
        <f t="shared" si="144"/>
        <v>-0.02518634495</v>
      </c>
      <c r="AI135" s="34">
        <f t="shared" si="144"/>
        <v>-0.08268945286</v>
      </c>
      <c r="AJ135" s="34">
        <f t="shared" si="144"/>
        <v>-0.009006384637</v>
      </c>
      <c r="AK135" s="34">
        <f t="shared" si="11"/>
        <v>0.6690228256</v>
      </c>
      <c r="AL135" s="67">
        <f t="shared" si="12"/>
        <v>0.6701030928</v>
      </c>
      <c r="AM135" s="36">
        <f t="shared" si="13"/>
        <v>0.001080267138</v>
      </c>
      <c r="AN135" s="30">
        <f t="shared" si="14"/>
        <v>65</v>
      </c>
      <c r="AO135" s="30">
        <f t="shared" si="15"/>
        <v>65</v>
      </c>
      <c r="AP135" s="30">
        <f t="shared" si="16"/>
        <v>0</v>
      </c>
    </row>
    <row r="136">
      <c r="A136" s="53">
        <f t="shared" si="17"/>
        <v>130</v>
      </c>
      <c r="B136" s="46" t="s">
        <v>462</v>
      </c>
      <c r="C136" s="47">
        <v>593.0</v>
      </c>
      <c r="D136" s="48">
        <v>4.0</v>
      </c>
      <c r="E136" s="48">
        <v>5.0</v>
      </c>
      <c r="F136" s="48">
        <v>9.0</v>
      </c>
      <c r="G136" s="49">
        <v>1.0</v>
      </c>
      <c r="H136" s="49">
        <v>0.0</v>
      </c>
      <c r="I136" s="49">
        <v>9.0</v>
      </c>
      <c r="J136" s="50">
        <v>1.0</v>
      </c>
      <c r="K136" s="50">
        <v>1.0</v>
      </c>
      <c r="L136" s="50">
        <v>11.0</v>
      </c>
      <c r="M136" s="51">
        <v>10.0</v>
      </c>
      <c r="N136" s="51">
        <v>24.0</v>
      </c>
      <c r="O136" s="51">
        <v>45.0</v>
      </c>
      <c r="P136" s="52">
        <v>4.0</v>
      </c>
      <c r="Q136" s="52">
        <v>1.0</v>
      </c>
      <c r="R136" s="52">
        <v>34.0</v>
      </c>
      <c r="S136" s="29">
        <f t="shared" si="2"/>
        <v>142</v>
      </c>
      <c r="T136" s="30">
        <f t="shared" si="3"/>
        <v>34</v>
      </c>
      <c r="U136" s="30">
        <f t="shared" si="4"/>
        <v>29</v>
      </c>
      <c r="V136" s="30">
        <f t="shared" si="5"/>
        <v>45</v>
      </c>
      <c r="W136" s="30">
        <f t="shared" si="6"/>
        <v>34</v>
      </c>
      <c r="X136" s="31">
        <f t="shared" si="7"/>
        <v>0.6081081081</v>
      </c>
      <c r="Y136" s="32">
        <f t="shared" si="8"/>
        <v>0.05733558179</v>
      </c>
      <c r="Z136" s="29">
        <f t="shared" si="9"/>
        <v>0.05733558179</v>
      </c>
      <c r="AA136" s="34">
        <f t="shared" ref="AA136:AJ136" si="145">AA$2*POWER($X136,AA$3)*POWER($Y136,AA$4)*POWER($Z136,AA$5)</f>
        <v>0.1283647541</v>
      </c>
      <c r="AB136" s="34">
        <f t="shared" si="145"/>
        <v>-0.1890559615</v>
      </c>
      <c r="AC136" s="34">
        <f t="shared" si="145"/>
        <v>0.2592502285</v>
      </c>
      <c r="AD136" s="34">
        <f t="shared" si="145"/>
        <v>0.4901605682</v>
      </c>
      <c r="AE136" s="34">
        <f t="shared" si="145"/>
        <v>0.0690729931</v>
      </c>
      <c r="AF136" s="34">
        <f t="shared" si="145"/>
        <v>0.0002410067684</v>
      </c>
      <c r="AG136" s="34">
        <f t="shared" si="145"/>
        <v>-0.03183317206</v>
      </c>
      <c r="AH136" s="34">
        <f t="shared" si="145"/>
        <v>-0.07370098219</v>
      </c>
      <c r="AI136" s="34">
        <f t="shared" si="145"/>
        <v>-0.08872166371</v>
      </c>
      <c r="AJ136" s="34">
        <f t="shared" si="145"/>
        <v>-0.00852613184</v>
      </c>
      <c r="AK136" s="34">
        <f t="shared" si="11"/>
        <v>0.5552516394</v>
      </c>
      <c r="AL136" s="67">
        <f t="shared" si="12"/>
        <v>0.5563380282</v>
      </c>
      <c r="AM136" s="36">
        <f t="shared" si="13"/>
        <v>0.001086388775</v>
      </c>
      <c r="AN136" s="30">
        <f t="shared" si="14"/>
        <v>79</v>
      </c>
      <c r="AO136" s="30">
        <f t="shared" si="15"/>
        <v>79</v>
      </c>
      <c r="AP136" s="30">
        <f t="shared" si="16"/>
        <v>0</v>
      </c>
    </row>
    <row r="137">
      <c r="A137" s="53">
        <f t="shared" si="17"/>
        <v>131</v>
      </c>
      <c r="B137" s="46" t="s">
        <v>457</v>
      </c>
      <c r="C137" s="47">
        <v>778.0</v>
      </c>
      <c r="D137" s="48">
        <v>2.0</v>
      </c>
      <c r="E137" s="48">
        <v>0.0</v>
      </c>
      <c r="F137" s="48">
        <v>11.0</v>
      </c>
      <c r="G137" s="49">
        <v>1.0</v>
      </c>
      <c r="H137" s="49">
        <v>0.0</v>
      </c>
      <c r="I137" s="49">
        <v>6.0</v>
      </c>
      <c r="J137" s="50">
        <v>1.0</v>
      </c>
      <c r="K137" s="50">
        <v>1.0</v>
      </c>
      <c r="L137" s="50">
        <v>9.0</v>
      </c>
      <c r="M137" s="51">
        <v>21.0</v>
      </c>
      <c r="N137" s="51">
        <v>14.0</v>
      </c>
      <c r="O137" s="51">
        <v>67.0</v>
      </c>
      <c r="P137" s="52">
        <v>7.0</v>
      </c>
      <c r="Q137" s="52">
        <v>2.0</v>
      </c>
      <c r="R137" s="52">
        <v>23.0</v>
      </c>
      <c r="S137" s="29">
        <f t="shared" si="2"/>
        <v>151</v>
      </c>
      <c r="T137" s="30">
        <f t="shared" si="3"/>
        <v>35</v>
      </c>
      <c r="U137" s="30">
        <f t="shared" si="4"/>
        <v>26</v>
      </c>
      <c r="V137" s="30">
        <f t="shared" si="5"/>
        <v>67</v>
      </c>
      <c r="W137" s="30">
        <f t="shared" si="6"/>
        <v>23</v>
      </c>
      <c r="X137" s="31">
        <f t="shared" si="7"/>
        <v>0.7204301075</v>
      </c>
      <c r="Y137" s="32">
        <f t="shared" si="8"/>
        <v>0.04498714653</v>
      </c>
      <c r="Z137" s="29">
        <f t="shared" si="9"/>
        <v>0.02956298201</v>
      </c>
      <c r="AA137" s="34">
        <f t="shared" ref="AA137:AJ137" si="146">AA$2*POWER($X137,AA$3)*POWER($Y137,AA$4)*POWER($Z137,AA$5)</f>
        <v>0.1283647541</v>
      </c>
      <c r="AB137" s="34">
        <f t="shared" si="146"/>
        <v>-0.09747974666</v>
      </c>
      <c r="AC137" s="34">
        <f t="shared" si="146"/>
        <v>0.2034151857</v>
      </c>
      <c r="AD137" s="34">
        <f t="shared" si="146"/>
        <v>0.5806967974</v>
      </c>
      <c r="AE137" s="34">
        <f t="shared" si="146"/>
        <v>0.01836353581</v>
      </c>
      <c r="AF137" s="34">
        <f t="shared" si="146"/>
        <v>0.00009750288774</v>
      </c>
      <c r="AG137" s="34">
        <f t="shared" si="146"/>
        <v>-0.01959784705</v>
      </c>
      <c r="AH137" s="34">
        <f t="shared" si="146"/>
        <v>-0.04502029651</v>
      </c>
      <c r="AI137" s="34">
        <f t="shared" si="146"/>
        <v>-0.08247170267</v>
      </c>
      <c r="AJ137" s="34">
        <f t="shared" si="146"/>
        <v>-0.0119666934</v>
      </c>
      <c r="AK137" s="34">
        <f t="shared" si="11"/>
        <v>0.6744014896</v>
      </c>
      <c r="AL137" s="67">
        <f t="shared" si="12"/>
        <v>0.6754966887</v>
      </c>
      <c r="AM137" s="36">
        <f t="shared" si="13"/>
        <v>0.001095199142</v>
      </c>
      <c r="AN137" s="30">
        <f t="shared" si="14"/>
        <v>102</v>
      </c>
      <c r="AO137" s="30">
        <f t="shared" si="15"/>
        <v>102</v>
      </c>
      <c r="AP137" s="30">
        <f t="shared" si="16"/>
        <v>0</v>
      </c>
    </row>
    <row r="138">
      <c r="A138" s="53">
        <f t="shared" si="17"/>
        <v>132</v>
      </c>
      <c r="B138" s="46" t="s">
        <v>336</v>
      </c>
      <c r="C138" s="47">
        <v>941.0</v>
      </c>
      <c r="D138" s="48">
        <v>1.0</v>
      </c>
      <c r="E138" s="48">
        <v>0.0</v>
      </c>
      <c r="F138" s="48">
        <v>11.0</v>
      </c>
      <c r="G138" s="49">
        <v>1.0</v>
      </c>
      <c r="H138" s="49">
        <v>0.0</v>
      </c>
      <c r="I138" s="49">
        <v>12.0</v>
      </c>
      <c r="J138" s="50">
        <v>2.0</v>
      </c>
      <c r="K138" s="50">
        <v>2.0</v>
      </c>
      <c r="L138" s="50">
        <v>11.0</v>
      </c>
      <c r="M138" s="51">
        <v>9.0</v>
      </c>
      <c r="N138" s="51">
        <v>33.0</v>
      </c>
      <c r="O138" s="51">
        <v>90.0</v>
      </c>
      <c r="P138" s="52">
        <v>6.0</v>
      </c>
      <c r="Q138" s="52">
        <v>6.0</v>
      </c>
      <c r="R138" s="52">
        <v>19.0</v>
      </c>
      <c r="S138" s="29">
        <f t="shared" si="2"/>
        <v>185</v>
      </c>
      <c r="T138" s="30">
        <f t="shared" si="3"/>
        <v>42</v>
      </c>
      <c r="U138" s="30">
        <f t="shared" si="4"/>
        <v>34</v>
      </c>
      <c r="V138" s="30">
        <f t="shared" si="5"/>
        <v>90</v>
      </c>
      <c r="W138" s="30">
        <f t="shared" si="6"/>
        <v>19</v>
      </c>
      <c r="X138" s="31">
        <f t="shared" si="7"/>
        <v>0.7258064516</v>
      </c>
      <c r="Y138" s="32">
        <f t="shared" si="8"/>
        <v>0.04463336876</v>
      </c>
      <c r="Z138" s="29">
        <f t="shared" si="9"/>
        <v>0.02019128587</v>
      </c>
      <c r="AA138" s="34">
        <f t="shared" ref="AA138:AJ138" si="147">AA$2*POWER($X138,AA$3)*POWER($Y138,AA$4)*POWER($Z138,AA$5)</f>
        <v>0.1283647541</v>
      </c>
      <c r="AB138" s="34">
        <f t="shared" si="147"/>
        <v>-0.06657790579</v>
      </c>
      <c r="AC138" s="34">
        <f t="shared" si="147"/>
        <v>0.2018155339</v>
      </c>
      <c r="AD138" s="34">
        <f t="shared" si="147"/>
        <v>0.5850303555</v>
      </c>
      <c r="AE138" s="34">
        <f t="shared" si="147"/>
        <v>0.008566191582</v>
      </c>
      <c r="AF138" s="34">
        <f t="shared" si="147"/>
        <v>0.00006607001973</v>
      </c>
      <c r="AG138" s="34">
        <f t="shared" si="147"/>
        <v>-0.01929082509</v>
      </c>
      <c r="AH138" s="34">
        <f t="shared" si="147"/>
        <v>-0.03097797748</v>
      </c>
      <c r="AI138" s="34">
        <f t="shared" si="147"/>
        <v>-0.08243376781</v>
      </c>
      <c r="AJ138" s="34">
        <f t="shared" si="147"/>
        <v>-0.01214596721</v>
      </c>
      <c r="AK138" s="34">
        <f t="shared" si="11"/>
        <v>0.7124164618</v>
      </c>
      <c r="AL138" s="67">
        <f t="shared" si="12"/>
        <v>0.7135135135</v>
      </c>
      <c r="AM138" s="36">
        <f t="shared" si="13"/>
        <v>0.001097051726</v>
      </c>
      <c r="AN138" s="30">
        <f t="shared" si="14"/>
        <v>132</v>
      </c>
      <c r="AO138" s="30">
        <f t="shared" si="15"/>
        <v>132</v>
      </c>
      <c r="AP138" s="30">
        <f t="shared" si="16"/>
        <v>0</v>
      </c>
    </row>
    <row r="139">
      <c r="A139" s="53">
        <f t="shared" si="17"/>
        <v>133</v>
      </c>
      <c r="B139" s="46" t="s">
        <v>123</v>
      </c>
      <c r="C139" s="47">
        <v>692.0</v>
      </c>
      <c r="D139" s="48">
        <v>0.0</v>
      </c>
      <c r="E139" s="48">
        <v>2.0</v>
      </c>
      <c r="F139" s="48">
        <v>9.0</v>
      </c>
      <c r="G139" s="49">
        <v>0.0</v>
      </c>
      <c r="H139" s="49">
        <v>0.0</v>
      </c>
      <c r="I139" s="49">
        <v>5.0</v>
      </c>
      <c r="J139" s="50">
        <v>0.0</v>
      </c>
      <c r="K139" s="50">
        <v>1.0</v>
      </c>
      <c r="L139" s="50">
        <v>21.0</v>
      </c>
      <c r="M139" s="51">
        <v>24.0</v>
      </c>
      <c r="N139" s="51">
        <v>14.0</v>
      </c>
      <c r="O139" s="51">
        <v>42.0</v>
      </c>
      <c r="P139" s="52">
        <v>0.0</v>
      </c>
      <c r="Q139" s="52">
        <v>4.0</v>
      </c>
      <c r="R139" s="52">
        <v>18.0</v>
      </c>
      <c r="S139" s="29">
        <f t="shared" si="2"/>
        <v>133</v>
      </c>
      <c r="T139" s="30">
        <f t="shared" si="3"/>
        <v>38</v>
      </c>
      <c r="U139" s="30">
        <f t="shared" si="4"/>
        <v>35</v>
      </c>
      <c r="V139" s="30">
        <f t="shared" si="5"/>
        <v>42</v>
      </c>
      <c r="W139" s="30">
        <f t="shared" si="6"/>
        <v>18</v>
      </c>
      <c r="X139" s="31">
        <f t="shared" si="7"/>
        <v>0.5454545455</v>
      </c>
      <c r="Y139" s="32">
        <f t="shared" si="8"/>
        <v>0.0549132948</v>
      </c>
      <c r="Z139" s="29">
        <f t="shared" si="9"/>
        <v>0.02601156069</v>
      </c>
      <c r="AA139" s="34">
        <f t="shared" ref="AA139:AJ139" si="148">AA$2*POWER($X139,AA$3)*POWER($Y139,AA$4)*POWER($Z139,AA$5)</f>
        <v>0.1283647541</v>
      </c>
      <c r="AB139" s="34">
        <f t="shared" si="148"/>
        <v>-0.08576943781</v>
      </c>
      <c r="AC139" s="34">
        <f t="shared" si="148"/>
        <v>0.2482975455</v>
      </c>
      <c r="AD139" s="34">
        <f t="shared" si="148"/>
        <v>0.4396591763</v>
      </c>
      <c r="AE139" s="34">
        <f t="shared" si="148"/>
        <v>0.01421649869</v>
      </c>
      <c r="AF139" s="34">
        <f t="shared" si="148"/>
        <v>0.0001047188116</v>
      </c>
      <c r="AG139" s="34">
        <f t="shared" si="148"/>
        <v>-0.02920024354</v>
      </c>
      <c r="AH139" s="34">
        <f t="shared" si="148"/>
        <v>-0.02999115793</v>
      </c>
      <c r="AI139" s="34">
        <f t="shared" si="148"/>
        <v>-0.07621855779</v>
      </c>
      <c r="AJ139" s="34">
        <f t="shared" si="148"/>
        <v>-0.00685973891</v>
      </c>
      <c r="AK139" s="34">
        <f t="shared" si="11"/>
        <v>0.6026035574</v>
      </c>
      <c r="AL139" s="67">
        <f t="shared" si="12"/>
        <v>0.6015037594</v>
      </c>
      <c r="AM139" s="36">
        <f t="shared" si="13"/>
        <v>0.001099797993</v>
      </c>
      <c r="AN139" s="30">
        <f t="shared" si="14"/>
        <v>80</v>
      </c>
      <c r="AO139" s="30">
        <f t="shared" si="15"/>
        <v>80</v>
      </c>
      <c r="AP139" s="30">
        <f t="shared" si="16"/>
        <v>0</v>
      </c>
    </row>
    <row r="140">
      <c r="A140" s="53">
        <f t="shared" si="17"/>
        <v>134</v>
      </c>
      <c r="B140" s="46" t="s">
        <v>598</v>
      </c>
      <c r="C140" s="47">
        <v>781.0</v>
      </c>
      <c r="D140" s="48">
        <v>1.0</v>
      </c>
      <c r="E140" s="48">
        <v>2.0</v>
      </c>
      <c r="F140" s="48">
        <v>8.0</v>
      </c>
      <c r="G140" s="49">
        <v>1.0</v>
      </c>
      <c r="H140" s="49">
        <v>0.0</v>
      </c>
      <c r="I140" s="49">
        <v>3.0</v>
      </c>
      <c r="J140" s="50">
        <v>2.0</v>
      </c>
      <c r="K140" s="50">
        <v>1.0</v>
      </c>
      <c r="L140" s="50">
        <v>8.0</v>
      </c>
      <c r="M140" s="51">
        <v>26.0</v>
      </c>
      <c r="N140" s="51">
        <v>32.0</v>
      </c>
      <c r="O140" s="51">
        <v>42.0</v>
      </c>
      <c r="P140" s="52">
        <v>8.0</v>
      </c>
      <c r="Q140" s="52">
        <v>8.0</v>
      </c>
      <c r="R140" s="52">
        <v>23.0</v>
      </c>
      <c r="S140" s="29">
        <f t="shared" si="2"/>
        <v>142</v>
      </c>
      <c r="T140" s="30">
        <f t="shared" si="3"/>
        <v>58</v>
      </c>
      <c r="U140" s="30">
        <f t="shared" si="4"/>
        <v>19</v>
      </c>
      <c r="V140" s="30">
        <f t="shared" si="5"/>
        <v>42</v>
      </c>
      <c r="W140" s="30">
        <f t="shared" si="6"/>
        <v>23</v>
      </c>
      <c r="X140" s="31">
        <f t="shared" si="7"/>
        <v>0.6885245902</v>
      </c>
      <c r="Y140" s="32">
        <f t="shared" si="8"/>
        <v>0.0742637644</v>
      </c>
      <c r="Z140" s="29">
        <f t="shared" si="9"/>
        <v>0.02944942382</v>
      </c>
      <c r="AA140" s="34">
        <f t="shared" ref="AA140:AJ140" si="149">AA$2*POWER($X140,AA$3)*POWER($Y140,AA$4)*POWER($Z140,AA$5)</f>
        <v>0.1283647541</v>
      </c>
      <c r="AB140" s="34">
        <f t="shared" si="149"/>
        <v>-0.09710530461</v>
      </c>
      <c r="AC140" s="34">
        <f t="shared" si="149"/>
        <v>0.3357931897</v>
      </c>
      <c r="AD140" s="34">
        <f t="shared" si="149"/>
        <v>0.554979616</v>
      </c>
      <c r="AE140" s="34">
        <f t="shared" si="149"/>
        <v>0.01822272966</v>
      </c>
      <c r="AF140" s="34">
        <f t="shared" si="149"/>
        <v>0.0001603372955</v>
      </c>
      <c r="AG140" s="34">
        <f t="shared" si="149"/>
        <v>-0.05340542661</v>
      </c>
      <c r="AH140" s="34">
        <f t="shared" si="149"/>
        <v>-0.04286121869</v>
      </c>
      <c r="AI140" s="34">
        <f t="shared" si="149"/>
        <v>-0.130113115</v>
      </c>
      <c r="AJ140" s="34">
        <f t="shared" si="149"/>
        <v>-0.01093023166</v>
      </c>
      <c r="AK140" s="34">
        <f t="shared" si="11"/>
        <v>0.7031053302</v>
      </c>
      <c r="AL140" s="67">
        <f t="shared" si="12"/>
        <v>0.7042253521</v>
      </c>
      <c r="AM140" s="36">
        <f t="shared" si="13"/>
        <v>0.001120021961</v>
      </c>
      <c r="AN140" s="30">
        <f t="shared" si="14"/>
        <v>100</v>
      </c>
      <c r="AO140" s="30">
        <f t="shared" si="15"/>
        <v>100</v>
      </c>
      <c r="AP140" s="30">
        <f t="shared" si="16"/>
        <v>0</v>
      </c>
    </row>
    <row r="141">
      <c r="A141" s="53">
        <f t="shared" si="17"/>
        <v>135</v>
      </c>
      <c r="B141" s="46" t="s">
        <v>222</v>
      </c>
      <c r="C141" s="54">
        <v>680.0</v>
      </c>
      <c r="D141" s="48">
        <v>0.0</v>
      </c>
      <c r="E141" s="48">
        <v>1.0</v>
      </c>
      <c r="F141" s="48">
        <v>6.0</v>
      </c>
      <c r="G141" s="49">
        <v>0.0</v>
      </c>
      <c r="H141" s="49">
        <v>0.0</v>
      </c>
      <c r="I141" s="49">
        <v>5.0</v>
      </c>
      <c r="J141" s="50">
        <v>0.0</v>
      </c>
      <c r="K141" s="50">
        <v>2.0</v>
      </c>
      <c r="L141" s="50">
        <v>10.0</v>
      </c>
      <c r="M141" s="51">
        <v>9.0</v>
      </c>
      <c r="N141" s="51">
        <v>21.0</v>
      </c>
      <c r="O141" s="51">
        <v>59.0</v>
      </c>
      <c r="P141" s="52">
        <v>1.0</v>
      </c>
      <c r="Q141" s="52">
        <v>3.0</v>
      </c>
      <c r="R141" s="52">
        <v>26.0</v>
      </c>
      <c r="S141" s="29">
        <f t="shared" si="2"/>
        <v>136</v>
      </c>
      <c r="T141" s="30">
        <f t="shared" si="3"/>
        <v>30</v>
      </c>
      <c r="U141" s="30">
        <f t="shared" si="4"/>
        <v>21</v>
      </c>
      <c r="V141" s="30">
        <f t="shared" si="5"/>
        <v>59</v>
      </c>
      <c r="W141" s="30">
        <f t="shared" si="6"/>
        <v>26</v>
      </c>
      <c r="X141" s="31">
        <f t="shared" si="7"/>
        <v>0.7375</v>
      </c>
      <c r="Y141" s="32">
        <f t="shared" si="8"/>
        <v>0.04411764706</v>
      </c>
      <c r="Z141" s="29">
        <f t="shared" si="9"/>
        <v>0.03823529412</v>
      </c>
      <c r="AA141" s="34">
        <f t="shared" ref="AA141:AJ141" si="150">AA$2*POWER($X141,AA$3)*POWER($Y141,AA$4)*POWER($Z141,AA$5)</f>
        <v>0.1283647541</v>
      </c>
      <c r="AB141" s="34">
        <f t="shared" si="150"/>
        <v>-0.1260754677</v>
      </c>
      <c r="AC141" s="34">
        <f t="shared" si="150"/>
        <v>0.1994836317</v>
      </c>
      <c r="AD141" s="34">
        <f t="shared" si="150"/>
        <v>0.5944558446</v>
      </c>
      <c r="AE141" s="34">
        <f t="shared" si="150"/>
        <v>0.03071770028</v>
      </c>
      <c r="AF141" s="34">
        <f t="shared" si="150"/>
        <v>0.0001236680661</v>
      </c>
      <c r="AG141" s="34">
        <f t="shared" si="150"/>
        <v>-0.01884760421</v>
      </c>
      <c r="AH141" s="34">
        <f t="shared" si="150"/>
        <v>-0.05960665046</v>
      </c>
      <c r="AI141" s="34">
        <f t="shared" si="150"/>
        <v>-0.0827940307</v>
      </c>
      <c r="AJ141" s="34">
        <f t="shared" si="150"/>
        <v>-0.01254048997</v>
      </c>
      <c r="AK141" s="34">
        <f t="shared" si="11"/>
        <v>0.6532813557</v>
      </c>
      <c r="AL141" s="67">
        <f t="shared" si="12"/>
        <v>0.6544117647</v>
      </c>
      <c r="AM141" s="36">
        <f t="shared" si="13"/>
        <v>0.001130408991</v>
      </c>
      <c r="AN141" s="30">
        <f t="shared" si="14"/>
        <v>89</v>
      </c>
      <c r="AO141" s="30">
        <f t="shared" si="15"/>
        <v>89</v>
      </c>
      <c r="AP141" s="30">
        <f t="shared" si="16"/>
        <v>0</v>
      </c>
    </row>
    <row r="142">
      <c r="A142" s="53">
        <f t="shared" si="17"/>
        <v>136</v>
      </c>
      <c r="B142" s="46" t="s">
        <v>66</v>
      </c>
      <c r="C142" s="47">
        <v>676.0</v>
      </c>
      <c r="D142" s="48">
        <v>7.0</v>
      </c>
      <c r="E142" s="48">
        <v>1.0</v>
      </c>
      <c r="F142" s="48">
        <v>5.0</v>
      </c>
      <c r="G142" s="49">
        <v>1.0</v>
      </c>
      <c r="H142" s="49">
        <v>0.0</v>
      </c>
      <c r="I142" s="49">
        <v>8.0</v>
      </c>
      <c r="J142" s="50">
        <v>4.0</v>
      </c>
      <c r="K142" s="50">
        <v>2.0</v>
      </c>
      <c r="L142" s="50">
        <v>5.0</v>
      </c>
      <c r="M142" s="51">
        <v>18.0</v>
      </c>
      <c r="N142" s="51">
        <v>14.0</v>
      </c>
      <c r="O142" s="51">
        <v>41.0</v>
      </c>
      <c r="P142" s="52">
        <v>14.0</v>
      </c>
      <c r="Q142" s="52">
        <v>3.0</v>
      </c>
      <c r="R142" s="52">
        <v>14.0</v>
      </c>
      <c r="S142" s="29">
        <f t="shared" si="2"/>
        <v>105</v>
      </c>
      <c r="T142" s="30">
        <f t="shared" si="3"/>
        <v>32</v>
      </c>
      <c r="U142" s="30">
        <f t="shared" si="4"/>
        <v>18</v>
      </c>
      <c r="V142" s="30">
        <f t="shared" si="5"/>
        <v>41</v>
      </c>
      <c r="W142" s="30">
        <f t="shared" si="6"/>
        <v>14</v>
      </c>
      <c r="X142" s="31">
        <f t="shared" si="7"/>
        <v>0.6949152542</v>
      </c>
      <c r="Y142" s="32">
        <f t="shared" si="8"/>
        <v>0.04733727811</v>
      </c>
      <c r="Z142" s="29">
        <f t="shared" si="9"/>
        <v>0.02071005917</v>
      </c>
      <c r="AA142" s="34">
        <f t="shared" ref="AA142:AJ142" si="151">AA$2*POWER($X142,AA$3)*POWER($Y142,AA$4)*POWER($Z142,AA$5)</f>
        <v>0.1283647541</v>
      </c>
      <c r="AB142" s="34">
        <f t="shared" si="151"/>
        <v>-0.0682884873</v>
      </c>
      <c r="AC142" s="34">
        <f t="shared" si="151"/>
        <v>0.2140416088</v>
      </c>
      <c r="AD142" s="34">
        <f t="shared" si="151"/>
        <v>0.5601307585</v>
      </c>
      <c r="AE142" s="34">
        <f t="shared" si="151"/>
        <v>0.009012027485</v>
      </c>
      <c r="AF142" s="34">
        <f t="shared" si="151"/>
        <v>0.00007187294064</v>
      </c>
      <c r="AG142" s="34">
        <f t="shared" si="151"/>
        <v>-0.02169891577</v>
      </c>
      <c r="AH142" s="34">
        <f t="shared" si="151"/>
        <v>-0.03042155734</v>
      </c>
      <c r="AI142" s="34">
        <f t="shared" si="151"/>
        <v>-0.08370661634</v>
      </c>
      <c r="AJ142" s="34">
        <f t="shared" si="151"/>
        <v>-0.01113407509</v>
      </c>
      <c r="AK142" s="34">
        <f t="shared" si="11"/>
        <v>0.69637137</v>
      </c>
      <c r="AL142" s="67">
        <f t="shared" si="12"/>
        <v>0.6952380952</v>
      </c>
      <c r="AM142" s="36">
        <f t="shared" si="13"/>
        <v>0.001133274744</v>
      </c>
      <c r="AN142" s="30">
        <f t="shared" si="14"/>
        <v>73</v>
      </c>
      <c r="AO142" s="30">
        <f t="shared" si="15"/>
        <v>73</v>
      </c>
      <c r="AP142" s="30">
        <f t="shared" si="16"/>
        <v>0</v>
      </c>
    </row>
    <row r="143">
      <c r="A143" s="53">
        <f t="shared" si="17"/>
        <v>137</v>
      </c>
      <c r="B143" s="46" t="s">
        <v>160</v>
      </c>
      <c r="C143" s="47">
        <v>666.0</v>
      </c>
      <c r="D143" s="48">
        <v>0.0</v>
      </c>
      <c r="E143" s="48">
        <v>0.0</v>
      </c>
      <c r="F143" s="48">
        <v>13.0</v>
      </c>
      <c r="G143" s="49">
        <v>1.0</v>
      </c>
      <c r="H143" s="49">
        <v>1.0</v>
      </c>
      <c r="I143" s="49">
        <v>5.0</v>
      </c>
      <c r="J143" s="50">
        <v>0.0</v>
      </c>
      <c r="K143" s="50">
        <v>0.0</v>
      </c>
      <c r="L143" s="50">
        <v>7.0</v>
      </c>
      <c r="M143" s="51">
        <v>14.0</v>
      </c>
      <c r="N143" s="51">
        <v>20.0</v>
      </c>
      <c r="O143" s="51">
        <v>45.0</v>
      </c>
      <c r="P143" s="52">
        <v>2.0</v>
      </c>
      <c r="Q143" s="52">
        <v>0.0</v>
      </c>
      <c r="R143" s="52">
        <v>18.0</v>
      </c>
      <c r="S143" s="29">
        <f t="shared" si="2"/>
        <v>122</v>
      </c>
      <c r="T143" s="30">
        <f t="shared" si="3"/>
        <v>34</v>
      </c>
      <c r="U143" s="30">
        <f t="shared" si="4"/>
        <v>25</v>
      </c>
      <c r="V143" s="30">
        <f t="shared" si="5"/>
        <v>45</v>
      </c>
      <c r="W143" s="30">
        <f t="shared" si="6"/>
        <v>18</v>
      </c>
      <c r="X143" s="31">
        <f t="shared" si="7"/>
        <v>0.6428571429</v>
      </c>
      <c r="Y143" s="32">
        <f t="shared" si="8"/>
        <v>0.05105105105</v>
      </c>
      <c r="Z143" s="29">
        <f t="shared" si="9"/>
        <v>0.02702702703</v>
      </c>
      <c r="AA143" s="34">
        <f t="shared" ref="AA143:AJ143" si="152">AA$2*POWER($X143,AA$3)*POWER($Y143,AA$4)*POWER($Z143,AA$5)</f>
        <v>0.1283647541</v>
      </c>
      <c r="AB143" s="34">
        <f t="shared" si="152"/>
        <v>-0.08911779424</v>
      </c>
      <c r="AC143" s="34">
        <f t="shared" si="152"/>
        <v>0.2308339122</v>
      </c>
      <c r="AD143" s="34">
        <f t="shared" si="152"/>
        <v>0.5181697435</v>
      </c>
      <c r="AE143" s="34">
        <f t="shared" si="152"/>
        <v>0.01534816219</v>
      </c>
      <c r="AF143" s="34">
        <f t="shared" si="152"/>
        <v>0.0001011541618</v>
      </c>
      <c r="AG143" s="34">
        <f t="shared" si="152"/>
        <v>-0.02523718115</v>
      </c>
      <c r="AH143" s="34">
        <f t="shared" si="152"/>
        <v>-0.0367266239</v>
      </c>
      <c r="AI143" s="34">
        <f t="shared" si="152"/>
        <v>-0.08351102632</v>
      </c>
      <c r="AJ143" s="34">
        <f t="shared" si="152"/>
        <v>-0.009528387338</v>
      </c>
      <c r="AK143" s="34">
        <f t="shared" si="11"/>
        <v>0.6486967132</v>
      </c>
      <c r="AL143" s="67">
        <f t="shared" si="12"/>
        <v>0.6475409836</v>
      </c>
      <c r="AM143" s="36">
        <f t="shared" si="13"/>
        <v>0.001155729588</v>
      </c>
      <c r="AN143" s="30">
        <f t="shared" si="14"/>
        <v>79</v>
      </c>
      <c r="AO143" s="30">
        <f t="shared" si="15"/>
        <v>79</v>
      </c>
      <c r="AP143" s="30">
        <f t="shared" si="16"/>
        <v>0</v>
      </c>
    </row>
    <row r="144">
      <c r="A144" s="53">
        <f t="shared" si="17"/>
        <v>138</v>
      </c>
      <c r="B144" s="46" t="s">
        <v>182</v>
      </c>
      <c r="C144" s="47">
        <v>659.0</v>
      </c>
      <c r="D144" s="48">
        <v>1.0</v>
      </c>
      <c r="E144" s="48">
        <v>1.0</v>
      </c>
      <c r="F144" s="48">
        <v>11.0</v>
      </c>
      <c r="G144" s="49">
        <v>0.0</v>
      </c>
      <c r="H144" s="49">
        <v>0.0</v>
      </c>
      <c r="I144" s="49">
        <v>6.0</v>
      </c>
      <c r="J144" s="50">
        <v>2.0</v>
      </c>
      <c r="K144" s="50">
        <v>0.0</v>
      </c>
      <c r="L144" s="50">
        <v>11.0</v>
      </c>
      <c r="M144" s="51">
        <v>15.0</v>
      </c>
      <c r="N144" s="51">
        <v>26.0</v>
      </c>
      <c r="O144" s="51">
        <v>50.0</v>
      </c>
      <c r="P144" s="52">
        <v>1.0</v>
      </c>
      <c r="Q144" s="52">
        <v>0.0</v>
      </c>
      <c r="R144" s="52">
        <v>21.0</v>
      </c>
      <c r="S144" s="29">
        <f t="shared" si="2"/>
        <v>140</v>
      </c>
      <c r="T144" s="30">
        <f t="shared" si="3"/>
        <v>41</v>
      </c>
      <c r="U144" s="30">
        <f t="shared" si="4"/>
        <v>28</v>
      </c>
      <c r="V144" s="30">
        <f t="shared" si="5"/>
        <v>50</v>
      </c>
      <c r="W144" s="30">
        <f t="shared" si="6"/>
        <v>21</v>
      </c>
      <c r="X144" s="31">
        <f t="shared" si="7"/>
        <v>0.641025641</v>
      </c>
      <c r="Y144" s="32">
        <f t="shared" si="8"/>
        <v>0.062215478</v>
      </c>
      <c r="Z144" s="29">
        <f t="shared" si="9"/>
        <v>0.03186646434</v>
      </c>
      <c r="AA144" s="34">
        <f t="shared" ref="AA144:AJ144" si="153">AA$2*POWER($X144,AA$3)*POWER($Y144,AA$4)*POWER($Z144,AA$5)</f>
        <v>0.1283647541</v>
      </c>
      <c r="AB144" s="34">
        <f t="shared" si="153"/>
        <v>-0.1050751535</v>
      </c>
      <c r="AC144" s="34">
        <f t="shared" si="153"/>
        <v>0.2813153087</v>
      </c>
      <c r="AD144" s="34">
        <f t="shared" si="153"/>
        <v>0.5166934764</v>
      </c>
      <c r="AE144" s="34">
        <f t="shared" si="153"/>
        <v>0.02133671658</v>
      </c>
      <c r="AF144" s="34">
        <f t="shared" si="153"/>
        <v>0.0001453493568</v>
      </c>
      <c r="AG144" s="34">
        <f t="shared" si="153"/>
        <v>-0.03748248307</v>
      </c>
      <c r="AH144" s="34">
        <f t="shared" si="153"/>
        <v>-0.0431794931</v>
      </c>
      <c r="AI144" s="34">
        <f t="shared" si="153"/>
        <v>-0.1014842165</v>
      </c>
      <c r="AJ144" s="34">
        <f t="shared" si="153"/>
        <v>-0.009474171873</v>
      </c>
      <c r="AK144" s="34">
        <f t="shared" si="11"/>
        <v>0.6511600871</v>
      </c>
      <c r="AL144" s="67">
        <f t="shared" si="12"/>
        <v>0.65</v>
      </c>
      <c r="AM144" s="36">
        <f t="shared" si="13"/>
        <v>0.001160087131</v>
      </c>
      <c r="AN144" s="30">
        <f t="shared" si="14"/>
        <v>91</v>
      </c>
      <c r="AO144" s="30">
        <f t="shared" si="15"/>
        <v>91</v>
      </c>
      <c r="AP144" s="30">
        <f t="shared" si="16"/>
        <v>0</v>
      </c>
    </row>
    <row r="145">
      <c r="A145" s="53">
        <f t="shared" si="17"/>
        <v>139</v>
      </c>
      <c r="B145" s="46" t="s">
        <v>650</v>
      </c>
      <c r="C145" s="47">
        <v>780.0</v>
      </c>
      <c r="D145" s="48">
        <v>1.0</v>
      </c>
      <c r="E145" s="48">
        <v>0.0</v>
      </c>
      <c r="F145" s="48">
        <v>10.0</v>
      </c>
      <c r="G145" s="49">
        <v>0.0</v>
      </c>
      <c r="H145" s="49">
        <v>0.0</v>
      </c>
      <c r="I145" s="49">
        <v>4.0</v>
      </c>
      <c r="J145" s="50">
        <v>1.0</v>
      </c>
      <c r="K145" s="50">
        <v>0.0</v>
      </c>
      <c r="L145" s="50">
        <v>5.0</v>
      </c>
      <c r="M145" s="51">
        <v>8.0</v>
      </c>
      <c r="N145" s="51">
        <v>29.0</v>
      </c>
      <c r="O145" s="51">
        <v>37.0</v>
      </c>
      <c r="P145" s="52">
        <v>2.0</v>
      </c>
      <c r="Q145" s="52">
        <v>5.0</v>
      </c>
      <c r="R145" s="52">
        <v>17.0</v>
      </c>
      <c r="S145" s="29">
        <f t="shared" si="2"/>
        <v>110</v>
      </c>
      <c r="T145" s="30">
        <f t="shared" si="3"/>
        <v>37</v>
      </c>
      <c r="U145" s="30">
        <f t="shared" si="4"/>
        <v>19</v>
      </c>
      <c r="V145" s="30">
        <f t="shared" si="5"/>
        <v>37</v>
      </c>
      <c r="W145" s="30">
        <f t="shared" si="6"/>
        <v>17</v>
      </c>
      <c r="X145" s="31">
        <f t="shared" si="7"/>
        <v>0.6607142857</v>
      </c>
      <c r="Y145" s="32">
        <f t="shared" si="8"/>
        <v>0.04743589744</v>
      </c>
      <c r="Z145" s="29">
        <f t="shared" si="9"/>
        <v>0.02179487179</v>
      </c>
      <c r="AA145" s="34">
        <f t="shared" ref="AA145:AJ145" si="154">AA$2*POWER($X145,AA$3)*POWER($Y145,AA$4)*POWER($Z145,AA$5)</f>
        <v>0.1283647541</v>
      </c>
      <c r="AB145" s="34">
        <f t="shared" si="154"/>
        <v>-0.07186550331</v>
      </c>
      <c r="AC145" s="34">
        <f t="shared" si="154"/>
        <v>0.2144875288</v>
      </c>
      <c r="AD145" s="34">
        <f t="shared" si="154"/>
        <v>0.5325633475</v>
      </c>
      <c r="AE145" s="34">
        <f t="shared" si="154"/>
        <v>0.009980871528</v>
      </c>
      <c r="AF145" s="34">
        <f t="shared" si="154"/>
        <v>0.00007579529229</v>
      </c>
      <c r="AG145" s="34">
        <f t="shared" si="154"/>
        <v>-0.0217894221</v>
      </c>
      <c r="AH145" s="34">
        <f t="shared" si="154"/>
        <v>-0.03043941303</v>
      </c>
      <c r="AI145" s="34">
        <f t="shared" si="154"/>
        <v>-0.07975271523</v>
      </c>
      <c r="AJ145" s="34">
        <f t="shared" si="154"/>
        <v>-0.01006509434</v>
      </c>
      <c r="AK145" s="34">
        <f t="shared" si="11"/>
        <v>0.6715601492</v>
      </c>
      <c r="AL145" s="67">
        <f t="shared" si="12"/>
        <v>0.6727272727</v>
      </c>
      <c r="AM145" s="36">
        <f t="shared" si="13"/>
        <v>0.001167123526</v>
      </c>
      <c r="AN145" s="30">
        <f t="shared" si="14"/>
        <v>74</v>
      </c>
      <c r="AO145" s="30">
        <f t="shared" si="15"/>
        <v>74</v>
      </c>
      <c r="AP145" s="30">
        <f t="shared" si="16"/>
        <v>0</v>
      </c>
    </row>
    <row r="146">
      <c r="A146" s="53">
        <f t="shared" si="17"/>
        <v>140</v>
      </c>
      <c r="B146" s="46" t="s">
        <v>951</v>
      </c>
      <c r="C146" s="47">
        <v>728.0</v>
      </c>
      <c r="D146" s="48">
        <v>0.0</v>
      </c>
      <c r="E146" s="48">
        <v>0.0</v>
      </c>
      <c r="F146" s="48">
        <v>3.0</v>
      </c>
      <c r="G146" s="49">
        <v>0.0</v>
      </c>
      <c r="H146" s="49">
        <v>0.0</v>
      </c>
      <c r="I146" s="49">
        <v>3.0</v>
      </c>
      <c r="J146" s="50">
        <v>0.0</v>
      </c>
      <c r="K146" s="50">
        <v>0.0</v>
      </c>
      <c r="L146" s="50">
        <v>6.0</v>
      </c>
      <c r="M146" s="51">
        <v>4.0</v>
      </c>
      <c r="N146" s="51">
        <v>8.0</v>
      </c>
      <c r="O146" s="51">
        <v>23.0</v>
      </c>
      <c r="P146" s="52">
        <v>1.0</v>
      </c>
      <c r="Q146" s="52">
        <v>0.0</v>
      </c>
      <c r="R146" s="52">
        <v>7.0</v>
      </c>
      <c r="S146" s="29">
        <f t="shared" si="2"/>
        <v>54</v>
      </c>
      <c r="T146" s="30">
        <f t="shared" si="3"/>
        <v>12</v>
      </c>
      <c r="U146" s="30">
        <f t="shared" si="4"/>
        <v>12</v>
      </c>
      <c r="V146" s="30">
        <f t="shared" si="5"/>
        <v>23</v>
      </c>
      <c r="W146" s="30">
        <f t="shared" si="6"/>
        <v>7</v>
      </c>
      <c r="X146" s="31">
        <f t="shared" si="7"/>
        <v>0.6571428571</v>
      </c>
      <c r="Y146" s="32">
        <f t="shared" si="8"/>
        <v>0.01648351648</v>
      </c>
      <c r="Z146" s="29">
        <f t="shared" si="9"/>
        <v>0.009615384615</v>
      </c>
      <c r="AA146" s="34">
        <f t="shared" ref="AA146:AJ146" si="155">AA$2*POWER($X146,AA$3)*POWER($Y146,AA$4)*POWER($Z146,AA$5)</f>
        <v>0.1283647541</v>
      </c>
      <c r="AB146" s="34">
        <f t="shared" si="155"/>
        <v>-0.03170536911</v>
      </c>
      <c r="AC146" s="34">
        <f t="shared" si="155"/>
        <v>0.07453234592</v>
      </c>
      <c r="AD146" s="34">
        <f t="shared" si="155"/>
        <v>0.5296846267</v>
      </c>
      <c r="AE146" s="34">
        <f t="shared" si="155"/>
        <v>0.00194264368</v>
      </c>
      <c r="AF146" s="34">
        <f t="shared" si="155"/>
        <v>0.00001161976432</v>
      </c>
      <c r="AG146" s="34">
        <f t="shared" si="155"/>
        <v>-0.00263106273</v>
      </c>
      <c r="AH146" s="34">
        <f t="shared" si="155"/>
        <v>-0.01335656279</v>
      </c>
      <c r="AI146" s="34">
        <f t="shared" si="155"/>
        <v>-0.02756349712</v>
      </c>
      <c r="AJ146" s="34">
        <f t="shared" si="155"/>
        <v>-0.009956576596</v>
      </c>
      <c r="AK146" s="34">
        <f t="shared" si="11"/>
        <v>0.6493229218</v>
      </c>
      <c r="AL146" s="67">
        <f t="shared" si="12"/>
        <v>0.6481481481</v>
      </c>
      <c r="AM146" s="36">
        <f t="shared" si="13"/>
        <v>0.001174773653</v>
      </c>
      <c r="AN146" s="30">
        <f t="shared" si="14"/>
        <v>35</v>
      </c>
      <c r="AO146" s="30">
        <f t="shared" si="15"/>
        <v>35</v>
      </c>
      <c r="AP146" s="30">
        <f t="shared" si="16"/>
        <v>0</v>
      </c>
    </row>
    <row r="147">
      <c r="A147" s="53">
        <f t="shared" si="17"/>
        <v>141</v>
      </c>
      <c r="B147" s="46" t="s">
        <v>426</v>
      </c>
      <c r="C147" s="47">
        <v>630.0</v>
      </c>
      <c r="D147" s="48">
        <v>1.0</v>
      </c>
      <c r="E147" s="48">
        <v>1.0</v>
      </c>
      <c r="F147" s="48">
        <v>10.0</v>
      </c>
      <c r="G147" s="49">
        <v>0.0</v>
      </c>
      <c r="H147" s="49">
        <v>0.0</v>
      </c>
      <c r="I147" s="49">
        <v>7.0</v>
      </c>
      <c r="J147" s="50">
        <v>0.0</v>
      </c>
      <c r="K147" s="50">
        <v>2.0</v>
      </c>
      <c r="L147" s="50">
        <v>15.0</v>
      </c>
      <c r="M147" s="51">
        <v>5.0</v>
      </c>
      <c r="N147" s="51">
        <v>21.0</v>
      </c>
      <c r="O147" s="51">
        <v>50.0</v>
      </c>
      <c r="P147" s="52">
        <v>2.0</v>
      </c>
      <c r="Q147" s="52">
        <v>7.0</v>
      </c>
      <c r="R147" s="52">
        <v>21.0</v>
      </c>
      <c r="S147" s="29">
        <f t="shared" si="2"/>
        <v>129</v>
      </c>
      <c r="T147" s="30">
        <f t="shared" si="3"/>
        <v>26</v>
      </c>
      <c r="U147" s="30">
        <f t="shared" si="4"/>
        <v>32</v>
      </c>
      <c r="V147" s="30">
        <f t="shared" si="5"/>
        <v>50</v>
      </c>
      <c r="W147" s="30">
        <f t="shared" si="6"/>
        <v>21</v>
      </c>
      <c r="X147" s="31">
        <f t="shared" si="7"/>
        <v>0.6097560976</v>
      </c>
      <c r="Y147" s="32">
        <f t="shared" si="8"/>
        <v>0.04126984127</v>
      </c>
      <c r="Z147" s="29">
        <f t="shared" si="9"/>
        <v>0.03333333333</v>
      </c>
      <c r="AA147" s="34">
        <f t="shared" ref="AA147:AJ147" si="156">AA$2*POWER($X147,AA$3)*POWER($Y147,AA$4)*POWER($Z147,AA$5)</f>
        <v>0.1283647541</v>
      </c>
      <c r="AB147" s="34">
        <f t="shared" si="156"/>
        <v>-0.1099119462</v>
      </c>
      <c r="AC147" s="34">
        <f t="shared" si="156"/>
        <v>0.1866069105</v>
      </c>
      <c r="AD147" s="34">
        <f t="shared" si="156"/>
        <v>0.4914889166</v>
      </c>
      <c r="AE147" s="34">
        <f t="shared" si="156"/>
        <v>0.02334626004</v>
      </c>
      <c r="AF147" s="34">
        <f t="shared" si="156"/>
        <v>0.0001008538161</v>
      </c>
      <c r="AG147" s="34">
        <f t="shared" si="156"/>
        <v>-0.01649290154</v>
      </c>
      <c r="AH147" s="34">
        <f t="shared" si="156"/>
        <v>-0.04296384638</v>
      </c>
      <c r="AI147" s="34">
        <f t="shared" si="156"/>
        <v>-0.06403443912</v>
      </c>
      <c r="AJ147" s="34">
        <f t="shared" si="156"/>
        <v>-0.008572406555</v>
      </c>
      <c r="AK147" s="34">
        <f t="shared" si="11"/>
        <v>0.5879321553</v>
      </c>
      <c r="AL147" s="67">
        <f t="shared" si="12"/>
        <v>0.5891472868</v>
      </c>
      <c r="AM147" s="36">
        <f t="shared" si="13"/>
        <v>0.00121513157</v>
      </c>
      <c r="AN147" s="30">
        <f t="shared" si="14"/>
        <v>76</v>
      </c>
      <c r="AO147" s="30">
        <f t="shared" si="15"/>
        <v>76</v>
      </c>
      <c r="AP147" s="30">
        <f t="shared" si="16"/>
        <v>0</v>
      </c>
    </row>
    <row r="148">
      <c r="A148" s="53">
        <f t="shared" si="17"/>
        <v>142</v>
      </c>
      <c r="B148" s="46" t="s">
        <v>268</v>
      </c>
      <c r="C148" s="47">
        <v>646.0</v>
      </c>
      <c r="D148" s="48">
        <v>2.0</v>
      </c>
      <c r="E148" s="48">
        <v>0.0</v>
      </c>
      <c r="F148" s="48">
        <v>7.0</v>
      </c>
      <c r="G148" s="49">
        <v>1.0</v>
      </c>
      <c r="H148" s="49">
        <v>0.0</v>
      </c>
      <c r="I148" s="49">
        <v>7.0</v>
      </c>
      <c r="J148" s="50">
        <v>0.0</v>
      </c>
      <c r="K148" s="50">
        <v>0.0</v>
      </c>
      <c r="L148" s="50">
        <v>12.0</v>
      </c>
      <c r="M148" s="51">
        <v>8.0</v>
      </c>
      <c r="N148" s="51">
        <v>18.0</v>
      </c>
      <c r="O148" s="51">
        <v>30.0</v>
      </c>
      <c r="P148" s="52">
        <v>7.0</v>
      </c>
      <c r="Q148" s="52">
        <v>1.0</v>
      </c>
      <c r="R148" s="52">
        <v>24.0</v>
      </c>
      <c r="S148" s="29">
        <f t="shared" si="2"/>
        <v>106</v>
      </c>
      <c r="T148" s="30">
        <f t="shared" si="3"/>
        <v>26</v>
      </c>
      <c r="U148" s="30">
        <f t="shared" si="4"/>
        <v>26</v>
      </c>
      <c r="V148" s="30">
        <f t="shared" si="5"/>
        <v>30</v>
      </c>
      <c r="W148" s="30">
        <f t="shared" si="6"/>
        <v>24</v>
      </c>
      <c r="X148" s="31">
        <f t="shared" si="7"/>
        <v>0.5357142857</v>
      </c>
      <c r="Y148" s="32">
        <f t="shared" si="8"/>
        <v>0.04024767802</v>
      </c>
      <c r="Z148" s="29">
        <f t="shared" si="9"/>
        <v>0.03715170279</v>
      </c>
      <c r="AA148" s="34">
        <f t="shared" ref="AA148:AJ148" si="157">AA$2*POWER($X148,AA$3)*POWER($Y148,AA$4)*POWER($Z148,AA$5)</f>
        <v>0.1283647541</v>
      </c>
      <c r="AB148" s="34">
        <f t="shared" si="157"/>
        <v>-0.1225024788</v>
      </c>
      <c r="AC148" s="34">
        <f t="shared" si="157"/>
        <v>0.1819850675</v>
      </c>
      <c r="AD148" s="34">
        <f t="shared" si="157"/>
        <v>0.4318081196</v>
      </c>
      <c r="AE148" s="34">
        <f t="shared" si="157"/>
        <v>0.02900128729</v>
      </c>
      <c r="AF148" s="34">
        <f t="shared" si="157"/>
        <v>0.0001096226624</v>
      </c>
      <c r="AG148" s="34">
        <f t="shared" si="157"/>
        <v>-0.01568603318</v>
      </c>
      <c r="AH148" s="34">
        <f t="shared" si="157"/>
        <v>-0.04207074564</v>
      </c>
      <c r="AI148" s="34">
        <f t="shared" si="157"/>
        <v>-0.05486542113</v>
      </c>
      <c r="AJ148" s="34">
        <f t="shared" si="157"/>
        <v>-0.006616935651</v>
      </c>
      <c r="AK148" s="34">
        <f t="shared" si="11"/>
        <v>0.5295272368</v>
      </c>
      <c r="AL148" s="67">
        <f t="shared" si="12"/>
        <v>0.5283018868</v>
      </c>
      <c r="AM148" s="36">
        <f t="shared" si="13"/>
        <v>0.001225350006</v>
      </c>
      <c r="AN148" s="30">
        <f t="shared" si="14"/>
        <v>56</v>
      </c>
      <c r="AO148" s="30">
        <f t="shared" si="15"/>
        <v>56</v>
      </c>
      <c r="AP148" s="30">
        <f t="shared" si="16"/>
        <v>0</v>
      </c>
    </row>
    <row r="149">
      <c r="A149" s="53">
        <f t="shared" si="17"/>
        <v>143</v>
      </c>
      <c r="B149" s="46" t="s">
        <v>560</v>
      </c>
      <c r="C149" s="47">
        <v>482.0</v>
      </c>
      <c r="D149" s="48">
        <v>2.0</v>
      </c>
      <c r="E149" s="48">
        <v>0.0</v>
      </c>
      <c r="F149" s="48">
        <v>7.0</v>
      </c>
      <c r="G149" s="49">
        <v>0.0</v>
      </c>
      <c r="H149" s="49">
        <v>1.0</v>
      </c>
      <c r="I149" s="49">
        <v>3.0</v>
      </c>
      <c r="J149" s="50">
        <v>2.0</v>
      </c>
      <c r="K149" s="50">
        <v>0.0</v>
      </c>
      <c r="L149" s="50">
        <v>6.0</v>
      </c>
      <c r="M149" s="51">
        <v>7.0</v>
      </c>
      <c r="N149" s="51">
        <v>12.0</v>
      </c>
      <c r="O149" s="51">
        <v>40.0</v>
      </c>
      <c r="P149" s="52">
        <v>2.0</v>
      </c>
      <c r="Q149" s="52">
        <v>2.0</v>
      </c>
      <c r="R149" s="52">
        <v>25.0</v>
      </c>
      <c r="S149" s="29">
        <f t="shared" si="2"/>
        <v>100</v>
      </c>
      <c r="T149" s="30">
        <f t="shared" si="3"/>
        <v>19</v>
      </c>
      <c r="U149" s="30">
        <f t="shared" si="4"/>
        <v>16</v>
      </c>
      <c r="V149" s="30">
        <f t="shared" si="5"/>
        <v>40</v>
      </c>
      <c r="W149" s="30">
        <f t="shared" si="6"/>
        <v>25</v>
      </c>
      <c r="X149" s="31">
        <f t="shared" si="7"/>
        <v>0.7142857143</v>
      </c>
      <c r="Y149" s="32">
        <f t="shared" si="8"/>
        <v>0.03941908714</v>
      </c>
      <c r="Z149" s="29">
        <f t="shared" si="9"/>
        <v>0.05186721992</v>
      </c>
      <c r="AA149" s="34">
        <f t="shared" ref="AA149:AJ149" si="158">AA$2*POWER($X149,AA$3)*POWER($Y149,AA$4)*POWER($Z149,AA$5)</f>
        <v>0.1283647541</v>
      </c>
      <c r="AB149" s="34">
        <f t="shared" si="158"/>
        <v>-0.1710248126</v>
      </c>
      <c r="AC149" s="34">
        <f t="shared" si="158"/>
        <v>0.178238487</v>
      </c>
      <c r="AD149" s="34">
        <f t="shared" si="158"/>
        <v>0.5757441594</v>
      </c>
      <c r="AE149" s="34">
        <f t="shared" si="158"/>
        <v>0.05652567653</v>
      </c>
      <c r="AF149" s="34">
        <f t="shared" si="158"/>
        <v>0.0001498926457</v>
      </c>
      <c r="AG149" s="34">
        <f t="shared" si="158"/>
        <v>-0.01504681546</v>
      </c>
      <c r="AH149" s="34">
        <f t="shared" si="158"/>
        <v>-0.07831287945</v>
      </c>
      <c r="AI149" s="34">
        <f t="shared" si="158"/>
        <v>-0.07164785392</v>
      </c>
      <c r="AJ149" s="34">
        <f t="shared" si="158"/>
        <v>-0.01176344116</v>
      </c>
      <c r="AK149" s="34">
        <f t="shared" si="11"/>
        <v>0.5912271671</v>
      </c>
      <c r="AL149" s="67">
        <f t="shared" si="12"/>
        <v>0.59</v>
      </c>
      <c r="AM149" s="36">
        <f t="shared" si="13"/>
        <v>0.00122716712</v>
      </c>
      <c r="AN149" s="30">
        <f t="shared" si="14"/>
        <v>59</v>
      </c>
      <c r="AO149" s="30">
        <f t="shared" si="15"/>
        <v>59</v>
      </c>
      <c r="AP149" s="30">
        <f t="shared" si="16"/>
        <v>0</v>
      </c>
    </row>
    <row r="150">
      <c r="A150" s="53">
        <f t="shared" si="17"/>
        <v>144</v>
      </c>
      <c r="B150" s="46" t="s">
        <v>186</v>
      </c>
      <c r="C150" s="47">
        <v>707.0</v>
      </c>
      <c r="D150" s="48">
        <v>2.0</v>
      </c>
      <c r="E150" s="48">
        <v>1.0</v>
      </c>
      <c r="F150" s="48">
        <v>13.0</v>
      </c>
      <c r="G150" s="49">
        <v>0.0</v>
      </c>
      <c r="H150" s="49">
        <v>0.0</v>
      </c>
      <c r="I150" s="49">
        <v>4.0</v>
      </c>
      <c r="J150" s="50">
        <v>2.0</v>
      </c>
      <c r="K150" s="50">
        <v>1.0</v>
      </c>
      <c r="L150" s="50">
        <v>7.0</v>
      </c>
      <c r="M150" s="51">
        <v>24.0</v>
      </c>
      <c r="N150" s="51">
        <v>24.0</v>
      </c>
      <c r="O150" s="51">
        <v>41.0</v>
      </c>
      <c r="P150" s="52">
        <v>10.0</v>
      </c>
      <c r="Q150" s="52">
        <v>9.0</v>
      </c>
      <c r="R150" s="52">
        <v>25.0</v>
      </c>
      <c r="S150" s="29">
        <f t="shared" si="2"/>
        <v>138</v>
      </c>
      <c r="T150" s="30">
        <f t="shared" si="3"/>
        <v>48</v>
      </c>
      <c r="U150" s="30">
        <f t="shared" si="4"/>
        <v>24</v>
      </c>
      <c r="V150" s="30">
        <f t="shared" si="5"/>
        <v>41</v>
      </c>
      <c r="W150" s="30">
        <f t="shared" si="6"/>
        <v>25</v>
      </c>
      <c r="X150" s="31">
        <f t="shared" si="7"/>
        <v>0.6307692308</v>
      </c>
      <c r="Y150" s="32">
        <f t="shared" si="8"/>
        <v>0.06789250354</v>
      </c>
      <c r="Z150" s="29">
        <f t="shared" si="9"/>
        <v>0.03536067893</v>
      </c>
      <c r="AA150" s="34">
        <f t="shared" ref="AA150:AJ150" si="159">AA$2*POWER($X150,AA$3)*POWER($Y150,AA$4)*POWER($Z150,AA$5)</f>
        <v>0.1283647541</v>
      </c>
      <c r="AB150" s="34">
        <f t="shared" si="159"/>
        <v>-0.1165968312</v>
      </c>
      <c r="AC150" s="34">
        <f t="shared" si="159"/>
        <v>0.3069847119</v>
      </c>
      <c r="AD150" s="34">
        <f t="shared" si="159"/>
        <v>0.5084263808</v>
      </c>
      <c r="AE150" s="34">
        <f t="shared" si="159"/>
        <v>0.02627247684</v>
      </c>
      <c r="AF150" s="34">
        <f t="shared" si="159"/>
        <v>0.0001760042725</v>
      </c>
      <c r="AG150" s="34">
        <f t="shared" si="159"/>
        <v>-0.04463495656</v>
      </c>
      <c r="AH150" s="34">
        <f t="shared" si="159"/>
        <v>-0.04714757421</v>
      </c>
      <c r="AI150" s="34">
        <f t="shared" si="159"/>
        <v>-0.1089725172</v>
      </c>
      <c r="AJ150" s="34">
        <f t="shared" si="159"/>
        <v>-0.009173423761</v>
      </c>
      <c r="AK150" s="34">
        <f t="shared" si="11"/>
        <v>0.6436990249</v>
      </c>
      <c r="AL150" s="67">
        <f t="shared" si="12"/>
        <v>0.6449275362</v>
      </c>
      <c r="AM150" s="36">
        <f t="shared" si="13"/>
        <v>0.001228511294</v>
      </c>
      <c r="AN150" s="30">
        <f t="shared" si="14"/>
        <v>89</v>
      </c>
      <c r="AO150" s="30">
        <f t="shared" si="15"/>
        <v>89</v>
      </c>
      <c r="AP150" s="30">
        <f t="shared" si="16"/>
        <v>0</v>
      </c>
    </row>
    <row r="151">
      <c r="A151" s="53">
        <f t="shared" si="17"/>
        <v>145</v>
      </c>
      <c r="B151" s="46" t="s">
        <v>216</v>
      </c>
      <c r="C151" s="47">
        <v>676.0</v>
      </c>
      <c r="D151" s="48">
        <v>0.0</v>
      </c>
      <c r="E151" s="48">
        <v>3.0</v>
      </c>
      <c r="F151" s="48">
        <v>7.0</v>
      </c>
      <c r="G151" s="49">
        <v>0.0</v>
      </c>
      <c r="H151" s="49">
        <v>1.0</v>
      </c>
      <c r="I151" s="49">
        <v>5.0</v>
      </c>
      <c r="J151" s="50">
        <v>3.0</v>
      </c>
      <c r="K151" s="50">
        <v>2.0</v>
      </c>
      <c r="L151" s="50">
        <v>7.0</v>
      </c>
      <c r="M151" s="51">
        <v>27.0</v>
      </c>
      <c r="N151" s="51">
        <v>24.0</v>
      </c>
      <c r="O151" s="51">
        <v>49.0</v>
      </c>
      <c r="P151" s="52">
        <v>6.0</v>
      </c>
      <c r="Q151" s="52">
        <v>6.0</v>
      </c>
      <c r="R151" s="52">
        <v>28.0</v>
      </c>
      <c r="S151" s="29">
        <f t="shared" si="2"/>
        <v>147</v>
      </c>
      <c r="T151" s="30">
        <f t="shared" si="3"/>
        <v>51</v>
      </c>
      <c r="U151" s="30">
        <f t="shared" si="4"/>
        <v>19</v>
      </c>
      <c r="V151" s="30">
        <f t="shared" si="5"/>
        <v>49</v>
      </c>
      <c r="W151" s="30">
        <f t="shared" si="6"/>
        <v>28</v>
      </c>
      <c r="X151" s="31">
        <f t="shared" si="7"/>
        <v>0.7205882353</v>
      </c>
      <c r="Y151" s="32">
        <f t="shared" si="8"/>
        <v>0.07544378698</v>
      </c>
      <c r="Z151" s="29">
        <f t="shared" si="9"/>
        <v>0.04142011834</v>
      </c>
      <c r="AA151" s="34">
        <f t="shared" ref="AA151:AJ151" si="160">AA$2*POWER($X151,AA$3)*POWER($Y151,AA$4)*POWER($Z151,AA$5)</f>
        <v>0.1283647541</v>
      </c>
      <c r="AB151" s="34">
        <f t="shared" si="160"/>
        <v>-0.1365769746</v>
      </c>
      <c r="AC151" s="34">
        <f t="shared" si="160"/>
        <v>0.341128814</v>
      </c>
      <c r="AD151" s="34">
        <f t="shared" si="160"/>
        <v>0.580824255</v>
      </c>
      <c r="AE151" s="34">
        <f t="shared" si="160"/>
        <v>0.03604810994</v>
      </c>
      <c r="AF151" s="34">
        <f t="shared" si="160"/>
        <v>0.0002290949983</v>
      </c>
      <c r="AG151" s="34">
        <f t="shared" si="160"/>
        <v>-0.05511609368</v>
      </c>
      <c r="AH151" s="34">
        <f t="shared" si="160"/>
        <v>-0.0630909055</v>
      </c>
      <c r="AI151" s="34">
        <f t="shared" si="160"/>
        <v>-0.1383360296</v>
      </c>
      <c r="AJ151" s="34">
        <f t="shared" si="160"/>
        <v>-0.01197194714</v>
      </c>
      <c r="AK151" s="34">
        <f t="shared" si="11"/>
        <v>0.6815030775</v>
      </c>
      <c r="AL151" s="67">
        <f t="shared" si="12"/>
        <v>0.6802721088</v>
      </c>
      <c r="AM151" s="36">
        <f t="shared" si="13"/>
        <v>0.001230968631</v>
      </c>
      <c r="AN151" s="30">
        <f t="shared" si="14"/>
        <v>100</v>
      </c>
      <c r="AO151" s="30">
        <f t="shared" si="15"/>
        <v>100</v>
      </c>
      <c r="AP151" s="30">
        <f t="shared" si="16"/>
        <v>0</v>
      </c>
    </row>
    <row r="152">
      <c r="A152" s="53">
        <f t="shared" si="17"/>
        <v>146</v>
      </c>
      <c r="B152" s="46" t="s">
        <v>789</v>
      </c>
      <c r="C152" s="47">
        <v>748.0</v>
      </c>
      <c r="D152" s="48">
        <v>1.0</v>
      </c>
      <c r="E152" s="48">
        <v>2.0</v>
      </c>
      <c r="F152" s="48">
        <v>14.0</v>
      </c>
      <c r="G152" s="49">
        <v>0.0</v>
      </c>
      <c r="H152" s="49">
        <v>0.0</v>
      </c>
      <c r="I152" s="49">
        <v>23.0</v>
      </c>
      <c r="J152" s="50">
        <v>1.0</v>
      </c>
      <c r="K152" s="50">
        <v>1.0</v>
      </c>
      <c r="L152" s="50">
        <v>22.0</v>
      </c>
      <c r="M152" s="51">
        <v>4.0</v>
      </c>
      <c r="N152" s="51">
        <v>11.0</v>
      </c>
      <c r="O152" s="51">
        <v>42.0</v>
      </c>
      <c r="P152" s="52">
        <v>4.0</v>
      </c>
      <c r="Q152" s="52">
        <v>4.0</v>
      </c>
      <c r="R152" s="52">
        <v>34.0</v>
      </c>
      <c r="S152" s="29">
        <f t="shared" si="2"/>
        <v>150</v>
      </c>
      <c r="T152" s="30">
        <f t="shared" si="3"/>
        <v>15</v>
      </c>
      <c r="U152" s="30">
        <f t="shared" si="4"/>
        <v>59</v>
      </c>
      <c r="V152" s="30">
        <f t="shared" si="5"/>
        <v>42</v>
      </c>
      <c r="W152" s="30">
        <f t="shared" si="6"/>
        <v>34</v>
      </c>
      <c r="X152" s="31">
        <f t="shared" si="7"/>
        <v>0.4158415842</v>
      </c>
      <c r="Y152" s="32">
        <f t="shared" si="8"/>
        <v>0.02005347594</v>
      </c>
      <c r="Z152" s="29">
        <f t="shared" si="9"/>
        <v>0.04545454545</v>
      </c>
      <c r="AA152" s="34">
        <f t="shared" ref="AA152:AJ152" si="161">AA$2*POWER($X152,AA$3)*POWER($Y152,AA$4)*POWER($Z152,AA$5)</f>
        <v>0.1283647541</v>
      </c>
      <c r="AB152" s="34">
        <f t="shared" si="161"/>
        <v>-0.1498799267</v>
      </c>
      <c r="AC152" s="34">
        <f t="shared" si="161"/>
        <v>0.09067437806</v>
      </c>
      <c r="AD152" s="34">
        <f t="shared" si="161"/>
        <v>0.3351857087</v>
      </c>
      <c r="AE152" s="34">
        <f t="shared" si="161"/>
        <v>0.04341246702</v>
      </c>
      <c r="AF152" s="34">
        <f t="shared" si="161"/>
        <v>0.00006682635483</v>
      </c>
      <c r="AG152" s="34">
        <f t="shared" si="161"/>
        <v>-0.003894133102</v>
      </c>
      <c r="AH152" s="34">
        <f t="shared" si="161"/>
        <v>-0.039955217</v>
      </c>
      <c r="AI152" s="34">
        <f t="shared" si="161"/>
        <v>-0.02121984646</v>
      </c>
      <c r="AJ152" s="34">
        <f t="shared" si="161"/>
        <v>-0.00398700049</v>
      </c>
      <c r="AK152" s="34">
        <f t="shared" si="11"/>
        <v>0.3787680105</v>
      </c>
      <c r="AL152" s="67">
        <f t="shared" si="12"/>
        <v>0.38</v>
      </c>
      <c r="AM152" s="36">
        <f t="shared" si="13"/>
        <v>0.001231989532</v>
      </c>
      <c r="AN152" s="30">
        <f t="shared" si="14"/>
        <v>57</v>
      </c>
      <c r="AO152" s="30">
        <f t="shared" si="15"/>
        <v>57</v>
      </c>
      <c r="AP152" s="30">
        <f t="shared" si="16"/>
        <v>0</v>
      </c>
    </row>
    <row r="153">
      <c r="A153" s="53">
        <f t="shared" si="17"/>
        <v>147</v>
      </c>
      <c r="B153" s="46" t="s">
        <v>187</v>
      </c>
      <c r="C153" s="47">
        <v>776.0</v>
      </c>
      <c r="D153" s="48">
        <v>9.0</v>
      </c>
      <c r="E153" s="48">
        <v>4.0</v>
      </c>
      <c r="F153" s="48">
        <v>20.0</v>
      </c>
      <c r="G153" s="49">
        <v>2.0</v>
      </c>
      <c r="H153" s="49">
        <v>1.0</v>
      </c>
      <c r="I153" s="49">
        <v>3.0</v>
      </c>
      <c r="J153" s="50">
        <v>2.0</v>
      </c>
      <c r="K153" s="50">
        <v>1.0</v>
      </c>
      <c r="L153" s="50">
        <v>11.0</v>
      </c>
      <c r="M153" s="51">
        <v>16.0</v>
      </c>
      <c r="N153" s="51">
        <v>45.0</v>
      </c>
      <c r="O153" s="51">
        <v>74.0</v>
      </c>
      <c r="P153" s="52">
        <v>17.0</v>
      </c>
      <c r="Q153" s="52">
        <v>9.0</v>
      </c>
      <c r="R153" s="52">
        <v>29.0</v>
      </c>
      <c r="S153" s="29">
        <f t="shared" si="2"/>
        <v>198</v>
      </c>
      <c r="T153" s="30">
        <f t="shared" si="3"/>
        <v>61</v>
      </c>
      <c r="U153" s="30">
        <f t="shared" si="4"/>
        <v>34</v>
      </c>
      <c r="V153" s="30">
        <f t="shared" si="5"/>
        <v>74</v>
      </c>
      <c r="W153" s="30">
        <f t="shared" si="6"/>
        <v>29</v>
      </c>
      <c r="X153" s="31">
        <f t="shared" si="7"/>
        <v>0.6851851852</v>
      </c>
      <c r="Y153" s="32">
        <f t="shared" si="8"/>
        <v>0.07860824742</v>
      </c>
      <c r="Z153" s="29">
        <f t="shared" si="9"/>
        <v>0.03737113402</v>
      </c>
      <c r="AA153" s="34">
        <f t="shared" ref="AA153:AJ153" si="162">AA$2*POWER($X153,AA$3)*POWER($Y153,AA$4)*POWER($Z153,AA$5)</f>
        <v>0.1283647541</v>
      </c>
      <c r="AB153" s="34">
        <f t="shared" si="162"/>
        <v>-0.1232260222</v>
      </c>
      <c r="AC153" s="34">
        <f t="shared" si="162"/>
        <v>0.3554373301</v>
      </c>
      <c r="AD153" s="34">
        <f t="shared" si="162"/>
        <v>0.5522879159</v>
      </c>
      <c r="AE153" s="34">
        <f t="shared" si="162"/>
        <v>0.02934488294</v>
      </c>
      <c r="AF153" s="34">
        <f t="shared" si="162"/>
        <v>0.0002153699873</v>
      </c>
      <c r="AG153" s="34">
        <f t="shared" si="162"/>
        <v>-0.05983670863</v>
      </c>
      <c r="AH153" s="34">
        <f t="shared" si="162"/>
        <v>-0.05412681827</v>
      </c>
      <c r="AI153" s="34">
        <f t="shared" si="162"/>
        <v>-0.1370568472</v>
      </c>
      <c r="AJ153" s="34">
        <f t="shared" si="162"/>
        <v>-0.0108244636</v>
      </c>
      <c r="AK153" s="34">
        <f t="shared" si="11"/>
        <v>0.6805793931</v>
      </c>
      <c r="AL153" s="67">
        <f t="shared" si="12"/>
        <v>0.6818181818</v>
      </c>
      <c r="AM153" s="36">
        <f t="shared" si="13"/>
        <v>0.001238788744</v>
      </c>
      <c r="AN153" s="30">
        <f t="shared" si="14"/>
        <v>135</v>
      </c>
      <c r="AO153" s="30">
        <f t="shared" si="15"/>
        <v>135</v>
      </c>
      <c r="AP153" s="30">
        <f t="shared" si="16"/>
        <v>0</v>
      </c>
    </row>
    <row r="154">
      <c r="A154" s="53">
        <f t="shared" si="17"/>
        <v>148</v>
      </c>
      <c r="B154" s="46" t="s">
        <v>198</v>
      </c>
      <c r="C154" s="47">
        <v>776.0</v>
      </c>
      <c r="D154" s="48">
        <v>1.0</v>
      </c>
      <c r="E154" s="48">
        <v>2.0</v>
      </c>
      <c r="F154" s="48">
        <v>8.0</v>
      </c>
      <c r="G154" s="49">
        <v>2.0</v>
      </c>
      <c r="H154" s="49">
        <v>1.0</v>
      </c>
      <c r="I154" s="49">
        <v>6.0</v>
      </c>
      <c r="J154" s="50">
        <v>1.0</v>
      </c>
      <c r="K154" s="50">
        <v>1.0</v>
      </c>
      <c r="L154" s="50">
        <v>12.0</v>
      </c>
      <c r="M154" s="51">
        <v>10.0</v>
      </c>
      <c r="N154" s="51">
        <v>22.0</v>
      </c>
      <c r="O154" s="51">
        <v>67.0</v>
      </c>
      <c r="P154" s="52">
        <v>0.0</v>
      </c>
      <c r="Q154" s="52">
        <v>1.0</v>
      </c>
      <c r="R154" s="52">
        <v>18.0</v>
      </c>
      <c r="S154" s="29">
        <f t="shared" si="2"/>
        <v>143</v>
      </c>
      <c r="T154" s="30">
        <f t="shared" si="3"/>
        <v>32</v>
      </c>
      <c r="U154" s="30">
        <f t="shared" si="4"/>
        <v>26</v>
      </c>
      <c r="V154" s="30">
        <f t="shared" si="5"/>
        <v>67</v>
      </c>
      <c r="W154" s="30">
        <f t="shared" si="6"/>
        <v>18</v>
      </c>
      <c r="X154" s="31">
        <f t="shared" si="7"/>
        <v>0.7204301075</v>
      </c>
      <c r="Y154" s="32">
        <f t="shared" si="8"/>
        <v>0.0412371134</v>
      </c>
      <c r="Z154" s="29">
        <f t="shared" si="9"/>
        <v>0.02319587629</v>
      </c>
      <c r="AA154" s="34">
        <f t="shared" ref="AA154:AJ154" si="163">AA$2*POWER($X154,AA$3)*POWER($Y154,AA$4)*POWER($Z154,AA$5)</f>
        <v>0.1283647541</v>
      </c>
      <c r="AB154" s="34">
        <f t="shared" si="163"/>
        <v>-0.07648511722</v>
      </c>
      <c r="AC154" s="34">
        <f t="shared" si="163"/>
        <v>0.1864589273</v>
      </c>
      <c r="AD154" s="34">
        <f t="shared" si="163"/>
        <v>0.5806967974</v>
      </c>
      <c r="AE154" s="34">
        <f t="shared" si="163"/>
        <v>0.01130528189</v>
      </c>
      <c r="AF154" s="34">
        <f t="shared" si="163"/>
        <v>0.00007012612361</v>
      </c>
      <c r="AG154" s="34">
        <f t="shared" si="163"/>
        <v>-0.01646675346</v>
      </c>
      <c r="AH154" s="34">
        <f t="shared" si="163"/>
        <v>-0.03532408294</v>
      </c>
      <c r="AI154" s="34">
        <f t="shared" si="163"/>
        <v>-0.07559703644</v>
      </c>
      <c r="AJ154" s="34">
        <f t="shared" si="163"/>
        <v>-0.0119666934</v>
      </c>
      <c r="AK154" s="34">
        <f t="shared" si="11"/>
        <v>0.6910562033</v>
      </c>
      <c r="AL154" s="67">
        <f t="shared" si="12"/>
        <v>0.6923076923</v>
      </c>
      <c r="AM154" s="36">
        <f t="shared" si="13"/>
        <v>0.001251489047</v>
      </c>
      <c r="AN154" s="30">
        <f t="shared" si="14"/>
        <v>99</v>
      </c>
      <c r="AO154" s="30">
        <f t="shared" si="15"/>
        <v>99</v>
      </c>
      <c r="AP154" s="30">
        <f t="shared" si="16"/>
        <v>0</v>
      </c>
    </row>
    <row r="155">
      <c r="A155" s="53">
        <f t="shared" si="17"/>
        <v>149</v>
      </c>
      <c r="B155" s="46" t="s">
        <v>312</v>
      </c>
      <c r="C155" s="47">
        <v>850.0</v>
      </c>
      <c r="D155" s="48">
        <v>0.0</v>
      </c>
      <c r="E155" s="48">
        <v>0.0</v>
      </c>
      <c r="F155" s="48">
        <v>20.0</v>
      </c>
      <c r="G155" s="49">
        <v>0.0</v>
      </c>
      <c r="H155" s="49">
        <v>0.0</v>
      </c>
      <c r="I155" s="49">
        <v>4.0</v>
      </c>
      <c r="J155" s="50">
        <v>1.0</v>
      </c>
      <c r="K155" s="50">
        <v>0.0</v>
      </c>
      <c r="L155" s="50">
        <v>8.0</v>
      </c>
      <c r="M155" s="51">
        <v>11.0</v>
      </c>
      <c r="N155" s="51">
        <v>25.0</v>
      </c>
      <c r="O155" s="51">
        <v>72.0</v>
      </c>
      <c r="P155" s="52">
        <v>3.0</v>
      </c>
      <c r="Q155" s="52">
        <v>7.0</v>
      </c>
      <c r="R155" s="52">
        <v>24.0</v>
      </c>
      <c r="S155" s="29">
        <f t="shared" si="2"/>
        <v>164</v>
      </c>
      <c r="T155" s="30">
        <f t="shared" si="3"/>
        <v>36</v>
      </c>
      <c r="U155" s="30">
        <f t="shared" si="4"/>
        <v>32</v>
      </c>
      <c r="V155" s="30">
        <f t="shared" si="5"/>
        <v>72</v>
      </c>
      <c r="W155" s="30">
        <f t="shared" si="6"/>
        <v>24</v>
      </c>
      <c r="X155" s="31">
        <f t="shared" si="7"/>
        <v>0.6923076923</v>
      </c>
      <c r="Y155" s="32">
        <f t="shared" si="8"/>
        <v>0.04235294118</v>
      </c>
      <c r="Z155" s="29">
        <f t="shared" si="9"/>
        <v>0.02823529412</v>
      </c>
      <c r="AA155" s="34">
        <f t="shared" ref="AA155:AJ155" si="164">AA$2*POWER($X155,AA$3)*POWER($Y155,AA$4)*POWER($Z155,AA$5)</f>
        <v>0.1283647541</v>
      </c>
      <c r="AB155" s="34">
        <f t="shared" si="164"/>
        <v>-0.09310188387</v>
      </c>
      <c r="AC155" s="34">
        <f t="shared" si="164"/>
        <v>0.1915042865</v>
      </c>
      <c r="AD155" s="34">
        <f t="shared" si="164"/>
        <v>0.5580289545</v>
      </c>
      <c r="AE155" s="34">
        <f t="shared" si="164"/>
        <v>0.01675114354</v>
      </c>
      <c r="AF155" s="34">
        <f t="shared" si="164"/>
        <v>0.00008767114591</v>
      </c>
      <c r="AG155" s="34">
        <f t="shared" si="164"/>
        <v>-0.01736995204</v>
      </c>
      <c r="AH155" s="34">
        <f t="shared" si="164"/>
        <v>-0.04131994464</v>
      </c>
      <c r="AI155" s="34">
        <f t="shared" si="164"/>
        <v>-0.07461177838</v>
      </c>
      <c r="AJ155" s="34">
        <f t="shared" si="164"/>
        <v>-0.01105067407</v>
      </c>
      <c r="AK155" s="34">
        <f t="shared" si="11"/>
        <v>0.6572825768</v>
      </c>
      <c r="AL155" s="67">
        <f t="shared" si="12"/>
        <v>0.6585365854</v>
      </c>
      <c r="AM155" s="36">
        <f t="shared" si="13"/>
        <v>0.001254008596</v>
      </c>
      <c r="AN155" s="30">
        <f t="shared" si="14"/>
        <v>108</v>
      </c>
      <c r="AO155" s="30">
        <f t="shared" si="15"/>
        <v>108</v>
      </c>
      <c r="AP155" s="30">
        <f t="shared" si="16"/>
        <v>0</v>
      </c>
    </row>
    <row r="156">
      <c r="A156" s="53">
        <f t="shared" si="17"/>
        <v>150</v>
      </c>
      <c r="B156" s="46" t="s">
        <v>435</v>
      </c>
      <c r="C156" s="47">
        <v>848.0</v>
      </c>
      <c r="D156" s="48">
        <v>1.0</v>
      </c>
      <c r="E156" s="48">
        <v>2.0</v>
      </c>
      <c r="F156" s="48">
        <v>8.0</v>
      </c>
      <c r="G156" s="49">
        <v>1.0</v>
      </c>
      <c r="H156" s="49">
        <v>0.0</v>
      </c>
      <c r="I156" s="49">
        <v>4.0</v>
      </c>
      <c r="J156" s="50">
        <v>5.0</v>
      </c>
      <c r="K156" s="50">
        <v>1.0</v>
      </c>
      <c r="L156" s="50">
        <v>23.0</v>
      </c>
      <c r="M156" s="51">
        <v>12.0</v>
      </c>
      <c r="N156" s="51">
        <v>27.0</v>
      </c>
      <c r="O156" s="51">
        <v>49.0</v>
      </c>
      <c r="P156" s="52">
        <v>4.0</v>
      </c>
      <c r="Q156" s="52">
        <v>7.0</v>
      </c>
      <c r="R156" s="52">
        <v>32.0</v>
      </c>
      <c r="S156" s="29">
        <f t="shared" si="2"/>
        <v>155</v>
      </c>
      <c r="T156" s="30">
        <f t="shared" si="3"/>
        <v>39</v>
      </c>
      <c r="U156" s="30">
        <f t="shared" si="4"/>
        <v>35</v>
      </c>
      <c r="V156" s="30">
        <f t="shared" si="5"/>
        <v>49</v>
      </c>
      <c r="W156" s="30">
        <f t="shared" si="6"/>
        <v>32</v>
      </c>
      <c r="X156" s="31">
        <f t="shared" si="7"/>
        <v>0.5833333333</v>
      </c>
      <c r="Y156" s="32">
        <f t="shared" si="8"/>
        <v>0.04599056604</v>
      </c>
      <c r="Z156" s="29">
        <f t="shared" si="9"/>
        <v>0.03773584906</v>
      </c>
      <c r="AA156" s="34">
        <f t="shared" ref="AA156:AJ156" si="165">AA$2*POWER($X156,AA$3)*POWER($Y156,AA$4)*POWER($Z156,AA$5)</f>
        <v>0.1283647541</v>
      </c>
      <c r="AB156" s="34">
        <f t="shared" si="165"/>
        <v>-0.1244286184</v>
      </c>
      <c r="AC156" s="34">
        <f t="shared" si="165"/>
        <v>0.2079522765</v>
      </c>
      <c r="AD156" s="34">
        <f t="shared" si="165"/>
        <v>0.4701910635</v>
      </c>
      <c r="AE156" s="34">
        <f t="shared" si="165"/>
        <v>0.02992044719</v>
      </c>
      <c r="AF156" s="34">
        <f t="shared" si="165"/>
        <v>0.0001272341441</v>
      </c>
      <c r="AG156" s="34">
        <f t="shared" si="165"/>
        <v>-0.02048184045</v>
      </c>
      <c r="AH156" s="34">
        <f t="shared" si="165"/>
        <v>-0.04653065627</v>
      </c>
      <c r="AI156" s="34">
        <f t="shared" si="165"/>
        <v>-0.06826690411</v>
      </c>
      <c r="AJ156" s="34">
        <f t="shared" si="165"/>
        <v>-0.007845561728</v>
      </c>
      <c r="AK156" s="34">
        <f t="shared" si="11"/>
        <v>0.5690021945</v>
      </c>
      <c r="AL156" s="67">
        <f t="shared" si="12"/>
        <v>0.5677419355</v>
      </c>
      <c r="AM156" s="36">
        <f t="shared" si="13"/>
        <v>0.001260259025</v>
      </c>
      <c r="AN156" s="30">
        <f t="shared" si="14"/>
        <v>88</v>
      </c>
      <c r="AO156" s="30">
        <f t="shared" si="15"/>
        <v>88</v>
      </c>
      <c r="AP156" s="30">
        <f t="shared" si="16"/>
        <v>0</v>
      </c>
    </row>
    <row r="157">
      <c r="A157" s="53">
        <f t="shared" si="17"/>
        <v>151</v>
      </c>
      <c r="B157" s="46" t="s">
        <v>286</v>
      </c>
      <c r="C157" s="47">
        <v>802.0</v>
      </c>
      <c r="D157" s="48">
        <v>0.0</v>
      </c>
      <c r="E157" s="48">
        <v>0.0</v>
      </c>
      <c r="F157" s="48">
        <v>15.0</v>
      </c>
      <c r="G157" s="49">
        <v>1.0</v>
      </c>
      <c r="H157" s="49">
        <v>0.0</v>
      </c>
      <c r="I157" s="49">
        <v>16.0</v>
      </c>
      <c r="J157" s="50">
        <v>2.0</v>
      </c>
      <c r="K157" s="50">
        <v>1.0</v>
      </c>
      <c r="L157" s="50">
        <v>23.0</v>
      </c>
      <c r="M157" s="51">
        <v>8.0</v>
      </c>
      <c r="N157" s="51">
        <v>23.0</v>
      </c>
      <c r="O157" s="51">
        <v>28.0</v>
      </c>
      <c r="P157" s="52">
        <v>11.0</v>
      </c>
      <c r="Q157" s="52">
        <v>8.0</v>
      </c>
      <c r="R157" s="52">
        <v>57.0</v>
      </c>
      <c r="S157" s="29">
        <f t="shared" si="2"/>
        <v>170</v>
      </c>
      <c r="T157" s="30">
        <f t="shared" si="3"/>
        <v>31</v>
      </c>
      <c r="U157" s="30">
        <f t="shared" si="4"/>
        <v>54</v>
      </c>
      <c r="V157" s="30">
        <f t="shared" si="5"/>
        <v>28</v>
      </c>
      <c r="W157" s="30">
        <f t="shared" si="6"/>
        <v>57</v>
      </c>
      <c r="X157" s="31">
        <f t="shared" si="7"/>
        <v>0.3414634146</v>
      </c>
      <c r="Y157" s="32">
        <f t="shared" si="8"/>
        <v>0.03865336658</v>
      </c>
      <c r="Z157" s="29">
        <f t="shared" si="9"/>
        <v>0.0710723192</v>
      </c>
      <c r="AA157" s="34">
        <f t="shared" ref="AA157:AJ157" si="166">AA$2*POWER($X157,AA$3)*POWER($Y157,AA$4)*POWER($Z157,AA$5)</f>
        <v>0.1283647541</v>
      </c>
      <c r="AB157" s="34">
        <f t="shared" si="166"/>
        <v>-0.2343509078</v>
      </c>
      <c r="AC157" s="34">
        <f t="shared" si="166"/>
        <v>0.1747761828</v>
      </c>
      <c r="AD157" s="34">
        <f t="shared" si="166"/>
        <v>0.2752337933</v>
      </c>
      <c r="AE157" s="34">
        <f t="shared" si="166"/>
        <v>0.1061355324</v>
      </c>
      <c r="AF157" s="34">
        <f t="shared" si="166"/>
        <v>0.000201404238</v>
      </c>
      <c r="AG157" s="34">
        <f t="shared" si="166"/>
        <v>-0.01446792072</v>
      </c>
      <c r="AH157" s="34">
        <f t="shared" si="166"/>
        <v>-0.05129947543</v>
      </c>
      <c r="AI157" s="34">
        <f t="shared" si="166"/>
        <v>-0.03358583607</v>
      </c>
      <c r="AJ157" s="34">
        <f t="shared" si="166"/>
        <v>-0.002688306696</v>
      </c>
      <c r="AK157" s="34">
        <f t="shared" si="11"/>
        <v>0.3483192201</v>
      </c>
      <c r="AL157" s="67">
        <f t="shared" si="12"/>
        <v>0.3470588235</v>
      </c>
      <c r="AM157" s="36">
        <f t="shared" si="13"/>
        <v>0.001260396545</v>
      </c>
      <c r="AN157" s="30">
        <f t="shared" si="14"/>
        <v>59</v>
      </c>
      <c r="AO157" s="30">
        <f t="shared" si="15"/>
        <v>59</v>
      </c>
      <c r="AP157" s="30">
        <f t="shared" si="16"/>
        <v>0</v>
      </c>
    </row>
    <row r="158">
      <c r="A158" s="53">
        <f t="shared" si="17"/>
        <v>152</v>
      </c>
      <c r="B158" s="46" t="s">
        <v>52</v>
      </c>
      <c r="C158" s="47">
        <v>415.0</v>
      </c>
      <c r="D158" s="48">
        <v>1.0</v>
      </c>
      <c r="E158" s="48">
        <v>1.0</v>
      </c>
      <c r="F158" s="48">
        <v>6.0</v>
      </c>
      <c r="G158" s="49">
        <v>1.0</v>
      </c>
      <c r="H158" s="49">
        <v>0.0</v>
      </c>
      <c r="I158" s="49">
        <v>1.0</v>
      </c>
      <c r="J158" s="50">
        <v>0.0</v>
      </c>
      <c r="K158" s="50">
        <v>0.0</v>
      </c>
      <c r="L158" s="50">
        <v>6.0</v>
      </c>
      <c r="M158" s="51">
        <v>8.0</v>
      </c>
      <c r="N158" s="51">
        <v>11.0</v>
      </c>
      <c r="O158" s="51">
        <v>29.0</v>
      </c>
      <c r="P158" s="52">
        <v>2.0</v>
      </c>
      <c r="Q158" s="52">
        <v>0.0</v>
      </c>
      <c r="R158" s="52">
        <v>9.0</v>
      </c>
      <c r="S158" s="29">
        <f t="shared" si="2"/>
        <v>70</v>
      </c>
      <c r="T158" s="30">
        <f t="shared" si="3"/>
        <v>19</v>
      </c>
      <c r="U158" s="30">
        <f t="shared" si="4"/>
        <v>13</v>
      </c>
      <c r="V158" s="30">
        <f t="shared" si="5"/>
        <v>29</v>
      </c>
      <c r="W158" s="30">
        <f t="shared" si="6"/>
        <v>9</v>
      </c>
      <c r="X158" s="31">
        <f t="shared" si="7"/>
        <v>0.6904761905</v>
      </c>
      <c r="Y158" s="32">
        <f t="shared" si="8"/>
        <v>0.04578313253</v>
      </c>
      <c r="Z158" s="29">
        <f t="shared" si="9"/>
        <v>0.02168674699</v>
      </c>
      <c r="AA158" s="34">
        <f t="shared" ref="AA158:AJ158" si="167">AA$2*POWER($X158,AA$3)*POWER($Y158,AA$4)*POWER($Z158,AA$5)</f>
        <v>0.1283647541</v>
      </c>
      <c r="AB158" s="34">
        <f t="shared" si="167"/>
        <v>-0.07150897707</v>
      </c>
      <c r="AC158" s="34">
        <f t="shared" si="167"/>
        <v>0.2070143391</v>
      </c>
      <c r="AD158" s="34">
        <f t="shared" si="167"/>
        <v>0.5565526874</v>
      </c>
      <c r="AE158" s="34">
        <f t="shared" si="167"/>
        <v>0.009882086557</v>
      </c>
      <c r="AF158" s="34">
        <f t="shared" si="167"/>
        <v>0.00007279150672</v>
      </c>
      <c r="AG158" s="34">
        <f t="shared" si="167"/>
        <v>-0.02029749662</v>
      </c>
      <c r="AH158" s="34">
        <f t="shared" si="167"/>
        <v>-0.03165274493</v>
      </c>
      <c r="AI158" s="34">
        <f t="shared" si="167"/>
        <v>-0.08044126121</v>
      </c>
      <c r="AJ158" s="34">
        <f t="shared" si="167"/>
        <v>-0.01099228224</v>
      </c>
      <c r="AK158" s="34">
        <f t="shared" si="11"/>
        <v>0.6869938967</v>
      </c>
      <c r="AL158" s="67">
        <f t="shared" si="12"/>
        <v>0.6857142857</v>
      </c>
      <c r="AM158" s="36">
        <f t="shared" si="13"/>
        <v>0.001279610947</v>
      </c>
      <c r="AN158" s="30">
        <f t="shared" si="14"/>
        <v>48</v>
      </c>
      <c r="AO158" s="30">
        <f t="shared" si="15"/>
        <v>48</v>
      </c>
      <c r="AP158" s="30">
        <f t="shared" si="16"/>
        <v>0</v>
      </c>
    </row>
    <row r="159">
      <c r="A159" s="53">
        <f t="shared" si="17"/>
        <v>153</v>
      </c>
      <c r="B159" s="46" t="s">
        <v>432</v>
      </c>
      <c r="C159" s="47">
        <v>485.0</v>
      </c>
      <c r="D159" s="48">
        <v>0.0</v>
      </c>
      <c r="E159" s="48">
        <v>0.0</v>
      </c>
      <c r="F159" s="48">
        <v>9.0</v>
      </c>
      <c r="G159" s="49">
        <v>0.0</v>
      </c>
      <c r="H159" s="49">
        <v>0.0</v>
      </c>
      <c r="I159" s="49">
        <v>8.0</v>
      </c>
      <c r="J159" s="50">
        <v>1.0</v>
      </c>
      <c r="K159" s="50">
        <v>2.0</v>
      </c>
      <c r="L159" s="50">
        <v>11.0</v>
      </c>
      <c r="M159" s="51">
        <v>5.0</v>
      </c>
      <c r="N159" s="51">
        <v>14.0</v>
      </c>
      <c r="O159" s="51">
        <v>41.0</v>
      </c>
      <c r="P159" s="52">
        <v>0.0</v>
      </c>
      <c r="Q159" s="52">
        <v>2.0</v>
      </c>
      <c r="R159" s="52">
        <v>13.0</v>
      </c>
      <c r="S159" s="29">
        <f t="shared" si="2"/>
        <v>101</v>
      </c>
      <c r="T159" s="30">
        <f t="shared" si="3"/>
        <v>19</v>
      </c>
      <c r="U159" s="30">
        <f t="shared" si="4"/>
        <v>28</v>
      </c>
      <c r="V159" s="30">
        <f t="shared" si="5"/>
        <v>41</v>
      </c>
      <c r="W159" s="30">
        <f t="shared" si="6"/>
        <v>13</v>
      </c>
      <c r="X159" s="31">
        <f t="shared" si="7"/>
        <v>0.5942028986</v>
      </c>
      <c r="Y159" s="32">
        <f t="shared" si="8"/>
        <v>0.03917525773</v>
      </c>
      <c r="Z159" s="29">
        <f t="shared" si="9"/>
        <v>0.02680412371</v>
      </c>
      <c r="AA159" s="34">
        <f t="shared" ref="AA159:AJ159" si="168">AA$2*POWER($X159,AA$3)*POWER($Y159,AA$4)*POWER($Z159,AA$5)</f>
        <v>0.1283647541</v>
      </c>
      <c r="AB159" s="34">
        <f t="shared" si="168"/>
        <v>-0.08838280213</v>
      </c>
      <c r="AC159" s="34">
        <f t="shared" si="168"/>
        <v>0.1771359809</v>
      </c>
      <c r="AD159" s="34">
        <f t="shared" si="168"/>
        <v>0.4789523877</v>
      </c>
      <c r="AE159" s="34">
        <f t="shared" si="168"/>
        <v>0.01509604061</v>
      </c>
      <c r="AF159" s="34">
        <f t="shared" si="168"/>
        <v>0.00007698290014</v>
      </c>
      <c r="AG159" s="34">
        <f t="shared" si="168"/>
        <v>-0.014861245</v>
      </c>
      <c r="AH159" s="34">
        <f t="shared" si="168"/>
        <v>-0.03366701694</v>
      </c>
      <c r="AI159" s="34">
        <f t="shared" si="168"/>
        <v>-0.05923403092</v>
      </c>
      <c r="AJ159" s="34">
        <f t="shared" si="168"/>
        <v>-0.008140666959</v>
      </c>
      <c r="AK159" s="34">
        <f t="shared" si="11"/>
        <v>0.5953403843</v>
      </c>
      <c r="AL159" s="67">
        <f t="shared" si="12"/>
        <v>0.5940594059</v>
      </c>
      <c r="AM159" s="36">
        <f t="shared" si="13"/>
        <v>0.001280978314</v>
      </c>
      <c r="AN159" s="30">
        <f t="shared" si="14"/>
        <v>60</v>
      </c>
      <c r="AO159" s="30">
        <f t="shared" si="15"/>
        <v>60</v>
      </c>
      <c r="AP159" s="30">
        <f t="shared" si="16"/>
        <v>0</v>
      </c>
    </row>
    <row r="160">
      <c r="A160" s="53">
        <f t="shared" si="17"/>
        <v>154</v>
      </c>
      <c r="B160" s="46" t="s">
        <v>476</v>
      </c>
      <c r="C160" s="47">
        <v>706.0</v>
      </c>
      <c r="D160" s="48">
        <v>8.0</v>
      </c>
      <c r="E160" s="48">
        <v>4.0</v>
      </c>
      <c r="F160" s="48">
        <v>3.0</v>
      </c>
      <c r="G160" s="49">
        <v>1.0</v>
      </c>
      <c r="H160" s="49">
        <v>0.0</v>
      </c>
      <c r="I160" s="49">
        <v>1.0</v>
      </c>
      <c r="J160" s="50">
        <v>9.0</v>
      </c>
      <c r="K160" s="50">
        <v>4.0</v>
      </c>
      <c r="L160" s="50">
        <v>16.0</v>
      </c>
      <c r="M160" s="51">
        <v>29.0</v>
      </c>
      <c r="N160" s="51">
        <v>16.0</v>
      </c>
      <c r="O160" s="51">
        <v>78.0</v>
      </c>
      <c r="P160" s="52">
        <v>6.0</v>
      </c>
      <c r="Q160" s="52">
        <v>0.0</v>
      </c>
      <c r="R160" s="52">
        <v>17.0</v>
      </c>
      <c r="S160" s="29">
        <f t="shared" si="2"/>
        <v>160</v>
      </c>
      <c r="T160" s="30">
        <f t="shared" si="3"/>
        <v>45</v>
      </c>
      <c r="U160" s="30">
        <f t="shared" si="4"/>
        <v>20</v>
      </c>
      <c r="V160" s="30">
        <f t="shared" si="5"/>
        <v>78</v>
      </c>
      <c r="W160" s="30">
        <f t="shared" si="6"/>
        <v>17</v>
      </c>
      <c r="X160" s="31">
        <f t="shared" si="7"/>
        <v>0.7959183673</v>
      </c>
      <c r="Y160" s="32">
        <f t="shared" si="8"/>
        <v>0.06373937677</v>
      </c>
      <c r="Z160" s="29">
        <f t="shared" si="9"/>
        <v>0.02407932011</v>
      </c>
      <c r="AA160" s="34">
        <f t="shared" ref="AA160:AJ160" si="169">AA$2*POWER($X160,AA$3)*POWER($Y160,AA$4)*POWER($Z160,AA$5)</f>
        <v>0.1283647541</v>
      </c>
      <c r="AB160" s="34">
        <f t="shared" si="169"/>
        <v>-0.07939814813</v>
      </c>
      <c r="AC160" s="34">
        <f t="shared" si="169"/>
        <v>0.2882058136</v>
      </c>
      <c r="AD160" s="34">
        <f t="shared" si="169"/>
        <v>0.6415434919</v>
      </c>
      <c r="AE160" s="34">
        <f t="shared" si="169"/>
        <v>0.01218283237</v>
      </c>
      <c r="AF160" s="34">
        <f t="shared" si="169"/>
        <v>0.0001125208036</v>
      </c>
      <c r="AG160" s="34">
        <f t="shared" si="169"/>
        <v>-0.03934115398</v>
      </c>
      <c r="AH160" s="34">
        <f t="shared" si="169"/>
        <v>-0.04051175011</v>
      </c>
      <c r="AI160" s="34">
        <f t="shared" si="169"/>
        <v>-0.1290924963</v>
      </c>
      <c r="AJ160" s="34">
        <f t="shared" si="169"/>
        <v>-0.01460587265</v>
      </c>
      <c r="AK160" s="34">
        <f t="shared" si="11"/>
        <v>0.7674599916</v>
      </c>
      <c r="AL160" s="67">
        <f t="shared" si="12"/>
        <v>0.76875</v>
      </c>
      <c r="AM160" s="36">
        <f t="shared" si="13"/>
        <v>0.001290008448</v>
      </c>
      <c r="AN160" s="30">
        <f t="shared" si="14"/>
        <v>123</v>
      </c>
      <c r="AO160" s="30">
        <f t="shared" si="15"/>
        <v>123</v>
      </c>
      <c r="AP160" s="30">
        <f t="shared" si="16"/>
        <v>0</v>
      </c>
    </row>
    <row r="161">
      <c r="A161" s="53">
        <f t="shared" si="17"/>
        <v>155</v>
      </c>
      <c r="B161" s="46" t="s">
        <v>381</v>
      </c>
      <c r="C161" s="47">
        <v>724.0</v>
      </c>
      <c r="D161" s="48">
        <v>1.0</v>
      </c>
      <c r="E161" s="48">
        <v>1.0</v>
      </c>
      <c r="F161" s="48">
        <v>12.0</v>
      </c>
      <c r="G161" s="49">
        <v>1.0</v>
      </c>
      <c r="H161" s="49">
        <v>0.0</v>
      </c>
      <c r="I161" s="49">
        <v>2.0</v>
      </c>
      <c r="J161" s="50">
        <v>3.0</v>
      </c>
      <c r="K161" s="50">
        <v>1.0</v>
      </c>
      <c r="L161" s="50">
        <v>7.0</v>
      </c>
      <c r="M161" s="51">
        <v>17.0</v>
      </c>
      <c r="N161" s="51">
        <v>25.0</v>
      </c>
      <c r="O161" s="51">
        <v>60.0</v>
      </c>
      <c r="P161" s="52">
        <v>10.0</v>
      </c>
      <c r="Q161" s="52">
        <v>3.0</v>
      </c>
      <c r="R161" s="52">
        <v>31.0</v>
      </c>
      <c r="S161" s="29">
        <f t="shared" si="2"/>
        <v>154</v>
      </c>
      <c r="T161" s="30">
        <f t="shared" si="3"/>
        <v>42</v>
      </c>
      <c r="U161" s="30">
        <f t="shared" si="4"/>
        <v>21</v>
      </c>
      <c r="V161" s="30">
        <f t="shared" si="5"/>
        <v>60</v>
      </c>
      <c r="W161" s="30">
        <f t="shared" si="6"/>
        <v>31</v>
      </c>
      <c r="X161" s="31">
        <f t="shared" si="7"/>
        <v>0.7407407407</v>
      </c>
      <c r="Y161" s="32">
        <f t="shared" si="8"/>
        <v>0.05801104972</v>
      </c>
      <c r="Z161" s="29">
        <f t="shared" si="9"/>
        <v>0.04281767956</v>
      </c>
      <c r="AA161" s="34">
        <f t="shared" ref="AA161:AJ161" si="170">AA$2*POWER($X161,AA$3)*POWER($Y161,AA$4)*POWER($Z161,AA$5)</f>
        <v>0.1283647541</v>
      </c>
      <c r="AB161" s="34">
        <f t="shared" si="170"/>
        <v>-0.1411852348</v>
      </c>
      <c r="AC161" s="34">
        <f t="shared" si="170"/>
        <v>0.2623044439</v>
      </c>
      <c r="AD161" s="34">
        <f t="shared" si="170"/>
        <v>0.5970680172</v>
      </c>
      <c r="AE161" s="34">
        <f t="shared" si="170"/>
        <v>0.03852175665</v>
      </c>
      <c r="AF161" s="34">
        <f t="shared" si="170"/>
        <v>0.0001821019699</v>
      </c>
      <c r="AG161" s="34">
        <f t="shared" si="170"/>
        <v>-0.03258764058</v>
      </c>
      <c r="AH161" s="34">
        <f t="shared" si="170"/>
        <v>-0.06704364488</v>
      </c>
      <c r="AI161" s="34">
        <f t="shared" si="170"/>
        <v>-0.1093456763</v>
      </c>
      <c r="AJ161" s="34">
        <f t="shared" si="170"/>
        <v>-0.01265094358</v>
      </c>
      <c r="AK161" s="34">
        <f t="shared" si="11"/>
        <v>0.6636279337</v>
      </c>
      <c r="AL161" s="67">
        <f t="shared" si="12"/>
        <v>0.6623376623</v>
      </c>
      <c r="AM161" s="36">
        <f t="shared" si="13"/>
        <v>0.001290271351</v>
      </c>
      <c r="AN161" s="30">
        <f t="shared" si="14"/>
        <v>102</v>
      </c>
      <c r="AO161" s="30">
        <f t="shared" si="15"/>
        <v>102</v>
      </c>
      <c r="AP161" s="30">
        <f t="shared" si="16"/>
        <v>0</v>
      </c>
    </row>
    <row r="162">
      <c r="A162" s="53">
        <f t="shared" si="17"/>
        <v>156</v>
      </c>
      <c r="B162" s="46" t="s">
        <v>107</v>
      </c>
      <c r="C162" s="47">
        <v>751.0</v>
      </c>
      <c r="D162" s="48">
        <v>3.0</v>
      </c>
      <c r="E162" s="48">
        <v>0.0</v>
      </c>
      <c r="F162" s="48">
        <v>12.0</v>
      </c>
      <c r="G162" s="49">
        <v>1.0</v>
      </c>
      <c r="H162" s="49">
        <v>1.0</v>
      </c>
      <c r="I162" s="49">
        <v>5.0</v>
      </c>
      <c r="J162" s="50">
        <v>1.0</v>
      </c>
      <c r="K162" s="50">
        <v>1.0</v>
      </c>
      <c r="L162" s="50">
        <v>11.0</v>
      </c>
      <c r="M162" s="51">
        <v>8.0</v>
      </c>
      <c r="N162" s="51">
        <v>26.0</v>
      </c>
      <c r="O162" s="51">
        <v>54.0</v>
      </c>
      <c r="P162" s="52">
        <v>8.0</v>
      </c>
      <c r="Q162" s="52">
        <v>4.0</v>
      </c>
      <c r="R162" s="52">
        <v>24.0</v>
      </c>
      <c r="S162" s="29">
        <f t="shared" si="2"/>
        <v>140</v>
      </c>
      <c r="T162" s="30">
        <f t="shared" si="3"/>
        <v>34</v>
      </c>
      <c r="U162" s="30">
        <f t="shared" si="4"/>
        <v>28</v>
      </c>
      <c r="V162" s="30">
        <f t="shared" si="5"/>
        <v>54</v>
      </c>
      <c r="W162" s="30">
        <f t="shared" si="6"/>
        <v>24</v>
      </c>
      <c r="X162" s="31">
        <f t="shared" si="7"/>
        <v>0.6585365854</v>
      </c>
      <c r="Y162" s="32">
        <f t="shared" si="8"/>
        <v>0.04527296937</v>
      </c>
      <c r="Z162" s="29">
        <f t="shared" si="9"/>
        <v>0.03195739015</v>
      </c>
      <c r="AA162" s="34">
        <f t="shared" ref="AA162:AJ162" si="171">AA$2*POWER($X162,AA$3)*POWER($Y162,AA$4)*POWER($Z162,AA$5)</f>
        <v>0.1283647541</v>
      </c>
      <c r="AB162" s="34">
        <f t="shared" si="171"/>
        <v>-0.1053749684</v>
      </c>
      <c r="AC162" s="34">
        <f t="shared" si="171"/>
        <v>0.2047075706</v>
      </c>
      <c r="AD162" s="34">
        <f t="shared" si="171"/>
        <v>0.5308080299</v>
      </c>
      <c r="AE162" s="34">
        <f t="shared" si="171"/>
        <v>0.02145865204</v>
      </c>
      <c r="AF162" s="34">
        <f t="shared" si="171"/>
        <v>0.0001060696356</v>
      </c>
      <c r="AG162" s="34">
        <f t="shared" si="171"/>
        <v>-0.01984766538</v>
      </c>
      <c r="AH162" s="34">
        <f t="shared" si="171"/>
        <v>-0.04448560179</v>
      </c>
      <c r="AI162" s="34">
        <f t="shared" si="171"/>
        <v>-0.07586536417</v>
      </c>
      <c r="AJ162" s="34">
        <f t="shared" si="171"/>
        <v>-0.009998855006</v>
      </c>
      <c r="AK162" s="34">
        <f t="shared" si="11"/>
        <v>0.6298726215</v>
      </c>
      <c r="AL162" s="67">
        <f t="shared" si="12"/>
        <v>0.6285714286</v>
      </c>
      <c r="AM162" s="36">
        <f t="shared" si="13"/>
        <v>0.001301192944</v>
      </c>
      <c r="AN162" s="30">
        <f t="shared" si="14"/>
        <v>88</v>
      </c>
      <c r="AO162" s="30">
        <f t="shared" si="15"/>
        <v>88</v>
      </c>
      <c r="AP162" s="30">
        <f t="shared" si="16"/>
        <v>0</v>
      </c>
    </row>
    <row r="163">
      <c r="A163" s="53">
        <f t="shared" si="17"/>
        <v>157</v>
      </c>
      <c r="B163" s="46" t="s">
        <v>162</v>
      </c>
      <c r="C163" s="47">
        <v>526.0</v>
      </c>
      <c r="D163" s="48">
        <v>0.0</v>
      </c>
      <c r="E163" s="48">
        <v>0.0</v>
      </c>
      <c r="F163" s="48">
        <v>6.0</v>
      </c>
      <c r="G163" s="49">
        <v>1.0</v>
      </c>
      <c r="H163" s="49">
        <v>1.0</v>
      </c>
      <c r="I163" s="49">
        <v>1.0</v>
      </c>
      <c r="J163" s="50">
        <v>2.0</v>
      </c>
      <c r="K163" s="50">
        <v>0.0</v>
      </c>
      <c r="L163" s="50">
        <v>4.0</v>
      </c>
      <c r="M163" s="51">
        <v>7.0</v>
      </c>
      <c r="N163" s="51">
        <v>10.0</v>
      </c>
      <c r="O163" s="51">
        <v>36.0</v>
      </c>
      <c r="P163" s="52">
        <v>2.0</v>
      </c>
      <c r="Q163" s="52">
        <v>0.0</v>
      </c>
      <c r="R163" s="52">
        <v>9.0</v>
      </c>
      <c r="S163" s="29">
        <f t="shared" si="2"/>
        <v>73</v>
      </c>
      <c r="T163" s="30">
        <f t="shared" si="3"/>
        <v>17</v>
      </c>
      <c r="U163" s="30">
        <f t="shared" si="4"/>
        <v>11</v>
      </c>
      <c r="V163" s="30">
        <f t="shared" si="5"/>
        <v>36</v>
      </c>
      <c r="W163" s="30">
        <f t="shared" si="6"/>
        <v>9</v>
      </c>
      <c r="X163" s="31">
        <f t="shared" si="7"/>
        <v>0.7659574468</v>
      </c>
      <c r="Y163" s="32">
        <f t="shared" si="8"/>
        <v>0.03231939163</v>
      </c>
      <c r="Z163" s="29">
        <f t="shared" si="9"/>
        <v>0.01711026616</v>
      </c>
      <c r="AA163" s="34">
        <f t="shared" ref="AA163:AJ163" si="172">AA$2*POWER($X163,AA$3)*POWER($Y163,AA$4)*POWER($Z163,AA$5)</f>
        <v>0.1283647541</v>
      </c>
      <c r="AB163" s="34">
        <f t="shared" si="172"/>
        <v>-0.05641867963</v>
      </c>
      <c r="AC163" s="34">
        <f t="shared" si="172"/>
        <v>0.146136298</v>
      </c>
      <c r="AD163" s="34">
        <f t="shared" si="172"/>
        <v>0.6173937369</v>
      </c>
      <c r="AE163" s="34">
        <f t="shared" si="172"/>
        <v>0.006151391365</v>
      </c>
      <c r="AF163" s="34">
        <f t="shared" si="172"/>
        <v>0.00004054158601</v>
      </c>
      <c r="AG163" s="34">
        <f t="shared" si="172"/>
        <v>-0.0101148122</v>
      </c>
      <c r="AH163" s="34">
        <f t="shared" si="172"/>
        <v>-0.02770318269</v>
      </c>
      <c r="AI163" s="34">
        <f t="shared" si="172"/>
        <v>-0.06299302721</v>
      </c>
      <c r="AJ163" s="34">
        <f t="shared" si="172"/>
        <v>-0.01352694554</v>
      </c>
      <c r="AK163" s="34">
        <f t="shared" si="11"/>
        <v>0.7273300747</v>
      </c>
      <c r="AL163" s="67">
        <f t="shared" si="12"/>
        <v>0.7260273973</v>
      </c>
      <c r="AM163" s="36">
        <f t="shared" si="13"/>
        <v>0.001302677472</v>
      </c>
      <c r="AN163" s="30">
        <f t="shared" si="14"/>
        <v>53</v>
      </c>
      <c r="AO163" s="30">
        <f t="shared" si="15"/>
        <v>53</v>
      </c>
      <c r="AP163" s="30">
        <f t="shared" si="16"/>
        <v>0</v>
      </c>
    </row>
    <row r="164">
      <c r="A164" s="53">
        <f t="shared" si="17"/>
        <v>158</v>
      </c>
      <c r="B164" s="46" t="s">
        <v>371</v>
      </c>
      <c r="C164" s="47">
        <v>740.0</v>
      </c>
      <c r="D164" s="48">
        <v>2.0</v>
      </c>
      <c r="E164" s="48">
        <v>1.0</v>
      </c>
      <c r="F164" s="48">
        <v>17.0</v>
      </c>
      <c r="G164" s="49">
        <v>0.0</v>
      </c>
      <c r="H164" s="49">
        <v>0.0</v>
      </c>
      <c r="I164" s="49">
        <v>12.0</v>
      </c>
      <c r="J164" s="50">
        <v>4.0</v>
      </c>
      <c r="K164" s="50">
        <v>1.0</v>
      </c>
      <c r="L164" s="50">
        <v>8.0</v>
      </c>
      <c r="M164" s="51">
        <v>17.0</v>
      </c>
      <c r="N164" s="51">
        <v>16.0</v>
      </c>
      <c r="O164" s="51">
        <v>48.0</v>
      </c>
      <c r="P164" s="52">
        <v>5.0</v>
      </c>
      <c r="Q164" s="52">
        <v>1.0</v>
      </c>
      <c r="R164" s="52">
        <v>21.0</v>
      </c>
      <c r="S164" s="29">
        <f t="shared" si="2"/>
        <v>139</v>
      </c>
      <c r="T164" s="30">
        <f t="shared" si="3"/>
        <v>33</v>
      </c>
      <c r="U164" s="30">
        <f t="shared" si="4"/>
        <v>37</v>
      </c>
      <c r="V164" s="30">
        <f t="shared" si="5"/>
        <v>48</v>
      </c>
      <c r="W164" s="30">
        <f t="shared" si="6"/>
        <v>21</v>
      </c>
      <c r="X164" s="31">
        <f t="shared" si="7"/>
        <v>0.5647058824</v>
      </c>
      <c r="Y164" s="32">
        <f t="shared" si="8"/>
        <v>0.04459459459</v>
      </c>
      <c r="Z164" s="29">
        <f t="shared" si="9"/>
        <v>0.02837837838</v>
      </c>
      <c r="AA164" s="34">
        <f t="shared" ref="AA164:AJ164" si="173">AA$2*POWER($X164,AA$3)*POWER($Y164,AA$4)*POWER($Z164,AA$5)</f>
        <v>0.1283647541</v>
      </c>
      <c r="AB164" s="34">
        <f t="shared" si="173"/>
        <v>-0.09357368396</v>
      </c>
      <c r="AC164" s="34">
        <f t="shared" si="173"/>
        <v>0.2016402115</v>
      </c>
      <c r="AD164" s="34">
        <f t="shared" si="173"/>
        <v>0.455176559</v>
      </c>
      <c r="AE164" s="34">
        <f t="shared" si="173"/>
        <v>0.01692134882</v>
      </c>
      <c r="AF164" s="34">
        <f t="shared" si="173"/>
        <v>0.00009277919225</v>
      </c>
      <c r="AG164" s="34">
        <f t="shared" si="173"/>
        <v>-0.01925732277</v>
      </c>
      <c r="AH164" s="34">
        <f t="shared" si="173"/>
        <v>-0.03387490957</v>
      </c>
      <c r="AI164" s="34">
        <f t="shared" si="173"/>
        <v>-0.06408098684</v>
      </c>
      <c r="AJ164" s="34">
        <f t="shared" si="173"/>
        <v>-0.007352500778</v>
      </c>
      <c r="AK164" s="34">
        <f t="shared" si="11"/>
        <v>0.5840562487</v>
      </c>
      <c r="AL164" s="67">
        <f t="shared" si="12"/>
        <v>0.5827338129</v>
      </c>
      <c r="AM164" s="36">
        <f t="shared" si="13"/>
        <v>0.001322435772</v>
      </c>
      <c r="AN164" s="30">
        <f t="shared" si="14"/>
        <v>81</v>
      </c>
      <c r="AO164" s="30">
        <f t="shared" si="15"/>
        <v>81</v>
      </c>
      <c r="AP164" s="30">
        <f t="shared" si="16"/>
        <v>0</v>
      </c>
    </row>
    <row r="165">
      <c r="A165" s="53">
        <f t="shared" si="17"/>
        <v>159</v>
      </c>
      <c r="B165" s="46" t="s">
        <v>522</v>
      </c>
      <c r="C165" s="47">
        <v>551.0</v>
      </c>
      <c r="D165" s="48">
        <v>0.0</v>
      </c>
      <c r="E165" s="48">
        <v>0.0</v>
      </c>
      <c r="F165" s="48">
        <v>9.0</v>
      </c>
      <c r="G165" s="49">
        <v>1.0</v>
      </c>
      <c r="H165" s="49">
        <v>0.0</v>
      </c>
      <c r="I165" s="49">
        <v>4.0</v>
      </c>
      <c r="J165" s="50">
        <v>2.0</v>
      </c>
      <c r="K165" s="50">
        <v>0.0</v>
      </c>
      <c r="L165" s="50">
        <v>7.0</v>
      </c>
      <c r="M165" s="51">
        <v>22.0</v>
      </c>
      <c r="N165" s="51">
        <v>8.0</v>
      </c>
      <c r="O165" s="51">
        <v>33.0</v>
      </c>
      <c r="P165" s="52">
        <v>7.0</v>
      </c>
      <c r="Q165" s="52">
        <v>0.0</v>
      </c>
      <c r="R165" s="52">
        <v>11.0</v>
      </c>
      <c r="S165" s="29">
        <f t="shared" si="2"/>
        <v>94</v>
      </c>
      <c r="T165" s="30">
        <f t="shared" si="3"/>
        <v>30</v>
      </c>
      <c r="U165" s="30">
        <f t="shared" si="4"/>
        <v>20</v>
      </c>
      <c r="V165" s="30">
        <f t="shared" si="5"/>
        <v>33</v>
      </c>
      <c r="W165" s="30">
        <f t="shared" si="6"/>
        <v>11</v>
      </c>
      <c r="X165" s="31">
        <f t="shared" si="7"/>
        <v>0.6226415094</v>
      </c>
      <c r="Y165" s="32">
        <f t="shared" si="8"/>
        <v>0.05444646098</v>
      </c>
      <c r="Z165" s="29">
        <f t="shared" si="9"/>
        <v>0.01996370236</v>
      </c>
      <c r="AA165" s="34">
        <f t="shared" ref="AA165:AJ165" si="174">AA$2*POWER($X165,AA$3)*POWER($Y165,AA$4)*POWER($Z165,AA$5)</f>
        <v>0.1283647541</v>
      </c>
      <c r="AB165" s="34">
        <f t="shared" si="174"/>
        <v>-0.06582748141</v>
      </c>
      <c r="AC165" s="34">
        <f t="shared" si="174"/>
        <v>0.2461866962</v>
      </c>
      <c r="AD165" s="34">
        <f t="shared" si="174"/>
        <v>0.5018750975</v>
      </c>
      <c r="AE165" s="34">
        <f t="shared" si="174"/>
        <v>0.00837417439</v>
      </c>
      <c r="AF165" s="34">
        <f t="shared" si="174"/>
        <v>0.00007968774442</v>
      </c>
      <c r="AG165" s="34">
        <f t="shared" si="174"/>
        <v>-0.02870587445</v>
      </c>
      <c r="AH165" s="34">
        <f t="shared" si="174"/>
        <v>-0.02627528373</v>
      </c>
      <c r="AI165" s="34">
        <f t="shared" si="174"/>
        <v>-0.08626455484</v>
      </c>
      <c r="AJ165" s="34">
        <f t="shared" si="174"/>
        <v>-0.008938540173</v>
      </c>
      <c r="AK165" s="34">
        <f t="shared" si="11"/>
        <v>0.6688686752</v>
      </c>
      <c r="AL165" s="67">
        <f t="shared" si="12"/>
        <v>0.670212766</v>
      </c>
      <c r="AM165" s="36">
        <f t="shared" si="13"/>
        <v>0.001344090712</v>
      </c>
      <c r="AN165" s="30">
        <f t="shared" si="14"/>
        <v>63</v>
      </c>
      <c r="AO165" s="30">
        <f t="shared" si="15"/>
        <v>63</v>
      </c>
      <c r="AP165" s="30">
        <f t="shared" si="16"/>
        <v>0</v>
      </c>
    </row>
    <row r="166">
      <c r="A166" s="53">
        <f t="shared" si="17"/>
        <v>160</v>
      </c>
      <c r="B166" s="46" t="s">
        <v>498</v>
      </c>
      <c r="C166" s="47">
        <v>680.0</v>
      </c>
      <c r="D166" s="48">
        <v>2.0</v>
      </c>
      <c r="E166" s="48">
        <v>0.0</v>
      </c>
      <c r="F166" s="48">
        <v>11.0</v>
      </c>
      <c r="G166" s="49">
        <v>0.0</v>
      </c>
      <c r="H166" s="49">
        <v>0.0</v>
      </c>
      <c r="I166" s="49">
        <v>8.0</v>
      </c>
      <c r="J166" s="50">
        <v>1.0</v>
      </c>
      <c r="K166" s="50">
        <v>1.0</v>
      </c>
      <c r="L166" s="50">
        <v>10.0</v>
      </c>
      <c r="M166" s="51">
        <v>10.0</v>
      </c>
      <c r="N166" s="51">
        <v>16.0</v>
      </c>
      <c r="O166" s="51">
        <v>45.0</v>
      </c>
      <c r="P166" s="52">
        <v>3.0</v>
      </c>
      <c r="Q166" s="52">
        <v>1.0</v>
      </c>
      <c r="R166" s="52">
        <v>17.0</v>
      </c>
      <c r="S166" s="29">
        <f t="shared" si="2"/>
        <v>117</v>
      </c>
      <c r="T166" s="30">
        <f t="shared" si="3"/>
        <v>26</v>
      </c>
      <c r="U166" s="30">
        <f t="shared" si="4"/>
        <v>29</v>
      </c>
      <c r="V166" s="30">
        <f t="shared" si="5"/>
        <v>45</v>
      </c>
      <c r="W166" s="30">
        <f t="shared" si="6"/>
        <v>17</v>
      </c>
      <c r="X166" s="31">
        <f t="shared" si="7"/>
        <v>0.6081081081</v>
      </c>
      <c r="Y166" s="32">
        <f t="shared" si="8"/>
        <v>0.03823529412</v>
      </c>
      <c r="Z166" s="29">
        <f t="shared" si="9"/>
        <v>0.025</v>
      </c>
      <c r="AA166" s="34">
        <f t="shared" ref="AA166:AJ166" si="175">AA$2*POWER($X166,AA$3)*POWER($Y166,AA$4)*POWER($Z166,AA$5)</f>
        <v>0.1283647541</v>
      </c>
      <c r="AB166" s="34">
        <f t="shared" si="175"/>
        <v>-0.08243395968</v>
      </c>
      <c r="AC166" s="34">
        <f t="shared" si="175"/>
        <v>0.1728858142</v>
      </c>
      <c r="AD166" s="34">
        <f t="shared" si="175"/>
        <v>0.4901605682</v>
      </c>
      <c r="AE166" s="34">
        <f t="shared" si="175"/>
        <v>0.01313227128</v>
      </c>
      <c r="AF166" s="34">
        <f t="shared" si="175"/>
        <v>0.00007007857077</v>
      </c>
      <c r="AG166" s="34">
        <f t="shared" si="175"/>
        <v>-0.01415664494</v>
      </c>
      <c r="AH166" s="34">
        <f t="shared" si="175"/>
        <v>-0.03213579591</v>
      </c>
      <c r="AI166" s="34">
        <f t="shared" si="175"/>
        <v>-0.05916568387</v>
      </c>
      <c r="AJ166" s="34">
        <f t="shared" si="175"/>
        <v>-0.00852613184</v>
      </c>
      <c r="AK166" s="34">
        <f t="shared" si="11"/>
        <v>0.60819527</v>
      </c>
      <c r="AL166" s="67">
        <f t="shared" si="12"/>
        <v>0.6068376068</v>
      </c>
      <c r="AM166" s="36">
        <f t="shared" si="13"/>
        <v>0.001357663205</v>
      </c>
      <c r="AN166" s="30">
        <f t="shared" si="14"/>
        <v>71</v>
      </c>
      <c r="AO166" s="30">
        <f t="shared" si="15"/>
        <v>71</v>
      </c>
      <c r="AP166" s="30">
        <f t="shared" si="16"/>
        <v>0</v>
      </c>
    </row>
    <row r="167">
      <c r="A167" s="53">
        <f t="shared" si="17"/>
        <v>161</v>
      </c>
      <c r="B167" s="46" t="s">
        <v>274</v>
      </c>
      <c r="C167" s="47">
        <v>685.0</v>
      </c>
      <c r="D167" s="48">
        <v>1.0</v>
      </c>
      <c r="E167" s="48">
        <v>2.0</v>
      </c>
      <c r="F167" s="48">
        <v>12.0</v>
      </c>
      <c r="G167" s="49">
        <v>1.0</v>
      </c>
      <c r="H167" s="49">
        <v>0.0</v>
      </c>
      <c r="I167" s="49">
        <v>12.0</v>
      </c>
      <c r="J167" s="50">
        <v>2.0</v>
      </c>
      <c r="K167" s="50">
        <v>3.0</v>
      </c>
      <c r="L167" s="50">
        <v>7.0</v>
      </c>
      <c r="M167" s="51">
        <v>14.0</v>
      </c>
      <c r="N167" s="51">
        <v>23.0</v>
      </c>
      <c r="O167" s="51">
        <v>33.0</v>
      </c>
      <c r="P167" s="52">
        <v>5.0</v>
      </c>
      <c r="Q167" s="52">
        <v>1.0</v>
      </c>
      <c r="R167" s="52">
        <v>34.0</v>
      </c>
      <c r="S167" s="29">
        <f t="shared" si="2"/>
        <v>135</v>
      </c>
      <c r="T167" s="30">
        <f t="shared" si="3"/>
        <v>37</v>
      </c>
      <c r="U167" s="30">
        <f t="shared" si="4"/>
        <v>31</v>
      </c>
      <c r="V167" s="30">
        <f t="shared" si="5"/>
        <v>33</v>
      </c>
      <c r="W167" s="30">
        <f t="shared" si="6"/>
        <v>34</v>
      </c>
      <c r="X167" s="31">
        <f t="shared" si="7"/>
        <v>0.515625</v>
      </c>
      <c r="Y167" s="32">
        <f t="shared" si="8"/>
        <v>0.05401459854</v>
      </c>
      <c r="Z167" s="29">
        <f t="shared" si="9"/>
        <v>0.0496350365</v>
      </c>
      <c r="AA167" s="34">
        <f t="shared" ref="AA167:AJ167" si="176">AA$2*POWER($X167,AA$3)*POWER($Y167,AA$4)*POWER($Z167,AA$5)</f>
        <v>0.1283647541</v>
      </c>
      <c r="AB167" s="34">
        <f t="shared" si="176"/>
        <v>-0.1636645039</v>
      </c>
      <c r="AC167" s="34">
        <f t="shared" si="176"/>
        <v>0.2442339744</v>
      </c>
      <c r="AD167" s="34">
        <f t="shared" si="176"/>
        <v>0.4156153151</v>
      </c>
      <c r="AE167" s="34">
        <f t="shared" si="176"/>
        <v>0.05176503586</v>
      </c>
      <c r="AF167" s="34">
        <f t="shared" si="176"/>
        <v>0.0001965532775</v>
      </c>
      <c r="AG167" s="34">
        <f t="shared" si="176"/>
        <v>-0.02825229774</v>
      </c>
      <c r="AH167" s="34">
        <f t="shared" si="176"/>
        <v>-0.05409916591</v>
      </c>
      <c r="AI167" s="34">
        <f t="shared" si="176"/>
        <v>-0.07087119861</v>
      </c>
      <c r="AJ167" s="34">
        <f t="shared" si="176"/>
        <v>-0.006129970543</v>
      </c>
      <c r="AK167" s="34">
        <f t="shared" si="11"/>
        <v>0.5171584961</v>
      </c>
      <c r="AL167" s="67">
        <f t="shared" si="12"/>
        <v>0.5185185185</v>
      </c>
      <c r="AM167" s="36">
        <f t="shared" si="13"/>
        <v>0.001360022456</v>
      </c>
      <c r="AN167" s="30">
        <f t="shared" si="14"/>
        <v>70</v>
      </c>
      <c r="AO167" s="30">
        <f t="shared" si="15"/>
        <v>70</v>
      </c>
      <c r="AP167" s="30">
        <f t="shared" si="16"/>
        <v>0</v>
      </c>
    </row>
    <row r="168">
      <c r="A168" s="53">
        <f t="shared" si="17"/>
        <v>162</v>
      </c>
      <c r="B168" s="46" t="s">
        <v>287</v>
      </c>
      <c r="C168" s="47">
        <v>489.0</v>
      </c>
      <c r="D168" s="48">
        <v>0.0</v>
      </c>
      <c r="E168" s="48">
        <v>0.0</v>
      </c>
      <c r="F168" s="48">
        <v>8.0</v>
      </c>
      <c r="G168" s="49">
        <v>0.0</v>
      </c>
      <c r="H168" s="49">
        <v>0.0</v>
      </c>
      <c r="I168" s="49">
        <v>5.0</v>
      </c>
      <c r="J168" s="50">
        <v>0.0</v>
      </c>
      <c r="K168" s="50">
        <v>0.0</v>
      </c>
      <c r="L168" s="50">
        <v>5.0</v>
      </c>
      <c r="M168" s="51">
        <v>1.0</v>
      </c>
      <c r="N168" s="51">
        <v>10.0</v>
      </c>
      <c r="O168" s="51">
        <v>39.0</v>
      </c>
      <c r="P168" s="52">
        <v>2.0</v>
      </c>
      <c r="Q168" s="52">
        <v>0.0</v>
      </c>
      <c r="R168" s="52">
        <v>15.0</v>
      </c>
      <c r="S168" s="29">
        <f t="shared" si="2"/>
        <v>83</v>
      </c>
      <c r="T168" s="30">
        <f t="shared" si="3"/>
        <v>11</v>
      </c>
      <c r="U168" s="30">
        <f t="shared" si="4"/>
        <v>18</v>
      </c>
      <c r="V168" s="30">
        <f t="shared" si="5"/>
        <v>39</v>
      </c>
      <c r="W168" s="30">
        <f t="shared" si="6"/>
        <v>15</v>
      </c>
      <c r="X168" s="31">
        <f t="shared" si="7"/>
        <v>0.6842105263</v>
      </c>
      <c r="Y168" s="32">
        <f t="shared" si="8"/>
        <v>0.02249488753</v>
      </c>
      <c r="Z168" s="29">
        <f t="shared" si="9"/>
        <v>0.03067484663</v>
      </c>
      <c r="AA168" s="34">
        <f t="shared" ref="AA168:AJ168" si="177">AA$2*POWER($X168,AA$3)*POWER($Y168,AA$4)*POWER($Z168,AA$5)</f>
        <v>0.1283647541</v>
      </c>
      <c r="AB168" s="34">
        <f t="shared" si="177"/>
        <v>-0.1011459628</v>
      </c>
      <c r="AC168" s="34">
        <f t="shared" si="177"/>
        <v>0.1017135355</v>
      </c>
      <c r="AD168" s="34">
        <f t="shared" si="177"/>
        <v>0.5515023001</v>
      </c>
      <c r="AE168" s="34">
        <f t="shared" si="177"/>
        <v>0.01977081753</v>
      </c>
      <c r="AF168" s="34">
        <f t="shared" si="177"/>
        <v>0.0000505879427</v>
      </c>
      <c r="AG168" s="34">
        <f t="shared" si="177"/>
        <v>-0.004900034314</v>
      </c>
      <c r="AH168" s="34">
        <f t="shared" si="177"/>
        <v>-0.04436499216</v>
      </c>
      <c r="AI168" s="34">
        <f t="shared" si="177"/>
        <v>-0.03916500955</v>
      </c>
      <c r="AJ168" s="34">
        <f t="shared" si="177"/>
        <v>-0.01079369044</v>
      </c>
      <c r="AK168" s="34">
        <f t="shared" si="11"/>
        <v>0.6010323059</v>
      </c>
      <c r="AL168" s="67">
        <f t="shared" si="12"/>
        <v>0.6024096386</v>
      </c>
      <c r="AM168" s="36">
        <f t="shared" si="13"/>
        <v>0.001377332683</v>
      </c>
      <c r="AN168" s="30">
        <f t="shared" si="14"/>
        <v>50</v>
      </c>
      <c r="AO168" s="30">
        <f t="shared" si="15"/>
        <v>50</v>
      </c>
      <c r="AP168" s="30">
        <f t="shared" si="16"/>
        <v>0</v>
      </c>
    </row>
    <row r="169">
      <c r="A169" s="53">
        <f t="shared" si="17"/>
        <v>163</v>
      </c>
      <c r="B169" s="46" t="s">
        <v>298</v>
      </c>
      <c r="C169" s="47">
        <v>606.0</v>
      </c>
      <c r="D169" s="48">
        <v>0.0</v>
      </c>
      <c r="E169" s="48">
        <v>0.0</v>
      </c>
      <c r="F169" s="48">
        <v>7.0</v>
      </c>
      <c r="G169" s="49">
        <v>2.0</v>
      </c>
      <c r="H169" s="49">
        <v>0.0</v>
      </c>
      <c r="I169" s="49">
        <v>7.0</v>
      </c>
      <c r="J169" s="50">
        <v>2.0</v>
      </c>
      <c r="K169" s="50">
        <v>1.0</v>
      </c>
      <c r="L169" s="50">
        <v>7.0</v>
      </c>
      <c r="M169" s="51">
        <v>7.0</v>
      </c>
      <c r="N169" s="51">
        <v>17.0</v>
      </c>
      <c r="O169" s="51">
        <v>43.0</v>
      </c>
      <c r="P169" s="52">
        <v>1.0</v>
      </c>
      <c r="Q169" s="52">
        <v>0.0</v>
      </c>
      <c r="R169" s="52">
        <v>15.0</v>
      </c>
      <c r="S169" s="29">
        <f t="shared" si="2"/>
        <v>103</v>
      </c>
      <c r="T169" s="30">
        <f t="shared" si="3"/>
        <v>24</v>
      </c>
      <c r="U169" s="30">
        <f t="shared" si="4"/>
        <v>21</v>
      </c>
      <c r="V169" s="30">
        <f t="shared" si="5"/>
        <v>43</v>
      </c>
      <c r="W169" s="30">
        <f t="shared" si="6"/>
        <v>15</v>
      </c>
      <c r="X169" s="31">
        <f t="shared" si="7"/>
        <v>0.671875</v>
      </c>
      <c r="Y169" s="32">
        <f t="shared" si="8"/>
        <v>0.0396039604</v>
      </c>
      <c r="Z169" s="29">
        <f t="shared" si="9"/>
        <v>0.02475247525</v>
      </c>
      <c r="AA169" s="34">
        <f t="shared" ref="AA169:AJ169" si="178">AA$2*POWER($X169,AA$3)*POWER($Y169,AA$4)*POWER($Z169,AA$5)</f>
        <v>0.1283647541</v>
      </c>
      <c r="AB169" s="34">
        <f t="shared" si="178"/>
        <v>-0.08161778186</v>
      </c>
      <c r="AC169" s="34">
        <f t="shared" si="178"/>
        <v>0.1790744153</v>
      </c>
      <c r="AD169" s="34">
        <f t="shared" si="178"/>
        <v>0.54155935</v>
      </c>
      <c r="AE169" s="34">
        <f t="shared" si="178"/>
        <v>0.01287351365</v>
      </c>
      <c r="AF169" s="34">
        <f t="shared" si="178"/>
        <v>0.00007186841127</v>
      </c>
      <c r="AG169" s="34">
        <f t="shared" si="178"/>
        <v>-0.01518828383</v>
      </c>
      <c r="AH169" s="34">
        <f t="shared" si="178"/>
        <v>-0.03515405067</v>
      </c>
      <c r="AI169" s="34">
        <f t="shared" si="178"/>
        <v>-0.06770983548</v>
      </c>
      <c r="AJ169" s="34">
        <f t="shared" si="178"/>
        <v>-0.01040800325</v>
      </c>
      <c r="AK169" s="34">
        <f t="shared" si="11"/>
        <v>0.6518659463</v>
      </c>
      <c r="AL169" s="67">
        <f t="shared" si="12"/>
        <v>0.6504854369</v>
      </c>
      <c r="AM169" s="36">
        <f t="shared" si="13"/>
        <v>0.001380509444</v>
      </c>
      <c r="AN169" s="30">
        <f t="shared" si="14"/>
        <v>67</v>
      </c>
      <c r="AO169" s="30">
        <f t="shared" si="15"/>
        <v>67</v>
      </c>
      <c r="AP169" s="30">
        <f t="shared" si="16"/>
        <v>0</v>
      </c>
    </row>
    <row r="170">
      <c r="A170" s="53">
        <f t="shared" si="17"/>
        <v>164</v>
      </c>
      <c r="B170" s="46" t="s">
        <v>502</v>
      </c>
      <c r="C170" s="47">
        <v>822.0</v>
      </c>
      <c r="D170" s="48">
        <v>3.0</v>
      </c>
      <c r="E170" s="48">
        <v>1.0</v>
      </c>
      <c r="F170" s="48">
        <v>7.0</v>
      </c>
      <c r="G170" s="49">
        <v>1.0</v>
      </c>
      <c r="H170" s="49">
        <v>1.0</v>
      </c>
      <c r="I170" s="49">
        <v>6.0</v>
      </c>
      <c r="J170" s="50">
        <v>1.0</v>
      </c>
      <c r="K170" s="50">
        <v>1.0</v>
      </c>
      <c r="L170" s="50">
        <v>2.0</v>
      </c>
      <c r="M170" s="51">
        <v>7.0</v>
      </c>
      <c r="N170" s="51">
        <v>23.0</v>
      </c>
      <c r="O170" s="51">
        <v>51.0</v>
      </c>
      <c r="P170" s="52">
        <v>3.0</v>
      </c>
      <c r="Q170" s="52">
        <v>1.0</v>
      </c>
      <c r="R170" s="52">
        <v>11.0</v>
      </c>
      <c r="S170" s="29">
        <f t="shared" si="2"/>
        <v>107</v>
      </c>
      <c r="T170" s="30">
        <f t="shared" si="3"/>
        <v>30</v>
      </c>
      <c r="U170" s="30">
        <f t="shared" si="4"/>
        <v>15</v>
      </c>
      <c r="V170" s="30">
        <f t="shared" si="5"/>
        <v>51</v>
      </c>
      <c r="W170" s="30">
        <f t="shared" si="6"/>
        <v>11</v>
      </c>
      <c r="X170" s="31">
        <f t="shared" si="7"/>
        <v>0.7727272727</v>
      </c>
      <c r="Y170" s="32">
        <f t="shared" si="8"/>
        <v>0.03649635036</v>
      </c>
      <c r="Z170" s="29">
        <f t="shared" si="9"/>
        <v>0.01338199513</v>
      </c>
      <c r="AA170" s="34">
        <f t="shared" ref="AA170:AJ170" si="179">AA$2*POWER($X170,AA$3)*POWER($Y170,AA$4)*POWER($Z170,AA$5)</f>
        <v>0.1283647541</v>
      </c>
      <c r="AB170" s="34">
        <f t="shared" si="179"/>
        <v>-0.04412523389</v>
      </c>
      <c r="AC170" s="34">
        <f t="shared" si="179"/>
        <v>0.1650229557</v>
      </c>
      <c r="AD170" s="34">
        <f t="shared" si="179"/>
        <v>0.6228504997</v>
      </c>
      <c r="AE170" s="34">
        <f t="shared" si="179"/>
        <v>0.003762717067</v>
      </c>
      <c r="AF170" s="34">
        <f t="shared" si="179"/>
        <v>0.00003580561164</v>
      </c>
      <c r="AG170" s="34">
        <f t="shared" si="179"/>
        <v>-0.01289823673</v>
      </c>
      <c r="AH170" s="34">
        <f t="shared" si="179"/>
        <v>-0.02185824885</v>
      </c>
      <c r="AI170" s="34">
        <f t="shared" si="179"/>
        <v>-0.07176295891</v>
      </c>
      <c r="AJ170" s="34">
        <f t="shared" si="179"/>
        <v>-0.0137671149</v>
      </c>
      <c r="AK170" s="34">
        <f t="shared" si="11"/>
        <v>0.7556249389</v>
      </c>
      <c r="AL170" s="67">
        <f t="shared" si="12"/>
        <v>0.7570093458</v>
      </c>
      <c r="AM170" s="36">
        <f t="shared" si="13"/>
        <v>0.001384406859</v>
      </c>
      <c r="AN170" s="30">
        <f t="shared" si="14"/>
        <v>81</v>
      </c>
      <c r="AO170" s="30">
        <f t="shared" si="15"/>
        <v>81</v>
      </c>
      <c r="AP170" s="30">
        <f t="shared" si="16"/>
        <v>0</v>
      </c>
    </row>
    <row r="171">
      <c r="A171" s="53">
        <f t="shared" si="17"/>
        <v>165</v>
      </c>
      <c r="B171" s="46" t="s">
        <v>231</v>
      </c>
      <c r="C171" s="47">
        <v>519.0</v>
      </c>
      <c r="D171" s="48">
        <v>0.0</v>
      </c>
      <c r="E171" s="48">
        <v>0.0</v>
      </c>
      <c r="F171" s="48">
        <v>11.0</v>
      </c>
      <c r="G171" s="49">
        <v>1.0</v>
      </c>
      <c r="H171" s="49">
        <v>0.0</v>
      </c>
      <c r="I171" s="49">
        <v>7.0</v>
      </c>
      <c r="J171" s="50">
        <v>0.0</v>
      </c>
      <c r="K171" s="50">
        <v>0.0</v>
      </c>
      <c r="L171" s="50">
        <v>7.0</v>
      </c>
      <c r="M171" s="51">
        <v>8.0</v>
      </c>
      <c r="N171" s="51">
        <v>18.0</v>
      </c>
      <c r="O171" s="51">
        <v>46.0</v>
      </c>
      <c r="P171" s="52">
        <v>0.0</v>
      </c>
      <c r="Q171" s="52">
        <v>0.0</v>
      </c>
      <c r="R171" s="52">
        <v>14.0</v>
      </c>
      <c r="S171" s="29">
        <f t="shared" si="2"/>
        <v>111</v>
      </c>
      <c r="T171" s="30">
        <f t="shared" si="3"/>
        <v>26</v>
      </c>
      <c r="U171" s="30">
        <f t="shared" si="4"/>
        <v>25</v>
      </c>
      <c r="V171" s="30">
        <f t="shared" si="5"/>
        <v>46</v>
      </c>
      <c r="W171" s="30">
        <f t="shared" si="6"/>
        <v>14</v>
      </c>
      <c r="X171" s="31">
        <f t="shared" si="7"/>
        <v>0.6478873239</v>
      </c>
      <c r="Y171" s="32">
        <f t="shared" si="8"/>
        <v>0.05009633911</v>
      </c>
      <c r="Z171" s="29">
        <f t="shared" si="9"/>
        <v>0.02697495183</v>
      </c>
      <c r="AA171" s="34">
        <f t="shared" ref="AA171:AJ171" si="180">AA$2*POWER($X171,AA$3)*POWER($Y171,AA$4)*POWER($Z171,AA$5)</f>
        <v>0.1283647541</v>
      </c>
      <c r="AB171" s="34">
        <f t="shared" si="180"/>
        <v>-0.08894608366</v>
      </c>
      <c r="AC171" s="34">
        <f t="shared" si="180"/>
        <v>0.226517059</v>
      </c>
      <c r="AD171" s="34">
        <f t="shared" si="180"/>
        <v>0.5222242798</v>
      </c>
      <c r="AE171" s="34">
        <f t="shared" si="180"/>
        <v>0.01528907404</v>
      </c>
      <c r="AF171" s="34">
        <f t="shared" si="180"/>
        <v>0.00009907120833</v>
      </c>
      <c r="AG171" s="34">
        <f t="shared" si="180"/>
        <v>-0.02430208019</v>
      </c>
      <c r="AH171" s="34">
        <f t="shared" si="180"/>
        <v>-0.03694268175</v>
      </c>
      <c r="AI171" s="34">
        <f t="shared" si="180"/>
        <v>-0.08259050706</v>
      </c>
      <c r="AJ171" s="34">
        <f t="shared" si="180"/>
        <v>-0.009678084769</v>
      </c>
      <c r="AK171" s="34">
        <f t="shared" si="11"/>
        <v>0.6500348008</v>
      </c>
      <c r="AL171" s="67">
        <f t="shared" si="12"/>
        <v>0.6486486486</v>
      </c>
      <c r="AM171" s="36">
        <f t="shared" si="13"/>
        <v>0.001386152117</v>
      </c>
      <c r="AN171" s="30">
        <f t="shared" si="14"/>
        <v>72</v>
      </c>
      <c r="AO171" s="30">
        <f t="shared" si="15"/>
        <v>72</v>
      </c>
      <c r="AP171" s="30">
        <f t="shared" si="16"/>
        <v>0</v>
      </c>
    </row>
    <row r="172">
      <c r="A172" s="53">
        <f t="shared" si="17"/>
        <v>166</v>
      </c>
      <c r="B172" s="46" t="s">
        <v>220</v>
      </c>
      <c r="C172" s="47">
        <v>715.0</v>
      </c>
      <c r="D172" s="48">
        <v>2.0</v>
      </c>
      <c r="E172" s="48">
        <v>0.0</v>
      </c>
      <c r="F172" s="48">
        <v>13.0</v>
      </c>
      <c r="G172" s="49">
        <v>1.0</v>
      </c>
      <c r="H172" s="49">
        <v>0.0</v>
      </c>
      <c r="I172" s="49">
        <v>10.0</v>
      </c>
      <c r="J172" s="50">
        <v>2.0</v>
      </c>
      <c r="K172" s="50">
        <v>0.0</v>
      </c>
      <c r="L172" s="50">
        <v>5.0</v>
      </c>
      <c r="M172" s="51">
        <v>11.0</v>
      </c>
      <c r="N172" s="51">
        <v>13.0</v>
      </c>
      <c r="O172" s="51">
        <v>48.0</v>
      </c>
      <c r="P172" s="52">
        <v>3.0</v>
      </c>
      <c r="Q172" s="52">
        <v>2.0</v>
      </c>
      <c r="R172" s="52">
        <v>16.0</v>
      </c>
      <c r="S172" s="29">
        <f t="shared" si="2"/>
        <v>116</v>
      </c>
      <c r="T172" s="30">
        <f t="shared" si="3"/>
        <v>24</v>
      </c>
      <c r="U172" s="30">
        <f t="shared" si="4"/>
        <v>28</v>
      </c>
      <c r="V172" s="30">
        <f t="shared" si="5"/>
        <v>48</v>
      </c>
      <c r="W172" s="30">
        <f t="shared" si="6"/>
        <v>16</v>
      </c>
      <c r="X172" s="31">
        <f t="shared" si="7"/>
        <v>0.6315789474</v>
      </c>
      <c r="Y172" s="32">
        <f t="shared" si="8"/>
        <v>0.03356643357</v>
      </c>
      <c r="Z172" s="29">
        <f t="shared" si="9"/>
        <v>0.02237762238</v>
      </c>
      <c r="AA172" s="34">
        <f t="shared" ref="AA172:AJ172" si="181">AA$2*POWER($X172,AA$3)*POWER($Y172,AA$4)*POWER($Z172,AA$5)</f>
        <v>0.1283647541</v>
      </c>
      <c r="AB172" s="34">
        <f t="shared" si="181"/>
        <v>-0.07378704083</v>
      </c>
      <c r="AC172" s="34">
        <f t="shared" si="181"/>
        <v>0.151774959</v>
      </c>
      <c r="AD172" s="34">
        <f t="shared" si="181"/>
        <v>0.5090790462</v>
      </c>
      <c r="AE172" s="34">
        <f t="shared" si="181"/>
        <v>0.01052174349</v>
      </c>
      <c r="AF172" s="34">
        <f t="shared" si="181"/>
        <v>0.00005506807976</v>
      </c>
      <c r="AG172" s="34">
        <f t="shared" si="181"/>
        <v>-0.01091043005</v>
      </c>
      <c r="AH172" s="34">
        <f t="shared" si="181"/>
        <v>-0.02987513275</v>
      </c>
      <c r="AI172" s="34">
        <f t="shared" si="181"/>
        <v>-0.05394578341</v>
      </c>
      <c r="AJ172" s="34">
        <f t="shared" si="181"/>
        <v>-0.009196990672</v>
      </c>
      <c r="AK172" s="34">
        <f t="shared" si="11"/>
        <v>0.6220801932</v>
      </c>
      <c r="AL172" s="67">
        <f t="shared" si="12"/>
        <v>0.6206896552</v>
      </c>
      <c r="AM172" s="36">
        <f t="shared" si="13"/>
        <v>0.001390537985</v>
      </c>
      <c r="AN172" s="30">
        <f t="shared" si="14"/>
        <v>72</v>
      </c>
      <c r="AO172" s="30">
        <f t="shared" si="15"/>
        <v>72</v>
      </c>
      <c r="AP172" s="30">
        <f t="shared" si="16"/>
        <v>0</v>
      </c>
    </row>
    <row r="173">
      <c r="A173" s="53">
        <f t="shared" si="17"/>
        <v>167</v>
      </c>
      <c r="B173" s="46" t="s">
        <v>296</v>
      </c>
      <c r="C173" s="47">
        <v>993.0</v>
      </c>
      <c r="D173" s="48">
        <v>1.0</v>
      </c>
      <c r="E173" s="48">
        <v>0.0</v>
      </c>
      <c r="F173" s="48">
        <v>8.0</v>
      </c>
      <c r="G173" s="49">
        <v>0.0</v>
      </c>
      <c r="H173" s="49">
        <v>0.0</v>
      </c>
      <c r="I173" s="49">
        <v>10.0</v>
      </c>
      <c r="J173" s="50">
        <v>1.0</v>
      </c>
      <c r="K173" s="50">
        <v>0.0</v>
      </c>
      <c r="L173" s="50">
        <v>11.0</v>
      </c>
      <c r="M173" s="51">
        <v>18.0</v>
      </c>
      <c r="N173" s="51">
        <v>37.0</v>
      </c>
      <c r="O173" s="51">
        <v>86.0</v>
      </c>
      <c r="P173" s="52">
        <v>1.0</v>
      </c>
      <c r="Q173" s="52">
        <v>2.0</v>
      </c>
      <c r="R173" s="52">
        <v>23.0</v>
      </c>
      <c r="S173" s="29">
        <f t="shared" si="2"/>
        <v>193</v>
      </c>
      <c r="T173" s="30">
        <f t="shared" si="3"/>
        <v>55</v>
      </c>
      <c r="U173" s="30">
        <f t="shared" si="4"/>
        <v>29</v>
      </c>
      <c r="V173" s="30">
        <f t="shared" si="5"/>
        <v>86</v>
      </c>
      <c r="W173" s="30">
        <f t="shared" si="6"/>
        <v>23</v>
      </c>
      <c r="X173" s="31">
        <f t="shared" si="7"/>
        <v>0.747826087</v>
      </c>
      <c r="Y173" s="32">
        <f t="shared" si="8"/>
        <v>0.055387714</v>
      </c>
      <c r="Z173" s="29">
        <f t="shared" si="9"/>
        <v>0.02316213494</v>
      </c>
      <c r="AA173" s="34">
        <f t="shared" ref="AA173:AJ173" si="182">AA$2*POWER($X173,AA$3)*POWER($Y173,AA$4)*POWER($Z173,AA$5)</f>
        <v>0.1283647541</v>
      </c>
      <c r="AB173" s="34">
        <f t="shared" si="182"/>
        <v>-0.07637385992</v>
      </c>
      <c r="AC173" s="34">
        <f t="shared" si="182"/>
        <v>0.2504426931</v>
      </c>
      <c r="AD173" s="34">
        <f t="shared" si="182"/>
        <v>0.6027791026</v>
      </c>
      <c r="AE173" s="34">
        <f t="shared" si="182"/>
        <v>0.01127241588</v>
      </c>
      <c r="AF173" s="34">
        <f t="shared" si="182"/>
        <v>0.00009405303633</v>
      </c>
      <c r="AG173" s="34">
        <f t="shared" si="182"/>
        <v>-0.02970696956</v>
      </c>
      <c r="AH173" s="34">
        <f t="shared" si="182"/>
        <v>-0.03661402353</v>
      </c>
      <c r="AI173" s="34">
        <f t="shared" si="182"/>
        <v>-0.105399539</v>
      </c>
      <c r="AJ173" s="34">
        <f t="shared" si="182"/>
        <v>-0.01289411911</v>
      </c>
      <c r="AK173" s="34">
        <f t="shared" si="11"/>
        <v>0.7319645076</v>
      </c>
      <c r="AL173" s="67">
        <f t="shared" si="12"/>
        <v>0.7305699482</v>
      </c>
      <c r="AM173" s="36">
        <f t="shared" si="13"/>
        <v>0.001394559379</v>
      </c>
      <c r="AN173" s="30">
        <f t="shared" si="14"/>
        <v>141</v>
      </c>
      <c r="AO173" s="30">
        <f t="shared" si="15"/>
        <v>141</v>
      </c>
      <c r="AP173" s="30">
        <f t="shared" si="16"/>
        <v>0</v>
      </c>
    </row>
    <row r="174">
      <c r="A174" s="53">
        <f t="shared" si="17"/>
        <v>168</v>
      </c>
      <c r="B174" s="46" t="s">
        <v>669</v>
      </c>
      <c r="C174" s="47">
        <v>712.0</v>
      </c>
      <c r="D174" s="48">
        <v>4.0</v>
      </c>
      <c r="E174" s="48">
        <v>1.0</v>
      </c>
      <c r="F174" s="48">
        <v>12.0</v>
      </c>
      <c r="G174" s="49">
        <v>3.0</v>
      </c>
      <c r="H174" s="49">
        <v>1.0</v>
      </c>
      <c r="I174" s="49">
        <v>8.0</v>
      </c>
      <c r="J174" s="50">
        <v>2.0</v>
      </c>
      <c r="K174" s="50">
        <v>0.0</v>
      </c>
      <c r="L174" s="50">
        <v>13.0</v>
      </c>
      <c r="M174" s="51">
        <v>15.0</v>
      </c>
      <c r="N174" s="51">
        <v>19.0</v>
      </c>
      <c r="O174" s="51">
        <v>30.0</v>
      </c>
      <c r="P174" s="52">
        <v>9.0</v>
      </c>
      <c r="Q174" s="52">
        <v>1.0</v>
      </c>
      <c r="R174" s="52">
        <v>37.0</v>
      </c>
      <c r="S174" s="29">
        <f t="shared" si="2"/>
        <v>134</v>
      </c>
      <c r="T174" s="30">
        <f t="shared" si="3"/>
        <v>34</v>
      </c>
      <c r="U174" s="30">
        <f t="shared" si="4"/>
        <v>33</v>
      </c>
      <c r="V174" s="30">
        <f t="shared" si="5"/>
        <v>30</v>
      </c>
      <c r="W174" s="30">
        <f t="shared" si="6"/>
        <v>37</v>
      </c>
      <c r="X174" s="31">
        <f t="shared" si="7"/>
        <v>0.4761904762</v>
      </c>
      <c r="Y174" s="32">
        <f t="shared" si="8"/>
        <v>0.04775280899</v>
      </c>
      <c r="Z174" s="29">
        <f t="shared" si="9"/>
        <v>0.05196629213</v>
      </c>
      <c r="AA174" s="34">
        <f t="shared" ref="AA174:AJ174" si="183">AA$2*POWER($X174,AA$3)*POWER($Y174,AA$4)*POWER($Z174,AA$5)</f>
        <v>0.1283647541</v>
      </c>
      <c r="AB174" s="34">
        <f t="shared" si="183"/>
        <v>-0.1713514892</v>
      </c>
      <c r="AC174" s="34">
        <f t="shared" si="183"/>
        <v>0.2159204853</v>
      </c>
      <c r="AD174" s="34">
        <f t="shared" si="183"/>
        <v>0.3838294396</v>
      </c>
      <c r="AE174" s="34">
        <f t="shared" si="183"/>
        <v>0.05674182356</v>
      </c>
      <c r="AF174" s="34">
        <f t="shared" si="183"/>
        <v>0.0001819287962</v>
      </c>
      <c r="AG174" s="34">
        <f t="shared" si="183"/>
        <v>-0.02208153785</v>
      </c>
      <c r="AH174" s="34">
        <f t="shared" si="183"/>
        <v>-0.05230831056</v>
      </c>
      <c r="AI174" s="34">
        <f t="shared" si="183"/>
        <v>-0.0578634452</v>
      </c>
      <c r="AJ174" s="34">
        <f t="shared" si="183"/>
        <v>-0.00522819607</v>
      </c>
      <c r="AK174" s="34">
        <f t="shared" si="11"/>
        <v>0.4762054525</v>
      </c>
      <c r="AL174" s="67">
        <f t="shared" si="12"/>
        <v>0.4776119403</v>
      </c>
      <c r="AM174" s="36">
        <f t="shared" si="13"/>
        <v>0.001406487833</v>
      </c>
      <c r="AN174" s="30">
        <f t="shared" si="14"/>
        <v>64</v>
      </c>
      <c r="AO174" s="30">
        <f t="shared" si="15"/>
        <v>64</v>
      </c>
      <c r="AP174" s="30">
        <f t="shared" si="16"/>
        <v>0</v>
      </c>
    </row>
    <row r="175">
      <c r="A175" s="53">
        <f t="shared" si="17"/>
        <v>169</v>
      </c>
      <c r="B175" s="46" t="s">
        <v>766</v>
      </c>
      <c r="C175" s="47">
        <v>530.0</v>
      </c>
      <c r="D175" s="48">
        <v>1.0</v>
      </c>
      <c r="E175" s="48">
        <v>1.0</v>
      </c>
      <c r="F175" s="48">
        <v>6.0</v>
      </c>
      <c r="G175" s="49">
        <v>1.0</v>
      </c>
      <c r="H175" s="49">
        <v>0.0</v>
      </c>
      <c r="I175" s="49">
        <v>5.0</v>
      </c>
      <c r="J175" s="50">
        <v>0.0</v>
      </c>
      <c r="K175" s="50">
        <v>0.0</v>
      </c>
      <c r="L175" s="50">
        <v>20.0</v>
      </c>
      <c r="M175" s="51">
        <v>7.0</v>
      </c>
      <c r="N175" s="51">
        <v>20.0</v>
      </c>
      <c r="O175" s="51">
        <v>36.0</v>
      </c>
      <c r="P175" s="52">
        <v>0.0</v>
      </c>
      <c r="Q175" s="52">
        <v>4.0</v>
      </c>
      <c r="R175" s="52">
        <v>27.0</v>
      </c>
      <c r="S175" s="29">
        <f t="shared" si="2"/>
        <v>121</v>
      </c>
      <c r="T175" s="30">
        <f t="shared" si="3"/>
        <v>27</v>
      </c>
      <c r="U175" s="30">
        <f t="shared" si="4"/>
        <v>31</v>
      </c>
      <c r="V175" s="30">
        <f t="shared" si="5"/>
        <v>36</v>
      </c>
      <c r="W175" s="30">
        <f t="shared" si="6"/>
        <v>27</v>
      </c>
      <c r="X175" s="31">
        <f t="shared" si="7"/>
        <v>0.5373134328</v>
      </c>
      <c r="Y175" s="32">
        <f t="shared" si="8"/>
        <v>0.05094339623</v>
      </c>
      <c r="Z175" s="29">
        <f t="shared" si="9"/>
        <v>0.05094339623</v>
      </c>
      <c r="AA175" s="34">
        <f t="shared" ref="AA175:AJ175" si="184">AA$2*POWER($X175,AA$3)*POWER($Y175,AA$4)*POWER($Z175,AA$5)</f>
        <v>0.1283647541</v>
      </c>
      <c r="AB175" s="34">
        <f t="shared" si="184"/>
        <v>-0.1679786348</v>
      </c>
      <c r="AC175" s="34">
        <f t="shared" si="184"/>
        <v>0.230347137</v>
      </c>
      <c r="AD175" s="34">
        <f t="shared" si="184"/>
        <v>0.433097099</v>
      </c>
      <c r="AE175" s="34">
        <f t="shared" si="184"/>
        <v>0.05453001501</v>
      </c>
      <c r="AF175" s="34">
        <f t="shared" si="184"/>
        <v>0.0001902639817</v>
      </c>
      <c r="AG175" s="34">
        <f t="shared" si="184"/>
        <v>-0.02513085465</v>
      </c>
      <c r="AH175" s="34">
        <f t="shared" si="184"/>
        <v>-0.05786072225</v>
      </c>
      <c r="AI175" s="34">
        <f t="shared" si="184"/>
        <v>-0.06965306824</v>
      </c>
      <c r="AJ175" s="34">
        <f t="shared" si="184"/>
        <v>-0.006656498706</v>
      </c>
      <c r="AK175" s="34">
        <f t="shared" si="11"/>
        <v>0.5192494905</v>
      </c>
      <c r="AL175" s="67">
        <f t="shared" si="12"/>
        <v>0.520661157</v>
      </c>
      <c r="AM175" s="36">
        <f t="shared" si="13"/>
        <v>0.001411666548</v>
      </c>
      <c r="AN175" s="30">
        <f t="shared" si="14"/>
        <v>63</v>
      </c>
      <c r="AO175" s="30">
        <f t="shared" si="15"/>
        <v>63</v>
      </c>
      <c r="AP175" s="30">
        <f t="shared" si="16"/>
        <v>0</v>
      </c>
    </row>
    <row r="176">
      <c r="A176" s="53">
        <f t="shared" si="17"/>
        <v>170</v>
      </c>
      <c r="B176" s="46" t="s">
        <v>301</v>
      </c>
      <c r="C176" s="47">
        <v>788.0</v>
      </c>
      <c r="D176" s="48">
        <v>2.0</v>
      </c>
      <c r="E176" s="48">
        <v>1.0</v>
      </c>
      <c r="F176" s="48">
        <v>12.0</v>
      </c>
      <c r="G176" s="49">
        <v>0.0</v>
      </c>
      <c r="H176" s="49">
        <v>0.0</v>
      </c>
      <c r="I176" s="49">
        <v>3.0</v>
      </c>
      <c r="J176" s="50">
        <v>0.0</v>
      </c>
      <c r="K176" s="50">
        <v>0.0</v>
      </c>
      <c r="L176" s="50">
        <v>12.0</v>
      </c>
      <c r="M176" s="51">
        <v>6.0</v>
      </c>
      <c r="N176" s="51">
        <v>21.0</v>
      </c>
      <c r="O176" s="51">
        <v>47.0</v>
      </c>
      <c r="P176" s="52">
        <v>1.0</v>
      </c>
      <c r="Q176" s="52">
        <v>2.0</v>
      </c>
      <c r="R176" s="52">
        <v>12.0</v>
      </c>
      <c r="S176" s="29">
        <f t="shared" si="2"/>
        <v>113</v>
      </c>
      <c r="T176" s="30">
        <f t="shared" si="3"/>
        <v>27</v>
      </c>
      <c r="U176" s="30">
        <f t="shared" si="4"/>
        <v>27</v>
      </c>
      <c r="V176" s="30">
        <f t="shared" si="5"/>
        <v>47</v>
      </c>
      <c r="W176" s="30">
        <f t="shared" si="6"/>
        <v>12</v>
      </c>
      <c r="X176" s="31">
        <f t="shared" si="7"/>
        <v>0.6351351351</v>
      </c>
      <c r="Y176" s="32">
        <f t="shared" si="8"/>
        <v>0.03426395939</v>
      </c>
      <c r="Z176" s="29">
        <f t="shared" si="9"/>
        <v>0.0152284264</v>
      </c>
      <c r="AA176" s="34">
        <f t="shared" ref="AA176:AJ176" si="185">AA$2*POWER($X176,AA$3)*POWER($Y176,AA$4)*POWER($Z176,AA$5)</f>
        <v>0.1283647541</v>
      </c>
      <c r="AB176" s="34">
        <f t="shared" si="185"/>
        <v>-0.0502135795</v>
      </c>
      <c r="AC176" s="34">
        <f t="shared" si="185"/>
        <v>0.154928912</v>
      </c>
      <c r="AD176" s="34">
        <f t="shared" si="185"/>
        <v>0.5119454823</v>
      </c>
      <c r="AE176" s="34">
        <f t="shared" si="185"/>
        <v>0.004872702372</v>
      </c>
      <c r="AF176" s="34">
        <f t="shared" si="185"/>
        <v>0.00003825369292</v>
      </c>
      <c r="AG176" s="34">
        <f t="shared" si="185"/>
        <v>-0.01136858891</v>
      </c>
      <c r="AH176" s="34">
        <f t="shared" si="185"/>
        <v>-0.02044510873</v>
      </c>
      <c r="AI176" s="34">
        <f t="shared" si="185"/>
        <v>-0.05537686226</v>
      </c>
      <c r="AJ176" s="34">
        <f t="shared" si="185"/>
        <v>-0.009300851968</v>
      </c>
      <c r="AK176" s="34">
        <f t="shared" si="11"/>
        <v>0.6534451131</v>
      </c>
      <c r="AL176" s="67">
        <f t="shared" si="12"/>
        <v>0.6548672566</v>
      </c>
      <c r="AM176" s="36">
        <f t="shared" si="13"/>
        <v>0.001422143577</v>
      </c>
      <c r="AN176" s="30">
        <f t="shared" si="14"/>
        <v>74</v>
      </c>
      <c r="AO176" s="30">
        <f t="shared" si="15"/>
        <v>74</v>
      </c>
      <c r="AP176" s="30">
        <f t="shared" si="16"/>
        <v>0</v>
      </c>
    </row>
    <row r="177">
      <c r="A177" s="53">
        <f t="shared" si="17"/>
        <v>171</v>
      </c>
      <c r="B177" s="46" t="s">
        <v>74</v>
      </c>
      <c r="C177" s="47">
        <v>620.0</v>
      </c>
      <c r="D177" s="48">
        <v>1.0</v>
      </c>
      <c r="E177" s="48">
        <v>0.0</v>
      </c>
      <c r="F177" s="48">
        <v>7.0</v>
      </c>
      <c r="G177" s="49">
        <v>1.0</v>
      </c>
      <c r="H177" s="49">
        <v>0.0</v>
      </c>
      <c r="I177" s="49">
        <v>5.0</v>
      </c>
      <c r="J177" s="50">
        <v>0.0</v>
      </c>
      <c r="K177" s="50">
        <v>1.0</v>
      </c>
      <c r="L177" s="50">
        <v>9.0</v>
      </c>
      <c r="M177" s="51">
        <v>10.0</v>
      </c>
      <c r="N177" s="51">
        <v>25.0</v>
      </c>
      <c r="O177" s="51">
        <v>50.0</v>
      </c>
      <c r="P177" s="52">
        <v>0.0</v>
      </c>
      <c r="Q177" s="52">
        <v>0.0</v>
      </c>
      <c r="R177" s="52">
        <v>17.0</v>
      </c>
      <c r="S177" s="29">
        <f t="shared" si="2"/>
        <v>123</v>
      </c>
      <c r="T177" s="30">
        <f t="shared" si="3"/>
        <v>35</v>
      </c>
      <c r="U177" s="30">
        <f t="shared" si="4"/>
        <v>21</v>
      </c>
      <c r="V177" s="30">
        <f t="shared" si="5"/>
        <v>50</v>
      </c>
      <c r="W177" s="30">
        <f t="shared" si="6"/>
        <v>17</v>
      </c>
      <c r="X177" s="31">
        <f t="shared" si="7"/>
        <v>0.7042253521</v>
      </c>
      <c r="Y177" s="32">
        <f t="shared" si="8"/>
        <v>0.0564516129</v>
      </c>
      <c r="Z177" s="29">
        <f t="shared" si="9"/>
        <v>0.02741935484</v>
      </c>
      <c r="AA177" s="34">
        <f t="shared" ref="AA177:AJ177" si="186">AA$2*POWER($X177,AA$3)*POWER($Y177,AA$4)*POWER($Z177,AA$5)</f>
        <v>0.1283647541</v>
      </c>
      <c r="AB177" s="34">
        <f t="shared" si="186"/>
        <v>-0.09041143964</v>
      </c>
      <c r="AC177" s="34">
        <f t="shared" si="186"/>
        <v>0.2552532492</v>
      </c>
      <c r="AD177" s="34">
        <f t="shared" si="186"/>
        <v>0.5676350868</v>
      </c>
      <c r="AE177" s="34">
        <f t="shared" si="186"/>
        <v>0.01579698813</v>
      </c>
      <c r="AF177" s="34">
        <f t="shared" si="186"/>
        <v>0.000113478707</v>
      </c>
      <c r="AG177" s="34">
        <f t="shared" si="186"/>
        <v>-0.0308591656</v>
      </c>
      <c r="AH177" s="34">
        <f t="shared" si="186"/>
        <v>-0.04081663007</v>
      </c>
      <c r="AI177" s="34">
        <f t="shared" si="186"/>
        <v>-0.1011608966</v>
      </c>
      <c r="AJ177" s="34">
        <f t="shared" si="186"/>
        <v>-0.01143441017</v>
      </c>
      <c r="AK177" s="34">
        <f t="shared" si="11"/>
        <v>0.6924810148</v>
      </c>
      <c r="AL177" s="67">
        <f t="shared" si="12"/>
        <v>0.6910569106</v>
      </c>
      <c r="AM177" s="36">
        <f t="shared" si="13"/>
        <v>0.001424104263</v>
      </c>
      <c r="AN177" s="30">
        <f t="shared" si="14"/>
        <v>85</v>
      </c>
      <c r="AO177" s="30">
        <f t="shared" si="15"/>
        <v>85</v>
      </c>
      <c r="AP177" s="30">
        <f t="shared" si="16"/>
        <v>0</v>
      </c>
    </row>
    <row r="178">
      <c r="A178" s="53">
        <f t="shared" si="17"/>
        <v>172</v>
      </c>
      <c r="B178" s="46" t="s">
        <v>170</v>
      </c>
      <c r="C178" s="54">
        <v>1022.0</v>
      </c>
      <c r="D178" s="48">
        <v>0.0</v>
      </c>
      <c r="E178" s="48">
        <v>1.0</v>
      </c>
      <c r="F178" s="48">
        <v>20.0</v>
      </c>
      <c r="G178" s="49">
        <v>0.0</v>
      </c>
      <c r="H178" s="49">
        <v>1.0</v>
      </c>
      <c r="I178" s="49">
        <v>7.0</v>
      </c>
      <c r="J178" s="50">
        <v>0.0</v>
      </c>
      <c r="K178" s="50">
        <v>2.0</v>
      </c>
      <c r="L178" s="50">
        <v>14.0</v>
      </c>
      <c r="M178" s="51">
        <v>11.0</v>
      </c>
      <c r="N178" s="51">
        <v>32.0</v>
      </c>
      <c r="O178" s="51">
        <v>87.0</v>
      </c>
      <c r="P178" s="52">
        <v>1.0</v>
      </c>
      <c r="Q178" s="52">
        <v>2.0</v>
      </c>
      <c r="R178" s="52">
        <v>29.0</v>
      </c>
      <c r="S178" s="29">
        <f t="shared" si="2"/>
        <v>200</v>
      </c>
      <c r="T178" s="30">
        <f t="shared" si="3"/>
        <v>43</v>
      </c>
      <c r="U178" s="30">
        <f t="shared" si="4"/>
        <v>41</v>
      </c>
      <c r="V178" s="30">
        <f t="shared" si="5"/>
        <v>87</v>
      </c>
      <c r="W178" s="30">
        <f t="shared" si="6"/>
        <v>29</v>
      </c>
      <c r="X178" s="31">
        <f t="shared" si="7"/>
        <v>0.6796875</v>
      </c>
      <c r="Y178" s="32">
        <f t="shared" si="8"/>
        <v>0.04207436399</v>
      </c>
      <c r="Z178" s="29">
        <f t="shared" si="9"/>
        <v>0.02837573386</v>
      </c>
      <c r="AA178" s="34">
        <f t="shared" ref="AA178:AJ178" si="187">AA$2*POWER($X178,AA$3)*POWER($Y178,AA$4)*POWER($Z178,AA$5)</f>
        <v>0.1283647541</v>
      </c>
      <c r="AB178" s="34">
        <f t="shared" si="187"/>
        <v>-0.09356496401</v>
      </c>
      <c r="AC178" s="34">
        <f t="shared" si="187"/>
        <v>0.1902446638</v>
      </c>
      <c r="AD178" s="34">
        <f t="shared" si="187"/>
        <v>0.5478565517</v>
      </c>
      <c r="AE178" s="34">
        <f t="shared" si="187"/>
        <v>0.01691819523</v>
      </c>
      <c r="AF178" s="34">
        <f t="shared" si="187"/>
        <v>0.00008752768738</v>
      </c>
      <c r="AG178" s="34">
        <f t="shared" si="187"/>
        <v>-0.01714220123</v>
      </c>
      <c r="AH178" s="34">
        <f t="shared" si="187"/>
        <v>-0.04076849157</v>
      </c>
      <c r="AI178" s="34">
        <f t="shared" si="187"/>
        <v>-0.07276985376</v>
      </c>
      <c r="AJ178" s="34">
        <f t="shared" si="187"/>
        <v>-0.01065145708</v>
      </c>
      <c r="AK178" s="34">
        <f t="shared" si="11"/>
        <v>0.6485747249</v>
      </c>
      <c r="AL178" s="67">
        <f t="shared" si="12"/>
        <v>0.65</v>
      </c>
      <c r="AM178" s="36">
        <f t="shared" si="13"/>
        <v>0.001425275133</v>
      </c>
      <c r="AN178" s="30">
        <f t="shared" si="14"/>
        <v>130</v>
      </c>
      <c r="AO178" s="30">
        <f t="shared" si="15"/>
        <v>130</v>
      </c>
      <c r="AP178" s="30">
        <f t="shared" si="16"/>
        <v>0</v>
      </c>
    </row>
    <row r="179">
      <c r="A179" s="53">
        <f t="shared" si="17"/>
        <v>173</v>
      </c>
      <c r="B179" s="46" t="s">
        <v>514</v>
      </c>
      <c r="C179" s="47">
        <v>617.0</v>
      </c>
      <c r="D179" s="48">
        <v>0.0</v>
      </c>
      <c r="E179" s="48">
        <v>3.0</v>
      </c>
      <c r="F179" s="48">
        <v>7.0</v>
      </c>
      <c r="G179" s="49">
        <v>0.0</v>
      </c>
      <c r="H179" s="49">
        <v>1.0</v>
      </c>
      <c r="I179" s="49">
        <v>6.0</v>
      </c>
      <c r="J179" s="50">
        <v>1.0</v>
      </c>
      <c r="K179" s="50">
        <v>0.0</v>
      </c>
      <c r="L179" s="50">
        <v>4.0</v>
      </c>
      <c r="M179" s="51">
        <v>22.0</v>
      </c>
      <c r="N179" s="51">
        <v>20.0</v>
      </c>
      <c r="O179" s="51">
        <v>39.0</v>
      </c>
      <c r="P179" s="52">
        <v>6.0</v>
      </c>
      <c r="Q179" s="52">
        <v>0.0</v>
      </c>
      <c r="R179" s="52">
        <v>18.0</v>
      </c>
      <c r="S179" s="29">
        <f t="shared" si="2"/>
        <v>116</v>
      </c>
      <c r="T179" s="30">
        <f t="shared" si="3"/>
        <v>42</v>
      </c>
      <c r="U179" s="30">
        <f t="shared" si="4"/>
        <v>17</v>
      </c>
      <c r="V179" s="30">
        <f t="shared" si="5"/>
        <v>39</v>
      </c>
      <c r="W179" s="30">
        <f t="shared" si="6"/>
        <v>18</v>
      </c>
      <c r="X179" s="31">
        <f t="shared" si="7"/>
        <v>0.6964285714</v>
      </c>
      <c r="Y179" s="32">
        <f t="shared" si="8"/>
        <v>0.0680713128</v>
      </c>
      <c r="Z179" s="29">
        <f t="shared" si="9"/>
        <v>0.02917341977</v>
      </c>
      <c r="AA179" s="34">
        <f t="shared" ref="AA179:AJ179" si="188">AA$2*POWER($X179,AA$3)*POWER($Y179,AA$4)*POWER($Z179,AA$5)</f>
        <v>0.1283647541</v>
      </c>
      <c r="AB179" s="34">
        <f t="shared" si="188"/>
        <v>-0.09619522037</v>
      </c>
      <c r="AC179" s="34">
        <f t="shared" si="188"/>
        <v>0.3077932211</v>
      </c>
      <c r="AD179" s="34">
        <f t="shared" si="188"/>
        <v>0.5613505554</v>
      </c>
      <c r="AE179" s="34">
        <f t="shared" si="188"/>
        <v>0.01788275844</v>
      </c>
      <c r="AF179" s="34">
        <f t="shared" si="188"/>
        <v>0.0001455902392</v>
      </c>
      <c r="AG179" s="34">
        <f t="shared" si="188"/>
        <v>-0.04487037736</v>
      </c>
      <c r="AH179" s="34">
        <f t="shared" si="188"/>
        <v>-0.0429469354</v>
      </c>
      <c r="AI179" s="34">
        <f t="shared" si="188"/>
        <v>-0.1206327882</v>
      </c>
      <c r="AJ179" s="34">
        <f t="shared" si="188"/>
        <v>-0.01118262125</v>
      </c>
      <c r="AK179" s="34">
        <f t="shared" si="11"/>
        <v>0.6997089368</v>
      </c>
      <c r="AL179" s="67">
        <f t="shared" si="12"/>
        <v>0.6982758621</v>
      </c>
      <c r="AM179" s="36">
        <f t="shared" si="13"/>
        <v>0.001433074683</v>
      </c>
      <c r="AN179" s="30">
        <f t="shared" si="14"/>
        <v>81</v>
      </c>
      <c r="AO179" s="30">
        <f t="shared" si="15"/>
        <v>81</v>
      </c>
      <c r="AP179" s="30">
        <f t="shared" si="16"/>
        <v>0</v>
      </c>
    </row>
    <row r="180">
      <c r="A180" s="53">
        <f t="shared" si="17"/>
        <v>174</v>
      </c>
      <c r="B180" s="46" t="s">
        <v>131</v>
      </c>
      <c r="C180" s="47">
        <v>388.0</v>
      </c>
      <c r="D180" s="48">
        <v>0.0</v>
      </c>
      <c r="E180" s="48">
        <v>2.0</v>
      </c>
      <c r="F180" s="48">
        <v>9.0</v>
      </c>
      <c r="G180" s="49">
        <v>1.0</v>
      </c>
      <c r="H180" s="49">
        <v>0.0</v>
      </c>
      <c r="I180" s="49">
        <v>5.0</v>
      </c>
      <c r="J180" s="50">
        <v>2.0</v>
      </c>
      <c r="K180" s="50">
        <v>1.0</v>
      </c>
      <c r="L180" s="50">
        <v>4.0</v>
      </c>
      <c r="M180" s="51">
        <v>10.0</v>
      </c>
      <c r="N180" s="51">
        <v>11.0</v>
      </c>
      <c r="O180" s="51">
        <v>22.0</v>
      </c>
      <c r="P180" s="52">
        <v>1.0</v>
      </c>
      <c r="Q180" s="52">
        <v>6.0</v>
      </c>
      <c r="R180" s="52">
        <v>14.0</v>
      </c>
      <c r="S180" s="29">
        <f t="shared" si="2"/>
        <v>75</v>
      </c>
      <c r="T180" s="30">
        <f t="shared" si="3"/>
        <v>21</v>
      </c>
      <c r="U180" s="30">
        <f t="shared" si="4"/>
        <v>18</v>
      </c>
      <c r="V180" s="30">
        <f t="shared" si="5"/>
        <v>22</v>
      </c>
      <c r="W180" s="30">
        <f t="shared" si="6"/>
        <v>14</v>
      </c>
      <c r="X180" s="31">
        <f t="shared" si="7"/>
        <v>0.55</v>
      </c>
      <c r="Y180" s="32">
        <f t="shared" si="8"/>
        <v>0.05412371134</v>
      </c>
      <c r="Z180" s="29">
        <f t="shared" si="9"/>
        <v>0.03608247423</v>
      </c>
      <c r="AA180" s="34">
        <f t="shared" ref="AA180:AJ180" si="189">AA$2*POWER($X180,AA$3)*POWER($Y180,AA$4)*POWER($Z180,AA$5)</f>
        <v>0.1283647541</v>
      </c>
      <c r="AB180" s="34">
        <f t="shared" si="189"/>
        <v>-0.118976849</v>
      </c>
      <c r="AC180" s="34">
        <f t="shared" si="189"/>
        <v>0.244727342</v>
      </c>
      <c r="AD180" s="34">
        <f t="shared" si="189"/>
        <v>0.4433230028</v>
      </c>
      <c r="AE180" s="34">
        <f t="shared" si="189"/>
        <v>0.02735599075</v>
      </c>
      <c r="AF180" s="34">
        <f t="shared" si="189"/>
        <v>0.000143174169</v>
      </c>
      <c r="AG180" s="34">
        <f t="shared" si="189"/>
        <v>-0.02836655577</v>
      </c>
      <c r="AH180" s="34">
        <f t="shared" si="189"/>
        <v>-0.04194954527</v>
      </c>
      <c r="AI180" s="34">
        <f t="shared" si="189"/>
        <v>-0.07574865363</v>
      </c>
      <c r="AJ180" s="34">
        <f t="shared" si="189"/>
        <v>-0.006974544263</v>
      </c>
      <c r="AK180" s="34">
        <f t="shared" si="11"/>
        <v>0.5718981159</v>
      </c>
      <c r="AL180" s="67">
        <f t="shared" si="12"/>
        <v>0.5733333333</v>
      </c>
      <c r="AM180" s="36">
        <f t="shared" si="13"/>
        <v>0.001435217474</v>
      </c>
      <c r="AN180" s="30">
        <f t="shared" si="14"/>
        <v>43</v>
      </c>
      <c r="AO180" s="30">
        <f t="shared" si="15"/>
        <v>43</v>
      </c>
      <c r="AP180" s="30">
        <f t="shared" si="16"/>
        <v>0</v>
      </c>
    </row>
    <row r="181">
      <c r="A181" s="53">
        <f t="shared" si="17"/>
        <v>175</v>
      </c>
      <c r="B181" s="46" t="s">
        <v>174</v>
      </c>
      <c r="C181" s="47">
        <v>579.0</v>
      </c>
      <c r="D181" s="48">
        <v>2.0</v>
      </c>
      <c r="E181" s="48">
        <v>0.0</v>
      </c>
      <c r="F181" s="48">
        <v>8.0</v>
      </c>
      <c r="G181" s="49">
        <v>0.0</v>
      </c>
      <c r="H181" s="49">
        <v>0.0</v>
      </c>
      <c r="I181" s="49">
        <v>6.0</v>
      </c>
      <c r="J181" s="50">
        <v>0.0</v>
      </c>
      <c r="K181" s="50">
        <v>2.0</v>
      </c>
      <c r="L181" s="50">
        <v>16.0</v>
      </c>
      <c r="M181" s="51">
        <v>7.0</v>
      </c>
      <c r="N181" s="51">
        <v>11.0</v>
      </c>
      <c r="O181" s="51">
        <v>35.0</v>
      </c>
      <c r="P181" s="52">
        <v>2.0</v>
      </c>
      <c r="Q181" s="52">
        <v>3.0</v>
      </c>
      <c r="R181" s="52">
        <v>22.0</v>
      </c>
      <c r="S181" s="29">
        <f t="shared" si="2"/>
        <v>105</v>
      </c>
      <c r="T181" s="30">
        <f t="shared" si="3"/>
        <v>18</v>
      </c>
      <c r="U181" s="30">
        <f t="shared" si="4"/>
        <v>30</v>
      </c>
      <c r="V181" s="30">
        <f t="shared" si="5"/>
        <v>35</v>
      </c>
      <c r="W181" s="30">
        <f t="shared" si="6"/>
        <v>22</v>
      </c>
      <c r="X181" s="31">
        <f t="shared" si="7"/>
        <v>0.5384615385</v>
      </c>
      <c r="Y181" s="32">
        <f t="shared" si="8"/>
        <v>0.0310880829</v>
      </c>
      <c r="Z181" s="29">
        <f t="shared" si="9"/>
        <v>0.03799654577</v>
      </c>
      <c r="AA181" s="34">
        <f t="shared" ref="AA181:AJ181" si="190">AA$2*POWER($X181,AA$3)*POWER($Y181,AA$4)*POWER($Z181,AA$5)</f>
        <v>0.1283647541</v>
      </c>
      <c r="AB181" s="34">
        <f t="shared" si="190"/>
        <v>-0.1252882289</v>
      </c>
      <c r="AC181" s="34">
        <f t="shared" si="190"/>
        <v>0.1405687768</v>
      </c>
      <c r="AD181" s="34">
        <f t="shared" si="190"/>
        <v>0.4340225202</v>
      </c>
      <c r="AE181" s="34">
        <f t="shared" si="190"/>
        <v>0.0303352838</v>
      </c>
      <c r="AF181" s="34">
        <f t="shared" si="190"/>
        <v>0.00008660019112</v>
      </c>
      <c r="AG181" s="34">
        <f t="shared" si="190"/>
        <v>-0.009358782451</v>
      </c>
      <c r="AH181" s="34">
        <f t="shared" si="190"/>
        <v>-0.043248103</v>
      </c>
      <c r="AI181" s="34">
        <f t="shared" si="190"/>
        <v>-0.04259643843</v>
      </c>
      <c r="AJ181" s="34">
        <f t="shared" si="190"/>
        <v>-0.006684975674</v>
      </c>
      <c r="AK181" s="34">
        <f t="shared" si="11"/>
        <v>0.5062014066</v>
      </c>
      <c r="AL181" s="67">
        <f t="shared" si="12"/>
        <v>0.5047619048</v>
      </c>
      <c r="AM181" s="36">
        <f t="shared" si="13"/>
        <v>0.001439501853</v>
      </c>
      <c r="AN181" s="30">
        <f t="shared" si="14"/>
        <v>53</v>
      </c>
      <c r="AO181" s="30">
        <f t="shared" si="15"/>
        <v>53</v>
      </c>
      <c r="AP181" s="30">
        <f t="shared" si="16"/>
        <v>0</v>
      </c>
    </row>
    <row r="182">
      <c r="A182" s="53">
        <f t="shared" si="17"/>
        <v>176</v>
      </c>
      <c r="B182" s="46" t="s">
        <v>629</v>
      </c>
      <c r="C182" s="47">
        <v>398.0</v>
      </c>
      <c r="D182" s="48">
        <v>1.0</v>
      </c>
      <c r="E182" s="48">
        <v>0.0</v>
      </c>
      <c r="F182" s="48">
        <v>5.0</v>
      </c>
      <c r="G182" s="49">
        <v>0.0</v>
      </c>
      <c r="H182" s="49">
        <v>0.0</v>
      </c>
      <c r="I182" s="49">
        <v>6.0</v>
      </c>
      <c r="J182" s="50">
        <v>1.0</v>
      </c>
      <c r="K182" s="50">
        <v>0.0</v>
      </c>
      <c r="L182" s="50">
        <v>4.0</v>
      </c>
      <c r="M182" s="51">
        <v>2.0</v>
      </c>
      <c r="N182" s="51">
        <v>17.0</v>
      </c>
      <c r="O182" s="51">
        <v>35.0</v>
      </c>
      <c r="P182" s="52">
        <v>3.0</v>
      </c>
      <c r="Q182" s="52">
        <v>2.0</v>
      </c>
      <c r="R182" s="52">
        <v>12.0</v>
      </c>
      <c r="S182" s="29">
        <f t="shared" si="2"/>
        <v>81</v>
      </c>
      <c r="T182" s="30">
        <f t="shared" si="3"/>
        <v>19</v>
      </c>
      <c r="U182" s="30">
        <f t="shared" si="4"/>
        <v>15</v>
      </c>
      <c r="V182" s="30">
        <f t="shared" si="5"/>
        <v>35</v>
      </c>
      <c r="W182" s="30">
        <f t="shared" si="6"/>
        <v>12</v>
      </c>
      <c r="X182" s="31">
        <f t="shared" si="7"/>
        <v>0.7</v>
      </c>
      <c r="Y182" s="32">
        <f t="shared" si="8"/>
        <v>0.04773869347</v>
      </c>
      <c r="Z182" s="29">
        <f t="shared" si="9"/>
        <v>0.03015075377</v>
      </c>
      <c r="AA182" s="34">
        <f t="shared" ref="AA182:AJ182" si="191">AA$2*POWER($X182,AA$3)*POWER($Y182,AA$4)*POWER($Z182,AA$5)</f>
        <v>0.1283647541</v>
      </c>
      <c r="AB182" s="34">
        <f t="shared" si="191"/>
        <v>-0.09941784081</v>
      </c>
      <c r="AC182" s="34">
        <f t="shared" si="191"/>
        <v>0.2158566601</v>
      </c>
      <c r="AD182" s="34">
        <f t="shared" si="191"/>
        <v>0.5642292762</v>
      </c>
      <c r="AE182" s="34">
        <f t="shared" si="191"/>
        <v>0.01910100314</v>
      </c>
      <c r="AF182" s="34">
        <f t="shared" si="191"/>
        <v>0.0001055235747</v>
      </c>
      <c r="AG182" s="34">
        <f t="shared" si="191"/>
        <v>-0.02206848536</v>
      </c>
      <c r="AH182" s="34">
        <f t="shared" si="191"/>
        <v>-0.04461331265</v>
      </c>
      <c r="AI182" s="34">
        <f t="shared" si="191"/>
        <v>-0.0850341213</v>
      </c>
      <c r="AJ182" s="34">
        <f t="shared" si="191"/>
        <v>-0.01129760889</v>
      </c>
      <c r="AK182" s="34">
        <f t="shared" si="11"/>
        <v>0.6652258482</v>
      </c>
      <c r="AL182" s="67">
        <f t="shared" si="12"/>
        <v>0.6666666667</v>
      </c>
      <c r="AM182" s="36">
        <f t="shared" si="13"/>
        <v>0.001440818483</v>
      </c>
      <c r="AN182" s="30">
        <f t="shared" si="14"/>
        <v>54</v>
      </c>
      <c r="AO182" s="30">
        <f t="shared" si="15"/>
        <v>54</v>
      </c>
      <c r="AP182" s="30">
        <f t="shared" si="16"/>
        <v>0</v>
      </c>
    </row>
    <row r="183">
      <c r="A183" s="53">
        <f t="shared" si="17"/>
        <v>177</v>
      </c>
      <c r="B183" s="46" t="s">
        <v>881</v>
      </c>
      <c r="C183" s="47">
        <v>586.0</v>
      </c>
      <c r="D183" s="48">
        <v>2.0</v>
      </c>
      <c r="E183" s="48">
        <v>0.0</v>
      </c>
      <c r="F183" s="48">
        <v>12.0</v>
      </c>
      <c r="G183" s="49">
        <v>1.0</v>
      </c>
      <c r="H183" s="49">
        <v>0.0</v>
      </c>
      <c r="I183" s="49">
        <v>6.0</v>
      </c>
      <c r="J183" s="50">
        <v>2.0</v>
      </c>
      <c r="K183" s="50">
        <v>0.0</v>
      </c>
      <c r="L183" s="50">
        <v>5.0</v>
      </c>
      <c r="M183" s="51">
        <v>13.0</v>
      </c>
      <c r="N183" s="51">
        <v>11.0</v>
      </c>
      <c r="O183" s="51">
        <v>31.0</v>
      </c>
      <c r="P183" s="52">
        <v>3.0</v>
      </c>
      <c r="Q183" s="52">
        <v>2.0</v>
      </c>
      <c r="R183" s="52">
        <v>13.0</v>
      </c>
      <c r="S183" s="29">
        <f t="shared" si="2"/>
        <v>91</v>
      </c>
      <c r="T183" s="30">
        <f t="shared" si="3"/>
        <v>24</v>
      </c>
      <c r="U183" s="30">
        <f t="shared" si="4"/>
        <v>23</v>
      </c>
      <c r="V183" s="30">
        <f t="shared" si="5"/>
        <v>31</v>
      </c>
      <c r="W183" s="30">
        <f t="shared" si="6"/>
        <v>13</v>
      </c>
      <c r="X183" s="31">
        <f t="shared" si="7"/>
        <v>0.5740740741</v>
      </c>
      <c r="Y183" s="32">
        <f t="shared" si="8"/>
        <v>0.0409556314</v>
      </c>
      <c r="Z183" s="29">
        <f t="shared" si="9"/>
        <v>0.02218430034</v>
      </c>
      <c r="AA183" s="34">
        <f t="shared" ref="AA183:AJ183" si="192">AA$2*POWER($X183,AA$3)*POWER($Y183,AA$4)*POWER($Z183,AA$5)</f>
        <v>0.1283647541</v>
      </c>
      <c r="AB183" s="34">
        <f t="shared" si="192"/>
        <v>-0.07314958879</v>
      </c>
      <c r="AC183" s="34">
        <f t="shared" si="192"/>
        <v>0.1851861701</v>
      </c>
      <c r="AD183" s="34">
        <f t="shared" si="192"/>
        <v>0.4627277133</v>
      </c>
      <c r="AE183" s="34">
        <f t="shared" si="192"/>
        <v>0.01034073243</v>
      </c>
      <c r="AF183" s="34">
        <f t="shared" si="192"/>
        <v>0.00006661011048</v>
      </c>
      <c r="AG183" s="34">
        <f t="shared" si="192"/>
        <v>-0.01624271861</v>
      </c>
      <c r="AH183" s="34">
        <f t="shared" si="192"/>
        <v>-0.02692042601</v>
      </c>
      <c r="AI183" s="34">
        <f t="shared" si="192"/>
        <v>-0.05982823889</v>
      </c>
      <c r="AJ183" s="34">
        <f t="shared" si="192"/>
        <v>-0.007598472986</v>
      </c>
      <c r="AK183" s="34">
        <f t="shared" si="11"/>
        <v>0.6029465347</v>
      </c>
      <c r="AL183" s="67">
        <f t="shared" si="12"/>
        <v>0.6043956044</v>
      </c>
      <c r="AM183" s="36">
        <f t="shared" si="13"/>
        <v>0.001449069647</v>
      </c>
      <c r="AN183" s="30">
        <f t="shared" si="14"/>
        <v>55</v>
      </c>
      <c r="AO183" s="30">
        <f t="shared" si="15"/>
        <v>55</v>
      </c>
      <c r="AP183" s="30">
        <f t="shared" si="16"/>
        <v>0</v>
      </c>
    </row>
    <row r="184">
      <c r="A184" s="53">
        <f t="shared" si="17"/>
        <v>178</v>
      </c>
      <c r="B184" s="46" t="s">
        <v>68</v>
      </c>
      <c r="C184" s="54">
        <v>714.0</v>
      </c>
      <c r="D184" s="48">
        <v>0.0</v>
      </c>
      <c r="E184" s="48">
        <v>2.0</v>
      </c>
      <c r="F184" s="48">
        <v>12.0</v>
      </c>
      <c r="G184" s="49">
        <v>0.0</v>
      </c>
      <c r="H184" s="49">
        <v>0.0</v>
      </c>
      <c r="I184" s="49">
        <v>5.0</v>
      </c>
      <c r="J184" s="50">
        <v>4.0</v>
      </c>
      <c r="K184" s="50">
        <v>1.0</v>
      </c>
      <c r="L184" s="50">
        <v>8.0</v>
      </c>
      <c r="M184" s="51">
        <v>8.0</v>
      </c>
      <c r="N184" s="51">
        <v>21.0</v>
      </c>
      <c r="O184" s="51">
        <v>60.0</v>
      </c>
      <c r="P184" s="52">
        <v>3.0</v>
      </c>
      <c r="Q184" s="52">
        <v>1.0</v>
      </c>
      <c r="R184" s="52">
        <v>23.0</v>
      </c>
      <c r="S184" s="29">
        <f t="shared" si="2"/>
        <v>137</v>
      </c>
      <c r="T184" s="30">
        <f t="shared" si="3"/>
        <v>29</v>
      </c>
      <c r="U184" s="30">
        <f t="shared" si="4"/>
        <v>25</v>
      </c>
      <c r="V184" s="30">
        <f t="shared" si="5"/>
        <v>60</v>
      </c>
      <c r="W184" s="30">
        <f t="shared" si="6"/>
        <v>23</v>
      </c>
      <c r="X184" s="31">
        <f t="shared" si="7"/>
        <v>0.7058823529</v>
      </c>
      <c r="Y184" s="32">
        <f t="shared" si="8"/>
        <v>0.0406162465</v>
      </c>
      <c r="Z184" s="29">
        <f t="shared" si="9"/>
        <v>0.03221288515</v>
      </c>
      <c r="AA184" s="34">
        <f t="shared" ref="AA184:AJ184" si="193">AA$2*POWER($X184,AA$3)*POWER($Y184,AA$4)*POWER($Z184,AA$5)</f>
        <v>0.1283647541</v>
      </c>
      <c r="AB184" s="34">
        <f t="shared" si="193"/>
        <v>-0.106217427</v>
      </c>
      <c r="AC184" s="34">
        <f t="shared" si="193"/>
        <v>0.1836515975</v>
      </c>
      <c r="AD184" s="34">
        <f t="shared" si="193"/>
        <v>0.5689706987</v>
      </c>
      <c r="AE184" s="34">
        <f t="shared" si="193"/>
        <v>0.02180314166</v>
      </c>
      <c r="AF184" s="34">
        <f t="shared" si="193"/>
        <v>0.00009592022799</v>
      </c>
      <c r="AG184" s="34">
        <f t="shared" si="193"/>
        <v>-0.01597463859</v>
      </c>
      <c r="AH184" s="34">
        <f t="shared" si="193"/>
        <v>-0.04806513946</v>
      </c>
      <c r="AI184" s="34">
        <f t="shared" si="193"/>
        <v>-0.07295528698</v>
      </c>
      <c r="AJ184" s="34">
        <f t="shared" si="193"/>
        <v>-0.01148828247</v>
      </c>
      <c r="AK184" s="34">
        <f t="shared" si="11"/>
        <v>0.6481853377</v>
      </c>
      <c r="AL184" s="67">
        <f t="shared" si="12"/>
        <v>0.6496350365</v>
      </c>
      <c r="AM184" s="36">
        <f t="shared" si="13"/>
        <v>0.001449698841</v>
      </c>
      <c r="AN184" s="30">
        <f t="shared" si="14"/>
        <v>89</v>
      </c>
      <c r="AO184" s="30">
        <f t="shared" si="15"/>
        <v>89</v>
      </c>
      <c r="AP184" s="30">
        <f t="shared" si="16"/>
        <v>0</v>
      </c>
    </row>
    <row r="185">
      <c r="A185" s="53">
        <f t="shared" si="17"/>
        <v>179</v>
      </c>
      <c r="B185" s="46" t="s">
        <v>69</v>
      </c>
      <c r="C185" s="47">
        <v>732.0</v>
      </c>
      <c r="D185" s="48">
        <v>0.0</v>
      </c>
      <c r="E185" s="48">
        <v>1.0</v>
      </c>
      <c r="F185" s="48">
        <v>15.0</v>
      </c>
      <c r="G185" s="49">
        <v>1.0</v>
      </c>
      <c r="H185" s="49">
        <v>0.0</v>
      </c>
      <c r="I185" s="49">
        <v>3.0</v>
      </c>
      <c r="J185" s="50">
        <v>0.0</v>
      </c>
      <c r="K185" s="50">
        <v>0.0</v>
      </c>
      <c r="L185" s="50">
        <v>14.0</v>
      </c>
      <c r="M185" s="51">
        <v>13.0</v>
      </c>
      <c r="N185" s="51">
        <v>28.0</v>
      </c>
      <c r="O185" s="51">
        <v>42.0</v>
      </c>
      <c r="P185" s="52">
        <v>3.0</v>
      </c>
      <c r="Q185" s="52">
        <v>6.0</v>
      </c>
      <c r="R185" s="52">
        <v>23.0</v>
      </c>
      <c r="S185" s="29">
        <f t="shared" si="2"/>
        <v>138</v>
      </c>
      <c r="T185" s="30">
        <f t="shared" si="3"/>
        <v>41</v>
      </c>
      <c r="U185" s="30">
        <f t="shared" si="4"/>
        <v>32</v>
      </c>
      <c r="V185" s="30">
        <f t="shared" si="5"/>
        <v>42</v>
      </c>
      <c r="W185" s="30">
        <f t="shared" si="6"/>
        <v>23</v>
      </c>
      <c r="X185" s="31">
        <f t="shared" si="7"/>
        <v>0.5675675676</v>
      </c>
      <c r="Y185" s="32">
        <f t="shared" si="8"/>
        <v>0.05601092896</v>
      </c>
      <c r="Z185" s="29">
        <f t="shared" si="9"/>
        <v>0.03142076503</v>
      </c>
      <c r="AA185" s="34">
        <f t="shared" ref="AA185:AJ185" si="194">AA$2*POWER($X185,AA$3)*POWER($Y185,AA$4)*POWER($Z185,AA$5)</f>
        <v>0.1283647541</v>
      </c>
      <c r="AB185" s="34">
        <f t="shared" si="194"/>
        <v>-0.1036055231</v>
      </c>
      <c r="AC185" s="34">
        <f t="shared" si="194"/>
        <v>0.2532606399</v>
      </c>
      <c r="AD185" s="34">
        <f t="shared" si="194"/>
        <v>0.457483197</v>
      </c>
      <c r="AE185" s="34">
        <f t="shared" si="194"/>
        <v>0.02074403985</v>
      </c>
      <c r="AF185" s="34">
        <f t="shared" si="194"/>
        <v>0.0001290239468</v>
      </c>
      <c r="AG185" s="34">
        <f t="shared" si="194"/>
        <v>-0.0303792481</v>
      </c>
      <c r="AH185" s="34">
        <f t="shared" si="194"/>
        <v>-0.03769663491</v>
      </c>
      <c r="AI185" s="34">
        <f t="shared" si="194"/>
        <v>-0.08089375693</v>
      </c>
      <c r="AJ185" s="34">
        <f t="shared" si="194"/>
        <v>-0.007427208181</v>
      </c>
      <c r="AK185" s="34">
        <f t="shared" si="11"/>
        <v>0.5999792836</v>
      </c>
      <c r="AL185" s="67">
        <f t="shared" si="12"/>
        <v>0.6014492754</v>
      </c>
      <c r="AM185" s="36">
        <f t="shared" si="13"/>
        <v>0.001469991793</v>
      </c>
      <c r="AN185" s="30">
        <f t="shared" si="14"/>
        <v>83</v>
      </c>
      <c r="AO185" s="30">
        <f t="shared" si="15"/>
        <v>83</v>
      </c>
      <c r="AP185" s="30">
        <f t="shared" si="16"/>
        <v>0</v>
      </c>
    </row>
    <row r="186">
      <c r="A186" s="53">
        <f t="shared" si="17"/>
        <v>180</v>
      </c>
      <c r="B186" s="46" t="s">
        <v>446</v>
      </c>
      <c r="C186" s="47">
        <v>769.0</v>
      </c>
      <c r="D186" s="48">
        <v>2.0</v>
      </c>
      <c r="E186" s="48">
        <v>3.0</v>
      </c>
      <c r="F186" s="48">
        <v>9.0</v>
      </c>
      <c r="G186" s="49">
        <v>2.0</v>
      </c>
      <c r="H186" s="49">
        <v>0.0</v>
      </c>
      <c r="I186" s="49">
        <v>0.0</v>
      </c>
      <c r="J186" s="50">
        <v>2.0</v>
      </c>
      <c r="K186" s="50">
        <v>2.0</v>
      </c>
      <c r="L186" s="50">
        <v>10.0</v>
      </c>
      <c r="M186" s="51">
        <v>40.0</v>
      </c>
      <c r="N186" s="51">
        <v>30.0</v>
      </c>
      <c r="O186" s="51">
        <v>77.0</v>
      </c>
      <c r="P186" s="52">
        <v>13.0</v>
      </c>
      <c r="Q186" s="52">
        <v>1.0</v>
      </c>
      <c r="R186" s="52">
        <v>18.0</v>
      </c>
      <c r="S186" s="29">
        <f t="shared" si="2"/>
        <v>184</v>
      </c>
      <c r="T186" s="30">
        <f t="shared" si="3"/>
        <v>70</v>
      </c>
      <c r="U186" s="30">
        <f t="shared" si="4"/>
        <v>19</v>
      </c>
      <c r="V186" s="30">
        <f t="shared" si="5"/>
        <v>77</v>
      </c>
      <c r="W186" s="30">
        <f t="shared" si="6"/>
        <v>18</v>
      </c>
      <c r="X186" s="31">
        <f t="shared" si="7"/>
        <v>0.8020833333</v>
      </c>
      <c r="Y186" s="32">
        <f t="shared" si="8"/>
        <v>0.09102730819</v>
      </c>
      <c r="Z186" s="29">
        <f t="shared" si="9"/>
        <v>0.02340702211</v>
      </c>
      <c r="AA186" s="34">
        <f t="shared" ref="AA186:AJ186" si="195">AA$2*POWER($X186,AA$3)*POWER($Y186,AA$4)*POWER($Z186,AA$5)</f>
        <v>0.1283647541</v>
      </c>
      <c r="AB186" s="34">
        <f t="shared" si="195"/>
        <v>-0.07718134066</v>
      </c>
      <c r="AC186" s="34">
        <f t="shared" si="195"/>
        <v>0.4115917152</v>
      </c>
      <c r="AD186" s="34">
        <f t="shared" si="195"/>
        <v>0.6465127124</v>
      </c>
      <c r="AE186" s="34">
        <f t="shared" si="195"/>
        <v>0.01151203652</v>
      </c>
      <c r="AF186" s="34">
        <f t="shared" si="195"/>
        <v>0.0001562063403</v>
      </c>
      <c r="AG186" s="34">
        <f t="shared" si="195"/>
        <v>-0.08023703461</v>
      </c>
      <c r="AH186" s="34">
        <f t="shared" si="195"/>
        <v>-0.03968568814</v>
      </c>
      <c r="AI186" s="34">
        <f t="shared" si="195"/>
        <v>-0.1857872266</v>
      </c>
      <c r="AJ186" s="34">
        <f t="shared" si="195"/>
        <v>-0.01483301514</v>
      </c>
      <c r="AK186" s="34">
        <f t="shared" si="11"/>
        <v>0.8004131194</v>
      </c>
      <c r="AL186" s="67">
        <f t="shared" si="12"/>
        <v>0.7989130435</v>
      </c>
      <c r="AM186" s="36">
        <f t="shared" si="13"/>
        <v>0.001500075917</v>
      </c>
      <c r="AN186" s="30">
        <f t="shared" si="14"/>
        <v>147</v>
      </c>
      <c r="AO186" s="30">
        <f t="shared" si="15"/>
        <v>147</v>
      </c>
      <c r="AP186" s="30">
        <f t="shared" si="16"/>
        <v>0</v>
      </c>
    </row>
    <row r="187">
      <c r="A187" s="53">
        <f t="shared" si="17"/>
        <v>181</v>
      </c>
      <c r="B187" s="46" t="s">
        <v>265</v>
      </c>
      <c r="C187" s="47">
        <v>543.0</v>
      </c>
      <c r="D187" s="48">
        <v>2.0</v>
      </c>
      <c r="E187" s="48">
        <v>2.0</v>
      </c>
      <c r="F187" s="48">
        <v>7.0</v>
      </c>
      <c r="G187" s="49">
        <v>0.0</v>
      </c>
      <c r="H187" s="49">
        <v>0.0</v>
      </c>
      <c r="I187" s="49">
        <v>5.0</v>
      </c>
      <c r="J187" s="50">
        <v>1.0</v>
      </c>
      <c r="K187" s="50">
        <v>1.0</v>
      </c>
      <c r="L187" s="50">
        <v>3.0</v>
      </c>
      <c r="M187" s="51">
        <v>6.0</v>
      </c>
      <c r="N187" s="51">
        <v>19.0</v>
      </c>
      <c r="O187" s="51">
        <v>33.0</v>
      </c>
      <c r="P187" s="52">
        <v>2.0</v>
      </c>
      <c r="Q187" s="52">
        <v>2.0</v>
      </c>
      <c r="R187" s="52">
        <v>9.0</v>
      </c>
      <c r="S187" s="29">
        <f t="shared" si="2"/>
        <v>82</v>
      </c>
      <c r="T187" s="30">
        <f t="shared" si="3"/>
        <v>25</v>
      </c>
      <c r="U187" s="30">
        <f t="shared" si="4"/>
        <v>15</v>
      </c>
      <c r="V187" s="30">
        <f t="shared" si="5"/>
        <v>33</v>
      </c>
      <c r="W187" s="30">
        <f t="shared" si="6"/>
        <v>9</v>
      </c>
      <c r="X187" s="31">
        <f t="shared" si="7"/>
        <v>0.6875</v>
      </c>
      <c r="Y187" s="32">
        <f t="shared" si="8"/>
        <v>0.04604051565</v>
      </c>
      <c r="Z187" s="29">
        <f t="shared" si="9"/>
        <v>0.01657458564</v>
      </c>
      <c r="AA187" s="34">
        <f t="shared" ref="AA187:AJ187" si="196">AA$2*POWER($X187,AA$3)*POWER($Y187,AA$4)*POWER($Z187,AA$5)</f>
        <v>0.1283647541</v>
      </c>
      <c r="AB187" s="34">
        <f t="shared" si="196"/>
        <v>-0.05465234896</v>
      </c>
      <c r="AC187" s="34">
        <f t="shared" si="196"/>
        <v>0.2081781301</v>
      </c>
      <c r="AD187" s="34">
        <f t="shared" si="196"/>
        <v>0.5541537535</v>
      </c>
      <c r="AE187" s="34">
        <f t="shared" si="196"/>
        <v>0.005772250736</v>
      </c>
      <c r="AF187" s="34">
        <f t="shared" si="196"/>
        <v>0.00005594530565</v>
      </c>
      <c r="AG187" s="34">
        <f t="shared" si="196"/>
        <v>-0.02052635461</v>
      </c>
      <c r="AH187" s="34">
        <f t="shared" si="196"/>
        <v>-0.02408705145</v>
      </c>
      <c r="AI187" s="34">
        <f t="shared" si="196"/>
        <v>-0.08054480622</v>
      </c>
      <c r="AJ187" s="34">
        <f t="shared" si="196"/>
        <v>-0.01089772541</v>
      </c>
      <c r="AK187" s="34">
        <f t="shared" si="11"/>
        <v>0.7058165471</v>
      </c>
      <c r="AL187" s="67">
        <f t="shared" si="12"/>
        <v>0.7073170732</v>
      </c>
      <c r="AM187" s="36">
        <f t="shared" si="13"/>
        <v>0.001500526107</v>
      </c>
      <c r="AN187" s="30">
        <f t="shared" si="14"/>
        <v>58</v>
      </c>
      <c r="AO187" s="30">
        <f t="shared" si="15"/>
        <v>58</v>
      </c>
      <c r="AP187" s="30">
        <f t="shared" si="16"/>
        <v>0</v>
      </c>
    </row>
    <row r="188">
      <c r="A188" s="53">
        <f t="shared" si="17"/>
        <v>182</v>
      </c>
      <c r="B188" s="46" t="s">
        <v>352</v>
      </c>
      <c r="C188" s="47">
        <v>763.0</v>
      </c>
      <c r="D188" s="48">
        <v>3.0</v>
      </c>
      <c r="E188" s="48">
        <v>2.0</v>
      </c>
      <c r="F188" s="48">
        <v>6.0</v>
      </c>
      <c r="G188" s="49">
        <v>0.0</v>
      </c>
      <c r="H188" s="49">
        <v>0.0</v>
      </c>
      <c r="I188" s="49">
        <v>6.0</v>
      </c>
      <c r="J188" s="50">
        <v>2.0</v>
      </c>
      <c r="K188" s="50">
        <v>0.0</v>
      </c>
      <c r="L188" s="50">
        <v>11.0</v>
      </c>
      <c r="M188" s="51">
        <v>11.0</v>
      </c>
      <c r="N188" s="51">
        <v>24.0</v>
      </c>
      <c r="O188" s="51">
        <v>52.0</v>
      </c>
      <c r="P188" s="52">
        <v>2.0</v>
      </c>
      <c r="Q188" s="52">
        <v>2.0</v>
      </c>
      <c r="R188" s="52">
        <v>10.0</v>
      </c>
      <c r="S188" s="29">
        <f t="shared" si="2"/>
        <v>120</v>
      </c>
      <c r="T188" s="30">
        <f t="shared" si="3"/>
        <v>35</v>
      </c>
      <c r="U188" s="30">
        <f t="shared" si="4"/>
        <v>23</v>
      </c>
      <c r="V188" s="30">
        <f t="shared" si="5"/>
        <v>52</v>
      </c>
      <c r="W188" s="30">
        <f t="shared" si="6"/>
        <v>10</v>
      </c>
      <c r="X188" s="31">
        <f t="shared" si="7"/>
        <v>0.6933333333</v>
      </c>
      <c r="Y188" s="32">
        <f t="shared" si="8"/>
        <v>0.04587155963</v>
      </c>
      <c r="Z188" s="29">
        <f t="shared" si="9"/>
        <v>0.0131061599</v>
      </c>
      <c r="AA188" s="34">
        <f t="shared" ref="AA188:AJ188" si="197">AA$2*POWER($X188,AA$3)*POWER($Y188,AA$4)*POWER($Z188,AA$5)</f>
        <v>0.1283647541</v>
      </c>
      <c r="AB188" s="34">
        <f t="shared" si="197"/>
        <v>-0.04321570625</v>
      </c>
      <c r="AC188" s="34">
        <f t="shared" si="197"/>
        <v>0.2074141737</v>
      </c>
      <c r="AD188" s="34">
        <f t="shared" si="197"/>
        <v>0.5588556641</v>
      </c>
      <c r="AE188" s="34">
        <f t="shared" si="197"/>
        <v>0.003609198367</v>
      </c>
      <c r="AF188" s="34">
        <f t="shared" si="197"/>
        <v>0.00004407575501</v>
      </c>
      <c r="AG188" s="34">
        <f t="shared" si="197"/>
        <v>-0.02037597889</v>
      </c>
      <c r="AH188" s="34">
        <f t="shared" si="197"/>
        <v>-0.01920816157</v>
      </c>
      <c r="AI188" s="34">
        <f t="shared" si="197"/>
        <v>-0.08093013149</v>
      </c>
      <c r="AJ188" s="34">
        <f t="shared" si="197"/>
        <v>-0.01108344106</v>
      </c>
      <c r="AK188" s="34">
        <f t="shared" si="11"/>
        <v>0.7234744467</v>
      </c>
      <c r="AL188" s="67">
        <f t="shared" si="12"/>
        <v>0.725</v>
      </c>
      <c r="AM188" s="36">
        <f t="shared" si="13"/>
        <v>0.001525553296</v>
      </c>
      <c r="AN188" s="30">
        <f t="shared" si="14"/>
        <v>87</v>
      </c>
      <c r="AO188" s="30">
        <f t="shared" si="15"/>
        <v>87</v>
      </c>
      <c r="AP188" s="30">
        <f t="shared" si="16"/>
        <v>0</v>
      </c>
    </row>
    <row r="189">
      <c r="A189" s="53">
        <f t="shared" si="17"/>
        <v>183</v>
      </c>
      <c r="B189" s="46" t="s">
        <v>826</v>
      </c>
      <c r="C189" s="47">
        <v>806.0</v>
      </c>
      <c r="D189" s="48">
        <v>0.0</v>
      </c>
      <c r="E189" s="48">
        <v>0.0</v>
      </c>
      <c r="F189" s="48">
        <v>10.0</v>
      </c>
      <c r="G189" s="49">
        <v>0.0</v>
      </c>
      <c r="H189" s="49">
        <v>0.0</v>
      </c>
      <c r="I189" s="49">
        <v>8.0</v>
      </c>
      <c r="J189" s="50">
        <v>3.0</v>
      </c>
      <c r="K189" s="50">
        <v>1.0</v>
      </c>
      <c r="L189" s="50">
        <v>12.0</v>
      </c>
      <c r="M189" s="51">
        <v>17.0</v>
      </c>
      <c r="N189" s="51">
        <v>41.0</v>
      </c>
      <c r="O189" s="51">
        <v>63.0</v>
      </c>
      <c r="P189" s="52">
        <v>7.0</v>
      </c>
      <c r="Q189" s="52">
        <v>8.0</v>
      </c>
      <c r="R189" s="52">
        <v>24.0</v>
      </c>
      <c r="S189" s="29">
        <f t="shared" si="2"/>
        <v>175</v>
      </c>
      <c r="T189" s="30">
        <f t="shared" si="3"/>
        <v>58</v>
      </c>
      <c r="U189" s="30">
        <f t="shared" si="4"/>
        <v>30</v>
      </c>
      <c r="V189" s="30">
        <f t="shared" si="5"/>
        <v>63</v>
      </c>
      <c r="W189" s="30">
        <f t="shared" si="6"/>
        <v>24</v>
      </c>
      <c r="X189" s="31">
        <f t="shared" si="7"/>
        <v>0.6774193548</v>
      </c>
      <c r="Y189" s="32">
        <f t="shared" si="8"/>
        <v>0.07196029777</v>
      </c>
      <c r="Z189" s="29">
        <f t="shared" si="9"/>
        <v>0.02977667494</v>
      </c>
      <c r="AA189" s="34">
        <f t="shared" ref="AA189:AJ189" si="198">AA$2*POWER($X189,AA$3)*POWER($Y189,AA$4)*POWER($Z189,AA$5)</f>
        <v>0.1283647541</v>
      </c>
      <c r="AB189" s="34">
        <f t="shared" si="198"/>
        <v>-0.09818436884</v>
      </c>
      <c r="AC189" s="34">
        <f t="shared" si="198"/>
        <v>0.3253777682</v>
      </c>
      <c r="AD189" s="34">
        <f t="shared" si="198"/>
        <v>0.5460283318</v>
      </c>
      <c r="AE189" s="34">
        <f t="shared" si="198"/>
        <v>0.0186299731</v>
      </c>
      <c r="AF189" s="34">
        <f t="shared" si="198"/>
        <v>0.0001570905078</v>
      </c>
      <c r="AG189" s="34">
        <f t="shared" si="198"/>
        <v>-0.05014381503</v>
      </c>
      <c r="AH189" s="34">
        <f t="shared" si="198"/>
        <v>-0.04263851381</v>
      </c>
      <c r="AI189" s="34">
        <f t="shared" si="198"/>
        <v>-0.1240438428</v>
      </c>
      <c r="AJ189" s="34">
        <f t="shared" si="198"/>
        <v>-0.01058048699</v>
      </c>
      <c r="AK189" s="34">
        <f t="shared" si="11"/>
        <v>0.6929668903</v>
      </c>
      <c r="AL189" s="67">
        <f t="shared" si="12"/>
        <v>0.6914285714</v>
      </c>
      <c r="AM189" s="36">
        <f t="shared" si="13"/>
        <v>0.001538318846</v>
      </c>
      <c r="AN189" s="30">
        <f t="shared" si="14"/>
        <v>121</v>
      </c>
      <c r="AO189" s="30">
        <f t="shared" si="15"/>
        <v>121</v>
      </c>
      <c r="AP189" s="30">
        <f t="shared" si="16"/>
        <v>0</v>
      </c>
    </row>
    <row r="190">
      <c r="A190" s="53">
        <f t="shared" si="17"/>
        <v>184</v>
      </c>
      <c r="B190" s="46" t="s">
        <v>818</v>
      </c>
      <c r="C190" s="47">
        <v>367.0</v>
      </c>
      <c r="D190" s="48">
        <v>0.0</v>
      </c>
      <c r="E190" s="48">
        <v>0.0</v>
      </c>
      <c r="F190" s="48">
        <v>3.0</v>
      </c>
      <c r="G190" s="49">
        <v>1.0</v>
      </c>
      <c r="H190" s="49">
        <v>0.0</v>
      </c>
      <c r="I190" s="49">
        <v>1.0</v>
      </c>
      <c r="J190" s="50">
        <v>0.0</v>
      </c>
      <c r="K190" s="50">
        <v>0.0</v>
      </c>
      <c r="L190" s="50">
        <v>3.0</v>
      </c>
      <c r="M190" s="51">
        <v>4.0</v>
      </c>
      <c r="N190" s="51">
        <v>15.0</v>
      </c>
      <c r="O190" s="51">
        <v>19.0</v>
      </c>
      <c r="P190" s="52">
        <v>2.0</v>
      </c>
      <c r="Q190" s="52">
        <v>0.0</v>
      </c>
      <c r="R190" s="52">
        <v>7.0</v>
      </c>
      <c r="S190" s="29">
        <f t="shared" si="2"/>
        <v>52</v>
      </c>
      <c r="T190" s="30">
        <f t="shared" si="3"/>
        <v>19</v>
      </c>
      <c r="U190" s="30">
        <f t="shared" si="4"/>
        <v>7</v>
      </c>
      <c r="V190" s="30">
        <f t="shared" si="5"/>
        <v>19</v>
      </c>
      <c r="W190" s="30">
        <f t="shared" si="6"/>
        <v>7</v>
      </c>
      <c r="X190" s="31">
        <f t="shared" si="7"/>
        <v>0.7307692308</v>
      </c>
      <c r="Y190" s="32">
        <f t="shared" si="8"/>
        <v>0.05177111717</v>
      </c>
      <c r="Z190" s="29">
        <f t="shared" si="9"/>
        <v>0.01907356948</v>
      </c>
      <c r="AA190" s="34">
        <f t="shared" ref="AA190:AJ190" si="199">AA$2*POWER($X190,AA$3)*POWER($Y190,AA$4)*POWER($Z190,AA$5)</f>
        <v>0.1283647541</v>
      </c>
      <c r="AB190" s="34">
        <f t="shared" si="199"/>
        <v>-0.0628923943</v>
      </c>
      <c r="AC190" s="34">
        <f t="shared" si="199"/>
        <v>0.234089784</v>
      </c>
      <c r="AD190" s="34">
        <f t="shared" si="199"/>
        <v>0.5890305631</v>
      </c>
      <c r="AE190" s="34">
        <f t="shared" si="199"/>
        <v>0.007644054585</v>
      </c>
      <c r="AF190" s="34">
        <f t="shared" si="199"/>
        <v>0.00007239362177</v>
      </c>
      <c r="AG190" s="34">
        <f t="shared" si="199"/>
        <v>-0.02595413401</v>
      </c>
      <c r="AH190" s="34">
        <f t="shared" si="199"/>
        <v>-0.02946323886</v>
      </c>
      <c r="AI190" s="34">
        <f t="shared" si="199"/>
        <v>-0.09627032746</v>
      </c>
      <c r="AJ190" s="34">
        <f t="shared" si="199"/>
        <v>-0.01231263377</v>
      </c>
      <c r="AK190" s="34">
        <f t="shared" si="11"/>
        <v>0.732308821</v>
      </c>
      <c r="AL190" s="67">
        <f t="shared" si="12"/>
        <v>0.7307692308</v>
      </c>
      <c r="AM190" s="36">
        <f t="shared" si="13"/>
        <v>0.001539590263</v>
      </c>
      <c r="AN190" s="30">
        <f t="shared" si="14"/>
        <v>38</v>
      </c>
      <c r="AO190" s="30">
        <f t="shared" si="15"/>
        <v>38</v>
      </c>
      <c r="AP190" s="30">
        <f t="shared" si="16"/>
        <v>0</v>
      </c>
    </row>
    <row r="191">
      <c r="A191" s="53">
        <f t="shared" si="17"/>
        <v>185</v>
      </c>
      <c r="B191" s="46" t="s">
        <v>252</v>
      </c>
      <c r="C191" s="47">
        <v>654.0</v>
      </c>
      <c r="D191" s="48">
        <v>3.0</v>
      </c>
      <c r="E191" s="48">
        <v>3.0</v>
      </c>
      <c r="F191" s="48">
        <v>20.0</v>
      </c>
      <c r="G191" s="49">
        <v>2.0</v>
      </c>
      <c r="H191" s="49">
        <v>0.0</v>
      </c>
      <c r="I191" s="49">
        <v>5.0</v>
      </c>
      <c r="J191" s="50">
        <v>0.0</v>
      </c>
      <c r="K191" s="50">
        <v>1.0</v>
      </c>
      <c r="L191" s="50">
        <v>8.0</v>
      </c>
      <c r="M191" s="51">
        <v>11.0</v>
      </c>
      <c r="N191" s="51">
        <v>25.0</v>
      </c>
      <c r="O191" s="51">
        <v>35.0</v>
      </c>
      <c r="P191" s="52">
        <v>3.0</v>
      </c>
      <c r="Q191" s="52">
        <v>2.0</v>
      </c>
      <c r="R191" s="52">
        <v>32.0</v>
      </c>
      <c r="S191" s="29">
        <f t="shared" si="2"/>
        <v>136</v>
      </c>
      <c r="T191" s="30">
        <f t="shared" si="3"/>
        <v>36</v>
      </c>
      <c r="U191" s="30">
        <f t="shared" si="4"/>
        <v>33</v>
      </c>
      <c r="V191" s="30">
        <f t="shared" si="5"/>
        <v>35</v>
      </c>
      <c r="W191" s="30">
        <f t="shared" si="6"/>
        <v>32</v>
      </c>
      <c r="X191" s="31">
        <f t="shared" si="7"/>
        <v>0.5147058824</v>
      </c>
      <c r="Y191" s="32">
        <f t="shared" si="8"/>
        <v>0.05504587156</v>
      </c>
      <c r="Z191" s="29">
        <f t="shared" si="9"/>
        <v>0.04892966361</v>
      </c>
      <c r="AA191" s="34">
        <f t="shared" ref="AA191:AJ191" si="200">AA$2*POWER($X191,AA$3)*POWER($Y191,AA$4)*POWER($Z191,AA$5)</f>
        <v>0.1283647541</v>
      </c>
      <c r="AB191" s="34">
        <f t="shared" si="200"/>
        <v>-0.1613386367</v>
      </c>
      <c r="AC191" s="34">
        <f t="shared" si="200"/>
        <v>0.2488970084</v>
      </c>
      <c r="AD191" s="34">
        <f t="shared" si="200"/>
        <v>0.4148744678</v>
      </c>
      <c r="AE191" s="34">
        <f t="shared" si="200"/>
        <v>0.05030420479</v>
      </c>
      <c r="AF191" s="34">
        <f t="shared" si="200"/>
        <v>0.0001974593824</v>
      </c>
      <c r="AG191" s="34">
        <f t="shared" si="200"/>
        <v>-0.02934140961</v>
      </c>
      <c r="AH191" s="34">
        <f t="shared" si="200"/>
        <v>-0.05323528942</v>
      </c>
      <c r="AI191" s="34">
        <f t="shared" si="200"/>
        <v>-0.07209556397</v>
      </c>
      <c r="AJ191" s="34">
        <f t="shared" si="200"/>
        <v>-0.006108136293</v>
      </c>
      <c r="AK191" s="34">
        <f t="shared" si="11"/>
        <v>0.5205188585</v>
      </c>
      <c r="AL191" s="67">
        <f t="shared" si="12"/>
        <v>0.5220588235</v>
      </c>
      <c r="AM191" s="36">
        <f t="shared" si="13"/>
        <v>0.00153996499</v>
      </c>
      <c r="AN191" s="30">
        <f t="shared" si="14"/>
        <v>71</v>
      </c>
      <c r="AO191" s="30">
        <f t="shared" si="15"/>
        <v>71</v>
      </c>
      <c r="AP191" s="30">
        <f t="shared" si="16"/>
        <v>0</v>
      </c>
    </row>
    <row r="192">
      <c r="A192" s="53">
        <f t="shared" si="17"/>
        <v>186</v>
      </c>
      <c r="B192" s="46" t="s">
        <v>607</v>
      </c>
      <c r="C192" s="47">
        <v>654.0</v>
      </c>
      <c r="D192" s="48">
        <v>2.0</v>
      </c>
      <c r="E192" s="48">
        <v>0.0</v>
      </c>
      <c r="F192" s="48">
        <v>6.0</v>
      </c>
      <c r="G192" s="49">
        <v>0.0</v>
      </c>
      <c r="H192" s="49">
        <v>0.0</v>
      </c>
      <c r="I192" s="49">
        <v>9.0</v>
      </c>
      <c r="J192" s="50">
        <v>0.0</v>
      </c>
      <c r="K192" s="50">
        <v>0.0</v>
      </c>
      <c r="L192" s="50">
        <v>7.0</v>
      </c>
      <c r="M192" s="51">
        <v>5.0</v>
      </c>
      <c r="N192" s="51">
        <v>14.0</v>
      </c>
      <c r="O192" s="51">
        <v>35.0</v>
      </c>
      <c r="P192" s="52">
        <v>3.0</v>
      </c>
      <c r="Q192" s="52">
        <v>1.0</v>
      </c>
      <c r="R192" s="52">
        <v>12.0</v>
      </c>
      <c r="S192" s="29">
        <f t="shared" si="2"/>
        <v>88</v>
      </c>
      <c r="T192" s="30">
        <f t="shared" si="3"/>
        <v>19</v>
      </c>
      <c r="U192" s="30">
        <f t="shared" si="4"/>
        <v>22</v>
      </c>
      <c r="V192" s="30">
        <f t="shared" si="5"/>
        <v>35</v>
      </c>
      <c r="W192" s="30">
        <f t="shared" si="6"/>
        <v>12</v>
      </c>
      <c r="X192" s="31">
        <f t="shared" si="7"/>
        <v>0.6140350877</v>
      </c>
      <c r="Y192" s="32">
        <f t="shared" si="8"/>
        <v>0.02905198777</v>
      </c>
      <c r="Z192" s="29">
        <f t="shared" si="9"/>
        <v>0.01834862385</v>
      </c>
      <c r="AA192" s="34">
        <f t="shared" ref="AA192:AJ192" si="201">AA$2*POWER($X192,AA$3)*POWER($Y192,AA$4)*POWER($Z192,AA$5)</f>
        <v>0.1283647541</v>
      </c>
      <c r="AB192" s="34">
        <f t="shared" si="201"/>
        <v>-0.06050198875</v>
      </c>
      <c r="AC192" s="34">
        <f t="shared" si="201"/>
        <v>0.13136231</v>
      </c>
      <c r="AD192" s="34">
        <f t="shared" si="201"/>
        <v>0.4949379616</v>
      </c>
      <c r="AE192" s="34">
        <f t="shared" si="201"/>
        <v>0.007074028799</v>
      </c>
      <c r="AF192" s="34">
        <f t="shared" si="201"/>
        <v>0.00003908050278</v>
      </c>
      <c r="AG192" s="34">
        <f t="shared" si="201"/>
        <v>-0.008173031534</v>
      </c>
      <c r="AH192" s="34">
        <f t="shared" si="201"/>
        <v>-0.02381578737</v>
      </c>
      <c r="AI192" s="34">
        <f t="shared" si="201"/>
        <v>-0.04539350324</v>
      </c>
      <c r="AJ192" s="34">
        <f t="shared" si="201"/>
        <v>-0.008693143189</v>
      </c>
      <c r="AK192" s="34">
        <f t="shared" si="11"/>
        <v>0.6152006809</v>
      </c>
      <c r="AL192" s="67">
        <f t="shared" si="12"/>
        <v>0.6136363636</v>
      </c>
      <c r="AM192" s="36">
        <f t="shared" si="13"/>
        <v>0.001564317282</v>
      </c>
      <c r="AN192" s="30">
        <f t="shared" si="14"/>
        <v>54</v>
      </c>
      <c r="AO192" s="30">
        <f t="shared" si="15"/>
        <v>54</v>
      </c>
      <c r="AP192" s="30">
        <f t="shared" si="16"/>
        <v>0</v>
      </c>
    </row>
    <row r="193">
      <c r="A193" s="53">
        <f t="shared" si="17"/>
        <v>187</v>
      </c>
      <c r="B193" s="46" t="s">
        <v>651</v>
      </c>
      <c r="C193" s="47">
        <v>739.0</v>
      </c>
      <c r="D193" s="48">
        <v>4.0</v>
      </c>
      <c r="E193" s="48">
        <v>0.0</v>
      </c>
      <c r="F193" s="48">
        <v>8.0</v>
      </c>
      <c r="G193" s="49">
        <v>0.0</v>
      </c>
      <c r="H193" s="49">
        <v>0.0</v>
      </c>
      <c r="I193" s="49">
        <v>7.0</v>
      </c>
      <c r="J193" s="50">
        <v>2.0</v>
      </c>
      <c r="K193" s="50">
        <v>1.0</v>
      </c>
      <c r="L193" s="50">
        <v>9.0</v>
      </c>
      <c r="M193" s="51">
        <v>10.0</v>
      </c>
      <c r="N193" s="51">
        <v>21.0</v>
      </c>
      <c r="O193" s="51">
        <v>31.0</v>
      </c>
      <c r="P193" s="52">
        <v>6.0</v>
      </c>
      <c r="Q193" s="52">
        <v>4.0</v>
      </c>
      <c r="R193" s="52">
        <v>25.0</v>
      </c>
      <c r="S193" s="29">
        <f t="shared" si="2"/>
        <v>111</v>
      </c>
      <c r="T193" s="30">
        <f t="shared" si="3"/>
        <v>31</v>
      </c>
      <c r="U193" s="30">
        <f t="shared" si="4"/>
        <v>24</v>
      </c>
      <c r="V193" s="30">
        <f t="shared" si="5"/>
        <v>31</v>
      </c>
      <c r="W193" s="30">
        <f t="shared" si="6"/>
        <v>25</v>
      </c>
      <c r="X193" s="31">
        <f t="shared" si="7"/>
        <v>0.5636363636</v>
      </c>
      <c r="Y193" s="32">
        <f t="shared" si="8"/>
        <v>0.04194857916</v>
      </c>
      <c r="Z193" s="29">
        <f t="shared" si="9"/>
        <v>0.03382949932</v>
      </c>
      <c r="AA193" s="34">
        <f t="shared" ref="AA193:AJ193" si="202">AA$2*POWER($X193,AA$3)*POWER($Y193,AA$4)*POWER($Z193,AA$5)</f>
        <v>0.1283647541</v>
      </c>
      <c r="AB193" s="34">
        <f t="shared" si="202"/>
        <v>-0.1115479833</v>
      </c>
      <c r="AC193" s="34">
        <f t="shared" si="202"/>
        <v>0.1896759115</v>
      </c>
      <c r="AD193" s="34">
        <f t="shared" si="202"/>
        <v>0.4543144822</v>
      </c>
      <c r="AE193" s="34">
        <f t="shared" si="202"/>
        <v>0.02404644992</v>
      </c>
      <c r="AF193" s="34">
        <f t="shared" si="202"/>
        <v>0.0001040383888</v>
      </c>
      <c r="AG193" s="34">
        <f t="shared" si="202"/>
        <v>-0.01703985835</v>
      </c>
      <c r="AH193" s="34">
        <f t="shared" si="202"/>
        <v>-0.04030536259</v>
      </c>
      <c r="AI193" s="34">
        <f t="shared" si="202"/>
        <v>-0.06016458414</v>
      </c>
      <c r="AJ193" s="34">
        <f t="shared" si="202"/>
        <v>-0.00732467677</v>
      </c>
      <c r="AK193" s="34">
        <f t="shared" si="11"/>
        <v>0.5601231709</v>
      </c>
      <c r="AL193" s="67">
        <f t="shared" si="12"/>
        <v>0.5585585586</v>
      </c>
      <c r="AM193" s="36">
        <f t="shared" si="13"/>
        <v>0.001564612302</v>
      </c>
      <c r="AN193" s="30">
        <f t="shared" si="14"/>
        <v>62</v>
      </c>
      <c r="AO193" s="30">
        <f t="shared" si="15"/>
        <v>62</v>
      </c>
      <c r="AP193" s="30">
        <f t="shared" si="16"/>
        <v>0</v>
      </c>
    </row>
    <row r="194">
      <c r="A194" s="53">
        <f t="shared" si="17"/>
        <v>188</v>
      </c>
      <c r="B194" s="46" t="s">
        <v>67</v>
      </c>
      <c r="C194" s="47">
        <v>765.0</v>
      </c>
      <c r="D194" s="48">
        <v>2.0</v>
      </c>
      <c r="E194" s="48">
        <v>0.0</v>
      </c>
      <c r="F194" s="48">
        <v>9.0</v>
      </c>
      <c r="G194" s="49">
        <v>0.0</v>
      </c>
      <c r="H194" s="49">
        <v>0.0</v>
      </c>
      <c r="I194" s="49">
        <v>4.0</v>
      </c>
      <c r="J194" s="50">
        <v>1.0</v>
      </c>
      <c r="K194" s="50">
        <v>0.0</v>
      </c>
      <c r="L194" s="50">
        <v>4.0</v>
      </c>
      <c r="M194" s="51">
        <v>25.0</v>
      </c>
      <c r="N194" s="51">
        <v>43.0</v>
      </c>
      <c r="O194" s="51">
        <v>64.0</v>
      </c>
      <c r="P194" s="52">
        <v>5.0</v>
      </c>
      <c r="Q194" s="52">
        <v>2.0</v>
      </c>
      <c r="R194" s="52">
        <v>19.0</v>
      </c>
      <c r="S194" s="29">
        <f t="shared" si="2"/>
        <v>168</v>
      </c>
      <c r="T194" s="30">
        <f t="shared" si="3"/>
        <v>68</v>
      </c>
      <c r="U194" s="30">
        <f t="shared" si="4"/>
        <v>17</v>
      </c>
      <c r="V194" s="30">
        <f t="shared" si="5"/>
        <v>64</v>
      </c>
      <c r="W194" s="30">
        <f t="shared" si="6"/>
        <v>19</v>
      </c>
      <c r="X194" s="31">
        <f t="shared" si="7"/>
        <v>0.7901234568</v>
      </c>
      <c r="Y194" s="32">
        <f t="shared" si="8"/>
        <v>0.08888888889</v>
      </c>
      <c r="Z194" s="29">
        <f t="shared" si="9"/>
        <v>0.02483660131</v>
      </c>
      <c r="AA194" s="34">
        <f t="shared" ref="AA194:AJ194" si="203">AA$2*POWER($X194,AA$3)*POWER($Y194,AA$4)*POWER($Z194,AA$5)</f>
        <v>0.1283647541</v>
      </c>
      <c r="AB194" s="34">
        <f t="shared" si="203"/>
        <v>-0.08189517562</v>
      </c>
      <c r="AC194" s="34">
        <f t="shared" si="203"/>
        <v>0.4019225765</v>
      </c>
      <c r="AD194" s="34">
        <f t="shared" si="203"/>
        <v>0.6368725517</v>
      </c>
      <c r="AE194" s="34">
        <f t="shared" si="203"/>
        <v>0.01296116859</v>
      </c>
      <c r="AF194" s="34">
        <f t="shared" si="203"/>
        <v>0.0001618528814</v>
      </c>
      <c r="AG194" s="34">
        <f t="shared" si="203"/>
        <v>-0.07651144856</v>
      </c>
      <c r="AH194" s="34">
        <f t="shared" si="203"/>
        <v>-0.04148158848</v>
      </c>
      <c r="AI194" s="34">
        <f t="shared" si="203"/>
        <v>-0.1787175047</v>
      </c>
      <c r="AJ194" s="34">
        <f t="shared" si="203"/>
        <v>-0.01439396247</v>
      </c>
      <c r="AK194" s="34">
        <f t="shared" si="11"/>
        <v>0.7872832239</v>
      </c>
      <c r="AL194" s="67">
        <f t="shared" si="12"/>
        <v>0.7857142857</v>
      </c>
      <c r="AM194" s="36">
        <f t="shared" si="13"/>
        <v>0.001568938229</v>
      </c>
      <c r="AN194" s="30">
        <f t="shared" si="14"/>
        <v>132</v>
      </c>
      <c r="AO194" s="30">
        <f t="shared" si="15"/>
        <v>132</v>
      </c>
      <c r="AP194" s="30">
        <f t="shared" si="16"/>
        <v>0</v>
      </c>
    </row>
    <row r="195">
      <c r="A195" s="53">
        <f t="shared" si="17"/>
        <v>189</v>
      </c>
      <c r="B195" s="46" t="s">
        <v>440</v>
      </c>
      <c r="C195" s="47">
        <v>578.0</v>
      </c>
      <c r="D195" s="48">
        <v>1.0</v>
      </c>
      <c r="E195" s="48">
        <v>0.0</v>
      </c>
      <c r="F195" s="48">
        <v>7.0</v>
      </c>
      <c r="G195" s="49">
        <v>0.0</v>
      </c>
      <c r="H195" s="49">
        <v>0.0</v>
      </c>
      <c r="I195" s="49">
        <v>1.0</v>
      </c>
      <c r="J195" s="50">
        <v>0.0</v>
      </c>
      <c r="K195" s="50">
        <v>0.0</v>
      </c>
      <c r="L195" s="50">
        <v>5.0</v>
      </c>
      <c r="M195" s="51">
        <v>6.0</v>
      </c>
      <c r="N195" s="51">
        <v>11.0</v>
      </c>
      <c r="O195" s="51">
        <v>31.0</v>
      </c>
      <c r="P195" s="52">
        <v>2.0</v>
      </c>
      <c r="Q195" s="52">
        <v>1.0</v>
      </c>
      <c r="R195" s="52">
        <v>9.0</v>
      </c>
      <c r="S195" s="29">
        <f t="shared" si="2"/>
        <v>70</v>
      </c>
      <c r="T195" s="30">
        <f t="shared" si="3"/>
        <v>17</v>
      </c>
      <c r="U195" s="30">
        <f t="shared" si="4"/>
        <v>13</v>
      </c>
      <c r="V195" s="30">
        <f t="shared" si="5"/>
        <v>31</v>
      </c>
      <c r="W195" s="30">
        <f t="shared" si="6"/>
        <v>9</v>
      </c>
      <c r="X195" s="31">
        <f t="shared" si="7"/>
        <v>0.7045454545</v>
      </c>
      <c r="Y195" s="32">
        <f t="shared" si="8"/>
        <v>0.02941176471</v>
      </c>
      <c r="Z195" s="29">
        <f t="shared" si="9"/>
        <v>0.01557093426</v>
      </c>
      <c r="AA195" s="34">
        <f t="shared" ref="AA195:AJ195" si="204">AA$2*POWER($X195,AA$3)*POWER($Y195,AA$4)*POWER($Z195,AA$5)</f>
        <v>0.1283647541</v>
      </c>
      <c r="AB195" s="34">
        <f t="shared" si="204"/>
        <v>-0.05134295066</v>
      </c>
      <c r="AC195" s="34">
        <f t="shared" si="204"/>
        <v>0.1329890878</v>
      </c>
      <c r="AD195" s="34">
        <f t="shared" si="204"/>
        <v>0.5678931027</v>
      </c>
      <c r="AE195" s="34">
        <f t="shared" si="204"/>
        <v>0.005094354585</v>
      </c>
      <c r="AF195" s="34">
        <f t="shared" si="204"/>
        <v>0.00003357504056</v>
      </c>
      <c r="AG195" s="34">
        <f t="shared" si="204"/>
        <v>-0.008376712984</v>
      </c>
      <c r="AH195" s="34">
        <f t="shared" si="204"/>
        <v>-0.02318952998</v>
      </c>
      <c r="AI195" s="34">
        <f t="shared" si="204"/>
        <v>-0.05272963434</v>
      </c>
      <c r="AJ195" s="34">
        <f t="shared" si="204"/>
        <v>-0.01144480745</v>
      </c>
      <c r="AK195" s="34">
        <f t="shared" si="11"/>
        <v>0.6872912388</v>
      </c>
      <c r="AL195" s="67">
        <f t="shared" si="12"/>
        <v>0.6857142857</v>
      </c>
      <c r="AM195" s="36">
        <f t="shared" si="13"/>
        <v>0.001576953121</v>
      </c>
      <c r="AN195" s="30">
        <f t="shared" si="14"/>
        <v>48</v>
      </c>
      <c r="AO195" s="30">
        <f t="shared" si="15"/>
        <v>48</v>
      </c>
      <c r="AP195" s="30">
        <f t="shared" si="16"/>
        <v>0</v>
      </c>
    </row>
    <row r="196">
      <c r="A196" s="53">
        <f t="shared" si="17"/>
        <v>190</v>
      </c>
      <c r="B196" s="46" t="s">
        <v>211</v>
      </c>
      <c r="C196" s="47">
        <v>594.0</v>
      </c>
      <c r="D196" s="48">
        <v>2.0</v>
      </c>
      <c r="E196" s="48">
        <v>3.0</v>
      </c>
      <c r="F196" s="48">
        <v>10.0</v>
      </c>
      <c r="G196" s="49">
        <v>1.0</v>
      </c>
      <c r="H196" s="49">
        <v>0.0</v>
      </c>
      <c r="I196" s="49">
        <v>2.0</v>
      </c>
      <c r="J196" s="50">
        <v>0.0</v>
      </c>
      <c r="K196" s="50">
        <v>0.0</v>
      </c>
      <c r="L196" s="50">
        <v>6.0</v>
      </c>
      <c r="M196" s="51">
        <v>13.0</v>
      </c>
      <c r="N196" s="51">
        <v>32.0</v>
      </c>
      <c r="O196" s="51">
        <v>61.0</v>
      </c>
      <c r="P196" s="52">
        <v>9.0</v>
      </c>
      <c r="Q196" s="52">
        <v>4.0</v>
      </c>
      <c r="R196" s="52">
        <v>15.0</v>
      </c>
      <c r="S196" s="29">
        <f t="shared" si="2"/>
        <v>139</v>
      </c>
      <c r="T196" s="30">
        <f t="shared" si="3"/>
        <v>45</v>
      </c>
      <c r="U196" s="30">
        <f t="shared" si="4"/>
        <v>18</v>
      </c>
      <c r="V196" s="30">
        <f t="shared" si="5"/>
        <v>61</v>
      </c>
      <c r="W196" s="30">
        <f t="shared" si="6"/>
        <v>15</v>
      </c>
      <c r="X196" s="31">
        <f t="shared" si="7"/>
        <v>0.7721518987</v>
      </c>
      <c r="Y196" s="32">
        <f t="shared" si="8"/>
        <v>0.07575757576</v>
      </c>
      <c r="Z196" s="29">
        <f t="shared" si="9"/>
        <v>0.02525252525</v>
      </c>
      <c r="AA196" s="34">
        <f t="shared" ref="AA196:AJ196" si="205">AA$2*POWER($X196,AA$3)*POWER($Y196,AA$4)*POWER($Z196,AA$5)</f>
        <v>0.1283647541</v>
      </c>
      <c r="AB196" s="34">
        <f t="shared" si="205"/>
        <v>-0.08326662593</v>
      </c>
      <c r="AC196" s="34">
        <f t="shared" si="205"/>
        <v>0.3425476505</v>
      </c>
      <c r="AD196" s="34">
        <f t="shared" si="205"/>
        <v>0.6223867242</v>
      </c>
      <c r="AE196" s="34">
        <f t="shared" si="205"/>
        <v>0.01339890958</v>
      </c>
      <c r="AF196" s="34">
        <f t="shared" si="205"/>
        <v>0.0001402528435</v>
      </c>
      <c r="AG196" s="34">
        <f t="shared" si="205"/>
        <v>-0.05557552921</v>
      </c>
      <c r="AH196" s="34">
        <f t="shared" si="205"/>
        <v>-0.04121694661</v>
      </c>
      <c r="AI196" s="34">
        <f t="shared" si="205"/>
        <v>-0.1488515879</v>
      </c>
      <c r="AJ196" s="34">
        <f t="shared" si="205"/>
        <v>-0.0137466205</v>
      </c>
      <c r="AK196" s="34">
        <f t="shared" si="11"/>
        <v>0.7641809811</v>
      </c>
      <c r="AL196" s="67">
        <f t="shared" si="12"/>
        <v>0.7625899281</v>
      </c>
      <c r="AM196" s="36">
        <f t="shared" si="13"/>
        <v>0.001591053022</v>
      </c>
      <c r="AN196" s="30">
        <f t="shared" si="14"/>
        <v>106</v>
      </c>
      <c r="AO196" s="30">
        <f t="shared" si="15"/>
        <v>106</v>
      </c>
      <c r="AP196" s="30">
        <f t="shared" si="16"/>
        <v>0</v>
      </c>
    </row>
    <row r="197">
      <c r="A197" s="53">
        <f t="shared" si="17"/>
        <v>191</v>
      </c>
      <c r="B197" s="46" t="s">
        <v>605</v>
      </c>
      <c r="C197" s="47">
        <v>548.0</v>
      </c>
      <c r="D197" s="48">
        <v>0.0</v>
      </c>
      <c r="E197" s="48">
        <v>1.0</v>
      </c>
      <c r="F197" s="48">
        <v>12.0</v>
      </c>
      <c r="G197" s="49">
        <v>0.0</v>
      </c>
      <c r="H197" s="49">
        <v>0.0</v>
      </c>
      <c r="I197" s="49">
        <v>4.0</v>
      </c>
      <c r="J197" s="50">
        <v>1.0</v>
      </c>
      <c r="K197" s="50">
        <v>0.0</v>
      </c>
      <c r="L197" s="50">
        <v>7.0</v>
      </c>
      <c r="M197" s="51">
        <v>3.0</v>
      </c>
      <c r="N197" s="51">
        <v>29.0</v>
      </c>
      <c r="O197" s="51">
        <v>43.0</v>
      </c>
      <c r="P197" s="52">
        <v>1.0</v>
      </c>
      <c r="Q197" s="52">
        <v>6.0</v>
      </c>
      <c r="R197" s="52">
        <v>16.0</v>
      </c>
      <c r="S197" s="29">
        <f t="shared" si="2"/>
        <v>114</v>
      </c>
      <c r="T197" s="30">
        <f t="shared" si="3"/>
        <v>32</v>
      </c>
      <c r="U197" s="30">
        <f t="shared" si="4"/>
        <v>23</v>
      </c>
      <c r="V197" s="30">
        <f t="shared" si="5"/>
        <v>43</v>
      </c>
      <c r="W197" s="30">
        <f t="shared" si="6"/>
        <v>16</v>
      </c>
      <c r="X197" s="31">
        <f t="shared" si="7"/>
        <v>0.6515151515</v>
      </c>
      <c r="Y197" s="32">
        <f t="shared" si="8"/>
        <v>0.05839416058</v>
      </c>
      <c r="Z197" s="29">
        <f t="shared" si="9"/>
        <v>0.02919708029</v>
      </c>
      <c r="AA197" s="34">
        <f t="shared" ref="AA197:AJ197" si="206">AA$2*POWER($X197,AA$3)*POWER($Y197,AA$4)*POWER($Z197,AA$5)</f>
        <v>0.1283647541</v>
      </c>
      <c r="AB197" s="34">
        <f t="shared" si="206"/>
        <v>-0.09627323758</v>
      </c>
      <c r="AC197" s="34">
        <f t="shared" si="206"/>
        <v>0.2640367291</v>
      </c>
      <c r="AD197" s="34">
        <f t="shared" si="206"/>
        <v>0.5251484606</v>
      </c>
      <c r="AE197" s="34">
        <f t="shared" si="206"/>
        <v>0.01791177711</v>
      </c>
      <c r="AF197" s="34">
        <f t="shared" si="206"/>
        <v>0.0001249941352</v>
      </c>
      <c r="AG197" s="34">
        <f t="shared" si="206"/>
        <v>-0.03301948603</v>
      </c>
      <c r="AH197" s="34">
        <f t="shared" si="206"/>
        <v>-0.04020982677</v>
      </c>
      <c r="AI197" s="34">
        <f t="shared" si="206"/>
        <v>-0.09680963869</v>
      </c>
      <c r="AJ197" s="34">
        <f t="shared" si="206"/>
        <v>-0.009786772565</v>
      </c>
      <c r="AK197" s="34">
        <f t="shared" si="11"/>
        <v>0.6594877534</v>
      </c>
      <c r="AL197" s="67">
        <f t="shared" si="12"/>
        <v>0.6578947368</v>
      </c>
      <c r="AM197" s="36">
        <f t="shared" si="13"/>
        <v>0.001593016554</v>
      </c>
      <c r="AN197" s="30">
        <f t="shared" si="14"/>
        <v>75</v>
      </c>
      <c r="AO197" s="30">
        <f t="shared" si="15"/>
        <v>75</v>
      </c>
      <c r="AP197" s="30">
        <f t="shared" si="16"/>
        <v>0</v>
      </c>
    </row>
    <row r="198">
      <c r="A198" s="53">
        <f t="shared" si="17"/>
        <v>192</v>
      </c>
      <c r="B198" s="46" t="s">
        <v>99</v>
      </c>
      <c r="C198" s="47">
        <v>710.0</v>
      </c>
      <c r="D198" s="48">
        <v>0.0</v>
      </c>
      <c r="E198" s="48">
        <v>0.0</v>
      </c>
      <c r="F198" s="48">
        <v>7.0</v>
      </c>
      <c r="G198" s="49">
        <v>1.0</v>
      </c>
      <c r="H198" s="49">
        <v>0.0</v>
      </c>
      <c r="I198" s="49">
        <v>2.0</v>
      </c>
      <c r="J198" s="50">
        <v>0.0</v>
      </c>
      <c r="K198" s="50">
        <v>0.0</v>
      </c>
      <c r="L198" s="50">
        <v>5.0</v>
      </c>
      <c r="M198" s="51">
        <v>4.0</v>
      </c>
      <c r="N198" s="51">
        <v>11.0</v>
      </c>
      <c r="O198" s="51">
        <v>47.0</v>
      </c>
      <c r="P198" s="52">
        <v>3.0</v>
      </c>
      <c r="Q198" s="52">
        <v>1.0</v>
      </c>
      <c r="R198" s="52">
        <v>11.0</v>
      </c>
      <c r="S198" s="29">
        <f t="shared" si="2"/>
        <v>87</v>
      </c>
      <c r="T198" s="30">
        <f t="shared" si="3"/>
        <v>15</v>
      </c>
      <c r="U198" s="30">
        <f t="shared" si="4"/>
        <v>14</v>
      </c>
      <c r="V198" s="30">
        <f t="shared" si="5"/>
        <v>47</v>
      </c>
      <c r="W198" s="30">
        <f t="shared" si="6"/>
        <v>11</v>
      </c>
      <c r="X198" s="31">
        <f t="shared" si="7"/>
        <v>0.7704918033</v>
      </c>
      <c r="Y198" s="32">
        <f t="shared" si="8"/>
        <v>0.02112676056</v>
      </c>
      <c r="Z198" s="29">
        <f t="shared" si="9"/>
        <v>0.01549295775</v>
      </c>
      <c r="AA198" s="34">
        <f t="shared" ref="AA198:AJ198" si="207">AA$2*POWER($X198,AA$3)*POWER($Y198,AA$4)*POWER($Z198,AA$5)</f>
        <v>0.1283647541</v>
      </c>
      <c r="AB198" s="34">
        <f t="shared" si="207"/>
        <v>-0.05108583416</v>
      </c>
      <c r="AC198" s="34">
        <f t="shared" si="207"/>
        <v>0.09552737294</v>
      </c>
      <c r="AD198" s="34">
        <f t="shared" si="207"/>
        <v>0.6210486179</v>
      </c>
      <c r="AE198" s="34">
        <f t="shared" si="207"/>
        <v>0.005043459073</v>
      </c>
      <c r="AF198" s="34">
        <f t="shared" si="207"/>
        <v>0.00002399650753</v>
      </c>
      <c r="AG198" s="34">
        <f t="shared" si="207"/>
        <v>-0.004322124672</v>
      </c>
      <c r="AH198" s="34">
        <f t="shared" si="207"/>
        <v>-0.02523310049</v>
      </c>
      <c r="AI198" s="34">
        <f t="shared" si="207"/>
        <v>-0.04142147813</v>
      </c>
      <c r="AJ198" s="34">
        <f t="shared" si="207"/>
        <v>-0.01368757468</v>
      </c>
      <c r="AK198" s="34">
        <f t="shared" si="11"/>
        <v>0.7142580884</v>
      </c>
      <c r="AL198" s="67">
        <f t="shared" si="12"/>
        <v>0.7126436782</v>
      </c>
      <c r="AM198" s="36">
        <f t="shared" si="13"/>
        <v>0.00161441021</v>
      </c>
      <c r="AN198" s="30">
        <f t="shared" si="14"/>
        <v>62</v>
      </c>
      <c r="AO198" s="30">
        <f t="shared" si="15"/>
        <v>62</v>
      </c>
      <c r="AP198" s="30">
        <f t="shared" si="16"/>
        <v>0</v>
      </c>
    </row>
    <row r="199">
      <c r="A199" s="53">
        <f t="shared" si="17"/>
        <v>193</v>
      </c>
      <c r="B199" s="46" t="s">
        <v>199</v>
      </c>
      <c r="C199" s="47">
        <v>768.0</v>
      </c>
      <c r="D199" s="48">
        <v>0.0</v>
      </c>
      <c r="E199" s="48">
        <v>3.0</v>
      </c>
      <c r="F199" s="48">
        <v>10.0</v>
      </c>
      <c r="G199" s="49">
        <v>0.0</v>
      </c>
      <c r="H199" s="49">
        <v>0.0</v>
      </c>
      <c r="I199" s="49">
        <v>6.0</v>
      </c>
      <c r="J199" s="50">
        <v>1.0</v>
      </c>
      <c r="K199" s="50">
        <v>1.0</v>
      </c>
      <c r="L199" s="50">
        <v>10.0</v>
      </c>
      <c r="M199" s="51">
        <v>26.0</v>
      </c>
      <c r="N199" s="51">
        <v>32.0</v>
      </c>
      <c r="O199" s="51">
        <v>58.0</v>
      </c>
      <c r="P199" s="52">
        <v>11.0</v>
      </c>
      <c r="Q199" s="52">
        <v>1.0</v>
      </c>
      <c r="R199" s="52">
        <v>21.0</v>
      </c>
      <c r="S199" s="29">
        <f t="shared" si="2"/>
        <v>163</v>
      </c>
      <c r="T199" s="30">
        <f t="shared" si="3"/>
        <v>58</v>
      </c>
      <c r="U199" s="30">
        <f t="shared" si="4"/>
        <v>26</v>
      </c>
      <c r="V199" s="30">
        <f t="shared" si="5"/>
        <v>58</v>
      </c>
      <c r="W199" s="30">
        <f t="shared" si="6"/>
        <v>21</v>
      </c>
      <c r="X199" s="31">
        <f t="shared" si="7"/>
        <v>0.6904761905</v>
      </c>
      <c r="Y199" s="32">
        <f t="shared" si="8"/>
        <v>0.07552083333</v>
      </c>
      <c r="Z199" s="29">
        <f t="shared" si="9"/>
        <v>0.02734375</v>
      </c>
      <c r="AA199" s="34">
        <f t="shared" ref="AA199:AJ199" si="208">AA$2*POWER($X199,AA$3)*POWER($Y199,AA$4)*POWER($Z199,AA$5)</f>
        <v>0.1283647541</v>
      </c>
      <c r="AB199" s="34">
        <f t="shared" si="208"/>
        <v>-0.09016214339</v>
      </c>
      <c r="AC199" s="34">
        <f t="shared" si="208"/>
        <v>0.341477189</v>
      </c>
      <c r="AD199" s="34">
        <f t="shared" si="208"/>
        <v>0.5565526874</v>
      </c>
      <c r="AE199" s="34">
        <f t="shared" si="208"/>
        <v>0.01570999249</v>
      </c>
      <c r="AF199" s="34">
        <f t="shared" si="208"/>
        <v>0.000151392946</v>
      </c>
      <c r="AG199" s="34">
        <f t="shared" si="208"/>
        <v>-0.05522872488</v>
      </c>
      <c r="AH199" s="34">
        <f t="shared" si="208"/>
        <v>-0.03990938543</v>
      </c>
      <c r="AI199" s="34">
        <f t="shared" si="208"/>
        <v>-0.1326905947</v>
      </c>
      <c r="AJ199" s="34">
        <f t="shared" si="208"/>
        <v>-0.01099228224</v>
      </c>
      <c r="AK199" s="34">
        <f t="shared" si="11"/>
        <v>0.7132728854</v>
      </c>
      <c r="AL199" s="67">
        <f t="shared" si="12"/>
        <v>0.7116564417</v>
      </c>
      <c r="AM199" s="36">
        <f t="shared" si="13"/>
        <v>0.001616443711</v>
      </c>
      <c r="AN199" s="30">
        <f t="shared" si="14"/>
        <v>116</v>
      </c>
      <c r="AO199" s="30">
        <f t="shared" si="15"/>
        <v>116</v>
      </c>
      <c r="AP199" s="30">
        <f t="shared" si="16"/>
        <v>0</v>
      </c>
    </row>
    <row r="200">
      <c r="A200" s="53">
        <f t="shared" si="17"/>
        <v>194</v>
      </c>
      <c r="B200" s="46" t="s">
        <v>707</v>
      </c>
      <c r="C200" s="47">
        <v>911.0</v>
      </c>
      <c r="D200" s="48">
        <v>2.0</v>
      </c>
      <c r="E200" s="48">
        <v>3.0</v>
      </c>
      <c r="F200" s="48">
        <v>10.0</v>
      </c>
      <c r="G200" s="49">
        <v>0.0</v>
      </c>
      <c r="H200" s="49">
        <v>0.0</v>
      </c>
      <c r="I200" s="49">
        <v>7.0</v>
      </c>
      <c r="J200" s="50">
        <v>3.0</v>
      </c>
      <c r="K200" s="50">
        <v>0.0</v>
      </c>
      <c r="L200" s="50">
        <v>7.0</v>
      </c>
      <c r="M200" s="51">
        <v>31.0</v>
      </c>
      <c r="N200" s="51">
        <v>43.0</v>
      </c>
      <c r="O200" s="51">
        <v>83.0</v>
      </c>
      <c r="P200" s="52">
        <v>10.0</v>
      </c>
      <c r="Q200" s="52">
        <v>5.0</v>
      </c>
      <c r="R200" s="52">
        <v>24.0</v>
      </c>
      <c r="S200" s="29">
        <f t="shared" si="2"/>
        <v>205</v>
      </c>
      <c r="T200" s="30">
        <f t="shared" si="3"/>
        <v>74</v>
      </c>
      <c r="U200" s="30">
        <f t="shared" si="4"/>
        <v>24</v>
      </c>
      <c r="V200" s="30">
        <f t="shared" si="5"/>
        <v>83</v>
      </c>
      <c r="W200" s="30">
        <f t="shared" si="6"/>
        <v>24</v>
      </c>
      <c r="X200" s="31">
        <f t="shared" si="7"/>
        <v>0.7757009346</v>
      </c>
      <c r="Y200" s="32">
        <f t="shared" si="8"/>
        <v>0.08122941822</v>
      </c>
      <c r="Z200" s="29">
        <f t="shared" si="9"/>
        <v>0.02634467618</v>
      </c>
      <c r="AA200" s="34">
        <f t="shared" ref="AA200:AJ200" si="209">AA$2*POWER($X200,AA$3)*POWER($Y200,AA$4)*POWER($Z200,AA$5)</f>
        <v>0.1283647541</v>
      </c>
      <c r="AB200" s="34">
        <f t="shared" si="209"/>
        <v>-0.08686783895</v>
      </c>
      <c r="AC200" s="34">
        <f t="shared" si="209"/>
        <v>0.3672892919</v>
      </c>
      <c r="AD200" s="34">
        <f t="shared" si="209"/>
        <v>0.6252473956</v>
      </c>
      <c r="AE200" s="34">
        <f t="shared" si="209"/>
        <v>0.01458295574</v>
      </c>
      <c r="AF200" s="34">
        <f t="shared" si="209"/>
        <v>0.0001568870148</v>
      </c>
      <c r="AG200" s="34">
        <f t="shared" si="209"/>
        <v>-0.06389371714</v>
      </c>
      <c r="AH200" s="34">
        <f t="shared" si="209"/>
        <v>-0.0431971841</v>
      </c>
      <c r="AI200" s="34">
        <f t="shared" si="209"/>
        <v>-0.1603364696</v>
      </c>
      <c r="AJ200" s="34">
        <f t="shared" si="209"/>
        <v>-0.01387327788</v>
      </c>
      <c r="AK200" s="34">
        <f t="shared" si="11"/>
        <v>0.7674727967</v>
      </c>
      <c r="AL200" s="67">
        <f t="shared" si="12"/>
        <v>0.7658536585</v>
      </c>
      <c r="AM200" s="36">
        <f t="shared" si="13"/>
        <v>0.001619138131</v>
      </c>
      <c r="AN200" s="30">
        <f t="shared" si="14"/>
        <v>157</v>
      </c>
      <c r="AO200" s="30">
        <f t="shared" si="15"/>
        <v>157</v>
      </c>
      <c r="AP200" s="30">
        <f t="shared" si="16"/>
        <v>0</v>
      </c>
    </row>
    <row r="201">
      <c r="A201" s="53">
        <f t="shared" si="17"/>
        <v>195</v>
      </c>
      <c r="B201" s="46" t="s">
        <v>772</v>
      </c>
      <c r="C201" s="47">
        <v>548.0</v>
      </c>
      <c r="D201" s="48">
        <v>5.0</v>
      </c>
      <c r="E201" s="48">
        <v>2.0</v>
      </c>
      <c r="F201" s="48">
        <v>3.0</v>
      </c>
      <c r="G201" s="49">
        <v>2.0</v>
      </c>
      <c r="H201" s="49">
        <v>0.0</v>
      </c>
      <c r="I201" s="49">
        <v>6.0</v>
      </c>
      <c r="J201" s="50">
        <v>5.0</v>
      </c>
      <c r="K201" s="50">
        <v>1.0</v>
      </c>
      <c r="L201" s="50">
        <v>5.0</v>
      </c>
      <c r="M201" s="51">
        <v>15.0</v>
      </c>
      <c r="N201" s="51">
        <v>19.0</v>
      </c>
      <c r="O201" s="51">
        <v>24.0</v>
      </c>
      <c r="P201" s="52">
        <v>1.0</v>
      </c>
      <c r="Q201" s="52">
        <v>6.0</v>
      </c>
      <c r="R201" s="52">
        <v>21.0</v>
      </c>
      <c r="S201" s="29">
        <f t="shared" si="2"/>
        <v>93</v>
      </c>
      <c r="T201" s="30">
        <f t="shared" si="3"/>
        <v>34</v>
      </c>
      <c r="U201" s="30">
        <f t="shared" si="4"/>
        <v>14</v>
      </c>
      <c r="V201" s="30">
        <f t="shared" si="5"/>
        <v>24</v>
      </c>
      <c r="W201" s="30">
        <f t="shared" si="6"/>
        <v>21</v>
      </c>
      <c r="X201" s="31">
        <f t="shared" si="7"/>
        <v>0.6315789474</v>
      </c>
      <c r="Y201" s="32">
        <f t="shared" si="8"/>
        <v>0.06204379562</v>
      </c>
      <c r="Z201" s="29">
        <f t="shared" si="9"/>
        <v>0.03832116788</v>
      </c>
      <c r="AA201" s="34">
        <f t="shared" ref="AA201:AJ201" si="210">AA$2*POWER($X201,AA$3)*POWER($Y201,AA$4)*POWER($Z201,AA$5)</f>
        <v>0.1283647541</v>
      </c>
      <c r="AB201" s="34">
        <f t="shared" si="210"/>
        <v>-0.1263586243</v>
      </c>
      <c r="AC201" s="34">
        <f t="shared" si="210"/>
        <v>0.2805390247</v>
      </c>
      <c r="AD201" s="34">
        <f t="shared" si="210"/>
        <v>0.5090790462</v>
      </c>
      <c r="AE201" s="34">
        <f t="shared" si="210"/>
        <v>0.03085583479</v>
      </c>
      <c r="AF201" s="34">
        <f t="shared" si="210"/>
        <v>0.0001743082276</v>
      </c>
      <c r="AG201" s="34">
        <f t="shared" si="210"/>
        <v>-0.03727590416</v>
      </c>
      <c r="AH201" s="34">
        <f t="shared" si="210"/>
        <v>-0.05116048338</v>
      </c>
      <c r="AI201" s="34">
        <f t="shared" si="210"/>
        <v>-0.09971274291</v>
      </c>
      <c r="AJ201" s="34">
        <f t="shared" si="210"/>
        <v>-0.009196990672</v>
      </c>
      <c r="AK201" s="34">
        <f t="shared" si="11"/>
        <v>0.6253082226</v>
      </c>
      <c r="AL201" s="67">
        <f t="shared" si="12"/>
        <v>0.623655914</v>
      </c>
      <c r="AM201" s="36">
        <f t="shared" si="13"/>
        <v>0.001652308614</v>
      </c>
      <c r="AN201" s="30">
        <f t="shared" si="14"/>
        <v>58</v>
      </c>
      <c r="AO201" s="30">
        <f t="shared" si="15"/>
        <v>58</v>
      </c>
      <c r="AP201" s="30">
        <f t="shared" si="16"/>
        <v>0</v>
      </c>
    </row>
    <row r="202">
      <c r="A202" s="53">
        <f t="shared" si="17"/>
        <v>196</v>
      </c>
      <c r="B202" s="46" t="s">
        <v>309</v>
      </c>
      <c r="C202" s="54">
        <v>791.0</v>
      </c>
      <c r="D202" s="48">
        <v>1.0</v>
      </c>
      <c r="E202" s="48">
        <v>0.0</v>
      </c>
      <c r="F202" s="48">
        <v>3.0</v>
      </c>
      <c r="G202" s="49">
        <v>0.0</v>
      </c>
      <c r="H202" s="49">
        <v>3.0</v>
      </c>
      <c r="I202" s="49">
        <v>3.0</v>
      </c>
      <c r="J202" s="50">
        <v>2.0</v>
      </c>
      <c r="K202" s="50">
        <v>2.0</v>
      </c>
      <c r="L202" s="50">
        <v>13.0</v>
      </c>
      <c r="M202" s="51">
        <v>15.0</v>
      </c>
      <c r="N202" s="51">
        <v>22.0</v>
      </c>
      <c r="O202" s="51">
        <v>74.0</v>
      </c>
      <c r="P202" s="52">
        <v>8.0</v>
      </c>
      <c r="Q202" s="52">
        <v>1.0</v>
      </c>
      <c r="R202" s="52">
        <v>22.0</v>
      </c>
      <c r="S202" s="29">
        <f t="shared" si="2"/>
        <v>152</v>
      </c>
      <c r="T202" s="30">
        <f t="shared" si="3"/>
        <v>37</v>
      </c>
      <c r="U202" s="30">
        <f t="shared" si="4"/>
        <v>19</v>
      </c>
      <c r="V202" s="30">
        <f t="shared" si="5"/>
        <v>74</v>
      </c>
      <c r="W202" s="30">
        <f t="shared" si="6"/>
        <v>22</v>
      </c>
      <c r="X202" s="31">
        <f t="shared" si="7"/>
        <v>0.7956989247</v>
      </c>
      <c r="Y202" s="32">
        <f t="shared" si="8"/>
        <v>0.04677623262</v>
      </c>
      <c r="Z202" s="29">
        <f t="shared" si="9"/>
        <v>0.02781289507</v>
      </c>
      <c r="AA202" s="34">
        <f t="shared" ref="AA202:AJ202" si="211">AA$2*POWER($X202,AA$3)*POWER($Y202,AA$4)*POWER($Z202,AA$5)</f>
        <v>0.1283647541</v>
      </c>
      <c r="AB202" s="34">
        <f t="shared" si="211"/>
        <v>-0.09170908282</v>
      </c>
      <c r="AC202" s="34">
        <f t="shared" si="211"/>
        <v>0.2115047693</v>
      </c>
      <c r="AD202" s="34">
        <f t="shared" si="211"/>
        <v>0.641366612</v>
      </c>
      <c r="AE202" s="34">
        <f t="shared" si="211"/>
        <v>0.01625369937</v>
      </c>
      <c r="AF202" s="34">
        <f t="shared" si="211"/>
        <v>0.00009537888253</v>
      </c>
      <c r="AG202" s="34">
        <f t="shared" si="211"/>
        <v>-0.02118760903</v>
      </c>
      <c r="AH202" s="34">
        <f t="shared" si="211"/>
        <v>-0.0467803241</v>
      </c>
      <c r="AI202" s="34">
        <f t="shared" si="211"/>
        <v>-0.09471061815</v>
      </c>
      <c r="AJ202" s="34">
        <f t="shared" si="211"/>
        <v>-0.0145978198</v>
      </c>
      <c r="AK202" s="34">
        <f t="shared" si="11"/>
        <v>0.7285997597</v>
      </c>
      <c r="AL202" s="67">
        <f t="shared" si="12"/>
        <v>0.7302631579</v>
      </c>
      <c r="AM202" s="36">
        <f t="shared" si="13"/>
        <v>0.001663398179</v>
      </c>
      <c r="AN202" s="30">
        <f t="shared" si="14"/>
        <v>111</v>
      </c>
      <c r="AO202" s="30">
        <f t="shared" si="15"/>
        <v>111</v>
      </c>
      <c r="AP202" s="30">
        <f t="shared" si="16"/>
        <v>0</v>
      </c>
    </row>
    <row r="203">
      <c r="A203" s="53">
        <f t="shared" si="17"/>
        <v>197</v>
      </c>
      <c r="B203" s="46" t="s">
        <v>70</v>
      </c>
      <c r="C203" s="47">
        <v>727.0</v>
      </c>
      <c r="D203" s="48">
        <v>1.0</v>
      </c>
      <c r="E203" s="48">
        <v>0.0</v>
      </c>
      <c r="F203" s="48">
        <v>12.0</v>
      </c>
      <c r="G203" s="49">
        <v>0.0</v>
      </c>
      <c r="H203" s="49">
        <v>0.0</v>
      </c>
      <c r="I203" s="49">
        <v>2.0</v>
      </c>
      <c r="J203" s="50">
        <v>1.0</v>
      </c>
      <c r="K203" s="50">
        <v>2.0</v>
      </c>
      <c r="L203" s="50">
        <v>6.0</v>
      </c>
      <c r="M203" s="51">
        <v>26.0</v>
      </c>
      <c r="N203" s="51">
        <v>26.0</v>
      </c>
      <c r="O203" s="51">
        <v>65.0</v>
      </c>
      <c r="P203" s="52">
        <v>3.0</v>
      </c>
      <c r="Q203" s="52">
        <v>6.0</v>
      </c>
      <c r="R203" s="52">
        <v>39.0</v>
      </c>
      <c r="S203" s="29">
        <f t="shared" si="2"/>
        <v>176</v>
      </c>
      <c r="T203" s="30">
        <f t="shared" si="3"/>
        <v>52</v>
      </c>
      <c r="U203" s="30">
        <f t="shared" si="4"/>
        <v>20</v>
      </c>
      <c r="V203" s="30">
        <f t="shared" si="5"/>
        <v>65</v>
      </c>
      <c r="W203" s="30">
        <f t="shared" si="6"/>
        <v>39</v>
      </c>
      <c r="X203" s="31">
        <f t="shared" si="7"/>
        <v>0.7647058824</v>
      </c>
      <c r="Y203" s="32">
        <f t="shared" si="8"/>
        <v>0.07152682256</v>
      </c>
      <c r="Z203" s="29">
        <f t="shared" si="9"/>
        <v>0.05364511692</v>
      </c>
      <c r="AA203" s="34">
        <f t="shared" ref="AA203:AJ203" si="212">AA$2*POWER($X203,AA$3)*POWER($Y203,AA$4)*POWER($Z203,AA$5)</f>
        <v>0.1283647541</v>
      </c>
      <c r="AB203" s="34">
        <f t="shared" si="212"/>
        <v>-0.1768871762</v>
      </c>
      <c r="AC203" s="34">
        <f t="shared" si="212"/>
        <v>0.3234177542</v>
      </c>
      <c r="AD203" s="34">
        <f t="shared" si="212"/>
        <v>0.6163849236</v>
      </c>
      <c r="AE203" s="34">
        <f t="shared" si="212"/>
        <v>0.06046725038</v>
      </c>
      <c r="AF203" s="34">
        <f t="shared" si="212"/>
        <v>0.0002813065995</v>
      </c>
      <c r="AG203" s="34">
        <f t="shared" si="212"/>
        <v>-0.04954152087</v>
      </c>
      <c r="AH203" s="34">
        <f t="shared" si="212"/>
        <v>-0.08671473175</v>
      </c>
      <c r="AI203" s="34">
        <f t="shared" si="212"/>
        <v>-0.1391835864</v>
      </c>
      <c r="AJ203" s="34">
        <f t="shared" si="212"/>
        <v>-0.01348277595</v>
      </c>
      <c r="AK203" s="34">
        <f t="shared" si="11"/>
        <v>0.6631061976</v>
      </c>
      <c r="AL203" s="67">
        <f t="shared" si="12"/>
        <v>0.6647727273</v>
      </c>
      <c r="AM203" s="36">
        <f t="shared" si="13"/>
        <v>0.001666529627</v>
      </c>
      <c r="AN203" s="30">
        <f t="shared" si="14"/>
        <v>117</v>
      </c>
      <c r="AO203" s="30">
        <f t="shared" si="15"/>
        <v>117</v>
      </c>
      <c r="AP203" s="30">
        <f t="shared" si="16"/>
        <v>0</v>
      </c>
    </row>
    <row r="204">
      <c r="A204" s="53">
        <f t="shared" si="17"/>
        <v>198</v>
      </c>
      <c r="B204" s="46" t="s">
        <v>321</v>
      </c>
      <c r="C204" s="47">
        <v>827.0</v>
      </c>
      <c r="D204" s="48">
        <v>1.0</v>
      </c>
      <c r="E204" s="48">
        <v>0.0</v>
      </c>
      <c r="F204" s="48">
        <v>14.0</v>
      </c>
      <c r="G204" s="49">
        <v>0.0</v>
      </c>
      <c r="H204" s="49">
        <v>0.0</v>
      </c>
      <c r="I204" s="49">
        <v>2.0</v>
      </c>
      <c r="J204" s="50">
        <v>1.0</v>
      </c>
      <c r="K204" s="50">
        <v>0.0</v>
      </c>
      <c r="L204" s="50">
        <v>14.0</v>
      </c>
      <c r="M204" s="51">
        <v>8.0</v>
      </c>
      <c r="N204" s="51">
        <v>23.0</v>
      </c>
      <c r="O204" s="51">
        <v>71.0</v>
      </c>
      <c r="P204" s="52">
        <v>2.0</v>
      </c>
      <c r="Q204" s="52">
        <v>3.0</v>
      </c>
      <c r="R204" s="52">
        <v>18.0</v>
      </c>
      <c r="S204" s="29">
        <f t="shared" si="2"/>
        <v>150</v>
      </c>
      <c r="T204" s="30">
        <f t="shared" si="3"/>
        <v>31</v>
      </c>
      <c r="U204" s="30">
        <f t="shared" si="4"/>
        <v>30</v>
      </c>
      <c r="V204" s="30">
        <f t="shared" si="5"/>
        <v>71</v>
      </c>
      <c r="W204" s="30">
        <f t="shared" si="6"/>
        <v>18</v>
      </c>
      <c r="X204" s="31">
        <f t="shared" si="7"/>
        <v>0.702970297</v>
      </c>
      <c r="Y204" s="32">
        <f t="shared" si="8"/>
        <v>0.03748488513</v>
      </c>
      <c r="Z204" s="29">
        <f t="shared" si="9"/>
        <v>0.02176541717</v>
      </c>
      <c r="AA204" s="34">
        <f t="shared" ref="AA204:AJ204" si="213">AA$2*POWER($X204,AA$3)*POWER($Y204,AA$4)*POWER($Z204,AA$5)</f>
        <v>0.1283647541</v>
      </c>
      <c r="AB204" s="34">
        <f t="shared" si="213"/>
        <v>-0.07176838085</v>
      </c>
      <c r="AC204" s="34">
        <f t="shared" si="213"/>
        <v>0.1694927431</v>
      </c>
      <c r="AD204" s="34">
        <f t="shared" si="213"/>
        <v>0.5666234599</v>
      </c>
      <c r="AE204" s="34">
        <f t="shared" si="213"/>
        <v>0.00995391251</v>
      </c>
      <c r="AF204" s="34">
        <f t="shared" si="213"/>
        <v>0.000059814155</v>
      </c>
      <c r="AG204" s="34">
        <f t="shared" si="213"/>
        <v>-0.01360641891</v>
      </c>
      <c r="AH204" s="34">
        <f t="shared" si="213"/>
        <v>-0.03234239883</v>
      </c>
      <c r="AI204" s="34">
        <f t="shared" si="213"/>
        <v>-0.06705293907</v>
      </c>
      <c r="AJ204" s="34">
        <f t="shared" si="213"/>
        <v>-0.01139369018</v>
      </c>
      <c r="AK204" s="34">
        <f t="shared" si="11"/>
        <v>0.6783308559</v>
      </c>
      <c r="AL204" s="67">
        <f t="shared" si="12"/>
        <v>0.68</v>
      </c>
      <c r="AM204" s="36">
        <f t="shared" si="13"/>
        <v>0.001669144075</v>
      </c>
      <c r="AN204" s="30">
        <f t="shared" si="14"/>
        <v>102</v>
      </c>
      <c r="AO204" s="30">
        <f t="shared" si="15"/>
        <v>102</v>
      </c>
      <c r="AP204" s="30">
        <f t="shared" si="16"/>
        <v>0</v>
      </c>
    </row>
    <row r="205">
      <c r="A205" s="53">
        <f t="shared" si="17"/>
        <v>199</v>
      </c>
      <c r="B205" s="46" t="s">
        <v>546</v>
      </c>
      <c r="C205" s="47">
        <v>995.0</v>
      </c>
      <c r="D205" s="48">
        <v>2.0</v>
      </c>
      <c r="E205" s="48">
        <v>4.0</v>
      </c>
      <c r="F205" s="48">
        <v>10.0</v>
      </c>
      <c r="G205" s="49">
        <v>0.0</v>
      </c>
      <c r="H205" s="49">
        <v>0.0</v>
      </c>
      <c r="I205" s="49">
        <v>3.0</v>
      </c>
      <c r="J205" s="50">
        <v>1.0</v>
      </c>
      <c r="K205" s="50">
        <v>0.0</v>
      </c>
      <c r="L205" s="50">
        <v>7.0</v>
      </c>
      <c r="M205" s="51">
        <v>19.0</v>
      </c>
      <c r="N205" s="51">
        <v>46.0</v>
      </c>
      <c r="O205" s="51">
        <v>55.0</v>
      </c>
      <c r="P205" s="52">
        <v>1.0</v>
      </c>
      <c r="Q205" s="52">
        <v>3.0</v>
      </c>
      <c r="R205" s="52">
        <v>22.0</v>
      </c>
      <c r="S205" s="29">
        <f t="shared" si="2"/>
        <v>162</v>
      </c>
      <c r="T205" s="30">
        <f t="shared" si="3"/>
        <v>65</v>
      </c>
      <c r="U205" s="30">
        <f t="shared" si="4"/>
        <v>20</v>
      </c>
      <c r="V205" s="30">
        <f t="shared" si="5"/>
        <v>55</v>
      </c>
      <c r="W205" s="30">
        <f t="shared" si="6"/>
        <v>22</v>
      </c>
      <c r="X205" s="31">
        <f t="shared" si="7"/>
        <v>0.7333333333</v>
      </c>
      <c r="Y205" s="32">
        <f t="shared" si="8"/>
        <v>0.06532663317</v>
      </c>
      <c r="Z205" s="29">
        <f t="shared" si="9"/>
        <v>0.02211055276</v>
      </c>
      <c r="AA205" s="34">
        <f t="shared" ref="AA205:AJ205" si="214">AA$2*POWER($X205,AA$3)*POWER($Y205,AA$4)*POWER($Z205,AA$5)</f>
        <v>0.1283647541</v>
      </c>
      <c r="AB205" s="34">
        <f t="shared" si="214"/>
        <v>-0.0729064166</v>
      </c>
      <c r="AC205" s="34">
        <f t="shared" si="214"/>
        <v>0.2953827981</v>
      </c>
      <c r="AD205" s="34">
        <f t="shared" si="214"/>
        <v>0.591097337</v>
      </c>
      <c r="AE205" s="34">
        <f t="shared" si="214"/>
        <v>0.01027209502</v>
      </c>
      <c r="AF205" s="34">
        <f t="shared" si="214"/>
        <v>0.0001058938328</v>
      </c>
      <c r="AG205" s="34">
        <f t="shared" si="214"/>
        <v>-0.04132491996</v>
      </c>
      <c r="AH205" s="34">
        <f t="shared" si="214"/>
        <v>-0.03427435448</v>
      </c>
      <c r="AI205" s="34">
        <f t="shared" si="214"/>
        <v>-0.1219035523</v>
      </c>
      <c r="AJ205" s="34">
        <f t="shared" si="214"/>
        <v>-0.0123991898</v>
      </c>
      <c r="AK205" s="34">
        <f t="shared" si="11"/>
        <v>0.7424144449</v>
      </c>
      <c r="AL205" s="67">
        <f t="shared" si="12"/>
        <v>0.7407407407</v>
      </c>
      <c r="AM205" s="36">
        <f t="shared" si="13"/>
        <v>0.001673704138</v>
      </c>
      <c r="AN205" s="30">
        <f t="shared" si="14"/>
        <v>120</v>
      </c>
      <c r="AO205" s="30">
        <f t="shared" si="15"/>
        <v>120</v>
      </c>
      <c r="AP205" s="30">
        <f t="shared" si="16"/>
        <v>0</v>
      </c>
    </row>
    <row r="206">
      <c r="A206" s="53">
        <f t="shared" si="17"/>
        <v>200</v>
      </c>
      <c r="B206" s="46" t="s">
        <v>308</v>
      </c>
      <c r="C206" s="47">
        <v>451.0</v>
      </c>
      <c r="D206" s="48">
        <v>3.0</v>
      </c>
      <c r="E206" s="48">
        <v>1.0</v>
      </c>
      <c r="F206" s="48">
        <v>10.0</v>
      </c>
      <c r="G206" s="49">
        <v>1.0</v>
      </c>
      <c r="H206" s="49">
        <v>0.0</v>
      </c>
      <c r="I206" s="49">
        <v>2.0</v>
      </c>
      <c r="J206" s="50">
        <v>1.0</v>
      </c>
      <c r="K206" s="50">
        <v>1.0</v>
      </c>
      <c r="L206" s="50">
        <v>6.0</v>
      </c>
      <c r="M206" s="51">
        <v>13.0</v>
      </c>
      <c r="N206" s="51">
        <v>15.0</v>
      </c>
      <c r="O206" s="51">
        <v>32.0</v>
      </c>
      <c r="P206" s="52">
        <v>2.0</v>
      </c>
      <c r="Q206" s="52">
        <v>4.0</v>
      </c>
      <c r="R206" s="52">
        <v>12.0</v>
      </c>
      <c r="S206" s="29">
        <f t="shared" si="2"/>
        <v>90</v>
      </c>
      <c r="T206" s="30">
        <f t="shared" si="3"/>
        <v>28</v>
      </c>
      <c r="U206" s="30">
        <f t="shared" si="4"/>
        <v>18</v>
      </c>
      <c r="V206" s="30">
        <f t="shared" si="5"/>
        <v>32</v>
      </c>
      <c r="W206" s="30">
        <f t="shared" si="6"/>
        <v>12</v>
      </c>
      <c r="X206" s="31">
        <f t="shared" si="7"/>
        <v>0.64</v>
      </c>
      <c r="Y206" s="32">
        <f t="shared" si="8"/>
        <v>0.06208425721</v>
      </c>
      <c r="Z206" s="29">
        <f t="shared" si="9"/>
        <v>0.0266075388</v>
      </c>
      <c r="AA206" s="34">
        <f t="shared" ref="AA206:AJ206" si="215">AA$2*POWER($X206,AA$3)*POWER($Y206,AA$4)*POWER($Z206,AA$5)</f>
        <v>0.1283647541</v>
      </c>
      <c r="AB206" s="34">
        <f t="shared" si="215"/>
        <v>-0.08773459123</v>
      </c>
      <c r="AC206" s="34">
        <f t="shared" si="215"/>
        <v>0.280721977</v>
      </c>
      <c r="AD206" s="34">
        <f t="shared" si="215"/>
        <v>0.5158667668</v>
      </c>
      <c r="AE206" s="34">
        <f t="shared" si="215"/>
        <v>0.01487541999</v>
      </c>
      <c r="AF206" s="34">
        <f t="shared" si="215"/>
        <v>0.0001211063696</v>
      </c>
      <c r="AG206" s="34">
        <f t="shared" si="215"/>
        <v>-0.03732453864</v>
      </c>
      <c r="AH206" s="34">
        <f t="shared" si="215"/>
        <v>-0.03599589166</v>
      </c>
      <c r="AI206" s="34">
        <f t="shared" si="215"/>
        <v>-0.1011081404</v>
      </c>
      <c r="AJ206" s="34">
        <f t="shared" si="215"/>
        <v>-0.009443878777</v>
      </c>
      <c r="AK206" s="34">
        <f t="shared" si="11"/>
        <v>0.6683429836</v>
      </c>
      <c r="AL206" s="67">
        <f t="shared" si="12"/>
        <v>0.6666666667</v>
      </c>
      <c r="AM206" s="36">
        <f t="shared" si="13"/>
        <v>0.001676316896</v>
      </c>
      <c r="AN206" s="30">
        <f t="shared" si="14"/>
        <v>60</v>
      </c>
      <c r="AO206" s="30">
        <f t="shared" si="15"/>
        <v>60</v>
      </c>
      <c r="AP206" s="30">
        <f t="shared" si="16"/>
        <v>0</v>
      </c>
    </row>
    <row r="207">
      <c r="A207" s="53">
        <f t="shared" si="17"/>
        <v>201</v>
      </c>
      <c r="B207" s="46" t="s">
        <v>238</v>
      </c>
      <c r="C207" s="47">
        <v>643.0</v>
      </c>
      <c r="D207" s="48">
        <v>1.0</v>
      </c>
      <c r="E207" s="48">
        <v>0.0</v>
      </c>
      <c r="F207" s="48">
        <v>4.0</v>
      </c>
      <c r="G207" s="49">
        <v>0.0</v>
      </c>
      <c r="H207" s="49">
        <v>0.0</v>
      </c>
      <c r="I207" s="49">
        <v>1.0</v>
      </c>
      <c r="J207" s="50">
        <v>1.0</v>
      </c>
      <c r="K207" s="50">
        <v>1.0</v>
      </c>
      <c r="L207" s="50">
        <v>5.0</v>
      </c>
      <c r="M207" s="51">
        <v>9.0</v>
      </c>
      <c r="N207" s="51">
        <v>16.0</v>
      </c>
      <c r="O207" s="51">
        <v>36.0</v>
      </c>
      <c r="P207" s="52">
        <v>3.0</v>
      </c>
      <c r="Q207" s="52">
        <v>1.0</v>
      </c>
      <c r="R207" s="52">
        <v>8.0</v>
      </c>
      <c r="S207" s="29">
        <f t="shared" si="2"/>
        <v>79</v>
      </c>
      <c r="T207" s="30">
        <f t="shared" si="3"/>
        <v>25</v>
      </c>
      <c r="U207" s="30">
        <f t="shared" si="4"/>
        <v>10</v>
      </c>
      <c r="V207" s="30">
        <f t="shared" si="5"/>
        <v>36</v>
      </c>
      <c r="W207" s="30">
        <f t="shared" si="6"/>
        <v>8</v>
      </c>
      <c r="X207" s="31">
        <f t="shared" si="7"/>
        <v>0.7826086957</v>
      </c>
      <c r="Y207" s="32">
        <f t="shared" si="8"/>
        <v>0.03888024883</v>
      </c>
      <c r="Z207" s="29">
        <f t="shared" si="9"/>
        <v>0.01244167963</v>
      </c>
      <c r="AA207" s="34">
        <f t="shared" ref="AA207:AJ207" si="216">AA$2*POWER($X207,AA$3)*POWER($Y207,AA$4)*POWER($Z207,AA$5)</f>
        <v>0.1283647541</v>
      </c>
      <c r="AB207" s="34">
        <f t="shared" si="216"/>
        <v>-0.04102467667</v>
      </c>
      <c r="AC207" s="34">
        <f t="shared" si="216"/>
        <v>0.1758020601</v>
      </c>
      <c r="AD207" s="34">
        <f t="shared" si="216"/>
        <v>0.6308153399</v>
      </c>
      <c r="AE207" s="34">
        <f t="shared" si="216"/>
        <v>0.003252504126</v>
      </c>
      <c r="AF207" s="34">
        <f t="shared" si="216"/>
        <v>0.00003546409175</v>
      </c>
      <c r="AG207" s="34">
        <f t="shared" si="216"/>
        <v>-0.01463826283</v>
      </c>
      <c r="AH207" s="34">
        <f t="shared" si="216"/>
        <v>-0.02058220697</v>
      </c>
      <c r="AI207" s="34">
        <f t="shared" si="216"/>
        <v>-0.07742805756</v>
      </c>
      <c r="AJ207" s="34">
        <f t="shared" si="216"/>
        <v>-0.0141214663</v>
      </c>
      <c r="AK207" s="34">
        <f t="shared" si="11"/>
        <v>0.770475452</v>
      </c>
      <c r="AL207" s="67">
        <f t="shared" si="12"/>
        <v>0.7721518987</v>
      </c>
      <c r="AM207" s="36">
        <f t="shared" si="13"/>
        <v>0.001676446736</v>
      </c>
      <c r="AN207" s="30">
        <f t="shared" si="14"/>
        <v>61</v>
      </c>
      <c r="AO207" s="30">
        <f t="shared" si="15"/>
        <v>61</v>
      </c>
      <c r="AP207" s="30">
        <f t="shared" si="16"/>
        <v>0</v>
      </c>
    </row>
    <row r="208">
      <c r="A208" s="53">
        <f t="shared" si="17"/>
        <v>202</v>
      </c>
      <c r="B208" s="46" t="s">
        <v>731</v>
      </c>
      <c r="C208" s="47">
        <v>687.0</v>
      </c>
      <c r="D208" s="48">
        <v>1.0</v>
      </c>
      <c r="E208" s="48">
        <v>0.0</v>
      </c>
      <c r="F208" s="48">
        <v>13.0</v>
      </c>
      <c r="G208" s="49">
        <v>0.0</v>
      </c>
      <c r="H208" s="49">
        <v>1.0</v>
      </c>
      <c r="I208" s="49">
        <v>9.0</v>
      </c>
      <c r="J208" s="50">
        <v>3.0</v>
      </c>
      <c r="K208" s="50">
        <v>3.0</v>
      </c>
      <c r="L208" s="50">
        <v>7.0</v>
      </c>
      <c r="M208" s="51">
        <v>6.0</v>
      </c>
      <c r="N208" s="51">
        <v>29.0</v>
      </c>
      <c r="O208" s="51">
        <v>55.0</v>
      </c>
      <c r="P208" s="52">
        <v>0.0</v>
      </c>
      <c r="Q208" s="52">
        <v>3.0</v>
      </c>
      <c r="R208" s="52">
        <v>34.0</v>
      </c>
      <c r="S208" s="29">
        <f t="shared" si="2"/>
        <v>153</v>
      </c>
      <c r="T208" s="30">
        <f t="shared" si="3"/>
        <v>35</v>
      </c>
      <c r="U208" s="30">
        <f t="shared" si="4"/>
        <v>29</v>
      </c>
      <c r="V208" s="30">
        <f t="shared" si="5"/>
        <v>55</v>
      </c>
      <c r="W208" s="30">
        <f t="shared" si="6"/>
        <v>34</v>
      </c>
      <c r="X208" s="31">
        <f t="shared" si="7"/>
        <v>0.6547619048</v>
      </c>
      <c r="Y208" s="32">
        <f t="shared" si="8"/>
        <v>0.05094614265</v>
      </c>
      <c r="Z208" s="29">
        <f t="shared" si="9"/>
        <v>0.04949053857</v>
      </c>
      <c r="AA208" s="34">
        <f t="shared" ref="AA208:AJ208" si="217">AA$2*POWER($X208,AA$3)*POWER($Y208,AA$4)*POWER($Z208,AA$5)</f>
        <v>0.1283647541</v>
      </c>
      <c r="AB208" s="34">
        <f t="shared" si="217"/>
        <v>-0.1631880424</v>
      </c>
      <c r="AC208" s="34">
        <f t="shared" si="217"/>
        <v>0.2303595553</v>
      </c>
      <c r="AD208" s="34">
        <f t="shared" si="217"/>
        <v>0.5277654795</v>
      </c>
      <c r="AE208" s="34">
        <f t="shared" si="217"/>
        <v>0.05146407698</v>
      </c>
      <c r="AF208" s="34">
        <f t="shared" si="217"/>
        <v>0.0001848477971</v>
      </c>
      <c r="AG208" s="34">
        <f t="shared" si="217"/>
        <v>-0.0251335644</v>
      </c>
      <c r="AH208" s="34">
        <f t="shared" si="217"/>
        <v>-0.06849736124</v>
      </c>
      <c r="AI208" s="34">
        <f t="shared" si="217"/>
        <v>-0.0848827361</v>
      </c>
      <c r="AJ208" s="34">
        <f t="shared" si="217"/>
        <v>-0.009884558195</v>
      </c>
      <c r="AK208" s="34">
        <f t="shared" si="11"/>
        <v>0.5865524513</v>
      </c>
      <c r="AL208" s="67">
        <f t="shared" si="12"/>
        <v>0.5882352941</v>
      </c>
      <c r="AM208" s="36">
        <f t="shared" si="13"/>
        <v>0.001682842811</v>
      </c>
      <c r="AN208" s="30">
        <f t="shared" si="14"/>
        <v>90</v>
      </c>
      <c r="AO208" s="30">
        <f t="shared" si="15"/>
        <v>90</v>
      </c>
      <c r="AP208" s="30">
        <f t="shared" si="16"/>
        <v>0</v>
      </c>
    </row>
    <row r="209">
      <c r="A209" s="53">
        <f t="shared" si="17"/>
        <v>203</v>
      </c>
      <c r="B209" s="46" t="s">
        <v>337</v>
      </c>
      <c r="C209" s="47">
        <v>886.0</v>
      </c>
      <c r="D209" s="48">
        <v>5.0</v>
      </c>
      <c r="E209" s="48">
        <v>2.0</v>
      </c>
      <c r="F209" s="48">
        <v>4.0</v>
      </c>
      <c r="G209" s="49">
        <v>1.0</v>
      </c>
      <c r="H209" s="49">
        <v>1.0</v>
      </c>
      <c r="I209" s="49">
        <v>6.0</v>
      </c>
      <c r="J209" s="50">
        <v>1.0</v>
      </c>
      <c r="K209" s="50">
        <v>1.0</v>
      </c>
      <c r="L209" s="50">
        <v>12.0</v>
      </c>
      <c r="M209" s="51">
        <v>10.0</v>
      </c>
      <c r="N209" s="51">
        <v>35.0</v>
      </c>
      <c r="O209" s="51">
        <v>61.0</v>
      </c>
      <c r="P209" s="52">
        <v>3.0</v>
      </c>
      <c r="Q209" s="52">
        <v>3.0</v>
      </c>
      <c r="R209" s="52">
        <v>17.0</v>
      </c>
      <c r="S209" s="29">
        <f t="shared" si="2"/>
        <v>145</v>
      </c>
      <c r="T209" s="30">
        <f t="shared" si="3"/>
        <v>45</v>
      </c>
      <c r="U209" s="30">
        <f t="shared" si="4"/>
        <v>22</v>
      </c>
      <c r="V209" s="30">
        <f t="shared" si="5"/>
        <v>61</v>
      </c>
      <c r="W209" s="30">
        <f t="shared" si="6"/>
        <v>17</v>
      </c>
      <c r="X209" s="31">
        <f t="shared" si="7"/>
        <v>0.734939759</v>
      </c>
      <c r="Y209" s="32">
        <f t="shared" si="8"/>
        <v>0.05079006772</v>
      </c>
      <c r="Z209" s="29">
        <f t="shared" si="9"/>
        <v>0.01918735892</v>
      </c>
      <c r="AA209" s="34">
        <f t="shared" ref="AA209:AJ209" si="218">AA$2*POWER($X209,AA$3)*POWER($Y209,AA$4)*POWER($Z209,AA$5)</f>
        <v>0.1283647541</v>
      </c>
      <c r="AB209" s="34">
        <f t="shared" si="218"/>
        <v>-0.06326759885</v>
      </c>
      <c r="AC209" s="34">
        <f t="shared" si="218"/>
        <v>0.2296538424</v>
      </c>
      <c r="AD209" s="34">
        <f t="shared" si="218"/>
        <v>0.5923921833</v>
      </c>
      <c r="AE209" s="34">
        <f t="shared" si="218"/>
        <v>0.007735532713</v>
      </c>
      <c r="AF209" s="34">
        <f t="shared" si="218"/>
        <v>0.00007144548412</v>
      </c>
      <c r="AG209" s="34">
        <f t="shared" si="218"/>
        <v>-0.02497980553</v>
      </c>
      <c r="AH209" s="34">
        <f t="shared" si="218"/>
        <v>-0.02980816215</v>
      </c>
      <c r="AI209" s="34">
        <f t="shared" si="218"/>
        <v>-0.09498503649</v>
      </c>
      <c r="AJ209" s="34">
        <f t="shared" si="218"/>
        <v>-0.01245357215</v>
      </c>
      <c r="AK209" s="34">
        <f t="shared" si="11"/>
        <v>0.7327235829</v>
      </c>
      <c r="AL209" s="67">
        <f t="shared" si="12"/>
        <v>0.7310344828</v>
      </c>
      <c r="AM209" s="36">
        <f t="shared" si="13"/>
        <v>0.001689100094</v>
      </c>
      <c r="AN209" s="30">
        <f t="shared" si="14"/>
        <v>106</v>
      </c>
      <c r="AO209" s="30">
        <f t="shared" si="15"/>
        <v>106</v>
      </c>
      <c r="AP209" s="30">
        <f t="shared" si="16"/>
        <v>0</v>
      </c>
    </row>
    <row r="210">
      <c r="A210" s="53">
        <f t="shared" si="17"/>
        <v>204</v>
      </c>
      <c r="B210" s="46" t="s">
        <v>315</v>
      </c>
      <c r="C210" s="47">
        <v>668.0</v>
      </c>
      <c r="D210" s="48">
        <v>0.0</v>
      </c>
      <c r="E210" s="48">
        <v>0.0</v>
      </c>
      <c r="F210" s="48">
        <v>11.0</v>
      </c>
      <c r="G210" s="49">
        <v>0.0</v>
      </c>
      <c r="H210" s="49">
        <v>0.0</v>
      </c>
      <c r="I210" s="49">
        <v>5.0</v>
      </c>
      <c r="J210" s="50">
        <v>0.0</v>
      </c>
      <c r="K210" s="50">
        <v>3.0</v>
      </c>
      <c r="L210" s="50">
        <v>13.0</v>
      </c>
      <c r="M210" s="51">
        <v>8.0</v>
      </c>
      <c r="N210" s="51">
        <v>13.0</v>
      </c>
      <c r="O210" s="51">
        <v>45.0</v>
      </c>
      <c r="P210" s="52">
        <v>1.0</v>
      </c>
      <c r="Q210" s="52">
        <v>2.0</v>
      </c>
      <c r="R210" s="52">
        <v>19.0</v>
      </c>
      <c r="S210" s="29">
        <f t="shared" si="2"/>
        <v>114</v>
      </c>
      <c r="T210" s="30">
        <f t="shared" si="3"/>
        <v>21</v>
      </c>
      <c r="U210" s="30">
        <f t="shared" si="4"/>
        <v>29</v>
      </c>
      <c r="V210" s="30">
        <f t="shared" si="5"/>
        <v>45</v>
      </c>
      <c r="W210" s="30">
        <f t="shared" si="6"/>
        <v>19</v>
      </c>
      <c r="X210" s="31">
        <f t="shared" si="7"/>
        <v>0.6081081081</v>
      </c>
      <c r="Y210" s="32">
        <f t="shared" si="8"/>
        <v>0.03143712575</v>
      </c>
      <c r="Z210" s="29">
        <f t="shared" si="9"/>
        <v>0.02844311377</v>
      </c>
      <c r="AA210" s="34">
        <f t="shared" ref="AA210:AJ210" si="219">AA$2*POWER($X210,AA$3)*POWER($Y210,AA$4)*POWER($Z210,AA$5)</f>
        <v>0.1283647541</v>
      </c>
      <c r="AB210" s="34">
        <f t="shared" si="219"/>
        <v>-0.09378713975</v>
      </c>
      <c r="AC210" s="34">
        <f t="shared" si="219"/>
        <v>0.142147019</v>
      </c>
      <c r="AD210" s="34">
        <f t="shared" si="219"/>
        <v>0.4901605682</v>
      </c>
      <c r="AE210" s="34">
        <f t="shared" si="219"/>
        <v>0.01699863721</v>
      </c>
      <c r="AF210" s="34">
        <f t="shared" si="219"/>
        <v>0.00006555423637</v>
      </c>
      <c r="AG210" s="34">
        <f t="shared" si="219"/>
        <v>-0.009570114499</v>
      </c>
      <c r="AH210" s="34">
        <f t="shared" si="219"/>
        <v>-0.03656168397</v>
      </c>
      <c r="AI210" s="34">
        <f t="shared" si="219"/>
        <v>-0.04864612884</v>
      </c>
      <c r="AJ210" s="34">
        <f t="shared" si="219"/>
        <v>-0.00852613184</v>
      </c>
      <c r="AK210" s="34">
        <f t="shared" si="11"/>
        <v>0.5806453338</v>
      </c>
      <c r="AL210" s="67">
        <f t="shared" si="12"/>
        <v>0.5789473684</v>
      </c>
      <c r="AM210" s="36">
        <f t="shared" si="13"/>
        <v>0.001697965409</v>
      </c>
      <c r="AN210" s="30">
        <f t="shared" si="14"/>
        <v>66</v>
      </c>
      <c r="AO210" s="30">
        <f t="shared" si="15"/>
        <v>66</v>
      </c>
      <c r="AP210" s="30">
        <f t="shared" si="16"/>
        <v>0</v>
      </c>
    </row>
    <row r="211">
      <c r="A211" s="53">
        <f t="shared" si="17"/>
        <v>205</v>
      </c>
      <c r="B211" s="46" t="s">
        <v>103</v>
      </c>
      <c r="C211" s="47">
        <v>760.0</v>
      </c>
      <c r="D211" s="48">
        <v>0.0</v>
      </c>
      <c r="E211" s="48">
        <v>2.0</v>
      </c>
      <c r="F211" s="48">
        <v>11.0</v>
      </c>
      <c r="G211" s="49">
        <v>0.0</v>
      </c>
      <c r="H211" s="49">
        <v>1.0</v>
      </c>
      <c r="I211" s="49">
        <v>1.0</v>
      </c>
      <c r="J211" s="50">
        <v>1.0</v>
      </c>
      <c r="K211" s="50">
        <v>0.0</v>
      </c>
      <c r="L211" s="50">
        <v>11.0</v>
      </c>
      <c r="M211" s="51">
        <v>8.0</v>
      </c>
      <c r="N211" s="51">
        <v>22.0</v>
      </c>
      <c r="O211" s="51">
        <v>60.0</v>
      </c>
      <c r="P211" s="52">
        <v>10.0</v>
      </c>
      <c r="Q211" s="52">
        <v>3.0</v>
      </c>
      <c r="R211" s="52">
        <v>25.0</v>
      </c>
      <c r="S211" s="29">
        <f t="shared" si="2"/>
        <v>138</v>
      </c>
      <c r="T211" s="30">
        <f t="shared" si="3"/>
        <v>30</v>
      </c>
      <c r="U211" s="30">
        <f t="shared" si="4"/>
        <v>23</v>
      </c>
      <c r="V211" s="30">
        <f t="shared" si="5"/>
        <v>60</v>
      </c>
      <c r="W211" s="30">
        <f t="shared" si="6"/>
        <v>25</v>
      </c>
      <c r="X211" s="31">
        <f t="shared" si="7"/>
        <v>0.7228915663</v>
      </c>
      <c r="Y211" s="32">
        <f t="shared" si="8"/>
        <v>0.03947368421</v>
      </c>
      <c r="Z211" s="29">
        <f t="shared" si="9"/>
        <v>0.03289473684</v>
      </c>
      <c r="AA211" s="34">
        <f t="shared" ref="AA211:AJ211" si="220">AA$2*POWER($X211,AA$3)*POWER($Y211,AA$4)*POWER($Z211,AA$5)</f>
        <v>0.1283647541</v>
      </c>
      <c r="AB211" s="34">
        <f t="shared" si="220"/>
        <v>-0.1084657364</v>
      </c>
      <c r="AC211" s="34">
        <f t="shared" si="220"/>
        <v>0.1784853547</v>
      </c>
      <c r="AD211" s="34">
        <f t="shared" si="220"/>
        <v>0.582680836</v>
      </c>
      <c r="AE211" s="34">
        <f t="shared" si="220"/>
        <v>0.02273592672</v>
      </c>
      <c r="AF211" s="34">
        <f t="shared" si="220"/>
        <v>0.00009519516059</v>
      </c>
      <c r="AG211" s="34">
        <f t="shared" si="220"/>
        <v>-0.01508852526</v>
      </c>
      <c r="AH211" s="34">
        <f t="shared" si="220"/>
        <v>-0.0502652483</v>
      </c>
      <c r="AI211" s="34">
        <f t="shared" si="220"/>
        <v>-0.07261151193</v>
      </c>
      <c r="AJ211" s="34">
        <f t="shared" si="220"/>
        <v>-0.01204860514</v>
      </c>
      <c r="AK211" s="34">
        <f t="shared" si="11"/>
        <v>0.6538824397</v>
      </c>
      <c r="AL211" s="67">
        <f t="shared" si="12"/>
        <v>0.652173913</v>
      </c>
      <c r="AM211" s="36">
        <f t="shared" si="13"/>
        <v>0.001708526649</v>
      </c>
      <c r="AN211" s="30">
        <f t="shared" si="14"/>
        <v>90</v>
      </c>
      <c r="AO211" s="30">
        <f t="shared" si="15"/>
        <v>90</v>
      </c>
      <c r="AP211" s="30">
        <f t="shared" si="16"/>
        <v>0</v>
      </c>
    </row>
    <row r="212">
      <c r="A212" s="53">
        <f t="shared" si="17"/>
        <v>206</v>
      </c>
      <c r="B212" s="46" t="s">
        <v>208</v>
      </c>
      <c r="C212" s="47">
        <v>677.0</v>
      </c>
      <c r="D212" s="48">
        <v>3.0</v>
      </c>
      <c r="E212" s="48">
        <v>0.0</v>
      </c>
      <c r="F212" s="48">
        <v>8.0</v>
      </c>
      <c r="G212" s="49">
        <v>0.0</v>
      </c>
      <c r="H212" s="49">
        <v>0.0</v>
      </c>
      <c r="I212" s="49">
        <v>11.0</v>
      </c>
      <c r="J212" s="50">
        <v>2.0</v>
      </c>
      <c r="K212" s="50">
        <v>2.0</v>
      </c>
      <c r="L212" s="50">
        <v>6.0</v>
      </c>
      <c r="M212" s="51">
        <v>6.0</v>
      </c>
      <c r="N212" s="51">
        <v>16.0</v>
      </c>
      <c r="O212" s="51">
        <v>27.0</v>
      </c>
      <c r="P212" s="52">
        <v>2.0</v>
      </c>
      <c r="Q212" s="52">
        <v>2.0</v>
      </c>
      <c r="R212" s="52">
        <v>20.0</v>
      </c>
      <c r="S212" s="29">
        <f t="shared" si="2"/>
        <v>94</v>
      </c>
      <c r="T212" s="30">
        <f t="shared" si="3"/>
        <v>22</v>
      </c>
      <c r="U212" s="30">
        <f t="shared" si="4"/>
        <v>25</v>
      </c>
      <c r="V212" s="30">
        <f t="shared" si="5"/>
        <v>27</v>
      </c>
      <c r="W212" s="30">
        <f t="shared" si="6"/>
        <v>20</v>
      </c>
      <c r="X212" s="31">
        <f t="shared" si="7"/>
        <v>0.5192307692</v>
      </c>
      <c r="Y212" s="32">
        <f t="shared" si="8"/>
        <v>0.03249630724</v>
      </c>
      <c r="Z212" s="29">
        <f t="shared" si="9"/>
        <v>0.02954209749</v>
      </c>
      <c r="AA212" s="34">
        <f t="shared" ref="AA212:AJ212" si="221">AA$2*POWER($X212,AA$3)*POWER($Y212,AA$4)*POWER($Z212,AA$5)</f>
        <v>0.1283647541</v>
      </c>
      <c r="AB212" s="34">
        <f t="shared" si="221"/>
        <v>-0.09741088292</v>
      </c>
      <c r="AC212" s="34">
        <f t="shared" si="221"/>
        <v>0.1469362447</v>
      </c>
      <c r="AD212" s="34">
        <f t="shared" si="221"/>
        <v>0.4185217159</v>
      </c>
      <c r="AE212" s="34">
        <f t="shared" si="221"/>
        <v>0.01833759944</v>
      </c>
      <c r="AF212" s="34">
        <f t="shared" si="221"/>
        <v>0.00007038111311</v>
      </c>
      <c r="AG212" s="34">
        <f t="shared" si="221"/>
        <v>-0.01022585178</v>
      </c>
      <c r="AH212" s="34">
        <f t="shared" si="221"/>
        <v>-0.03242425493</v>
      </c>
      <c r="AI212" s="34">
        <f t="shared" si="221"/>
        <v>-0.04293575381</v>
      </c>
      <c r="AJ212" s="34">
        <f t="shared" si="221"/>
        <v>-0.006216004166</v>
      </c>
      <c r="AK212" s="34">
        <f t="shared" si="11"/>
        <v>0.5230179477</v>
      </c>
      <c r="AL212" s="67">
        <f t="shared" si="12"/>
        <v>0.5212765957</v>
      </c>
      <c r="AM212" s="36">
        <f t="shared" si="13"/>
        <v>0.001741351938</v>
      </c>
      <c r="AN212" s="30">
        <f t="shared" si="14"/>
        <v>49</v>
      </c>
      <c r="AO212" s="30">
        <f t="shared" si="15"/>
        <v>49</v>
      </c>
      <c r="AP212" s="30">
        <f t="shared" si="16"/>
        <v>0</v>
      </c>
    </row>
    <row r="213">
      <c r="A213" s="53">
        <f t="shared" si="17"/>
        <v>207</v>
      </c>
      <c r="B213" s="46" t="s">
        <v>183</v>
      </c>
      <c r="C213" s="47">
        <v>681.0</v>
      </c>
      <c r="D213" s="48">
        <v>0.0</v>
      </c>
      <c r="E213" s="48">
        <v>1.0</v>
      </c>
      <c r="F213" s="48">
        <v>10.0</v>
      </c>
      <c r="G213" s="49">
        <v>0.0</v>
      </c>
      <c r="H213" s="49">
        <v>0.0</v>
      </c>
      <c r="I213" s="49">
        <v>4.0</v>
      </c>
      <c r="J213" s="50">
        <v>3.0</v>
      </c>
      <c r="K213" s="50">
        <v>0.0</v>
      </c>
      <c r="L213" s="50">
        <v>12.0</v>
      </c>
      <c r="M213" s="51">
        <v>15.0</v>
      </c>
      <c r="N213" s="51">
        <v>19.0</v>
      </c>
      <c r="O213" s="51">
        <v>56.0</v>
      </c>
      <c r="P213" s="52">
        <v>3.0</v>
      </c>
      <c r="Q213" s="52">
        <v>1.0</v>
      </c>
      <c r="R213" s="52">
        <v>15.0</v>
      </c>
      <c r="S213" s="29">
        <f t="shared" si="2"/>
        <v>131</v>
      </c>
      <c r="T213" s="30">
        <f t="shared" si="3"/>
        <v>34</v>
      </c>
      <c r="U213" s="30">
        <f t="shared" si="4"/>
        <v>26</v>
      </c>
      <c r="V213" s="30">
        <f t="shared" si="5"/>
        <v>56</v>
      </c>
      <c r="W213" s="30">
        <f t="shared" si="6"/>
        <v>15</v>
      </c>
      <c r="X213" s="31">
        <f t="shared" si="7"/>
        <v>0.6829268293</v>
      </c>
      <c r="Y213" s="32">
        <f t="shared" si="8"/>
        <v>0.04992657856</v>
      </c>
      <c r="Z213" s="29">
        <f t="shared" si="9"/>
        <v>0.02202643172</v>
      </c>
      <c r="AA213" s="34">
        <f t="shared" ref="AA213:AJ213" si="222">AA$2*POWER($X213,AA$3)*POWER($Y213,AA$4)*POWER($Z213,AA$5)</f>
        <v>0.1283647541</v>
      </c>
      <c r="AB213" s="34">
        <f t="shared" si="222"/>
        <v>-0.07262903936</v>
      </c>
      <c r="AC213" s="34">
        <f t="shared" si="222"/>
        <v>0.2257494648</v>
      </c>
      <c r="AD213" s="34">
        <f t="shared" si="222"/>
        <v>0.5504675866</v>
      </c>
      <c r="AE213" s="34">
        <f t="shared" si="222"/>
        <v>0.01019408199</v>
      </c>
      <c r="AF213" s="34">
        <f t="shared" si="222"/>
        <v>0.00008062258972</v>
      </c>
      <c r="AG213" s="34">
        <f t="shared" si="222"/>
        <v>-0.02413765522</v>
      </c>
      <c r="AH213" s="34">
        <f t="shared" si="222"/>
        <v>-0.03179703168</v>
      </c>
      <c r="AI213" s="34">
        <f t="shared" si="222"/>
        <v>-0.08676221666</v>
      </c>
      <c r="AJ213" s="34">
        <f t="shared" si="222"/>
        <v>-0.01075322678</v>
      </c>
      <c r="AK213" s="34">
        <f t="shared" si="11"/>
        <v>0.6887773403</v>
      </c>
      <c r="AL213" s="67">
        <f t="shared" si="12"/>
        <v>0.6870229008</v>
      </c>
      <c r="AM213" s="36">
        <f t="shared" si="13"/>
        <v>0.001754439581</v>
      </c>
      <c r="AN213" s="30">
        <f t="shared" si="14"/>
        <v>90</v>
      </c>
      <c r="AO213" s="30">
        <f t="shared" si="15"/>
        <v>90</v>
      </c>
      <c r="AP213" s="30">
        <f t="shared" si="16"/>
        <v>0</v>
      </c>
    </row>
    <row r="214">
      <c r="A214" s="53">
        <f t="shared" si="17"/>
        <v>208</v>
      </c>
      <c r="B214" s="46" t="s">
        <v>609</v>
      </c>
      <c r="C214" s="47">
        <v>548.0</v>
      </c>
      <c r="D214" s="48">
        <v>0.0</v>
      </c>
      <c r="E214" s="48">
        <v>0.0</v>
      </c>
      <c r="F214" s="48">
        <v>11.0</v>
      </c>
      <c r="G214" s="49">
        <v>2.0</v>
      </c>
      <c r="H214" s="49">
        <v>0.0</v>
      </c>
      <c r="I214" s="49">
        <v>5.0</v>
      </c>
      <c r="J214" s="50">
        <v>1.0</v>
      </c>
      <c r="K214" s="50">
        <v>0.0</v>
      </c>
      <c r="L214" s="50">
        <v>7.0</v>
      </c>
      <c r="M214" s="51">
        <v>7.0</v>
      </c>
      <c r="N214" s="51">
        <v>5.0</v>
      </c>
      <c r="O214" s="51">
        <v>43.0</v>
      </c>
      <c r="P214" s="52">
        <v>3.0</v>
      </c>
      <c r="Q214" s="52">
        <v>1.0</v>
      </c>
      <c r="R214" s="52">
        <v>15.0</v>
      </c>
      <c r="S214" s="29">
        <f t="shared" si="2"/>
        <v>93</v>
      </c>
      <c r="T214" s="30">
        <f t="shared" si="3"/>
        <v>12</v>
      </c>
      <c r="U214" s="30">
        <f t="shared" si="4"/>
        <v>23</v>
      </c>
      <c r="V214" s="30">
        <f t="shared" si="5"/>
        <v>43</v>
      </c>
      <c r="W214" s="30">
        <f t="shared" si="6"/>
        <v>15</v>
      </c>
      <c r="X214" s="31">
        <f t="shared" si="7"/>
        <v>0.6515151515</v>
      </c>
      <c r="Y214" s="32">
        <f t="shared" si="8"/>
        <v>0.02189781022</v>
      </c>
      <c r="Z214" s="29">
        <f t="shared" si="9"/>
        <v>0.02737226277</v>
      </c>
      <c r="AA214" s="34">
        <f t="shared" ref="AA214:AJ214" si="223">AA$2*POWER($X214,AA$3)*POWER($Y214,AA$4)*POWER($Z214,AA$5)</f>
        <v>0.1283647541</v>
      </c>
      <c r="AB214" s="34">
        <f t="shared" si="223"/>
        <v>-0.09025616023</v>
      </c>
      <c r="AC214" s="34">
        <f t="shared" si="223"/>
        <v>0.09901377342</v>
      </c>
      <c r="AD214" s="34">
        <f t="shared" si="223"/>
        <v>0.5251484606</v>
      </c>
      <c r="AE214" s="34">
        <f t="shared" si="223"/>
        <v>0.01574277285</v>
      </c>
      <c r="AF214" s="34">
        <f t="shared" si="223"/>
        <v>0.00004394325064</v>
      </c>
      <c r="AG214" s="34">
        <f t="shared" si="223"/>
        <v>-0.004643365224</v>
      </c>
      <c r="AH214" s="34">
        <f t="shared" si="223"/>
        <v>-0.03769671259</v>
      </c>
      <c r="AI214" s="34">
        <f t="shared" si="223"/>
        <v>-0.03630361451</v>
      </c>
      <c r="AJ214" s="34">
        <f t="shared" si="223"/>
        <v>-0.009786772565</v>
      </c>
      <c r="AK214" s="34">
        <f t="shared" si="11"/>
        <v>0.5896270791</v>
      </c>
      <c r="AL214" s="67">
        <f t="shared" si="12"/>
        <v>0.5913978495</v>
      </c>
      <c r="AM214" s="36">
        <f t="shared" si="13"/>
        <v>0.001770770392</v>
      </c>
      <c r="AN214" s="30">
        <f t="shared" si="14"/>
        <v>55</v>
      </c>
      <c r="AO214" s="30">
        <f t="shared" si="15"/>
        <v>55</v>
      </c>
      <c r="AP214" s="30">
        <f t="shared" si="16"/>
        <v>0</v>
      </c>
    </row>
    <row r="215">
      <c r="A215" s="53">
        <f t="shared" si="17"/>
        <v>209</v>
      </c>
      <c r="B215" s="46" t="s">
        <v>167</v>
      </c>
      <c r="C215" s="47">
        <v>780.0</v>
      </c>
      <c r="D215" s="48">
        <v>2.0</v>
      </c>
      <c r="E215" s="48">
        <v>1.0</v>
      </c>
      <c r="F215" s="48">
        <v>6.0</v>
      </c>
      <c r="G215" s="49">
        <v>2.0</v>
      </c>
      <c r="H215" s="49">
        <v>0.0</v>
      </c>
      <c r="I215" s="49">
        <v>10.0</v>
      </c>
      <c r="J215" s="50">
        <v>3.0</v>
      </c>
      <c r="K215" s="50">
        <v>0.0</v>
      </c>
      <c r="L215" s="50">
        <v>10.0</v>
      </c>
      <c r="M215" s="51">
        <v>13.0</v>
      </c>
      <c r="N215" s="51">
        <v>25.0</v>
      </c>
      <c r="O215" s="51">
        <v>68.0</v>
      </c>
      <c r="P215" s="52">
        <v>7.0</v>
      </c>
      <c r="Q215" s="52">
        <v>3.0</v>
      </c>
      <c r="R215" s="52">
        <v>31.0</v>
      </c>
      <c r="S215" s="29">
        <f t="shared" si="2"/>
        <v>163</v>
      </c>
      <c r="T215" s="30">
        <f t="shared" si="3"/>
        <v>38</v>
      </c>
      <c r="U215" s="30">
        <f t="shared" si="4"/>
        <v>26</v>
      </c>
      <c r="V215" s="30">
        <f t="shared" si="5"/>
        <v>68</v>
      </c>
      <c r="W215" s="30">
        <f t="shared" si="6"/>
        <v>31</v>
      </c>
      <c r="X215" s="31">
        <f t="shared" si="7"/>
        <v>0.7234042553</v>
      </c>
      <c r="Y215" s="32">
        <f t="shared" si="8"/>
        <v>0.04871794872</v>
      </c>
      <c r="Z215" s="29">
        <f t="shared" si="9"/>
        <v>0.03974358974</v>
      </c>
      <c r="AA215" s="34">
        <f t="shared" ref="AA215:AJ215" si="224">AA$2*POWER($X215,AA$3)*POWER($Y215,AA$4)*POWER($Z215,AA$5)</f>
        <v>0.1283647541</v>
      </c>
      <c r="AB215" s="34">
        <f t="shared" si="224"/>
        <v>-0.131048859</v>
      </c>
      <c r="AC215" s="34">
        <f t="shared" si="224"/>
        <v>0.2202844891</v>
      </c>
      <c r="AD215" s="34">
        <f t="shared" si="224"/>
        <v>0.5830940849</v>
      </c>
      <c r="AE215" s="34">
        <f t="shared" si="224"/>
        <v>0.03318898802</v>
      </c>
      <c r="AF215" s="34">
        <f t="shared" si="224"/>
        <v>0.0001419504838</v>
      </c>
      <c r="AG215" s="34">
        <f t="shared" si="224"/>
        <v>-0.02298314501</v>
      </c>
      <c r="AH215" s="34">
        <f t="shared" si="224"/>
        <v>-0.06077380221</v>
      </c>
      <c r="AI215" s="34">
        <f t="shared" si="224"/>
        <v>-0.0896798168</v>
      </c>
      <c r="AJ215" s="34">
        <f t="shared" si="224"/>
        <v>-0.01206570142</v>
      </c>
      <c r="AK215" s="34">
        <f t="shared" si="11"/>
        <v>0.6485229421</v>
      </c>
      <c r="AL215" s="67">
        <f t="shared" si="12"/>
        <v>0.6503067485</v>
      </c>
      <c r="AM215" s="36">
        <f t="shared" si="13"/>
        <v>0.001783806344</v>
      </c>
      <c r="AN215" s="30">
        <f t="shared" si="14"/>
        <v>106</v>
      </c>
      <c r="AO215" s="30">
        <f t="shared" si="15"/>
        <v>106</v>
      </c>
      <c r="AP215" s="30">
        <f t="shared" si="16"/>
        <v>0</v>
      </c>
    </row>
    <row r="216">
      <c r="A216" s="53">
        <f t="shared" si="17"/>
        <v>210</v>
      </c>
      <c r="B216" s="46" t="s">
        <v>262</v>
      </c>
      <c r="C216" s="47">
        <v>574.0</v>
      </c>
      <c r="D216" s="48">
        <v>0.0</v>
      </c>
      <c r="E216" s="48">
        <v>1.0</v>
      </c>
      <c r="F216" s="48">
        <v>9.0</v>
      </c>
      <c r="G216" s="49">
        <v>1.0</v>
      </c>
      <c r="H216" s="49">
        <v>0.0</v>
      </c>
      <c r="I216" s="49">
        <v>2.0</v>
      </c>
      <c r="J216" s="50">
        <v>2.0</v>
      </c>
      <c r="K216" s="50">
        <v>3.0</v>
      </c>
      <c r="L216" s="50">
        <v>4.0</v>
      </c>
      <c r="M216" s="51">
        <v>8.0</v>
      </c>
      <c r="N216" s="51">
        <v>14.0</v>
      </c>
      <c r="O216" s="51">
        <v>43.0</v>
      </c>
      <c r="P216" s="52">
        <v>2.0</v>
      </c>
      <c r="Q216" s="52">
        <v>6.0</v>
      </c>
      <c r="R216" s="52">
        <v>13.0</v>
      </c>
      <c r="S216" s="29">
        <f t="shared" si="2"/>
        <v>93</v>
      </c>
      <c r="T216" s="30">
        <f t="shared" si="3"/>
        <v>22</v>
      </c>
      <c r="U216" s="30">
        <f t="shared" si="4"/>
        <v>15</v>
      </c>
      <c r="V216" s="30">
        <f t="shared" si="5"/>
        <v>43</v>
      </c>
      <c r="W216" s="30">
        <f t="shared" si="6"/>
        <v>13</v>
      </c>
      <c r="X216" s="31">
        <f t="shared" si="7"/>
        <v>0.7413793103</v>
      </c>
      <c r="Y216" s="32">
        <f t="shared" si="8"/>
        <v>0.03832752613</v>
      </c>
      <c r="Z216" s="29">
        <f t="shared" si="9"/>
        <v>0.02264808362</v>
      </c>
      <c r="AA216" s="34">
        <f t="shared" ref="AA216:AJ216" si="225">AA$2*POWER($X216,AA$3)*POWER($Y216,AA$4)*POWER($Z216,AA$5)</f>
        <v>0.1283647541</v>
      </c>
      <c r="AB216" s="34">
        <f t="shared" si="225"/>
        <v>-0.07467884849</v>
      </c>
      <c r="AC216" s="34">
        <f t="shared" si="225"/>
        <v>0.1733028531</v>
      </c>
      <c r="AD216" s="34">
        <f t="shared" si="225"/>
        <v>0.597582731</v>
      </c>
      <c r="AE216" s="34">
        <f t="shared" si="225"/>
        <v>0.01077761704</v>
      </c>
      <c r="AF216" s="34">
        <f t="shared" si="225"/>
        <v>0.00006363895511</v>
      </c>
      <c r="AG216" s="34">
        <f t="shared" si="225"/>
        <v>-0.01422502526</v>
      </c>
      <c r="AH216" s="34">
        <f t="shared" si="225"/>
        <v>-0.03549279329</v>
      </c>
      <c r="AI216" s="34">
        <f t="shared" si="225"/>
        <v>-0.07230626189</v>
      </c>
      <c r="AJ216" s="34">
        <f t="shared" si="225"/>
        <v>-0.01267276495</v>
      </c>
      <c r="AK216" s="34">
        <f t="shared" si="11"/>
        <v>0.7007159003</v>
      </c>
      <c r="AL216" s="67">
        <f t="shared" si="12"/>
        <v>0.6989247312</v>
      </c>
      <c r="AM216" s="36">
        <f t="shared" si="13"/>
        <v>0.001791169156</v>
      </c>
      <c r="AN216" s="30">
        <f t="shared" si="14"/>
        <v>65</v>
      </c>
      <c r="AO216" s="30">
        <f t="shared" si="15"/>
        <v>65</v>
      </c>
      <c r="AP216" s="30">
        <f t="shared" si="16"/>
        <v>0</v>
      </c>
    </row>
    <row r="217">
      <c r="A217" s="53">
        <f t="shared" si="17"/>
        <v>211</v>
      </c>
      <c r="B217" s="46" t="s">
        <v>673</v>
      </c>
      <c r="C217" s="47">
        <v>596.0</v>
      </c>
      <c r="D217" s="48">
        <v>0.0</v>
      </c>
      <c r="E217" s="48">
        <v>0.0</v>
      </c>
      <c r="F217" s="48">
        <v>4.0</v>
      </c>
      <c r="G217" s="49">
        <v>0.0</v>
      </c>
      <c r="H217" s="49">
        <v>0.0</v>
      </c>
      <c r="I217" s="49">
        <v>1.0</v>
      </c>
      <c r="J217" s="50">
        <v>0.0</v>
      </c>
      <c r="K217" s="50">
        <v>0.0</v>
      </c>
      <c r="L217" s="50">
        <v>4.0</v>
      </c>
      <c r="M217" s="51">
        <v>6.0</v>
      </c>
      <c r="N217" s="51">
        <v>6.0</v>
      </c>
      <c r="O217" s="51">
        <v>30.0</v>
      </c>
      <c r="P217" s="52">
        <v>4.0</v>
      </c>
      <c r="Q217" s="52">
        <v>0.0</v>
      </c>
      <c r="R217" s="52">
        <v>6.0</v>
      </c>
      <c r="S217" s="29">
        <f t="shared" si="2"/>
        <v>57</v>
      </c>
      <c r="T217" s="30">
        <f t="shared" si="3"/>
        <v>12</v>
      </c>
      <c r="U217" s="30">
        <f t="shared" si="4"/>
        <v>9</v>
      </c>
      <c r="V217" s="30">
        <f t="shared" si="5"/>
        <v>30</v>
      </c>
      <c r="W217" s="30">
        <f t="shared" si="6"/>
        <v>6</v>
      </c>
      <c r="X217" s="31">
        <f t="shared" si="7"/>
        <v>0.7692307692</v>
      </c>
      <c r="Y217" s="32">
        <f t="shared" si="8"/>
        <v>0.02013422819</v>
      </c>
      <c r="Z217" s="29">
        <f t="shared" si="9"/>
        <v>0.01006711409</v>
      </c>
      <c r="AA217" s="34">
        <f t="shared" ref="AA217:AJ217" si="226">AA$2*POWER($X217,AA$3)*POWER($Y217,AA$4)*POWER($Z217,AA$5)</f>
        <v>0.1283647541</v>
      </c>
      <c r="AB217" s="34">
        <f t="shared" si="226"/>
        <v>-0.03319488309</v>
      </c>
      <c r="AC217" s="34">
        <f t="shared" si="226"/>
        <v>0.09103950979</v>
      </c>
      <c r="AD217" s="34">
        <f t="shared" si="226"/>
        <v>0.6200321717</v>
      </c>
      <c r="AE217" s="34">
        <f t="shared" si="226"/>
        <v>0.002129461582</v>
      </c>
      <c r="AF217" s="34">
        <f t="shared" si="226"/>
        <v>0.00001486006705</v>
      </c>
      <c r="AG217" s="34">
        <f t="shared" si="226"/>
        <v>-0.003925558393</v>
      </c>
      <c r="AH217" s="34">
        <f t="shared" si="226"/>
        <v>-0.01636929201</v>
      </c>
      <c r="AI217" s="34">
        <f t="shared" si="226"/>
        <v>-0.03941089462</v>
      </c>
      <c r="AJ217" s="34">
        <f t="shared" si="226"/>
        <v>-0.0136428075</v>
      </c>
      <c r="AK217" s="34">
        <f t="shared" si="11"/>
        <v>0.7350373216</v>
      </c>
      <c r="AL217" s="67">
        <f t="shared" si="12"/>
        <v>0.7368421053</v>
      </c>
      <c r="AM217" s="36">
        <f t="shared" si="13"/>
        <v>0.001804783651</v>
      </c>
      <c r="AN217" s="30">
        <f t="shared" si="14"/>
        <v>42</v>
      </c>
      <c r="AO217" s="30">
        <f t="shared" si="15"/>
        <v>42</v>
      </c>
      <c r="AP217" s="30">
        <f t="shared" si="16"/>
        <v>0</v>
      </c>
    </row>
    <row r="218">
      <c r="A218" s="53">
        <f t="shared" si="17"/>
        <v>212</v>
      </c>
      <c r="B218" s="46" t="s">
        <v>904</v>
      </c>
      <c r="C218" s="47">
        <v>598.0</v>
      </c>
      <c r="D218" s="48">
        <v>0.0</v>
      </c>
      <c r="E218" s="48">
        <v>0.0</v>
      </c>
      <c r="F218" s="48">
        <v>8.0</v>
      </c>
      <c r="G218" s="49">
        <v>0.0</v>
      </c>
      <c r="H218" s="49">
        <v>0.0</v>
      </c>
      <c r="I218" s="49">
        <v>2.0</v>
      </c>
      <c r="J218" s="50">
        <v>1.0</v>
      </c>
      <c r="K218" s="50">
        <v>0.0</v>
      </c>
      <c r="L218" s="50">
        <v>12.0</v>
      </c>
      <c r="M218" s="51">
        <v>6.0</v>
      </c>
      <c r="N218" s="51">
        <v>11.0</v>
      </c>
      <c r="O218" s="51">
        <v>53.0</v>
      </c>
      <c r="P218" s="52">
        <v>0.0</v>
      </c>
      <c r="Q218" s="52">
        <v>3.0</v>
      </c>
      <c r="R218" s="52">
        <v>43.0</v>
      </c>
      <c r="S218" s="29">
        <f t="shared" si="2"/>
        <v>135</v>
      </c>
      <c r="T218" s="30">
        <f t="shared" si="3"/>
        <v>17</v>
      </c>
      <c r="U218" s="30">
        <f t="shared" si="4"/>
        <v>22</v>
      </c>
      <c r="V218" s="30">
        <f t="shared" si="5"/>
        <v>53</v>
      </c>
      <c r="W218" s="30">
        <f t="shared" si="6"/>
        <v>43</v>
      </c>
      <c r="X218" s="31">
        <f t="shared" si="7"/>
        <v>0.7066666667</v>
      </c>
      <c r="Y218" s="32">
        <f t="shared" si="8"/>
        <v>0.02842809365</v>
      </c>
      <c r="Z218" s="29">
        <f t="shared" si="9"/>
        <v>0.07190635452</v>
      </c>
      <c r="AA218" s="34">
        <f t="shared" ref="AA218:AJ218" si="227">AA$2*POWER($X218,AA$3)*POWER($Y218,AA$4)*POWER($Z218,AA$5)</f>
        <v>0.1283647541</v>
      </c>
      <c r="AB218" s="34">
        <f t="shared" si="227"/>
        <v>-0.2371010211</v>
      </c>
      <c r="AC218" s="34">
        <f t="shared" si="227"/>
        <v>0.1285412922</v>
      </c>
      <c r="AD218" s="34">
        <f t="shared" si="227"/>
        <v>0.5696028884</v>
      </c>
      <c r="AE218" s="34">
        <f t="shared" si="227"/>
        <v>0.1086411543</v>
      </c>
      <c r="AF218" s="34">
        <f t="shared" si="227"/>
        <v>0.0001498634758</v>
      </c>
      <c r="AG218" s="34">
        <f t="shared" si="227"/>
        <v>-0.007825767554</v>
      </c>
      <c r="AH218" s="34">
        <f t="shared" si="227"/>
        <v>-0.1074113403</v>
      </c>
      <c r="AI218" s="34">
        <f t="shared" si="227"/>
        <v>-0.05111954775</v>
      </c>
      <c r="AJ218" s="34">
        <f t="shared" si="227"/>
        <v>-0.01151382616</v>
      </c>
      <c r="AK218" s="34">
        <f t="shared" si="11"/>
        <v>0.5203284496</v>
      </c>
      <c r="AL218" s="67">
        <f t="shared" si="12"/>
        <v>0.5185185185</v>
      </c>
      <c r="AM218" s="36">
        <f t="shared" si="13"/>
        <v>0.001809931127</v>
      </c>
      <c r="AN218" s="30">
        <f t="shared" si="14"/>
        <v>70</v>
      </c>
      <c r="AO218" s="30">
        <f t="shared" si="15"/>
        <v>70</v>
      </c>
      <c r="AP218" s="30">
        <f t="shared" si="16"/>
        <v>0</v>
      </c>
    </row>
    <row r="219">
      <c r="A219" s="53">
        <f t="shared" si="17"/>
        <v>213</v>
      </c>
      <c r="B219" s="46" t="s">
        <v>592</v>
      </c>
      <c r="C219" s="47">
        <v>820.0</v>
      </c>
      <c r="D219" s="48">
        <v>3.0</v>
      </c>
      <c r="E219" s="48">
        <v>1.0</v>
      </c>
      <c r="F219" s="48">
        <v>9.0</v>
      </c>
      <c r="G219" s="49">
        <v>2.0</v>
      </c>
      <c r="H219" s="49">
        <v>0.0</v>
      </c>
      <c r="I219" s="49">
        <v>7.0</v>
      </c>
      <c r="J219" s="50">
        <v>1.0</v>
      </c>
      <c r="K219" s="50">
        <v>1.0</v>
      </c>
      <c r="L219" s="50">
        <v>16.0</v>
      </c>
      <c r="M219" s="51">
        <v>12.0</v>
      </c>
      <c r="N219" s="51">
        <v>56.0</v>
      </c>
      <c r="O219" s="51">
        <v>81.0</v>
      </c>
      <c r="P219" s="52">
        <v>6.0</v>
      </c>
      <c r="Q219" s="52">
        <v>3.0</v>
      </c>
      <c r="R219" s="52">
        <v>29.0</v>
      </c>
      <c r="S219" s="29">
        <f t="shared" si="2"/>
        <v>210</v>
      </c>
      <c r="T219" s="30">
        <f t="shared" si="3"/>
        <v>68</v>
      </c>
      <c r="U219" s="30">
        <f t="shared" si="4"/>
        <v>32</v>
      </c>
      <c r="V219" s="30">
        <f t="shared" si="5"/>
        <v>81</v>
      </c>
      <c r="W219" s="30">
        <f t="shared" si="6"/>
        <v>29</v>
      </c>
      <c r="X219" s="31">
        <f t="shared" si="7"/>
        <v>0.7168141593</v>
      </c>
      <c r="Y219" s="32">
        <f t="shared" si="8"/>
        <v>0.08292682927</v>
      </c>
      <c r="Z219" s="29">
        <f t="shared" si="9"/>
        <v>0.03536585366</v>
      </c>
      <c r="AA219" s="34">
        <f t="shared" ref="AA219:AJ219" si="228">AA$2*POWER($X219,AA$3)*POWER($Y219,AA$4)*POWER($Z219,AA$5)</f>
        <v>0.1283647541</v>
      </c>
      <c r="AB219" s="34">
        <f t="shared" si="228"/>
        <v>-0.1166138942</v>
      </c>
      <c r="AC219" s="34">
        <f t="shared" si="228"/>
        <v>0.3749643549</v>
      </c>
      <c r="AD219" s="34">
        <f t="shared" si="228"/>
        <v>0.5777821919</v>
      </c>
      <c r="AE219" s="34">
        <f t="shared" si="228"/>
        <v>0.02628016691</v>
      </c>
      <c r="AF219" s="34">
        <f t="shared" si="228"/>
        <v>0.0002150106627</v>
      </c>
      <c r="AG219" s="34">
        <f t="shared" si="228"/>
        <v>-0.06659192815</v>
      </c>
      <c r="AH219" s="34">
        <f t="shared" si="228"/>
        <v>-0.05358694256</v>
      </c>
      <c r="AI219" s="34">
        <f t="shared" si="228"/>
        <v>-0.1512607659</v>
      </c>
      <c r="AJ219" s="34">
        <f t="shared" si="228"/>
        <v>-0.01184686956</v>
      </c>
      <c r="AK219" s="34">
        <f t="shared" si="11"/>
        <v>0.7077060781</v>
      </c>
      <c r="AL219" s="67">
        <f t="shared" si="12"/>
        <v>0.7095238095</v>
      </c>
      <c r="AM219" s="36">
        <f t="shared" si="13"/>
        <v>0.00181773141</v>
      </c>
      <c r="AN219" s="30">
        <f t="shared" si="14"/>
        <v>149</v>
      </c>
      <c r="AO219" s="30">
        <f t="shared" si="15"/>
        <v>149</v>
      </c>
      <c r="AP219" s="30">
        <f t="shared" si="16"/>
        <v>0</v>
      </c>
    </row>
    <row r="220">
      <c r="A220" s="53">
        <f t="shared" si="17"/>
        <v>214</v>
      </c>
      <c r="B220" s="46" t="s">
        <v>952</v>
      </c>
      <c r="C220" s="47">
        <v>865.0</v>
      </c>
      <c r="D220" s="48">
        <v>0.0</v>
      </c>
      <c r="E220" s="48">
        <v>2.0</v>
      </c>
      <c r="F220" s="48">
        <v>10.0</v>
      </c>
      <c r="G220" s="49">
        <v>2.0</v>
      </c>
      <c r="H220" s="49">
        <v>0.0</v>
      </c>
      <c r="I220" s="49">
        <v>29.0</v>
      </c>
      <c r="J220" s="50">
        <v>1.0</v>
      </c>
      <c r="K220" s="50">
        <v>1.0</v>
      </c>
      <c r="L220" s="50">
        <v>35.0</v>
      </c>
      <c r="M220" s="51">
        <v>14.0</v>
      </c>
      <c r="N220" s="51">
        <v>14.0</v>
      </c>
      <c r="O220" s="51">
        <v>25.0</v>
      </c>
      <c r="P220" s="52">
        <v>13.0</v>
      </c>
      <c r="Q220" s="52">
        <v>7.0</v>
      </c>
      <c r="R220" s="52">
        <v>35.0</v>
      </c>
      <c r="S220" s="29">
        <f t="shared" si="2"/>
        <v>162</v>
      </c>
      <c r="T220" s="30">
        <f t="shared" si="3"/>
        <v>28</v>
      </c>
      <c r="U220" s="30">
        <f t="shared" si="4"/>
        <v>74</v>
      </c>
      <c r="V220" s="30">
        <f t="shared" si="5"/>
        <v>25</v>
      </c>
      <c r="W220" s="30">
        <f t="shared" si="6"/>
        <v>35</v>
      </c>
      <c r="X220" s="31">
        <f t="shared" si="7"/>
        <v>0.2525252525</v>
      </c>
      <c r="Y220" s="32">
        <f t="shared" si="8"/>
        <v>0.0323699422</v>
      </c>
      <c r="Z220" s="29">
        <f t="shared" si="9"/>
        <v>0.04046242775</v>
      </c>
      <c r="AA220" s="34">
        <f t="shared" ref="AA220:AJ220" si="229">AA$2*POWER($X220,AA$3)*POWER($Y220,AA$4)*POWER($Z220,AA$5)</f>
        <v>0.1283647541</v>
      </c>
      <c r="AB220" s="34">
        <f t="shared" si="229"/>
        <v>-0.1334191255</v>
      </c>
      <c r="AC220" s="34">
        <f t="shared" si="229"/>
        <v>0.1463648689</v>
      </c>
      <c r="AD220" s="34">
        <f t="shared" si="229"/>
        <v>0.2035459149</v>
      </c>
      <c r="AE220" s="34">
        <f t="shared" si="229"/>
        <v>0.03440041658</v>
      </c>
      <c r="AF220" s="34">
        <f t="shared" si="229"/>
        <v>0.00009602286346</v>
      </c>
      <c r="AG220" s="34">
        <f t="shared" si="229"/>
        <v>-0.01014647798</v>
      </c>
      <c r="AH220" s="34">
        <f t="shared" si="229"/>
        <v>-0.02159857052</v>
      </c>
      <c r="AI220" s="34">
        <f t="shared" si="229"/>
        <v>-0.02080038614</v>
      </c>
      <c r="AJ220" s="34">
        <f t="shared" si="229"/>
        <v>-0.001470280116</v>
      </c>
      <c r="AK220" s="34">
        <f t="shared" si="11"/>
        <v>0.3253371372</v>
      </c>
      <c r="AL220" s="67">
        <f t="shared" si="12"/>
        <v>0.3271604938</v>
      </c>
      <c r="AM220" s="36">
        <f t="shared" si="13"/>
        <v>0.001823356661</v>
      </c>
      <c r="AN220" s="30">
        <f t="shared" si="14"/>
        <v>53</v>
      </c>
      <c r="AO220" s="30">
        <f t="shared" si="15"/>
        <v>53</v>
      </c>
      <c r="AP220" s="30">
        <f t="shared" si="16"/>
        <v>0</v>
      </c>
    </row>
    <row r="221">
      <c r="A221" s="53">
        <f t="shared" si="17"/>
        <v>215</v>
      </c>
      <c r="B221" s="46" t="s">
        <v>276</v>
      </c>
      <c r="C221" s="47">
        <v>803.0</v>
      </c>
      <c r="D221" s="48">
        <v>5.0</v>
      </c>
      <c r="E221" s="48">
        <v>0.0</v>
      </c>
      <c r="F221" s="48">
        <v>8.0</v>
      </c>
      <c r="G221" s="49">
        <v>1.0</v>
      </c>
      <c r="H221" s="49">
        <v>1.0</v>
      </c>
      <c r="I221" s="49">
        <v>4.0</v>
      </c>
      <c r="J221" s="50">
        <v>1.0</v>
      </c>
      <c r="K221" s="50">
        <v>0.0</v>
      </c>
      <c r="L221" s="50">
        <v>13.0</v>
      </c>
      <c r="M221" s="51">
        <v>46.0</v>
      </c>
      <c r="N221" s="51">
        <v>40.0</v>
      </c>
      <c r="O221" s="51">
        <v>75.0</v>
      </c>
      <c r="P221" s="52">
        <v>12.0</v>
      </c>
      <c r="Q221" s="52">
        <v>5.0</v>
      </c>
      <c r="R221" s="52">
        <v>17.0</v>
      </c>
      <c r="S221" s="29">
        <f t="shared" si="2"/>
        <v>203</v>
      </c>
      <c r="T221" s="30">
        <f t="shared" si="3"/>
        <v>86</v>
      </c>
      <c r="U221" s="30">
        <f t="shared" si="4"/>
        <v>25</v>
      </c>
      <c r="V221" s="30">
        <f t="shared" si="5"/>
        <v>75</v>
      </c>
      <c r="W221" s="30">
        <f t="shared" si="6"/>
        <v>17</v>
      </c>
      <c r="X221" s="31">
        <f t="shared" si="7"/>
        <v>0.75</v>
      </c>
      <c r="Y221" s="32">
        <f t="shared" si="8"/>
        <v>0.1070983811</v>
      </c>
      <c r="Z221" s="29">
        <f t="shared" si="9"/>
        <v>0.02117061021</v>
      </c>
      <c r="AA221" s="34">
        <f t="shared" ref="AA221:AJ221" si="230">AA$2*POWER($X221,AA$3)*POWER($Y221,AA$4)*POWER($Z221,AA$5)</f>
        <v>0.1283647541</v>
      </c>
      <c r="AB221" s="34">
        <f t="shared" si="230"/>
        <v>-0.06980708914</v>
      </c>
      <c r="AC221" s="34">
        <f t="shared" si="230"/>
        <v>0.4842591442</v>
      </c>
      <c r="AD221" s="34">
        <f t="shared" si="230"/>
        <v>0.6045313674</v>
      </c>
      <c r="AE221" s="34">
        <f t="shared" si="230"/>
        <v>0.009417303787</v>
      </c>
      <c r="AF221" s="34">
        <f t="shared" si="230"/>
        <v>0.0001662252803</v>
      </c>
      <c r="AG221" s="34">
        <f t="shared" si="230"/>
        <v>-0.1110701303</v>
      </c>
      <c r="AH221" s="34">
        <f t="shared" si="230"/>
        <v>-0.03356316418</v>
      </c>
      <c r="AI221" s="34">
        <f t="shared" si="230"/>
        <v>-0.2043943228</v>
      </c>
      <c r="AJ221" s="34">
        <f t="shared" si="230"/>
        <v>-0.01296919388</v>
      </c>
      <c r="AK221" s="34">
        <f t="shared" si="11"/>
        <v>0.7949348945</v>
      </c>
      <c r="AL221" s="67">
        <f t="shared" si="12"/>
        <v>0.7931034483</v>
      </c>
      <c r="AM221" s="36">
        <f t="shared" si="13"/>
        <v>0.001831446256</v>
      </c>
      <c r="AN221" s="30">
        <f t="shared" si="14"/>
        <v>161</v>
      </c>
      <c r="AO221" s="30">
        <f t="shared" si="15"/>
        <v>161</v>
      </c>
      <c r="AP221" s="30">
        <f t="shared" si="16"/>
        <v>0</v>
      </c>
    </row>
    <row r="222">
      <c r="A222" s="53">
        <f t="shared" si="17"/>
        <v>216</v>
      </c>
      <c r="B222" s="46" t="s">
        <v>567</v>
      </c>
      <c r="C222" s="47">
        <v>497.0</v>
      </c>
      <c r="D222" s="48">
        <v>0.0</v>
      </c>
      <c r="E222" s="48">
        <v>1.0</v>
      </c>
      <c r="F222" s="48">
        <v>2.0</v>
      </c>
      <c r="G222" s="49">
        <v>1.0</v>
      </c>
      <c r="H222" s="49">
        <v>0.0</v>
      </c>
      <c r="I222" s="49">
        <v>1.0</v>
      </c>
      <c r="J222" s="50">
        <v>2.0</v>
      </c>
      <c r="K222" s="50">
        <v>0.0</v>
      </c>
      <c r="L222" s="50">
        <v>4.0</v>
      </c>
      <c r="M222" s="51">
        <v>10.0</v>
      </c>
      <c r="N222" s="51">
        <v>16.0</v>
      </c>
      <c r="O222" s="51">
        <v>28.0</v>
      </c>
      <c r="P222" s="52">
        <v>0.0</v>
      </c>
      <c r="Q222" s="52">
        <v>1.0</v>
      </c>
      <c r="R222" s="52">
        <v>7.0</v>
      </c>
      <c r="S222" s="29">
        <f t="shared" si="2"/>
        <v>68</v>
      </c>
      <c r="T222" s="30">
        <f t="shared" si="3"/>
        <v>26</v>
      </c>
      <c r="U222" s="30">
        <f t="shared" si="4"/>
        <v>7</v>
      </c>
      <c r="V222" s="30">
        <f t="shared" si="5"/>
        <v>28</v>
      </c>
      <c r="W222" s="30">
        <f t="shared" si="6"/>
        <v>7</v>
      </c>
      <c r="X222" s="31">
        <f t="shared" si="7"/>
        <v>0.8</v>
      </c>
      <c r="Y222" s="32">
        <f t="shared" si="8"/>
        <v>0.0523138833</v>
      </c>
      <c r="Z222" s="29">
        <f t="shared" si="9"/>
        <v>0.01408450704</v>
      </c>
      <c r="AA222" s="34">
        <f t="shared" ref="AA222:AJ222" si="231">AA$2*POWER($X222,AA$3)*POWER($Y222,AA$4)*POWER($Z222,AA$5)</f>
        <v>0.1283647541</v>
      </c>
      <c r="AB222" s="34">
        <f t="shared" si="231"/>
        <v>-0.04644166742</v>
      </c>
      <c r="AC222" s="34">
        <f t="shared" si="231"/>
        <v>0.2365439711</v>
      </c>
      <c r="AD222" s="34">
        <f t="shared" si="231"/>
        <v>0.6448334586</v>
      </c>
      <c r="AE222" s="34">
        <f t="shared" si="231"/>
        <v>0.004168147994</v>
      </c>
      <c r="AF222" s="34">
        <f t="shared" si="231"/>
        <v>0.00005401811219</v>
      </c>
      <c r="AG222" s="34">
        <f t="shared" si="231"/>
        <v>-0.02650119073</v>
      </c>
      <c r="AH222" s="34">
        <f t="shared" si="231"/>
        <v>-0.02381770414</v>
      </c>
      <c r="AI222" s="34">
        <f t="shared" si="231"/>
        <v>-0.1064955855</v>
      </c>
      <c r="AJ222" s="34">
        <f t="shared" si="231"/>
        <v>-0.01475606059</v>
      </c>
      <c r="AK222" s="34">
        <f t="shared" si="11"/>
        <v>0.7959521415</v>
      </c>
      <c r="AL222" s="67">
        <f t="shared" si="12"/>
        <v>0.7941176471</v>
      </c>
      <c r="AM222" s="36">
        <f t="shared" si="13"/>
        <v>0.001834494422</v>
      </c>
      <c r="AN222" s="30">
        <f t="shared" si="14"/>
        <v>54</v>
      </c>
      <c r="AO222" s="30">
        <f t="shared" si="15"/>
        <v>54</v>
      </c>
      <c r="AP222" s="30">
        <f t="shared" si="16"/>
        <v>0</v>
      </c>
    </row>
    <row r="223">
      <c r="A223" s="53">
        <f t="shared" si="17"/>
        <v>217</v>
      </c>
      <c r="B223" s="46" t="s">
        <v>460</v>
      </c>
      <c r="C223" s="47">
        <v>612.0</v>
      </c>
      <c r="D223" s="48">
        <v>5.0</v>
      </c>
      <c r="E223" s="48">
        <v>4.0</v>
      </c>
      <c r="F223" s="48">
        <v>12.0</v>
      </c>
      <c r="G223" s="49">
        <v>2.0</v>
      </c>
      <c r="H223" s="49">
        <v>0.0</v>
      </c>
      <c r="I223" s="49">
        <v>3.0</v>
      </c>
      <c r="J223" s="50">
        <v>0.0</v>
      </c>
      <c r="K223" s="50">
        <v>0.0</v>
      </c>
      <c r="L223" s="50">
        <v>5.0</v>
      </c>
      <c r="M223" s="51">
        <v>31.0</v>
      </c>
      <c r="N223" s="51">
        <v>23.0</v>
      </c>
      <c r="O223" s="51">
        <v>43.0</v>
      </c>
      <c r="P223" s="52">
        <v>10.0</v>
      </c>
      <c r="Q223" s="52">
        <v>6.0</v>
      </c>
      <c r="R223" s="52">
        <v>19.0</v>
      </c>
      <c r="S223" s="29">
        <f t="shared" si="2"/>
        <v>136</v>
      </c>
      <c r="T223" s="30">
        <f t="shared" si="3"/>
        <v>54</v>
      </c>
      <c r="U223" s="30">
        <f t="shared" si="4"/>
        <v>20</v>
      </c>
      <c r="V223" s="30">
        <f t="shared" si="5"/>
        <v>43</v>
      </c>
      <c r="W223" s="30">
        <f t="shared" si="6"/>
        <v>19</v>
      </c>
      <c r="X223" s="31">
        <f t="shared" si="7"/>
        <v>0.6825396825</v>
      </c>
      <c r="Y223" s="32">
        <f t="shared" si="8"/>
        <v>0.08823529412</v>
      </c>
      <c r="Z223" s="29">
        <f t="shared" si="9"/>
        <v>0.03104575163</v>
      </c>
      <c r="AA223" s="34">
        <f t="shared" ref="AA223:AJ223" si="232">AA$2*POWER($X223,AA$3)*POWER($Y223,AA$4)*POWER($Z223,AA$5)</f>
        <v>0.1283647541</v>
      </c>
      <c r="AB223" s="34">
        <f t="shared" si="232"/>
        <v>-0.1023689695</v>
      </c>
      <c r="AC223" s="34">
        <f t="shared" si="232"/>
        <v>0.3989672635</v>
      </c>
      <c r="AD223" s="34">
        <f t="shared" si="232"/>
        <v>0.5501555301</v>
      </c>
      <c r="AE223" s="34">
        <f t="shared" si="232"/>
        <v>0.02025182592</v>
      </c>
      <c r="AF223" s="34">
        <f t="shared" si="232"/>
        <v>0.0002008284833</v>
      </c>
      <c r="AG223" s="34">
        <f t="shared" si="232"/>
        <v>-0.07539041685</v>
      </c>
      <c r="AH223" s="34">
        <f t="shared" si="232"/>
        <v>-0.04479178221</v>
      </c>
      <c r="AI223" s="34">
        <f t="shared" si="232"/>
        <v>-0.153248031</v>
      </c>
      <c r="AJ223" s="34">
        <f t="shared" si="232"/>
        <v>-0.01074103837</v>
      </c>
      <c r="AK223" s="34">
        <f t="shared" si="11"/>
        <v>0.7113999641</v>
      </c>
      <c r="AL223" s="67">
        <f t="shared" si="12"/>
        <v>0.7132352941</v>
      </c>
      <c r="AM223" s="36">
        <f t="shared" si="13"/>
        <v>0.001835329972</v>
      </c>
      <c r="AN223" s="30">
        <f t="shared" si="14"/>
        <v>97</v>
      </c>
      <c r="AO223" s="30">
        <f t="shared" si="15"/>
        <v>97</v>
      </c>
      <c r="AP223" s="30">
        <f t="shared" si="16"/>
        <v>0</v>
      </c>
    </row>
    <row r="224">
      <c r="A224" s="53">
        <f t="shared" si="17"/>
        <v>218</v>
      </c>
      <c r="B224" s="46" t="s">
        <v>548</v>
      </c>
      <c r="C224" s="47">
        <v>333.0</v>
      </c>
      <c r="D224" s="48">
        <v>4.0</v>
      </c>
      <c r="E224" s="48">
        <v>0.0</v>
      </c>
      <c r="F224" s="48">
        <v>6.0</v>
      </c>
      <c r="G224" s="49">
        <v>0.0</v>
      </c>
      <c r="H224" s="49">
        <v>1.0</v>
      </c>
      <c r="I224" s="49">
        <v>1.0</v>
      </c>
      <c r="J224" s="50">
        <v>4.0</v>
      </c>
      <c r="K224" s="50">
        <v>0.0</v>
      </c>
      <c r="L224" s="50">
        <v>2.0</v>
      </c>
      <c r="M224" s="51">
        <v>11.0</v>
      </c>
      <c r="N224" s="51">
        <v>7.0</v>
      </c>
      <c r="O224" s="51">
        <v>23.0</v>
      </c>
      <c r="P224" s="52">
        <v>1.0</v>
      </c>
      <c r="Q224" s="52">
        <v>0.0</v>
      </c>
      <c r="R224" s="52">
        <v>7.0</v>
      </c>
      <c r="S224" s="29">
        <f t="shared" si="2"/>
        <v>57</v>
      </c>
      <c r="T224" s="30">
        <f t="shared" si="3"/>
        <v>18</v>
      </c>
      <c r="U224" s="30">
        <f t="shared" si="4"/>
        <v>9</v>
      </c>
      <c r="V224" s="30">
        <f t="shared" si="5"/>
        <v>23</v>
      </c>
      <c r="W224" s="30">
        <f t="shared" si="6"/>
        <v>7</v>
      </c>
      <c r="X224" s="31">
        <f t="shared" si="7"/>
        <v>0.71875</v>
      </c>
      <c r="Y224" s="32">
        <f t="shared" si="8"/>
        <v>0.05405405405</v>
      </c>
      <c r="Z224" s="29">
        <f t="shared" si="9"/>
        <v>0.02102102102</v>
      </c>
      <c r="AA224" s="34">
        <f t="shared" ref="AA224:AJ224" si="233">AA$2*POWER($X224,AA$3)*POWER($Y224,AA$4)*POWER($Z224,AA$5)</f>
        <v>0.1283647541</v>
      </c>
      <c r="AB224" s="34">
        <f t="shared" si="233"/>
        <v>-0.06931383997</v>
      </c>
      <c r="AC224" s="34">
        <f t="shared" si="233"/>
        <v>0.2444123776</v>
      </c>
      <c r="AD224" s="34">
        <f t="shared" si="233"/>
        <v>0.5793425604</v>
      </c>
      <c r="AE224" s="34">
        <f t="shared" si="233"/>
        <v>0.009284690708</v>
      </c>
      <c r="AF224" s="34">
        <f t="shared" si="233"/>
        <v>0.00008330342738</v>
      </c>
      <c r="AG224" s="34">
        <f t="shared" si="233"/>
        <v>-0.02829358717</v>
      </c>
      <c r="AH224" s="34">
        <f t="shared" si="233"/>
        <v>-0.0319374268</v>
      </c>
      <c r="AI224" s="34">
        <f t="shared" si="233"/>
        <v>-0.09886231792</v>
      </c>
      <c r="AJ224" s="34">
        <f t="shared" si="233"/>
        <v>-0.01191094368</v>
      </c>
      <c r="AK224" s="34">
        <f t="shared" si="11"/>
        <v>0.7211695707</v>
      </c>
      <c r="AL224" s="67">
        <f t="shared" si="12"/>
        <v>0.7192982456</v>
      </c>
      <c r="AM224" s="36">
        <f t="shared" si="13"/>
        <v>0.001871325132</v>
      </c>
      <c r="AN224" s="30">
        <f t="shared" si="14"/>
        <v>41</v>
      </c>
      <c r="AO224" s="30">
        <f t="shared" si="15"/>
        <v>41</v>
      </c>
      <c r="AP224" s="30">
        <f t="shared" si="16"/>
        <v>0</v>
      </c>
    </row>
    <row r="225">
      <c r="A225" s="53">
        <f t="shared" si="17"/>
        <v>219</v>
      </c>
      <c r="B225" s="46" t="s">
        <v>404</v>
      </c>
      <c r="C225" s="47">
        <v>833.0</v>
      </c>
      <c r="D225" s="48">
        <v>1.0</v>
      </c>
      <c r="E225" s="48">
        <v>0.0</v>
      </c>
      <c r="F225" s="48">
        <v>17.0</v>
      </c>
      <c r="G225" s="49">
        <v>0.0</v>
      </c>
      <c r="H225" s="49">
        <v>1.0</v>
      </c>
      <c r="I225" s="49">
        <v>6.0</v>
      </c>
      <c r="J225" s="50">
        <v>1.0</v>
      </c>
      <c r="K225" s="50">
        <v>0.0</v>
      </c>
      <c r="L225" s="50">
        <v>6.0</v>
      </c>
      <c r="M225" s="51">
        <v>5.0</v>
      </c>
      <c r="N225" s="51">
        <v>18.0</v>
      </c>
      <c r="O225" s="51">
        <v>53.0</v>
      </c>
      <c r="P225" s="52">
        <v>2.0</v>
      </c>
      <c r="Q225" s="52">
        <v>1.0</v>
      </c>
      <c r="R225" s="52">
        <v>16.0</v>
      </c>
      <c r="S225" s="29">
        <f t="shared" si="2"/>
        <v>121</v>
      </c>
      <c r="T225" s="30">
        <f t="shared" si="3"/>
        <v>23</v>
      </c>
      <c r="U225" s="30">
        <f t="shared" si="4"/>
        <v>29</v>
      </c>
      <c r="V225" s="30">
        <f t="shared" si="5"/>
        <v>53</v>
      </c>
      <c r="W225" s="30">
        <f t="shared" si="6"/>
        <v>16</v>
      </c>
      <c r="X225" s="31">
        <f t="shared" si="7"/>
        <v>0.6463414634</v>
      </c>
      <c r="Y225" s="32">
        <f t="shared" si="8"/>
        <v>0.02761104442</v>
      </c>
      <c r="Z225" s="29">
        <f t="shared" si="9"/>
        <v>0.01920768307</v>
      </c>
      <c r="AA225" s="34">
        <f t="shared" ref="AA225:AJ225" si="234">AA$2*POWER($X225,AA$3)*POWER($Y225,AA$4)*POWER($Z225,AA$5)</f>
        <v>0.1283647541</v>
      </c>
      <c r="AB225" s="34">
        <f t="shared" si="234"/>
        <v>-0.06333461488</v>
      </c>
      <c r="AC225" s="34">
        <f t="shared" si="234"/>
        <v>0.1248468988</v>
      </c>
      <c r="AD225" s="34">
        <f t="shared" si="234"/>
        <v>0.5209782516</v>
      </c>
      <c r="AE225" s="34">
        <f t="shared" si="234"/>
        <v>0.007751929075</v>
      </c>
      <c r="AF225" s="34">
        <f t="shared" si="234"/>
        <v>0.00003888110579</v>
      </c>
      <c r="AG225" s="34">
        <f t="shared" si="234"/>
        <v>-0.007382392617</v>
      </c>
      <c r="AH225" s="34">
        <f t="shared" si="234"/>
        <v>-0.02624250305</v>
      </c>
      <c r="AI225" s="34">
        <f t="shared" si="234"/>
        <v>-0.0454118831</v>
      </c>
      <c r="AJ225" s="34">
        <f t="shared" si="234"/>
        <v>-0.009631956005</v>
      </c>
      <c r="AK225" s="34">
        <f t="shared" si="11"/>
        <v>0.629977365</v>
      </c>
      <c r="AL225" s="67">
        <f t="shared" si="12"/>
        <v>0.6280991736</v>
      </c>
      <c r="AM225" s="36">
        <f t="shared" si="13"/>
        <v>0.001878191435</v>
      </c>
      <c r="AN225" s="30">
        <f t="shared" si="14"/>
        <v>76</v>
      </c>
      <c r="AO225" s="30">
        <f t="shared" si="15"/>
        <v>76</v>
      </c>
      <c r="AP225" s="30">
        <f t="shared" si="16"/>
        <v>0</v>
      </c>
    </row>
    <row r="226">
      <c r="A226" s="53">
        <f t="shared" si="17"/>
        <v>220</v>
      </c>
      <c r="B226" s="46" t="s">
        <v>195</v>
      </c>
      <c r="C226" s="47">
        <v>559.0</v>
      </c>
      <c r="D226" s="48">
        <v>1.0</v>
      </c>
      <c r="E226" s="48">
        <v>0.0</v>
      </c>
      <c r="F226" s="48">
        <v>7.0</v>
      </c>
      <c r="G226" s="49">
        <v>0.0</v>
      </c>
      <c r="H226" s="49">
        <v>0.0</v>
      </c>
      <c r="I226" s="49">
        <v>4.0</v>
      </c>
      <c r="J226" s="50">
        <v>0.0</v>
      </c>
      <c r="K226" s="50">
        <v>3.0</v>
      </c>
      <c r="L226" s="50">
        <v>8.0</v>
      </c>
      <c r="M226" s="51">
        <v>9.0</v>
      </c>
      <c r="N226" s="51">
        <v>22.0</v>
      </c>
      <c r="O226" s="51">
        <v>41.0</v>
      </c>
      <c r="P226" s="52">
        <v>2.0</v>
      </c>
      <c r="Q226" s="52">
        <v>4.0</v>
      </c>
      <c r="R226" s="52">
        <v>12.0</v>
      </c>
      <c r="S226" s="29">
        <f t="shared" si="2"/>
        <v>103</v>
      </c>
      <c r="T226" s="30">
        <f t="shared" si="3"/>
        <v>31</v>
      </c>
      <c r="U226" s="30">
        <f t="shared" si="4"/>
        <v>19</v>
      </c>
      <c r="V226" s="30">
        <f t="shared" si="5"/>
        <v>41</v>
      </c>
      <c r="W226" s="30">
        <f t="shared" si="6"/>
        <v>12</v>
      </c>
      <c r="X226" s="31">
        <f t="shared" si="7"/>
        <v>0.6833333333</v>
      </c>
      <c r="Y226" s="32">
        <f t="shared" si="8"/>
        <v>0.05545617174</v>
      </c>
      <c r="Z226" s="29">
        <f t="shared" si="9"/>
        <v>0.02146690519</v>
      </c>
      <c r="AA226" s="34">
        <f t="shared" ref="AA226:AJ226" si="235">AA$2*POWER($X226,AA$3)*POWER($Y226,AA$4)*POWER($Z226,AA$5)</f>
        <v>0.1283647541</v>
      </c>
      <c r="AB226" s="34">
        <f t="shared" si="235"/>
        <v>-0.07078407986</v>
      </c>
      <c r="AC226" s="34">
        <f t="shared" si="235"/>
        <v>0.2507522336</v>
      </c>
      <c r="AD226" s="34">
        <f t="shared" si="235"/>
        <v>0.5507952459</v>
      </c>
      <c r="AE226" s="34">
        <f t="shared" si="235"/>
        <v>0.009682749677</v>
      </c>
      <c r="AF226" s="34">
        <f t="shared" si="235"/>
        <v>0.00008727706158</v>
      </c>
      <c r="AG226" s="34">
        <f t="shared" si="235"/>
        <v>-0.02978044899</v>
      </c>
      <c r="AH226" s="34">
        <f t="shared" si="235"/>
        <v>-0.03100775346</v>
      </c>
      <c r="AI226" s="34">
        <f t="shared" si="235"/>
        <v>-0.09642888646</v>
      </c>
      <c r="AJ226" s="34">
        <f t="shared" si="235"/>
        <v>-0.01076603205</v>
      </c>
      <c r="AK226" s="34">
        <f t="shared" si="11"/>
        <v>0.7009150594</v>
      </c>
      <c r="AL226" s="67">
        <f t="shared" si="12"/>
        <v>0.6990291262</v>
      </c>
      <c r="AM226" s="36">
        <f t="shared" si="13"/>
        <v>0.001885933217</v>
      </c>
      <c r="AN226" s="30">
        <f t="shared" si="14"/>
        <v>72</v>
      </c>
      <c r="AO226" s="30">
        <f t="shared" si="15"/>
        <v>72</v>
      </c>
      <c r="AP226" s="30">
        <f t="shared" si="16"/>
        <v>0</v>
      </c>
    </row>
    <row r="227">
      <c r="A227" s="53">
        <f t="shared" si="17"/>
        <v>221</v>
      </c>
      <c r="B227" s="46" t="s">
        <v>266</v>
      </c>
      <c r="C227" s="47">
        <v>630.0</v>
      </c>
      <c r="D227" s="48">
        <v>6.0</v>
      </c>
      <c r="E227" s="48">
        <v>0.0</v>
      </c>
      <c r="F227" s="48">
        <v>14.0</v>
      </c>
      <c r="G227" s="49">
        <v>0.0</v>
      </c>
      <c r="H227" s="49">
        <v>0.0</v>
      </c>
      <c r="I227" s="49">
        <v>7.0</v>
      </c>
      <c r="J227" s="50">
        <v>0.0</v>
      </c>
      <c r="K227" s="50">
        <v>2.0</v>
      </c>
      <c r="L227" s="50">
        <v>11.0</v>
      </c>
      <c r="M227" s="51">
        <v>8.0</v>
      </c>
      <c r="N227" s="51">
        <v>15.0</v>
      </c>
      <c r="O227" s="51">
        <v>29.0</v>
      </c>
      <c r="P227" s="52">
        <v>9.0</v>
      </c>
      <c r="Q227" s="52">
        <v>10.0</v>
      </c>
      <c r="R227" s="52">
        <v>32.0</v>
      </c>
      <c r="S227" s="29">
        <f t="shared" si="2"/>
        <v>116</v>
      </c>
      <c r="T227" s="30">
        <f t="shared" si="3"/>
        <v>23</v>
      </c>
      <c r="U227" s="30">
        <f t="shared" si="4"/>
        <v>32</v>
      </c>
      <c r="V227" s="30">
        <f t="shared" si="5"/>
        <v>29</v>
      </c>
      <c r="W227" s="30">
        <f t="shared" si="6"/>
        <v>32</v>
      </c>
      <c r="X227" s="31">
        <f t="shared" si="7"/>
        <v>0.4754098361</v>
      </c>
      <c r="Y227" s="32">
        <f t="shared" si="8"/>
        <v>0.03650793651</v>
      </c>
      <c r="Z227" s="29">
        <f t="shared" si="9"/>
        <v>0.05079365079</v>
      </c>
      <c r="AA227" s="34">
        <f t="shared" ref="AA227:AJ227" si="236">AA$2*POWER($X227,AA$3)*POWER($Y227,AA$4)*POWER($Z227,AA$5)</f>
        <v>0.1283647541</v>
      </c>
      <c r="AB227" s="34">
        <f t="shared" si="236"/>
        <v>-0.1674848705</v>
      </c>
      <c r="AC227" s="34">
        <f t="shared" si="236"/>
        <v>0.1650753439</v>
      </c>
      <c r="AD227" s="34">
        <f t="shared" si="236"/>
        <v>0.383200211</v>
      </c>
      <c r="AE227" s="34">
        <f t="shared" si="236"/>
        <v>0.05420990994</v>
      </c>
      <c r="AF227" s="34">
        <f t="shared" si="236"/>
        <v>0.0001359494664</v>
      </c>
      <c r="AG227" s="34">
        <f t="shared" si="236"/>
        <v>-0.01290642739</v>
      </c>
      <c r="AH227" s="34">
        <f t="shared" si="236"/>
        <v>-0.05104413512</v>
      </c>
      <c r="AI227" s="34">
        <f t="shared" si="236"/>
        <v>-0.04416519058</v>
      </c>
      <c r="AJ227" s="34">
        <f t="shared" si="236"/>
        <v>-0.005211068494</v>
      </c>
      <c r="AK227" s="34">
        <f t="shared" si="11"/>
        <v>0.4501744764</v>
      </c>
      <c r="AL227" s="67">
        <f t="shared" si="12"/>
        <v>0.4482758621</v>
      </c>
      <c r="AM227" s="36">
        <f t="shared" si="13"/>
        <v>0.001898614372</v>
      </c>
      <c r="AN227" s="30">
        <f t="shared" si="14"/>
        <v>52</v>
      </c>
      <c r="AO227" s="30">
        <f t="shared" si="15"/>
        <v>52</v>
      </c>
      <c r="AP227" s="30">
        <f t="shared" si="16"/>
        <v>0</v>
      </c>
    </row>
    <row r="228">
      <c r="A228" s="53">
        <f t="shared" si="17"/>
        <v>222</v>
      </c>
      <c r="B228" s="46" t="s">
        <v>294</v>
      </c>
      <c r="C228" s="47">
        <v>559.0</v>
      </c>
      <c r="D228" s="48">
        <v>4.0</v>
      </c>
      <c r="E228" s="48">
        <v>1.0</v>
      </c>
      <c r="F228" s="48">
        <v>7.0</v>
      </c>
      <c r="G228" s="49">
        <v>0.0</v>
      </c>
      <c r="H228" s="49">
        <v>0.0</v>
      </c>
      <c r="I228" s="49">
        <v>3.0</v>
      </c>
      <c r="J228" s="50">
        <v>0.0</v>
      </c>
      <c r="K228" s="50">
        <v>0.0</v>
      </c>
      <c r="L228" s="50">
        <v>6.0</v>
      </c>
      <c r="M228" s="51">
        <v>7.0</v>
      </c>
      <c r="N228" s="51">
        <v>11.0</v>
      </c>
      <c r="O228" s="51">
        <v>48.0</v>
      </c>
      <c r="P228" s="52">
        <v>2.0</v>
      </c>
      <c r="Q228" s="52">
        <v>5.0</v>
      </c>
      <c r="R228" s="52">
        <v>16.0</v>
      </c>
      <c r="S228" s="29">
        <f t="shared" si="2"/>
        <v>98</v>
      </c>
      <c r="T228" s="30">
        <f t="shared" si="3"/>
        <v>18</v>
      </c>
      <c r="U228" s="30">
        <f t="shared" si="4"/>
        <v>16</v>
      </c>
      <c r="V228" s="30">
        <f t="shared" si="5"/>
        <v>48</v>
      </c>
      <c r="W228" s="30">
        <f t="shared" si="6"/>
        <v>16</v>
      </c>
      <c r="X228" s="31">
        <f t="shared" si="7"/>
        <v>0.75</v>
      </c>
      <c r="Y228" s="32">
        <f t="shared" si="8"/>
        <v>0.03220035778</v>
      </c>
      <c r="Z228" s="29">
        <f t="shared" si="9"/>
        <v>0.02862254025</v>
      </c>
      <c r="AA228" s="34">
        <f t="shared" ref="AA228:AJ228" si="237">AA$2*POWER($X228,AA$3)*POWER($Y228,AA$4)*POWER($Z228,AA$5)</f>
        <v>0.1283647541</v>
      </c>
      <c r="AB228" s="34">
        <f t="shared" si="237"/>
        <v>-0.09437877315</v>
      </c>
      <c r="AC228" s="34">
        <f t="shared" si="237"/>
        <v>0.1455980711</v>
      </c>
      <c r="AD228" s="34">
        <f t="shared" si="237"/>
        <v>0.6045313674</v>
      </c>
      <c r="AE228" s="34">
        <f t="shared" si="237"/>
        <v>0.0172137772</v>
      </c>
      <c r="AF228" s="34">
        <f t="shared" si="237"/>
        <v>0.00006756933799</v>
      </c>
      <c r="AG228" s="34">
        <f t="shared" si="237"/>
        <v>-0.01004044274</v>
      </c>
      <c r="AH228" s="34">
        <f t="shared" si="237"/>
        <v>-0.04537720019</v>
      </c>
      <c r="AI228" s="34">
        <f t="shared" si="237"/>
        <v>-0.06145349964</v>
      </c>
      <c r="AJ228" s="34">
        <f t="shared" si="237"/>
        <v>-0.01296919388</v>
      </c>
      <c r="AK228" s="34">
        <f t="shared" si="11"/>
        <v>0.6715564296</v>
      </c>
      <c r="AL228" s="67">
        <f t="shared" si="12"/>
        <v>0.6734693878</v>
      </c>
      <c r="AM228" s="36">
        <f t="shared" si="13"/>
        <v>0.001912958198</v>
      </c>
      <c r="AN228" s="30">
        <f t="shared" si="14"/>
        <v>66</v>
      </c>
      <c r="AO228" s="30">
        <f t="shared" si="15"/>
        <v>66</v>
      </c>
      <c r="AP228" s="30">
        <f t="shared" si="16"/>
        <v>0</v>
      </c>
    </row>
    <row r="229">
      <c r="A229" s="53">
        <f t="shared" si="17"/>
        <v>223</v>
      </c>
      <c r="B229" s="46" t="s">
        <v>479</v>
      </c>
      <c r="C229" s="47">
        <v>640.0</v>
      </c>
      <c r="D229" s="48">
        <v>2.0</v>
      </c>
      <c r="E229" s="48">
        <v>0.0</v>
      </c>
      <c r="F229" s="48">
        <v>17.0</v>
      </c>
      <c r="G229" s="49">
        <v>0.0</v>
      </c>
      <c r="H229" s="49">
        <v>0.0</v>
      </c>
      <c r="I229" s="49">
        <v>5.0</v>
      </c>
      <c r="J229" s="50">
        <v>1.0</v>
      </c>
      <c r="K229" s="50">
        <v>2.0</v>
      </c>
      <c r="L229" s="50">
        <v>2.0</v>
      </c>
      <c r="M229" s="51">
        <v>8.0</v>
      </c>
      <c r="N229" s="51">
        <v>12.0</v>
      </c>
      <c r="O229" s="51">
        <v>20.0</v>
      </c>
      <c r="P229" s="52">
        <v>1.0</v>
      </c>
      <c r="Q229" s="52">
        <v>5.0</v>
      </c>
      <c r="R229" s="52">
        <v>21.0</v>
      </c>
      <c r="S229" s="29">
        <f t="shared" si="2"/>
        <v>85</v>
      </c>
      <c r="T229" s="30">
        <f t="shared" si="3"/>
        <v>20</v>
      </c>
      <c r="U229" s="30">
        <f t="shared" si="4"/>
        <v>24</v>
      </c>
      <c r="V229" s="30">
        <f t="shared" si="5"/>
        <v>20</v>
      </c>
      <c r="W229" s="30">
        <f t="shared" si="6"/>
        <v>21</v>
      </c>
      <c r="X229" s="31">
        <f t="shared" si="7"/>
        <v>0.4545454545</v>
      </c>
      <c r="Y229" s="32">
        <f t="shared" si="8"/>
        <v>0.03125</v>
      </c>
      <c r="Z229" s="29">
        <f t="shared" si="9"/>
        <v>0.0328125</v>
      </c>
      <c r="AA229" s="34">
        <f t="shared" ref="AA229:AJ229" si="238">AA$2*POWER($X229,AA$3)*POWER($Y229,AA$4)*POWER($Z229,AA$5)</f>
        <v>0.1283647541</v>
      </c>
      <c r="AB229" s="34">
        <f t="shared" si="238"/>
        <v>-0.1081945721</v>
      </c>
      <c r="AC229" s="34">
        <f t="shared" si="238"/>
        <v>0.1413009058</v>
      </c>
      <c r="AD229" s="34">
        <f t="shared" si="238"/>
        <v>0.3663826469</v>
      </c>
      <c r="AE229" s="34">
        <f t="shared" si="238"/>
        <v>0.02262238919</v>
      </c>
      <c r="AF229" s="34">
        <f t="shared" si="238"/>
        <v>0.00007517442838</v>
      </c>
      <c r="AG229" s="34">
        <f t="shared" si="238"/>
        <v>-0.009456523642</v>
      </c>
      <c r="AH229" s="34">
        <f t="shared" si="238"/>
        <v>-0.03152716341</v>
      </c>
      <c r="AI229" s="34">
        <f t="shared" si="238"/>
        <v>-0.03614531386</v>
      </c>
      <c r="AJ229" s="34">
        <f t="shared" si="238"/>
        <v>-0.004763707576</v>
      </c>
      <c r="AK229" s="34">
        <f t="shared" si="11"/>
        <v>0.4686585899</v>
      </c>
      <c r="AL229" s="67">
        <f t="shared" si="12"/>
        <v>0.4705882353</v>
      </c>
      <c r="AM229" s="36">
        <f t="shared" si="13"/>
        <v>0.001929645421</v>
      </c>
      <c r="AN229" s="30">
        <f t="shared" si="14"/>
        <v>40</v>
      </c>
      <c r="AO229" s="30">
        <f t="shared" si="15"/>
        <v>40</v>
      </c>
      <c r="AP229" s="30">
        <f t="shared" si="16"/>
        <v>0</v>
      </c>
    </row>
    <row r="230">
      <c r="A230" s="53">
        <f t="shared" si="17"/>
        <v>224</v>
      </c>
      <c r="B230" s="46" t="s">
        <v>280</v>
      </c>
      <c r="C230" s="47">
        <v>803.0</v>
      </c>
      <c r="D230" s="48">
        <v>0.0</v>
      </c>
      <c r="E230" s="48">
        <v>1.0</v>
      </c>
      <c r="F230" s="48">
        <v>17.0</v>
      </c>
      <c r="G230" s="49">
        <v>0.0</v>
      </c>
      <c r="H230" s="49">
        <v>1.0</v>
      </c>
      <c r="I230" s="49">
        <v>11.0</v>
      </c>
      <c r="J230" s="50">
        <v>2.0</v>
      </c>
      <c r="K230" s="50">
        <v>1.0</v>
      </c>
      <c r="L230" s="50">
        <v>13.0</v>
      </c>
      <c r="M230" s="51">
        <v>16.0</v>
      </c>
      <c r="N230" s="51">
        <v>28.0</v>
      </c>
      <c r="O230" s="51">
        <v>61.0</v>
      </c>
      <c r="P230" s="52">
        <v>1.0</v>
      </c>
      <c r="Q230" s="52">
        <v>2.0</v>
      </c>
      <c r="R230" s="52">
        <v>40.0</v>
      </c>
      <c r="S230" s="29">
        <f t="shared" si="2"/>
        <v>186</v>
      </c>
      <c r="T230" s="30">
        <f t="shared" si="3"/>
        <v>44</v>
      </c>
      <c r="U230" s="30">
        <f t="shared" si="4"/>
        <v>41</v>
      </c>
      <c r="V230" s="30">
        <f t="shared" si="5"/>
        <v>61</v>
      </c>
      <c r="W230" s="30">
        <f t="shared" si="6"/>
        <v>40</v>
      </c>
      <c r="X230" s="31">
        <f t="shared" si="7"/>
        <v>0.5980392157</v>
      </c>
      <c r="Y230" s="32">
        <f t="shared" si="8"/>
        <v>0.05479452055</v>
      </c>
      <c r="Z230" s="29">
        <f t="shared" si="9"/>
        <v>0.0498132005</v>
      </c>
      <c r="AA230" s="34">
        <f t="shared" ref="AA230:AJ230" si="239">AA$2*POWER($X230,AA$3)*POWER($Y230,AA$4)*POWER($Z230,AA$5)</f>
        <v>0.1283647541</v>
      </c>
      <c r="AB230" s="34">
        <f t="shared" si="239"/>
        <v>-0.1642519744</v>
      </c>
      <c r="AC230" s="34">
        <f t="shared" si="239"/>
        <v>0.2477604924</v>
      </c>
      <c r="AD230" s="34">
        <f t="shared" si="239"/>
        <v>0.4820446198</v>
      </c>
      <c r="AE230" s="34">
        <f t="shared" si="239"/>
        <v>0.052137322</v>
      </c>
      <c r="AF230" s="34">
        <f t="shared" si="239"/>
        <v>0.0002001070406</v>
      </c>
      <c r="AG230" s="34">
        <f t="shared" si="239"/>
        <v>-0.0290740633</v>
      </c>
      <c r="AH230" s="34">
        <f t="shared" si="239"/>
        <v>-0.06297125767</v>
      </c>
      <c r="AI230" s="34">
        <f t="shared" si="239"/>
        <v>-0.08338567599</v>
      </c>
      <c r="AJ230" s="34">
        <f t="shared" si="239"/>
        <v>-0.008246122503</v>
      </c>
      <c r="AK230" s="34">
        <f t="shared" si="11"/>
        <v>0.5625782014</v>
      </c>
      <c r="AL230" s="67">
        <f t="shared" si="12"/>
        <v>0.564516129</v>
      </c>
      <c r="AM230" s="36">
        <f t="shared" si="13"/>
        <v>0.001937927657</v>
      </c>
      <c r="AN230" s="30">
        <f t="shared" si="14"/>
        <v>105</v>
      </c>
      <c r="AO230" s="30">
        <f t="shared" si="15"/>
        <v>105</v>
      </c>
      <c r="AP230" s="30">
        <f t="shared" si="16"/>
        <v>0</v>
      </c>
    </row>
    <row r="231">
      <c r="A231" s="53">
        <f t="shared" si="17"/>
        <v>225</v>
      </c>
      <c r="B231" s="46" t="s">
        <v>578</v>
      </c>
      <c r="C231" s="47">
        <v>528.0</v>
      </c>
      <c r="D231" s="48">
        <v>0.0</v>
      </c>
      <c r="E231" s="48">
        <v>0.0</v>
      </c>
      <c r="F231" s="48">
        <v>5.0</v>
      </c>
      <c r="G231" s="49">
        <v>0.0</v>
      </c>
      <c r="H231" s="49">
        <v>0.0</v>
      </c>
      <c r="I231" s="49">
        <v>2.0</v>
      </c>
      <c r="J231" s="50">
        <v>0.0</v>
      </c>
      <c r="K231" s="50">
        <v>0.0</v>
      </c>
      <c r="L231" s="50">
        <v>9.0</v>
      </c>
      <c r="M231" s="51">
        <v>4.0</v>
      </c>
      <c r="N231" s="51">
        <v>10.0</v>
      </c>
      <c r="O231" s="51">
        <v>42.0</v>
      </c>
      <c r="P231" s="52">
        <v>4.0</v>
      </c>
      <c r="Q231" s="52">
        <v>1.0</v>
      </c>
      <c r="R231" s="52">
        <v>11.0</v>
      </c>
      <c r="S231" s="29">
        <f t="shared" si="2"/>
        <v>83</v>
      </c>
      <c r="T231" s="30">
        <f t="shared" si="3"/>
        <v>14</v>
      </c>
      <c r="U231" s="30">
        <f t="shared" si="4"/>
        <v>16</v>
      </c>
      <c r="V231" s="30">
        <f t="shared" si="5"/>
        <v>42</v>
      </c>
      <c r="W231" s="30">
        <f t="shared" si="6"/>
        <v>11</v>
      </c>
      <c r="X231" s="31">
        <f t="shared" si="7"/>
        <v>0.724137931</v>
      </c>
      <c r="Y231" s="32">
        <f t="shared" si="8"/>
        <v>0.02651515152</v>
      </c>
      <c r="Z231" s="29">
        <f t="shared" si="9"/>
        <v>0.02083333333</v>
      </c>
      <c r="AA231" s="34">
        <f t="shared" ref="AA231:AJ231" si="240">AA$2*POWER($X231,AA$3)*POWER($Y231,AA$4)*POWER($Z231,AA$5)</f>
        <v>0.1283647541</v>
      </c>
      <c r="AB231" s="34">
        <f t="shared" si="240"/>
        <v>-0.0686949664</v>
      </c>
      <c r="AC231" s="34">
        <f t="shared" si="240"/>
        <v>0.1198916777</v>
      </c>
      <c r="AD231" s="34">
        <f t="shared" si="240"/>
        <v>0.5836854582</v>
      </c>
      <c r="AE231" s="34">
        <f t="shared" si="240"/>
        <v>0.00911963283</v>
      </c>
      <c r="AF231" s="34">
        <f t="shared" si="240"/>
        <v>0.00004049800855</v>
      </c>
      <c r="AG231" s="34">
        <f t="shared" si="240"/>
        <v>-0.006808002328</v>
      </c>
      <c r="AH231" s="34">
        <f t="shared" si="240"/>
        <v>-0.0318895446</v>
      </c>
      <c r="AI231" s="34">
        <f t="shared" si="240"/>
        <v>-0.04885849322</v>
      </c>
      <c r="AJ231" s="34">
        <f t="shared" si="240"/>
        <v>-0.01209018787</v>
      </c>
      <c r="AK231" s="34">
        <f t="shared" si="11"/>
        <v>0.6727608264</v>
      </c>
      <c r="AL231" s="67">
        <f t="shared" si="12"/>
        <v>0.6746987952</v>
      </c>
      <c r="AM231" s="36">
        <f t="shared" si="13"/>
        <v>0.00193796882</v>
      </c>
      <c r="AN231" s="30">
        <f t="shared" si="14"/>
        <v>56</v>
      </c>
      <c r="AO231" s="30">
        <f t="shared" si="15"/>
        <v>56</v>
      </c>
      <c r="AP231" s="30">
        <f t="shared" si="16"/>
        <v>0</v>
      </c>
    </row>
    <row r="232">
      <c r="A232" s="53">
        <f t="shared" si="17"/>
        <v>226</v>
      </c>
      <c r="B232" s="46" t="s">
        <v>656</v>
      </c>
      <c r="C232" s="47">
        <v>716.0</v>
      </c>
      <c r="D232" s="48">
        <v>4.0</v>
      </c>
      <c r="E232" s="48">
        <v>2.0</v>
      </c>
      <c r="F232" s="48">
        <v>6.0</v>
      </c>
      <c r="G232" s="49">
        <v>3.0</v>
      </c>
      <c r="H232" s="49">
        <v>2.0</v>
      </c>
      <c r="I232" s="49">
        <v>3.0</v>
      </c>
      <c r="J232" s="50">
        <v>0.0</v>
      </c>
      <c r="K232" s="50">
        <v>0.0</v>
      </c>
      <c r="L232" s="50">
        <v>9.0</v>
      </c>
      <c r="M232" s="51">
        <v>14.0</v>
      </c>
      <c r="N232" s="51">
        <v>19.0</v>
      </c>
      <c r="O232" s="51">
        <v>68.0</v>
      </c>
      <c r="P232" s="52">
        <v>8.0</v>
      </c>
      <c r="Q232" s="52">
        <v>6.0</v>
      </c>
      <c r="R232" s="52">
        <v>46.0</v>
      </c>
      <c r="S232" s="29">
        <f t="shared" si="2"/>
        <v>165</v>
      </c>
      <c r="T232" s="30">
        <f t="shared" si="3"/>
        <v>33</v>
      </c>
      <c r="U232" s="30">
        <f t="shared" si="4"/>
        <v>18</v>
      </c>
      <c r="V232" s="30">
        <f t="shared" si="5"/>
        <v>68</v>
      </c>
      <c r="W232" s="30">
        <f t="shared" si="6"/>
        <v>46</v>
      </c>
      <c r="X232" s="31">
        <f t="shared" si="7"/>
        <v>0.7906976744</v>
      </c>
      <c r="Y232" s="32">
        <f t="shared" si="8"/>
        <v>0.04608938547</v>
      </c>
      <c r="Z232" s="29">
        <f t="shared" si="9"/>
        <v>0.06424581006</v>
      </c>
      <c r="AA232" s="34">
        <f t="shared" ref="AA232:AJ232" si="241">AA$2*POWER($X232,AA$3)*POWER($Y232,AA$4)*POWER($Z232,AA$5)</f>
        <v>0.1283647541</v>
      </c>
      <c r="AB232" s="34">
        <f t="shared" si="241"/>
        <v>-0.2118414606</v>
      </c>
      <c r="AC232" s="34">
        <f t="shared" si="241"/>
        <v>0.2083991013</v>
      </c>
      <c r="AD232" s="34">
        <f t="shared" si="241"/>
        <v>0.6373353951</v>
      </c>
      <c r="AE232" s="34">
        <f t="shared" si="241"/>
        <v>0.08672602609</v>
      </c>
      <c r="AF232" s="34">
        <f t="shared" si="241"/>
        <v>0.000217083352</v>
      </c>
      <c r="AG232" s="34">
        <f t="shared" si="241"/>
        <v>-0.02056995324</v>
      </c>
      <c r="AH232" s="34">
        <f t="shared" si="241"/>
        <v>-0.1073800319</v>
      </c>
      <c r="AI232" s="34">
        <f t="shared" si="241"/>
        <v>-0.0927333691</v>
      </c>
      <c r="AJ232" s="34">
        <f t="shared" si="241"/>
        <v>-0.01441489153</v>
      </c>
      <c r="AK232" s="34">
        <f t="shared" si="11"/>
        <v>0.6141026535</v>
      </c>
      <c r="AL232" s="67">
        <f t="shared" si="12"/>
        <v>0.6121212121</v>
      </c>
      <c r="AM232" s="36">
        <f t="shared" si="13"/>
        <v>0.001981441421</v>
      </c>
      <c r="AN232" s="30">
        <f t="shared" si="14"/>
        <v>101</v>
      </c>
      <c r="AO232" s="30">
        <f t="shared" si="15"/>
        <v>101</v>
      </c>
      <c r="AP232" s="30">
        <f t="shared" si="16"/>
        <v>0</v>
      </c>
    </row>
    <row r="233">
      <c r="A233" s="53">
        <f t="shared" si="17"/>
        <v>227</v>
      </c>
      <c r="B233" s="46" t="s">
        <v>57</v>
      </c>
      <c r="C233" s="47">
        <v>731.0</v>
      </c>
      <c r="D233" s="48">
        <v>2.0</v>
      </c>
      <c r="E233" s="48">
        <v>0.0</v>
      </c>
      <c r="F233" s="48">
        <v>11.0</v>
      </c>
      <c r="G233" s="49">
        <v>0.0</v>
      </c>
      <c r="H233" s="49">
        <v>0.0</v>
      </c>
      <c r="I233" s="49">
        <v>6.0</v>
      </c>
      <c r="J233" s="50">
        <v>5.0</v>
      </c>
      <c r="K233" s="50">
        <v>2.0</v>
      </c>
      <c r="L233" s="50">
        <v>9.0</v>
      </c>
      <c r="M233" s="51">
        <v>13.0</v>
      </c>
      <c r="N233" s="51">
        <v>23.0</v>
      </c>
      <c r="O233" s="51">
        <v>61.0</v>
      </c>
      <c r="P233" s="52">
        <v>3.0</v>
      </c>
      <c r="Q233" s="52">
        <v>1.0</v>
      </c>
      <c r="R233" s="52">
        <v>13.0</v>
      </c>
      <c r="S233" s="29">
        <f t="shared" si="2"/>
        <v>136</v>
      </c>
      <c r="T233" s="30">
        <f t="shared" si="3"/>
        <v>36</v>
      </c>
      <c r="U233" s="30">
        <f t="shared" si="4"/>
        <v>26</v>
      </c>
      <c r="V233" s="30">
        <f t="shared" si="5"/>
        <v>61</v>
      </c>
      <c r="W233" s="30">
        <f t="shared" si="6"/>
        <v>13</v>
      </c>
      <c r="X233" s="31">
        <f t="shared" si="7"/>
        <v>0.7011494253</v>
      </c>
      <c r="Y233" s="32">
        <f t="shared" si="8"/>
        <v>0.04924760602</v>
      </c>
      <c r="Z233" s="29">
        <f t="shared" si="9"/>
        <v>0.01778385773</v>
      </c>
      <c r="AA233" s="34">
        <f t="shared" ref="AA233:AJ233" si="242">AA$2*POWER($X233,AA$3)*POWER($Y233,AA$4)*POWER($Z233,AA$5)</f>
        <v>0.1283647541</v>
      </c>
      <c r="AB233" s="34">
        <f t="shared" si="242"/>
        <v>-0.05863975244</v>
      </c>
      <c r="AC233" s="34">
        <f t="shared" si="242"/>
        <v>0.2226794029</v>
      </c>
      <c r="AD233" s="34">
        <f t="shared" si="242"/>
        <v>0.5651557611</v>
      </c>
      <c r="AE233" s="34">
        <f t="shared" si="242"/>
        <v>0.006645256957</v>
      </c>
      <c r="AF233" s="34">
        <f t="shared" si="242"/>
        <v>0.00006420840639</v>
      </c>
      <c r="AG233" s="34">
        <f t="shared" si="242"/>
        <v>-0.02348560309</v>
      </c>
      <c r="AH233" s="34">
        <f t="shared" si="242"/>
        <v>-0.02635753644</v>
      </c>
      <c r="AI233" s="34">
        <f t="shared" si="242"/>
        <v>-0.08786590076</v>
      </c>
      <c r="AJ233" s="34">
        <f t="shared" si="242"/>
        <v>-0.01133474151</v>
      </c>
      <c r="AK233" s="34">
        <f t="shared" si="11"/>
        <v>0.7152258492</v>
      </c>
      <c r="AL233" s="67">
        <f t="shared" si="12"/>
        <v>0.7132352941</v>
      </c>
      <c r="AM233" s="36">
        <f t="shared" si="13"/>
        <v>0.001990555069</v>
      </c>
      <c r="AN233" s="30">
        <f t="shared" si="14"/>
        <v>97</v>
      </c>
      <c r="AO233" s="30">
        <f t="shared" si="15"/>
        <v>97</v>
      </c>
      <c r="AP233" s="30">
        <f t="shared" si="16"/>
        <v>0</v>
      </c>
    </row>
    <row r="234">
      <c r="A234" s="53">
        <f t="shared" si="17"/>
        <v>228</v>
      </c>
      <c r="B234" s="46" t="s">
        <v>323</v>
      </c>
      <c r="C234" s="47">
        <v>801.0</v>
      </c>
      <c r="D234" s="48">
        <v>0.0</v>
      </c>
      <c r="E234" s="48">
        <v>1.0</v>
      </c>
      <c r="F234" s="48">
        <v>20.0</v>
      </c>
      <c r="G234" s="49">
        <v>0.0</v>
      </c>
      <c r="H234" s="49">
        <v>0.0</v>
      </c>
      <c r="I234" s="49">
        <v>8.0</v>
      </c>
      <c r="J234" s="50">
        <v>2.0</v>
      </c>
      <c r="K234" s="50">
        <v>2.0</v>
      </c>
      <c r="L234" s="50">
        <v>7.0</v>
      </c>
      <c r="M234" s="51">
        <v>12.0</v>
      </c>
      <c r="N234" s="51">
        <v>21.0</v>
      </c>
      <c r="O234" s="51">
        <v>37.0</v>
      </c>
      <c r="P234" s="52">
        <v>4.0</v>
      </c>
      <c r="Q234" s="52">
        <v>3.0</v>
      </c>
      <c r="R234" s="52">
        <v>37.0</v>
      </c>
      <c r="S234" s="29">
        <f t="shared" si="2"/>
        <v>142</v>
      </c>
      <c r="T234" s="30">
        <f t="shared" si="3"/>
        <v>33</v>
      </c>
      <c r="U234" s="30">
        <f t="shared" si="4"/>
        <v>35</v>
      </c>
      <c r="V234" s="30">
        <f t="shared" si="5"/>
        <v>37</v>
      </c>
      <c r="W234" s="30">
        <f t="shared" si="6"/>
        <v>37</v>
      </c>
      <c r="X234" s="31">
        <f t="shared" si="7"/>
        <v>0.5138888889</v>
      </c>
      <c r="Y234" s="32">
        <f t="shared" si="8"/>
        <v>0.04119850187</v>
      </c>
      <c r="Z234" s="29">
        <f t="shared" si="9"/>
        <v>0.04619225968</v>
      </c>
      <c r="AA234" s="34">
        <f t="shared" ref="AA234:AJ234" si="243">AA$2*POWER($X234,AA$3)*POWER($Y234,AA$4)*POWER($Z234,AA$5)</f>
        <v>0.1283647541</v>
      </c>
      <c r="AB234" s="34">
        <f t="shared" si="243"/>
        <v>-0.1523124349</v>
      </c>
      <c r="AC234" s="34">
        <f t="shared" si="243"/>
        <v>0.1862843402</v>
      </c>
      <c r="AD234" s="34">
        <f t="shared" si="243"/>
        <v>0.4142159369</v>
      </c>
      <c r="AE234" s="34">
        <f t="shared" si="243"/>
        <v>0.04483304577</v>
      </c>
      <c r="AF234" s="34">
        <f t="shared" si="243"/>
        <v>0.0001395183796</v>
      </c>
      <c r="AG234" s="34">
        <f t="shared" si="243"/>
        <v>-0.01643593128</v>
      </c>
      <c r="AH234" s="34">
        <f t="shared" si="243"/>
        <v>-0.05017723124</v>
      </c>
      <c r="AI234" s="34">
        <f t="shared" si="243"/>
        <v>-0.05387351483</v>
      </c>
      <c r="AJ234" s="34">
        <f t="shared" si="243"/>
        <v>-0.006088760774</v>
      </c>
      <c r="AK234" s="34">
        <f t="shared" si="11"/>
        <v>0.4949497224</v>
      </c>
      <c r="AL234" s="67">
        <f t="shared" si="12"/>
        <v>0.4929577465</v>
      </c>
      <c r="AM234" s="36">
        <f t="shared" si="13"/>
        <v>0.001991975957</v>
      </c>
      <c r="AN234" s="30">
        <f t="shared" si="14"/>
        <v>70</v>
      </c>
      <c r="AO234" s="30">
        <f t="shared" si="15"/>
        <v>70</v>
      </c>
      <c r="AP234" s="30">
        <f t="shared" si="16"/>
        <v>0</v>
      </c>
    </row>
    <row r="235">
      <c r="A235" s="53">
        <f t="shared" si="17"/>
        <v>229</v>
      </c>
      <c r="B235" s="46" t="s">
        <v>540</v>
      </c>
      <c r="C235" s="47">
        <v>618.0</v>
      </c>
      <c r="D235" s="48">
        <v>5.0</v>
      </c>
      <c r="E235" s="48">
        <v>0.0</v>
      </c>
      <c r="F235" s="48">
        <v>5.0</v>
      </c>
      <c r="G235" s="49">
        <v>1.0</v>
      </c>
      <c r="H235" s="49">
        <v>0.0</v>
      </c>
      <c r="I235" s="49">
        <v>1.0</v>
      </c>
      <c r="J235" s="50">
        <v>0.0</v>
      </c>
      <c r="K235" s="50">
        <v>1.0</v>
      </c>
      <c r="L235" s="50">
        <v>6.0</v>
      </c>
      <c r="M235" s="51">
        <v>22.0</v>
      </c>
      <c r="N235" s="51">
        <v>20.0</v>
      </c>
      <c r="O235" s="51">
        <v>34.0</v>
      </c>
      <c r="P235" s="52">
        <v>6.0</v>
      </c>
      <c r="Q235" s="52">
        <v>0.0</v>
      </c>
      <c r="R235" s="52">
        <v>14.0</v>
      </c>
      <c r="S235" s="29">
        <f t="shared" si="2"/>
        <v>102</v>
      </c>
      <c r="T235" s="30">
        <f t="shared" si="3"/>
        <v>42</v>
      </c>
      <c r="U235" s="30">
        <f t="shared" si="4"/>
        <v>12</v>
      </c>
      <c r="V235" s="30">
        <f t="shared" si="5"/>
        <v>34</v>
      </c>
      <c r="W235" s="30">
        <f t="shared" si="6"/>
        <v>14</v>
      </c>
      <c r="X235" s="31">
        <f t="shared" si="7"/>
        <v>0.7391304348</v>
      </c>
      <c r="Y235" s="32">
        <f t="shared" si="8"/>
        <v>0.06796116505</v>
      </c>
      <c r="Z235" s="29">
        <f t="shared" si="9"/>
        <v>0.02265372168</v>
      </c>
      <c r="AA235" s="34">
        <f t="shared" ref="AA235:AJ235" si="244">AA$2*POWER($X235,AA$3)*POWER($Y235,AA$4)*POWER($Z235,AA$5)</f>
        <v>0.1283647541</v>
      </c>
      <c r="AB235" s="34">
        <f t="shared" si="244"/>
        <v>-0.07469743919</v>
      </c>
      <c r="AC235" s="34">
        <f t="shared" si="244"/>
        <v>0.3072951738</v>
      </c>
      <c r="AD235" s="34">
        <f t="shared" si="244"/>
        <v>0.5957700432</v>
      </c>
      <c r="AE235" s="34">
        <f t="shared" si="244"/>
        <v>0.01078298371</v>
      </c>
      <c r="AF235" s="34">
        <f t="shared" si="244"/>
        <v>0.0001128706869</v>
      </c>
      <c r="AG235" s="34">
        <f t="shared" si="244"/>
        <v>-0.04472528327</v>
      </c>
      <c r="AH235" s="34">
        <f t="shared" si="244"/>
        <v>-0.03539393947</v>
      </c>
      <c r="AI235" s="34">
        <f t="shared" si="244"/>
        <v>-0.12782228</v>
      </c>
      <c r="AJ235" s="34">
        <f t="shared" si="244"/>
        <v>-0.01259599926</v>
      </c>
      <c r="AK235" s="34">
        <f t="shared" si="11"/>
        <v>0.7470908843</v>
      </c>
      <c r="AL235" s="67">
        <f t="shared" si="12"/>
        <v>0.7450980392</v>
      </c>
      <c r="AM235" s="36">
        <f t="shared" si="13"/>
        <v>0.001992845091</v>
      </c>
      <c r="AN235" s="30">
        <f t="shared" si="14"/>
        <v>76</v>
      </c>
      <c r="AO235" s="30">
        <f t="shared" si="15"/>
        <v>76</v>
      </c>
      <c r="AP235" s="30">
        <f t="shared" si="16"/>
        <v>0</v>
      </c>
    </row>
    <row r="236">
      <c r="A236" s="53">
        <f t="shared" si="17"/>
        <v>230</v>
      </c>
      <c r="B236" s="46" t="s">
        <v>402</v>
      </c>
      <c r="C236" s="47">
        <v>627.0</v>
      </c>
      <c r="D236" s="48">
        <v>4.0</v>
      </c>
      <c r="E236" s="48">
        <v>0.0</v>
      </c>
      <c r="F236" s="48">
        <v>6.0</v>
      </c>
      <c r="G236" s="49">
        <v>0.0</v>
      </c>
      <c r="H236" s="49">
        <v>0.0</v>
      </c>
      <c r="I236" s="49">
        <v>3.0</v>
      </c>
      <c r="J236" s="50">
        <v>0.0</v>
      </c>
      <c r="K236" s="50">
        <v>1.0</v>
      </c>
      <c r="L236" s="50">
        <v>6.0</v>
      </c>
      <c r="M236" s="51">
        <v>13.0</v>
      </c>
      <c r="N236" s="51">
        <v>20.0</v>
      </c>
      <c r="O236" s="51">
        <v>51.0</v>
      </c>
      <c r="P236" s="52">
        <v>7.0</v>
      </c>
      <c r="Q236" s="52">
        <v>3.0</v>
      </c>
      <c r="R236" s="52">
        <v>13.0</v>
      </c>
      <c r="S236" s="29">
        <f t="shared" si="2"/>
        <v>112</v>
      </c>
      <c r="T236" s="30">
        <f t="shared" si="3"/>
        <v>33</v>
      </c>
      <c r="U236" s="30">
        <f t="shared" si="4"/>
        <v>15</v>
      </c>
      <c r="V236" s="30">
        <f t="shared" si="5"/>
        <v>51</v>
      </c>
      <c r="W236" s="30">
        <f t="shared" si="6"/>
        <v>13</v>
      </c>
      <c r="X236" s="31">
        <f t="shared" si="7"/>
        <v>0.7727272727</v>
      </c>
      <c r="Y236" s="32">
        <f t="shared" si="8"/>
        <v>0.05263157895</v>
      </c>
      <c r="Z236" s="29">
        <f t="shared" si="9"/>
        <v>0.02073365231</v>
      </c>
      <c r="AA236" s="34">
        <f t="shared" ref="AA236:AJ236" si="245">AA$2*POWER($X236,AA$3)*POWER($Y236,AA$4)*POWER($Z236,AA$5)</f>
        <v>0.1283647541</v>
      </c>
      <c r="AB236" s="34">
        <f t="shared" si="245"/>
        <v>-0.06836628235</v>
      </c>
      <c r="AC236" s="34">
        <f t="shared" si="245"/>
        <v>0.2379804729</v>
      </c>
      <c r="AD236" s="34">
        <f t="shared" si="245"/>
        <v>0.6228504997</v>
      </c>
      <c r="AE236" s="34">
        <f t="shared" si="245"/>
        <v>0.009032572394</v>
      </c>
      <c r="AF236" s="34">
        <f t="shared" si="245"/>
        <v>0.00008000239758</v>
      </c>
      <c r="AG236" s="34">
        <f t="shared" si="245"/>
        <v>-0.0268240449</v>
      </c>
      <c r="AH236" s="34">
        <f t="shared" si="245"/>
        <v>-0.03386649953</v>
      </c>
      <c r="AI236" s="34">
        <f t="shared" si="245"/>
        <v>-0.1034897407</v>
      </c>
      <c r="AJ236" s="34">
        <f t="shared" si="245"/>
        <v>-0.0137671149</v>
      </c>
      <c r="AK236" s="34">
        <f t="shared" si="11"/>
        <v>0.7519946192</v>
      </c>
      <c r="AL236" s="67">
        <f t="shared" si="12"/>
        <v>0.75</v>
      </c>
      <c r="AM236" s="36">
        <f t="shared" si="13"/>
        <v>0.001994619168</v>
      </c>
      <c r="AN236" s="30">
        <f t="shared" si="14"/>
        <v>84</v>
      </c>
      <c r="AO236" s="30">
        <f t="shared" si="15"/>
        <v>84</v>
      </c>
      <c r="AP236" s="30">
        <f t="shared" si="16"/>
        <v>0</v>
      </c>
    </row>
    <row r="237">
      <c r="A237" s="53">
        <f t="shared" si="17"/>
        <v>231</v>
      </c>
      <c r="B237" s="46" t="s">
        <v>253</v>
      </c>
      <c r="C237" s="47">
        <v>662.0</v>
      </c>
      <c r="D237" s="48">
        <v>1.0</v>
      </c>
      <c r="E237" s="48">
        <v>0.0</v>
      </c>
      <c r="F237" s="48">
        <v>14.0</v>
      </c>
      <c r="G237" s="49">
        <v>0.0</v>
      </c>
      <c r="H237" s="49">
        <v>0.0</v>
      </c>
      <c r="I237" s="49">
        <v>7.0</v>
      </c>
      <c r="J237" s="50">
        <v>0.0</v>
      </c>
      <c r="K237" s="50">
        <v>0.0</v>
      </c>
      <c r="L237" s="50">
        <v>7.0</v>
      </c>
      <c r="M237" s="51">
        <v>18.0</v>
      </c>
      <c r="N237" s="51">
        <v>27.0</v>
      </c>
      <c r="O237" s="51">
        <v>55.0</v>
      </c>
      <c r="P237" s="52">
        <v>5.0</v>
      </c>
      <c r="Q237" s="52">
        <v>3.0</v>
      </c>
      <c r="R237" s="52">
        <v>39.0</v>
      </c>
      <c r="S237" s="29">
        <f t="shared" si="2"/>
        <v>167</v>
      </c>
      <c r="T237" s="30">
        <f t="shared" si="3"/>
        <v>45</v>
      </c>
      <c r="U237" s="30">
        <f t="shared" si="4"/>
        <v>28</v>
      </c>
      <c r="V237" s="30">
        <f t="shared" si="5"/>
        <v>55</v>
      </c>
      <c r="W237" s="30">
        <f t="shared" si="6"/>
        <v>39</v>
      </c>
      <c r="X237" s="31">
        <f t="shared" si="7"/>
        <v>0.6626506024</v>
      </c>
      <c r="Y237" s="32">
        <f t="shared" si="8"/>
        <v>0.06797583082</v>
      </c>
      <c r="Z237" s="29">
        <f t="shared" si="9"/>
        <v>0.05891238671</v>
      </c>
      <c r="AA237" s="34">
        <f t="shared" ref="AA237:AJ237" si="246">AA$2*POWER($X237,AA$3)*POWER($Y237,AA$4)*POWER($Z237,AA$5)</f>
        <v>0.1283647541</v>
      </c>
      <c r="AB237" s="34">
        <f t="shared" si="246"/>
        <v>-0.1942552524</v>
      </c>
      <c r="AC237" s="34">
        <f t="shared" si="246"/>
        <v>0.307361487</v>
      </c>
      <c r="AD237" s="34">
        <f t="shared" si="246"/>
        <v>0.5341240997</v>
      </c>
      <c r="AE237" s="34">
        <f t="shared" si="246"/>
        <v>0.07292443336</v>
      </c>
      <c r="AF237" s="34">
        <f t="shared" si="246"/>
        <v>0.0002935904563</v>
      </c>
      <c r="AG237" s="34">
        <f t="shared" si="246"/>
        <v>-0.04474458846</v>
      </c>
      <c r="AH237" s="34">
        <f t="shared" si="246"/>
        <v>-0.08252004812</v>
      </c>
      <c r="AI237" s="34">
        <f t="shared" si="246"/>
        <v>-0.1146208912</v>
      </c>
      <c r="AJ237" s="34">
        <f t="shared" si="246"/>
        <v>-0.01012417515</v>
      </c>
      <c r="AK237" s="34">
        <f t="shared" si="11"/>
        <v>0.5968034093</v>
      </c>
      <c r="AL237" s="67">
        <f t="shared" si="12"/>
        <v>0.5988023952</v>
      </c>
      <c r="AM237" s="36">
        <f t="shared" si="13"/>
        <v>0.001998985947</v>
      </c>
      <c r="AN237" s="30">
        <f t="shared" si="14"/>
        <v>100</v>
      </c>
      <c r="AO237" s="30">
        <f t="shared" si="15"/>
        <v>100</v>
      </c>
      <c r="AP237" s="30">
        <f t="shared" si="16"/>
        <v>0</v>
      </c>
    </row>
    <row r="238">
      <c r="A238" s="53">
        <f t="shared" si="17"/>
        <v>232</v>
      </c>
      <c r="B238" s="46" t="s">
        <v>139</v>
      </c>
      <c r="C238" s="47">
        <v>556.0</v>
      </c>
      <c r="D238" s="48">
        <v>3.0</v>
      </c>
      <c r="E238" s="48">
        <v>2.0</v>
      </c>
      <c r="F238" s="48">
        <v>10.0</v>
      </c>
      <c r="G238" s="49">
        <v>1.0</v>
      </c>
      <c r="H238" s="49">
        <v>0.0</v>
      </c>
      <c r="I238" s="49">
        <v>2.0</v>
      </c>
      <c r="J238" s="50">
        <v>1.0</v>
      </c>
      <c r="K238" s="50">
        <v>0.0</v>
      </c>
      <c r="L238" s="50">
        <v>10.0</v>
      </c>
      <c r="M238" s="51">
        <v>11.0</v>
      </c>
      <c r="N238" s="51">
        <v>12.0</v>
      </c>
      <c r="O238" s="51">
        <v>37.0</v>
      </c>
      <c r="P238" s="52">
        <v>6.0</v>
      </c>
      <c r="Q238" s="52">
        <v>7.0</v>
      </c>
      <c r="R238" s="52">
        <v>20.0</v>
      </c>
      <c r="S238" s="29">
        <f t="shared" si="2"/>
        <v>102</v>
      </c>
      <c r="T238" s="30">
        <f t="shared" si="3"/>
        <v>23</v>
      </c>
      <c r="U238" s="30">
        <f t="shared" si="4"/>
        <v>22</v>
      </c>
      <c r="V238" s="30">
        <f t="shared" si="5"/>
        <v>37</v>
      </c>
      <c r="W238" s="30">
        <f t="shared" si="6"/>
        <v>20</v>
      </c>
      <c r="X238" s="31">
        <f t="shared" si="7"/>
        <v>0.6271186441</v>
      </c>
      <c r="Y238" s="32">
        <f t="shared" si="8"/>
        <v>0.04136690647</v>
      </c>
      <c r="Z238" s="29">
        <f t="shared" si="9"/>
        <v>0.03597122302</v>
      </c>
      <c r="AA238" s="34">
        <f t="shared" ref="AA238:AJ238" si="247">AA$2*POWER($X238,AA$3)*POWER($Y238,AA$4)*POWER($Z238,AA$5)</f>
        <v>0.1283647541</v>
      </c>
      <c r="AB238" s="34">
        <f t="shared" si="247"/>
        <v>-0.1186100139</v>
      </c>
      <c r="AC238" s="34">
        <f t="shared" si="247"/>
        <v>0.1870458034</v>
      </c>
      <c r="AD238" s="34">
        <f t="shared" si="247"/>
        <v>0.5054838552</v>
      </c>
      <c r="AE238" s="34">
        <f t="shared" si="247"/>
        <v>0.02718756022</v>
      </c>
      <c r="AF238" s="34">
        <f t="shared" si="247"/>
        <v>0.0001090910296</v>
      </c>
      <c r="AG238" s="34">
        <f t="shared" si="247"/>
        <v>-0.01657057422</v>
      </c>
      <c r="AH238" s="34">
        <f t="shared" si="247"/>
        <v>-0.04768405436</v>
      </c>
      <c r="AI238" s="34">
        <f t="shared" si="247"/>
        <v>-0.06601268783</v>
      </c>
      <c r="AJ238" s="34">
        <f t="shared" si="247"/>
        <v>-0.009067548363</v>
      </c>
      <c r="AK238" s="34">
        <f t="shared" si="11"/>
        <v>0.5902461853</v>
      </c>
      <c r="AL238" s="67">
        <f t="shared" si="12"/>
        <v>0.5882352941</v>
      </c>
      <c r="AM238" s="36">
        <f t="shared" si="13"/>
        <v>0.002010891148</v>
      </c>
      <c r="AN238" s="30">
        <f t="shared" si="14"/>
        <v>60</v>
      </c>
      <c r="AO238" s="30">
        <f t="shared" si="15"/>
        <v>60</v>
      </c>
      <c r="AP238" s="30">
        <f t="shared" si="16"/>
        <v>0</v>
      </c>
    </row>
    <row r="239">
      <c r="A239" s="53">
        <f t="shared" si="17"/>
        <v>233</v>
      </c>
      <c r="B239" s="46" t="s">
        <v>953</v>
      </c>
      <c r="C239" s="47">
        <v>624.0</v>
      </c>
      <c r="D239" s="48">
        <v>0.0</v>
      </c>
      <c r="E239" s="48">
        <v>2.0</v>
      </c>
      <c r="F239" s="48">
        <v>2.0</v>
      </c>
      <c r="G239" s="49">
        <v>2.0</v>
      </c>
      <c r="H239" s="49">
        <v>0.0</v>
      </c>
      <c r="I239" s="49">
        <v>0.0</v>
      </c>
      <c r="J239" s="50">
        <v>1.0</v>
      </c>
      <c r="K239" s="50">
        <v>0.0</v>
      </c>
      <c r="L239" s="50">
        <v>1.0</v>
      </c>
      <c r="M239" s="51">
        <v>7.0</v>
      </c>
      <c r="N239" s="51">
        <v>18.0</v>
      </c>
      <c r="O239" s="51">
        <v>27.0</v>
      </c>
      <c r="P239" s="52">
        <v>0.0</v>
      </c>
      <c r="Q239" s="52">
        <v>0.0</v>
      </c>
      <c r="R239" s="52">
        <v>5.0</v>
      </c>
      <c r="S239" s="29">
        <f t="shared" si="2"/>
        <v>60</v>
      </c>
      <c r="T239" s="30">
        <f t="shared" si="3"/>
        <v>25</v>
      </c>
      <c r="U239" s="30">
        <f t="shared" si="4"/>
        <v>3</v>
      </c>
      <c r="V239" s="30">
        <f t="shared" si="5"/>
        <v>27</v>
      </c>
      <c r="W239" s="30">
        <f t="shared" si="6"/>
        <v>5</v>
      </c>
      <c r="X239" s="31">
        <f t="shared" si="7"/>
        <v>0.9</v>
      </c>
      <c r="Y239" s="32">
        <f t="shared" si="8"/>
        <v>0.04006410256</v>
      </c>
      <c r="Z239" s="29">
        <f t="shared" si="9"/>
        <v>0.008012820513</v>
      </c>
      <c r="AA239" s="34">
        <f t="shared" ref="AA239:AJ239" si="248">AA$2*POWER($X239,AA$3)*POWER($Y239,AA$4)*POWER($Z239,AA$5)</f>
        <v>0.1283647541</v>
      </c>
      <c r="AB239" s="34">
        <f t="shared" si="248"/>
        <v>-0.02642114092</v>
      </c>
      <c r="AC239" s="34">
        <f t="shared" si="248"/>
        <v>0.1811550075</v>
      </c>
      <c r="AD239" s="34">
        <f t="shared" si="248"/>
        <v>0.7254376409</v>
      </c>
      <c r="AE239" s="34">
        <f t="shared" si="248"/>
        <v>0.001349058111</v>
      </c>
      <c r="AF239" s="34">
        <f t="shared" si="248"/>
        <v>0.00002353540227</v>
      </c>
      <c r="AG239" s="34">
        <f t="shared" si="248"/>
        <v>-0.015543267</v>
      </c>
      <c r="AH239" s="34">
        <f t="shared" si="248"/>
        <v>-0.01524390319</v>
      </c>
      <c r="AI239" s="34">
        <f t="shared" si="248"/>
        <v>-0.09175348904</v>
      </c>
      <c r="AJ239" s="34">
        <f t="shared" si="248"/>
        <v>-0.01867563918</v>
      </c>
      <c r="AK239" s="34">
        <f t="shared" si="11"/>
        <v>0.8686925566</v>
      </c>
      <c r="AL239" s="67">
        <f t="shared" si="12"/>
        <v>0.8666666667</v>
      </c>
      <c r="AM239" s="36">
        <f t="shared" si="13"/>
        <v>0.00202588995</v>
      </c>
      <c r="AN239" s="30">
        <f t="shared" si="14"/>
        <v>52</v>
      </c>
      <c r="AO239" s="30">
        <f t="shared" si="15"/>
        <v>52</v>
      </c>
      <c r="AP239" s="30">
        <f t="shared" si="16"/>
        <v>0</v>
      </c>
    </row>
    <row r="240">
      <c r="A240" s="53">
        <f t="shared" si="17"/>
        <v>234</v>
      </c>
      <c r="B240" s="46" t="s">
        <v>165</v>
      </c>
      <c r="C240" s="54">
        <v>678.0</v>
      </c>
      <c r="D240" s="48">
        <v>0.0</v>
      </c>
      <c r="E240" s="48">
        <v>0.0</v>
      </c>
      <c r="F240" s="48">
        <v>12.0</v>
      </c>
      <c r="G240" s="49">
        <v>3.0</v>
      </c>
      <c r="H240" s="49">
        <v>0.0</v>
      </c>
      <c r="I240" s="49">
        <v>4.0</v>
      </c>
      <c r="J240" s="50">
        <v>1.0</v>
      </c>
      <c r="K240" s="50">
        <v>0.0</v>
      </c>
      <c r="L240" s="50">
        <v>7.0</v>
      </c>
      <c r="M240" s="51">
        <v>17.0</v>
      </c>
      <c r="N240" s="51">
        <v>33.0</v>
      </c>
      <c r="O240" s="51">
        <v>52.0</v>
      </c>
      <c r="P240" s="52">
        <v>5.0</v>
      </c>
      <c r="Q240" s="52">
        <v>1.0</v>
      </c>
      <c r="R240" s="52">
        <v>18.0</v>
      </c>
      <c r="S240" s="29">
        <f t="shared" si="2"/>
        <v>143</v>
      </c>
      <c r="T240" s="30">
        <f t="shared" si="3"/>
        <v>50</v>
      </c>
      <c r="U240" s="30">
        <f t="shared" si="4"/>
        <v>23</v>
      </c>
      <c r="V240" s="30">
        <f t="shared" si="5"/>
        <v>52</v>
      </c>
      <c r="W240" s="30">
        <f t="shared" si="6"/>
        <v>18</v>
      </c>
      <c r="X240" s="31">
        <f t="shared" si="7"/>
        <v>0.6933333333</v>
      </c>
      <c r="Y240" s="32">
        <f t="shared" si="8"/>
        <v>0.07374631268</v>
      </c>
      <c r="Z240" s="29">
        <f t="shared" si="9"/>
        <v>0.02654867257</v>
      </c>
      <c r="AA240" s="34">
        <f t="shared" ref="AA240:AJ240" si="249">AA$2*POWER($X240,AA$3)*POWER($Y240,AA$4)*POWER($Z240,AA$5)</f>
        <v>0.1283647541</v>
      </c>
      <c r="AB240" s="34">
        <f t="shared" si="249"/>
        <v>-0.08754048815</v>
      </c>
      <c r="AC240" s="34">
        <f t="shared" si="249"/>
        <v>0.333453465</v>
      </c>
      <c r="AD240" s="34">
        <f t="shared" si="249"/>
        <v>0.5588556641</v>
      </c>
      <c r="AE240" s="34">
        <f t="shared" si="249"/>
        <v>0.01480967236</v>
      </c>
      <c r="AF240" s="34">
        <f t="shared" si="249"/>
        <v>0.0001435370161</v>
      </c>
      <c r="AG240" s="34">
        <f t="shared" si="249"/>
        <v>-0.05266378756</v>
      </c>
      <c r="AH240" s="34">
        <f t="shared" si="249"/>
        <v>-0.03890927596</v>
      </c>
      <c r="AI240" s="34">
        <f t="shared" si="249"/>
        <v>-0.1301089135</v>
      </c>
      <c r="AJ240" s="34">
        <f t="shared" si="249"/>
        <v>-0.01108344106</v>
      </c>
      <c r="AK240" s="34">
        <f t="shared" si="11"/>
        <v>0.7153211864</v>
      </c>
      <c r="AL240" s="67">
        <f t="shared" si="12"/>
        <v>0.7132867133</v>
      </c>
      <c r="AM240" s="36">
        <f t="shared" si="13"/>
        <v>0.002034473118</v>
      </c>
      <c r="AN240" s="30">
        <f t="shared" si="14"/>
        <v>102</v>
      </c>
      <c r="AO240" s="30">
        <f t="shared" si="15"/>
        <v>102</v>
      </c>
      <c r="AP240" s="30">
        <f t="shared" si="16"/>
        <v>0</v>
      </c>
    </row>
    <row r="241">
      <c r="A241" s="53">
        <f t="shared" si="17"/>
        <v>235</v>
      </c>
      <c r="B241" s="46" t="s">
        <v>288</v>
      </c>
      <c r="C241" s="47">
        <v>713.0</v>
      </c>
      <c r="D241" s="48">
        <v>1.0</v>
      </c>
      <c r="E241" s="48">
        <v>1.0</v>
      </c>
      <c r="F241" s="48">
        <v>10.0</v>
      </c>
      <c r="G241" s="49">
        <v>3.0</v>
      </c>
      <c r="H241" s="49">
        <v>0.0</v>
      </c>
      <c r="I241" s="49">
        <v>6.0</v>
      </c>
      <c r="J241" s="50">
        <v>1.0</v>
      </c>
      <c r="K241" s="50">
        <v>1.0</v>
      </c>
      <c r="L241" s="50">
        <v>8.0</v>
      </c>
      <c r="M241" s="51">
        <v>12.0</v>
      </c>
      <c r="N241" s="51">
        <v>16.0</v>
      </c>
      <c r="O241" s="51">
        <v>56.0</v>
      </c>
      <c r="P241" s="52">
        <v>3.0</v>
      </c>
      <c r="Q241" s="52">
        <v>4.0</v>
      </c>
      <c r="R241" s="52">
        <v>32.0</v>
      </c>
      <c r="S241" s="29">
        <f t="shared" si="2"/>
        <v>140</v>
      </c>
      <c r="T241" s="30">
        <f t="shared" si="3"/>
        <v>28</v>
      </c>
      <c r="U241" s="30">
        <f t="shared" si="4"/>
        <v>24</v>
      </c>
      <c r="V241" s="30">
        <f t="shared" si="5"/>
        <v>56</v>
      </c>
      <c r="W241" s="30">
        <f t="shared" si="6"/>
        <v>32</v>
      </c>
      <c r="X241" s="31">
        <f t="shared" si="7"/>
        <v>0.7</v>
      </c>
      <c r="Y241" s="32">
        <f t="shared" si="8"/>
        <v>0.03927068724</v>
      </c>
      <c r="Z241" s="29">
        <f t="shared" si="9"/>
        <v>0.04488078541</v>
      </c>
      <c r="AA241" s="34">
        <f t="shared" ref="AA241:AJ241" si="250">AA$2*POWER($X241,AA$3)*POWER($Y241,AA$4)*POWER($Z241,AA$5)</f>
        <v>0.1283647541</v>
      </c>
      <c r="AB241" s="34">
        <f t="shared" si="250"/>
        <v>-0.1479880342</v>
      </c>
      <c r="AC241" s="34">
        <f t="shared" si="250"/>
        <v>0.1775674777</v>
      </c>
      <c r="AD241" s="34">
        <f t="shared" si="250"/>
        <v>0.5642292762</v>
      </c>
      <c r="AE241" s="34">
        <f t="shared" si="250"/>
        <v>0.04232341716</v>
      </c>
      <c r="AF241" s="34">
        <f t="shared" si="250"/>
        <v>0.0001292140509</v>
      </c>
      <c r="AG241" s="34">
        <f t="shared" si="250"/>
        <v>-0.01493373609</v>
      </c>
      <c r="AH241" s="34">
        <f t="shared" si="250"/>
        <v>-0.0664089703</v>
      </c>
      <c r="AI241" s="34">
        <f t="shared" si="250"/>
        <v>-0.06995056084</v>
      </c>
      <c r="AJ241" s="34">
        <f t="shared" si="250"/>
        <v>-0.01129760889</v>
      </c>
      <c r="AK241" s="34">
        <f t="shared" si="11"/>
        <v>0.6020352289</v>
      </c>
      <c r="AL241" s="67">
        <f t="shared" si="12"/>
        <v>0.6</v>
      </c>
      <c r="AM241" s="36">
        <f t="shared" si="13"/>
        <v>0.00203522894</v>
      </c>
      <c r="AN241" s="30">
        <f t="shared" si="14"/>
        <v>84</v>
      </c>
      <c r="AO241" s="30">
        <f t="shared" si="15"/>
        <v>84</v>
      </c>
      <c r="AP241" s="30">
        <f t="shared" si="16"/>
        <v>0</v>
      </c>
    </row>
    <row r="242">
      <c r="A242" s="53">
        <f t="shared" si="17"/>
        <v>236</v>
      </c>
      <c r="B242" s="46" t="s">
        <v>89</v>
      </c>
      <c r="C242" s="47">
        <v>860.0</v>
      </c>
      <c r="D242" s="48">
        <v>3.0</v>
      </c>
      <c r="E242" s="48">
        <v>1.0</v>
      </c>
      <c r="F242" s="48">
        <v>15.0</v>
      </c>
      <c r="G242" s="49">
        <v>1.0</v>
      </c>
      <c r="H242" s="49">
        <v>3.0</v>
      </c>
      <c r="I242" s="49">
        <v>12.0</v>
      </c>
      <c r="J242" s="50">
        <v>1.0</v>
      </c>
      <c r="K242" s="50">
        <v>2.0</v>
      </c>
      <c r="L242" s="50">
        <v>14.0</v>
      </c>
      <c r="M242" s="51">
        <v>7.0</v>
      </c>
      <c r="N242" s="51">
        <v>25.0</v>
      </c>
      <c r="O242" s="51">
        <v>42.0</v>
      </c>
      <c r="P242" s="52">
        <v>5.0</v>
      </c>
      <c r="Q242" s="52">
        <v>2.0</v>
      </c>
      <c r="R242" s="52">
        <v>39.0</v>
      </c>
      <c r="S242" s="29">
        <f t="shared" si="2"/>
        <v>154</v>
      </c>
      <c r="T242" s="30">
        <f t="shared" si="3"/>
        <v>32</v>
      </c>
      <c r="U242" s="30">
        <f t="shared" si="4"/>
        <v>41</v>
      </c>
      <c r="V242" s="30">
        <f t="shared" si="5"/>
        <v>42</v>
      </c>
      <c r="W242" s="30">
        <f t="shared" si="6"/>
        <v>39</v>
      </c>
      <c r="X242" s="31">
        <f t="shared" si="7"/>
        <v>0.5060240964</v>
      </c>
      <c r="Y242" s="32">
        <f t="shared" si="8"/>
        <v>0.03720930233</v>
      </c>
      <c r="Z242" s="29">
        <f t="shared" si="9"/>
        <v>0.04534883721</v>
      </c>
      <c r="AA242" s="34">
        <f t="shared" ref="AA242:AJ242" si="251">AA$2*POWER($X242,AA$3)*POWER($Y242,AA$4)*POWER($Z242,AA$5)</f>
        <v>0.1283647541</v>
      </c>
      <c r="AB242" s="34">
        <f t="shared" si="251"/>
        <v>-0.1495313687</v>
      </c>
      <c r="AC242" s="34">
        <f t="shared" si="251"/>
        <v>0.1682466599</v>
      </c>
      <c r="AD242" s="34">
        <f t="shared" si="251"/>
        <v>0.4078765852</v>
      </c>
      <c r="AE242" s="34">
        <f t="shared" si="251"/>
        <v>0.04321078336</v>
      </c>
      <c r="AF242" s="34">
        <f t="shared" si="251"/>
        <v>0.0001237081963</v>
      </c>
      <c r="AG242" s="34">
        <f t="shared" si="251"/>
        <v>-0.01340708996</v>
      </c>
      <c r="AH242" s="34">
        <f t="shared" si="251"/>
        <v>-0.04850713357</v>
      </c>
      <c r="AI242" s="34">
        <f t="shared" si="251"/>
        <v>-0.04791234028</v>
      </c>
      <c r="AJ242" s="34">
        <f t="shared" si="251"/>
        <v>-0.005903816519</v>
      </c>
      <c r="AK242" s="34">
        <f t="shared" si="11"/>
        <v>0.4825607418</v>
      </c>
      <c r="AL242" s="67">
        <f t="shared" si="12"/>
        <v>0.4805194805</v>
      </c>
      <c r="AM242" s="36">
        <f t="shared" si="13"/>
        <v>0.002041261276</v>
      </c>
      <c r="AN242" s="30">
        <f t="shared" si="14"/>
        <v>74</v>
      </c>
      <c r="AO242" s="30">
        <f t="shared" si="15"/>
        <v>74</v>
      </c>
      <c r="AP242" s="30">
        <f t="shared" si="16"/>
        <v>0</v>
      </c>
    </row>
    <row r="243">
      <c r="A243" s="53">
        <f t="shared" si="17"/>
        <v>237</v>
      </c>
      <c r="B243" s="46" t="s">
        <v>551</v>
      </c>
      <c r="C243" s="47">
        <v>604.0</v>
      </c>
      <c r="D243" s="48">
        <v>1.0</v>
      </c>
      <c r="E243" s="48">
        <v>1.0</v>
      </c>
      <c r="F243" s="48">
        <v>4.0</v>
      </c>
      <c r="G243" s="49">
        <v>1.0</v>
      </c>
      <c r="H243" s="49">
        <v>1.0</v>
      </c>
      <c r="I243" s="49">
        <v>1.0</v>
      </c>
      <c r="J243" s="50">
        <v>1.0</v>
      </c>
      <c r="K243" s="50">
        <v>0.0</v>
      </c>
      <c r="L243" s="50">
        <v>6.0</v>
      </c>
      <c r="M243" s="51">
        <v>13.0</v>
      </c>
      <c r="N243" s="51">
        <v>13.0</v>
      </c>
      <c r="O243" s="51">
        <v>24.0</v>
      </c>
      <c r="P243" s="52">
        <v>5.0</v>
      </c>
      <c r="Q243" s="52">
        <v>0.0</v>
      </c>
      <c r="R243" s="52">
        <v>11.0</v>
      </c>
      <c r="S243" s="29">
        <f t="shared" si="2"/>
        <v>72</v>
      </c>
      <c r="T243" s="30">
        <f t="shared" si="3"/>
        <v>26</v>
      </c>
      <c r="U243" s="30">
        <f t="shared" si="4"/>
        <v>11</v>
      </c>
      <c r="V243" s="30">
        <f t="shared" si="5"/>
        <v>24</v>
      </c>
      <c r="W243" s="30">
        <f t="shared" si="6"/>
        <v>11</v>
      </c>
      <c r="X243" s="31">
        <f t="shared" si="7"/>
        <v>0.6857142857</v>
      </c>
      <c r="Y243" s="32">
        <f t="shared" si="8"/>
        <v>0.04304635762</v>
      </c>
      <c r="Z243" s="29">
        <f t="shared" si="9"/>
        <v>0.01821192053</v>
      </c>
      <c r="AA243" s="34">
        <f t="shared" ref="AA243:AJ243" si="252">AA$2*POWER($X243,AA$3)*POWER($Y243,AA$4)*POWER($Z243,AA$5)</f>
        <v>0.1283647541</v>
      </c>
      <c r="AB243" s="34">
        <f t="shared" si="252"/>
        <v>-0.0600512289</v>
      </c>
      <c r="AC243" s="34">
        <f t="shared" si="252"/>
        <v>0.1946396583</v>
      </c>
      <c r="AD243" s="34">
        <f t="shared" si="252"/>
        <v>0.5527143931</v>
      </c>
      <c r="AE243" s="34">
        <f t="shared" si="252"/>
        <v>0.006969013746</v>
      </c>
      <c r="AF243" s="34">
        <f t="shared" si="252"/>
        <v>0.00005747420172</v>
      </c>
      <c r="AG243" s="34">
        <f t="shared" si="252"/>
        <v>-0.01794338138</v>
      </c>
      <c r="AH243" s="34">
        <f t="shared" si="252"/>
        <v>-0.02639776764</v>
      </c>
      <c r="AI243" s="34">
        <f t="shared" si="252"/>
        <v>-0.07511112488</v>
      </c>
      <c r="AJ243" s="34">
        <f t="shared" si="252"/>
        <v>-0.01084118737</v>
      </c>
      <c r="AK243" s="34">
        <f t="shared" si="11"/>
        <v>0.6924006033</v>
      </c>
      <c r="AL243" s="67">
        <f t="shared" si="12"/>
        <v>0.6944444444</v>
      </c>
      <c r="AM243" s="36">
        <f t="shared" si="13"/>
        <v>0.002043841177</v>
      </c>
      <c r="AN243" s="30">
        <f t="shared" si="14"/>
        <v>50</v>
      </c>
      <c r="AO243" s="30">
        <f t="shared" si="15"/>
        <v>50</v>
      </c>
      <c r="AP243" s="30">
        <f t="shared" si="16"/>
        <v>0</v>
      </c>
    </row>
    <row r="244">
      <c r="A244" s="53">
        <f t="shared" si="17"/>
        <v>238</v>
      </c>
      <c r="B244" s="46" t="s">
        <v>547</v>
      </c>
      <c r="C244" s="47">
        <v>813.0</v>
      </c>
      <c r="D244" s="48">
        <v>3.0</v>
      </c>
      <c r="E244" s="48">
        <v>1.0</v>
      </c>
      <c r="F244" s="48">
        <v>8.0</v>
      </c>
      <c r="G244" s="49">
        <v>0.0</v>
      </c>
      <c r="H244" s="49">
        <v>0.0</v>
      </c>
      <c r="I244" s="49">
        <v>6.0</v>
      </c>
      <c r="J244" s="50">
        <v>0.0</v>
      </c>
      <c r="K244" s="50">
        <v>1.0</v>
      </c>
      <c r="L244" s="50">
        <v>11.0</v>
      </c>
      <c r="M244" s="51">
        <v>16.0</v>
      </c>
      <c r="N244" s="51">
        <v>20.0</v>
      </c>
      <c r="O244" s="51">
        <v>59.0</v>
      </c>
      <c r="P244" s="52">
        <v>6.0</v>
      </c>
      <c r="Q244" s="52">
        <v>6.0</v>
      </c>
      <c r="R244" s="52">
        <v>21.0</v>
      </c>
      <c r="S244" s="29">
        <f t="shared" si="2"/>
        <v>141</v>
      </c>
      <c r="T244" s="30">
        <f t="shared" si="3"/>
        <v>36</v>
      </c>
      <c r="U244" s="30">
        <f t="shared" si="4"/>
        <v>25</v>
      </c>
      <c r="V244" s="30">
        <f t="shared" si="5"/>
        <v>59</v>
      </c>
      <c r="W244" s="30">
        <f t="shared" si="6"/>
        <v>21</v>
      </c>
      <c r="X244" s="31">
        <f t="shared" si="7"/>
        <v>0.7023809524</v>
      </c>
      <c r="Y244" s="32">
        <f t="shared" si="8"/>
        <v>0.0442804428</v>
      </c>
      <c r="Z244" s="29">
        <f t="shared" si="9"/>
        <v>0.0258302583</v>
      </c>
      <c r="AA244" s="34">
        <f t="shared" ref="AA244:AJ244" si="253">AA$2*POWER($X244,AA$3)*POWER($Y244,AA$4)*POWER($Z244,AA$5)</f>
        <v>0.1283647541</v>
      </c>
      <c r="AB244" s="34">
        <f t="shared" si="253"/>
        <v>-0.08517161885</v>
      </c>
      <c r="AC244" s="34">
        <f t="shared" si="253"/>
        <v>0.2002197337</v>
      </c>
      <c r="AD244" s="34">
        <f t="shared" si="253"/>
        <v>0.5661484234</v>
      </c>
      <c r="AE244" s="34">
        <f t="shared" si="253"/>
        <v>0.01401900938</v>
      </c>
      <c r="AF244" s="34">
        <f t="shared" si="253"/>
        <v>0.00008385355827</v>
      </c>
      <c r="AG244" s="34">
        <f t="shared" si="253"/>
        <v>-0.01898695756</v>
      </c>
      <c r="AH244" s="34">
        <f t="shared" si="253"/>
        <v>-0.03835038539</v>
      </c>
      <c r="AI244" s="34">
        <f t="shared" si="253"/>
        <v>-0.0791424226</v>
      </c>
      <c r="AJ244" s="34">
        <f t="shared" si="253"/>
        <v>-0.01137459408</v>
      </c>
      <c r="AK244" s="34">
        <f t="shared" si="11"/>
        <v>0.6758097957</v>
      </c>
      <c r="AL244" s="67">
        <f t="shared" si="12"/>
        <v>0.6737588652</v>
      </c>
      <c r="AM244" s="36">
        <f t="shared" si="13"/>
        <v>0.002050930457</v>
      </c>
      <c r="AN244" s="30">
        <f t="shared" si="14"/>
        <v>95</v>
      </c>
      <c r="AO244" s="30">
        <f t="shared" si="15"/>
        <v>95</v>
      </c>
      <c r="AP244" s="30">
        <f t="shared" si="16"/>
        <v>0</v>
      </c>
    </row>
    <row r="245">
      <c r="A245" s="53">
        <f t="shared" si="17"/>
        <v>239</v>
      </c>
      <c r="B245" s="46" t="s">
        <v>645</v>
      </c>
      <c r="C245" s="47">
        <v>603.0</v>
      </c>
      <c r="D245" s="48">
        <v>0.0</v>
      </c>
      <c r="E245" s="48">
        <v>1.0</v>
      </c>
      <c r="F245" s="48">
        <v>6.0</v>
      </c>
      <c r="G245" s="49">
        <v>3.0</v>
      </c>
      <c r="H245" s="49">
        <v>0.0</v>
      </c>
      <c r="I245" s="49">
        <v>0.0</v>
      </c>
      <c r="J245" s="50">
        <v>5.0</v>
      </c>
      <c r="K245" s="50">
        <v>0.0</v>
      </c>
      <c r="L245" s="50">
        <v>8.0</v>
      </c>
      <c r="M245" s="51">
        <v>10.0</v>
      </c>
      <c r="N245" s="51">
        <v>20.0</v>
      </c>
      <c r="O245" s="51">
        <v>27.0</v>
      </c>
      <c r="P245" s="52">
        <v>4.0</v>
      </c>
      <c r="Q245" s="52">
        <v>1.0</v>
      </c>
      <c r="R245" s="52">
        <v>16.0</v>
      </c>
      <c r="S245" s="29">
        <f t="shared" si="2"/>
        <v>87</v>
      </c>
      <c r="T245" s="30">
        <f t="shared" si="3"/>
        <v>30</v>
      </c>
      <c r="U245" s="30">
        <f t="shared" si="4"/>
        <v>14</v>
      </c>
      <c r="V245" s="30">
        <f t="shared" si="5"/>
        <v>27</v>
      </c>
      <c r="W245" s="30">
        <f t="shared" si="6"/>
        <v>16</v>
      </c>
      <c r="X245" s="31">
        <f t="shared" si="7"/>
        <v>0.6585365854</v>
      </c>
      <c r="Y245" s="32">
        <f t="shared" si="8"/>
        <v>0.04975124378</v>
      </c>
      <c r="Z245" s="29">
        <f t="shared" si="9"/>
        <v>0.02653399668</v>
      </c>
      <c r="AA245" s="34">
        <f t="shared" ref="AA245:AJ245" si="254">AA$2*POWER($X245,AA$3)*POWER($Y245,AA$4)*POWER($Z245,AA$5)</f>
        <v>0.1283647541</v>
      </c>
      <c r="AB245" s="34">
        <f t="shared" si="254"/>
        <v>-0.0874920965</v>
      </c>
      <c r="AC245" s="34">
        <f t="shared" si="254"/>
        <v>0.224956666</v>
      </c>
      <c r="AD245" s="34">
        <f t="shared" si="254"/>
        <v>0.5308080299</v>
      </c>
      <c r="AE245" s="34">
        <f t="shared" si="254"/>
        <v>0.01479330356</v>
      </c>
      <c r="AF245" s="34">
        <f t="shared" si="254"/>
        <v>0.00009678039829</v>
      </c>
      <c r="AG245" s="34">
        <f t="shared" si="254"/>
        <v>-0.02396841714</v>
      </c>
      <c r="AH245" s="34">
        <f t="shared" si="254"/>
        <v>-0.03693608286</v>
      </c>
      <c r="AI245" s="34">
        <f t="shared" si="254"/>
        <v>-0.08336975196</v>
      </c>
      <c r="AJ245" s="34">
        <f t="shared" si="254"/>
        <v>-0.009998855006</v>
      </c>
      <c r="AK245" s="34">
        <f t="shared" si="11"/>
        <v>0.6572543305</v>
      </c>
      <c r="AL245" s="67">
        <f t="shared" si="12"/>
        <v>0.6551724138</v>
      </c>
      <c r="AM245" s="36">
        <f t="shared" si="13"/>
        <v>0.002081916675</v>
      </c>
      <c r="AN245" s="30">
        <f t="shared" si="14"/>
        <v>57</v>
      </c>
      <c r="AO245" s="30">
        <f t="shared" si="15"/>
        <v>57</v>
      </c>
      <c r="AP245" s="30">
        <f t="shared" si="16"/>
        <v>0</v>
      </c>
    </row>
    <row r="246">
      <c r="A246" s="53">
        <f t="shared" si="17"/>
        <v>240</v>
      </c>
      <c r="B246" s="46" t="s">
        <v>600</v>
      </c>
      <c r="C246" s="47">
        <v>486.0</v>
      </c>
      <c r="D246" s="48">
        <v>1.0</v>
      </c>
      <c r="E246" s="48">
        <v>1.0</v>
      </c>
      <c r="F246" s="48">
        <v>7.0</v>
      </c>
      <c r="G246" s="49">
        <v>0.0</v>
      </c>
      <c r="H246" s="49">
        <v>1.0</v>
      </c>
      <c r="I246" s="49">
        <v>3.0</v>
      </c>
      <c r="J246" s="50">
        <v>1.0</v>
      </c>
      <c r="K246" s="50">
        <v>1.0</v>
      </c>
      <c r="L246" s="50">
        <v>10.0</v>
      </c>
      <c r="M246" s="51">
        <v>6.0</v>
      </c>
      <c r="N246" s="51">
        <v>15.0</v>
      </c>
      <c r="O246" s="51">
        <v>30.0</v>
      </c>
      <c r="P246" s="52">
        <v>2.0</v>
      </c>
      <c r="Q246" s="52">
        <v>1.0</v>
      </c>
      <c r="R246" s="52">
        <v>19.0</v>
      </c>
      <c r="S246" s="29">
        <f t="shared" si="2"/>
        <v>90</v>
      </c>
      <c r="T246" s="30">
        <f t="shared" si="3"/>
        <v>21</v>
      </c>
      <c r="U246" s="30">
        <f t="shared" si="4"/>
        <v>20</v>
      </c>
      <c r="V246" s="30">
        <f t="shared" si="5"/>
        <v>30</v>
      </c>
      <c r="W246" s="30">
        <f t="shared" si="6"/>
        <v>19</v>
      </c>
      <c r="X246" s="31">
        <f t="shared" si="7"/>
        <v>0.6</v>
      </c>
      <c r="Y246" s="32">
        <f t="shared" si="8"/>
        <v>0.04320987654</v>
      </c>
      <c r="Z246" s="29">
        <f t="shared" si="9"/>
        <v>0.03909465021</v>
      </c>
      <c r="AA246" s="34">
        <f t="shared" ref="AA246:AJ246" si="255">AA$2*POWER($X246,AA$3)*POWER($Y246,AA$4)*POWER($Z246,AA$5)</f>
        <v>0.1283647541</v>
      </c>
      <c r="AB246" s="34">
        <f t="shared" si="255"/>
        <v>-0.1289090727</v>
      </c>
      <c r="AC246" s="34">
        <f t="shared" si="255"/>
        <v>0.1953790303</v>
      </c>
      <c r="AD246" s="34">
        <f t="shared" si="255"/>
        <v>0.4836250939</v>
      </c>
      <c r="AE246" s="34">
        <f t="shared" si="255"/>
        <v>0.03211400654</v>
      </c>
      <c r="AF246" s="34">
        <f t="shared" si="255"/>
        <v>0.0001238457619</v>
      </c>
      <c r="AG246" s="34">
        <f t="shared" si="255"/>
        <v>-0.01807996229</v>
      </c>
      <c r="AH246" s="34">
        <f t="shared" si="255"/>
        <v>-0.04958346123</v>
      </c>
      <c r="AI246" s="34">
        <f t="shared" si="255"/>
        <v>-0.06597189138</v>
      </c>
      <c r="AJ246" s="34">
        <f t="shared" si="255"/>
        <v>-0.008300284081</v>
      </c>
      <c r="AK246" s="34">
        <f t="shared" si="11"/>
        <v>0.5687620589</v>
      </c>
      <c r="AL246" s="67">
        <f t="shared" si="12"/>
        <v>0.5666666667</v>
      </c>
      <c r="AM246" s="36">
        <f t="shared" si="13"/>
        <v>0.002095392193</v>
      </c>
      <c r="AN246" s="30">
        <f t="shared" si="14"/>
        <v>51</v>
      </c>
      <c r="AO246" s="30">
        <f t="shared" si="15"/>
        <v>51</v>
      </c>
      <c r="AP246" s="30">
        <f t="shared" si="16"/>
        <v>0</v>
      </c>
    </row>
    <row r="247">
      <c r="A247" s="53">
        <f t="shared" si="17"/>
        <v>241</v>
      </c>
      <c r="B247" s="46" t="s">
        <v>362</v>
      </c>
      <c r="C247" s="47">
        <v>499.0</v>
      </c>
      <c r="D247" s="48">
        <v>0.0</v>
      </c>
      <c r="E247" s="48">
        <v>1.0</v>
      </c>
      <c r="F247" s="48">
        <v>7.0</v>
      </c>
      <c r="G247" s="49">
        <v>0.0</v>
      </c>
      <c r="H247" s="49">
        <v>0.0</v>
      </c>
      <c r="I247" s="49">
        <v>1.0</v>
      </c>
      <c r="J247" s="50">
        <v>0.0</v>
      </c>
      <c r="K247" s="50">
        <v>0.0</v>
      </c>
      <c r="L247" s="50">
        <v>2.0</v>
      </c>
      <c r="M247" s="51">
        <v>10.0</v>
      </c>
      <c r="N247" s="51">
        <v>18.0</v>
      </c>
      <c r="O247" s="51">
        <v>31.0</v>
      </c>
      <c r="P247" s="52">
        <v>1.0</v>
      </c>
      <c r="Q247" s="52">
        <v>4.0</v>
      </c>
      <c r="R247" s="52">
        <v>9.0</v>
      </c>
      <c r="S247" s="29">
        <f t="shared" si="2"/>
        <v>78</v>
      </c>
      <c r="T247" s="30">
        <f t="shared" si="3"/>
        <v>28</v>
      </c>
      <c r="U247" s="30">
        <f t="shared" si="4"/>
        <v>10</v>
      </c>
      <c r="V247" s="30">
        <f t="shared" si="5"/>
        <v>31</v>
      </c>
      <c r="W247" s="30">
        <f t="shared" si="6"/>
        <v>9</v>
      </c>
      <c r="X247" s="31">
        <f t="shared" si="7"/>
        <v>0.756097561</v>
      </c>
      <c r="Y247" s="32">
        <f t="shared" si="8"/>
        <v>0.05611222445</v>
      </c>
      <c r="Z247" s="29">
        <f t="shared" si="9"/>
        <v>0.01803607214</v>
      </c>
      <c r="AA247" s="34">
        <f t="shared" ref="AA247:AJ247" si="256">AA$2*POWER($X247,AA$3)*POWER($Y247,AA$4)*POWER($Z247,AA$5)</f>
        <v>0.1283647541</v>
      </c>
      <c r="AB247" s="34">
        <f t="shared" si="256"/>
        <v>-0.05947139375</v>
      </c>
      <c r="AC247" s="34">
        <f t="shared" si="256"/>
        <v>0.2537186605</v>
      </c>
      <c r="AD247" s="34">
        <f t="shared" si="256"/>
        <v>0.6094462566</v>
      </c>
      <c r="AE247" s="34">
        <f t="shared" si="256"/>
        <v>0.006835082418</v>
      </c>
      <c r="AF247" s="34">
        <f t="shared" si="256"/>
        <v>0.00007419595712</v>
      </c>
      <c r="AG247" s="34">
        <f t="shared" si="256"/>
        <v>-0.03048922889</v>
      </c>
      <c r="AH247" s="34">
        <f t="shared" si="256"/>
        <v>-0.02882624403</v>
      </c>
      <c r="AI247" s="34">
        <f t="shared" si="256"/>
        <v>-0.1079592807</v>
      </c>
      <c r="AJ247" s="34">
        <f t="shared" si="256"/>
        <v>-0.01318093232</v>
      </c>
      <c r="AK247" s="34">
        <f t="shared" si="11"/>
        <v>0.7585118699</v>
      </c>
      <c r="AL247" s="67">
        <f t="shared" si="12"/>
        <v>0.7564102564</v>
      </c>
      <c r="AM247" s="36">
        <f t="shared" si="13"/>
        <v>0.002101613501</v>
      </c>
      <c r="AN247" s="30">
        <f t="shared" si="14"/>
        <v>59</v>
      </c>
      <c r="AO247" s="30">
        <f t="shared" si="15"/>
        <v>59</v>
      </c>
      <c r="AP247" s="30">
        <f t="shared" si="16"/>
        <v>0</v>
      </c>
    </row>
    <row r="248">
      <c r="A248" s="53">
        <f t="shared" si="17"/>
        <v>242</v>
      </c>
      <c r="B248" s="46" t="s">
        <v>130</v>
      </c>
      <c r="C248" s="47">
        <v>727.0</v>
      </c>
      <c r="D248" s="48">
        <v>2.0</v>
      </c>
      <c r="E248" s="48">
        <v>2.0</v>
      </c>
      <c r="F248" s="48">
        <v>13.0</v>
      </c>
      <c r="G248" s="49">
        <v>0.0</v>
      </c>
      <c r="H248" s="49">
        <v>0.0</v>
      </c>
      <c r="I248" s="49">
        <v>11.0</v>
      </c>
      <c r="J248" s="50">
        <v>1.0</v>
      </c>
      <c r="K248" s="50">
        <v>0.0</v>
      </c>
      <c r="L248" s="50">
        <v>20.0</v>
      </c>
      <c r="M248" s="51">
        <v>34.0</v>
      </c>
      <c r="N248" s="51">
        <v>23.0</v>
      </c>
      <c r="O248" s="51">
        <v>68.0</v>
      </c>
      <c r="P248" s="52">
        <v>3.0</v>
      </c>
      <c r="Q248" s="52">
        <v>6.0</v>
      </c>
      <c r="R248" s="52">
        <v>37.0</v>
      </c>
      <c r="S248" s="29">
        <f t="shared" si="2"/>
        <v>206</v>
      </c>
      <c r="T248" s="30">
        <f t="shared" si="3"/>
        <v>57</v>
      </c>
      <c r="U248" s="30">
        <f t="shared" si="4"/>
        <v>44</v>
      </c>
      <c r="V248" s="30">
        <f t="shared" si="5"/>
        <v>68</v>
      </c>
      <c r="W248" s="30">
        <f t="shared" si="6"/>
        <v>37</v>
      </c>
      <c r="X248" s="31">
        <f t="shared" si="7"/>
        <v>0.6071428571</v>
      </c>
      <c r="Y248" s="32">
        <f t="shared" si="8"/>
        <v>0.07840440165</v>
      </c>
      <c r="Z248" s="29">
        <f t="shared" si="9"/>
        <v>0.05089408528</v>
      </c>
      <c r="AA248" s="34">
        <f t="shared" ref="AA248:AJ248" si="257">AA$2*POWER($X248,AA$3)*POWER($Y248,AA$4)*POWER($Z248,AA$5)</f>
        <v>0.1283647541</v>
      </c>
      <c r="AB248" s="34">
        <f t="shared" si="257"/>
        <v>-0.167816039</v>
      </c>
      <c r="AC248" s="34">
        <f t="shared" si="257"/>
        <v>0.3545156151</v>
      </c>
      <c r="AD248" s="34">
        <f t="shared" si="257"/>
        <v>0.4893825355</v>
      </c>
      <c r="AE248" s="34">
        <f t="shared" si="257"/>
        <v>0.05442450083</v>
      </c>
      <c r="AF248" s="34">
        <f t="shared" si="257"/>
        <v>0.0002925422181</v>
      </c>
      <c r="AG248" s="34">
        <f t="shared" si="257"/>
        <v>-0.05952677563</v>
      </c>
      <c r="AH248" s="34">
        <f t="shared" si="257"/>
        <v>-0.06531703484</v>
      </c>
      <c r="AI248" s="34">
        <f t="shared" si="257"/>
        <v>-0.1211311929</v>
      </c>
      <c r="AJ248" s="34">
        <f t="shared" si="257"/>
        <v>-0.008499086237</v>
      </c>
      <c r="AK248" s="34">
        <f t="shared" si="11"/>
        <v>0.6046898192</v>
      </c>
      <c r="AL248" s="67">
        <f t="shared" si="12"/>
        <v>0.6067961165</v>
      </c>
      <c r="AM248" s="36">
        <f t="shared" si="13"/>
        <v>0.002106297288</v>
      </c>
      <c r="AN248" s="30">
        <f t="shared" si="14"/>
        <v>125</v>
      </c>
      <c r="AO248" s="30">
        <f t="shared" si="15"/>
        <v>125</v>
      </c>
      <c r="AP248" s="30">
        <f t="shared" si="16"/>
        <v>0</v>
      </c>
    </row>
    <row r="249">
      <c r="A249" s="53">
        <f t="shared" si="17"/>
        <v>243</v>
      </c>
      <c r="B249" s="46" t="s">
        <v>454</v>
      </c>
      <c r="C249" s="47">
        <v>483.0</v>
      </c>
      <c r="D249" s="48">
        <v>1.0</v>
      </c>
      <c r="E249" s="48">
        <v>1.0</v>
      </c>
      <c r="F249" s="48">
        <v>8.0</v>
      </c>
      <c r="G249" s="49">
        <v>0.0</v>
      </c>
      <c r="H249" s="49">
        <v>0.0</v>
      </c>
      <c r="I249" s="49">
        <v>2.0</v>
      </c>
      <c r="J249" s="50">
        <v>1.0</v>
      </c>
      <c r="K249" s="50">
        <v>0.0</v>
      </c>
      <c r="L249" s="50">
        <v>6.0</v>
      </c>
      <c r="M249" s="51">
        <v>14.0</v>
      </c>
      <c r="N249" s="51">
        <v>25.0</v>
      </c>
      <c r="O249" s="51">
        <v>38.0</v>
      </c>
      <c r="P249" s="52">
        <v>6.0</v>
      </c>
      <c r="Q249" s="52">
        <v>1.0</v>
      </c>
      <c r="R249" s="52">
        <v>22.0</v>
      </c>
      <c r="S249" s="29">
        <f t="shared" si="2"/>
        <v>115</v>
      </c>
      <c r="T249" s="30">
        <f t="shared" si="3"/>
        <v>39</v>
      </c>
      <c r="U249" s="30">
        <f t="shared" si="4"/>
        <v>16</v>
      </c>
      <c r="V249" s="30">
        <f t="shared" si="5"/>
        <v>38</v>
      </c>
      <c r="W249" s="30">
        <f t="shared" si="6"/>
        <v>22</v>
      </c>
      <c r="X249" s="31">
        <f t="shared" si="7"/>
        <v>0.7037037037</v>
      </c>
      <c r="Y249" s="32">
        <f t="shared" si="8"/>
        <v>0.08074534161</v>
      </c>
      <c r="Z249" s="29">
        <f t="shared" si="9"/>
        <v>0.04554865424</v>
      </c>
      <c r="AA249" s="34">
        <f t="shared" ref="AA249:AJ249" si="258">AA$2*POWER($X249,AA$3)*POWER($Y249,AA$4)*POWER($Z249,AA$5)</f>
        <v>0.1283647541</v>
      </c>
      <c r="AB249" s="34">
        <f t="shared" si="258"/>
        <v>-0.1501902371</v>
      </c>
      <c r="AC249" s="34">
        <f t="shared" si="258"/>
        <v>0.3651004771</v>
      </c>
      <c r="AD249" s="34">
        <f t="shared" si="258"/>
        <v>0.5672146163</v>
      </c>
      <c r="AE249" s="34">
        <f t="shared" si="258"/>
        <v>0.04359241488</v>
      </c>
      <c r="AF249" s="34">
        <f t="shared" si="258"/>
        <v>0.0002696334809</v>
      </c>
      <c r="AG249" s="34">
        <f t="shared" si="258"/>
        <v>-0.06313445297</v>
      </c>
      <c r="AH249" s="34">
        <f t="shared" si="258"/>
        <v>-0.06775379796</v>
      </c>
      <c r="AI249" s="34">
        <f t="shared" si="258"/>
        <v>-0.1445879075</v>
      </c>
      <c r="AJ249" s="34">
        <f t="shared" si="258"/>
        <v>-0.01141747658</v>
      </c>
      <c r="AK249" s="34">
        <f t="shared" si="11"/>
        <v>0.6674580239</v>
      </c>
      <c r="AL249" s="67">
        <f t="shared" si="12"/>
        <v>0.6695652174</v>
      </c>
      <c r="AM249" s="36">
        <f t="shared" si="13"/>
        <v>0.002107193519</v>
      </c>
      <c r="AN249" s="30">
        <f t="shared" si="14"/>
        <v>77</v>
      </c>
      <c r="AO249" s="30">
        <f t="shared" si="15"/>
        <v>77</v>
      </c>
      <c r="AP249" s="30">
        <f t="shared" si="16"/>
        <v>0</v>
      </c>
    </row>
    <row r="250">
      <c r="A250" s="53">
        <f t="shared" si="17"/>
        <v>244</v>
      </c>
      <c r="B250" s="46" t="s">
        <v>779</v>
      </c>
      <c r="C250" s="47">
        <v>442.0</v>
      </c>
      <c r="D250" s="48">
        <v>1.0</v>
      </c>
      <c r="E250" s="48">
        <v>0.0</v>
      </c>
      <c r="F250" s="48">
        <v>1.0</v>
      </c>
      <c r="G250" s="49">
        <v>2.0</v>
      </c>
      <c r="H250" s="49">
        <v>0.0</v>
      </c>
      <c r="I250" s="49">
        <v>9.0</v>
      </c>
      <c r="J250" s="50">
        <v>1.0</v>
      </c>
      <c r="K250" s="50">
        <v>2.0</v>
      </c>
      <c r="L250" s="50">
        <v>2.0</v>
      </c>
      <c r="M250" s="51">
        <v>9.0</v>
      </c>
      <c r="N250" s="51">
        <v>19.0</v>
      </c>
      <c r="O250" s="51">
        <v>43.0</v>
      </c>
      <c r="P250" s="52">
        <v>3.0</v>
      </c>
      <c r="Q250" s="52">
        <v>4.0</v>
      </c>
      <c r="R250" s="52">
        <v>15.0</v>
      </c>
      <c r="S250" s="29">
        <f t="shared" si="2"/>
        <v>98</v>
      </c>
      <c r="T250" s="30">
        <f t="shared" si="3"/>
        <v>28</v>
      </c>
      <c r="U250" s="30">
        <f t="shared" si="4"/>
        <v>12</v>
      </c>
      <c r="V250" s="30">
        <f t="shared" si="5"/>
        <v>43</v>
      </c>
      <c r="W250" s="30">
        <f t="shared" si="6"/>
        <v>15</v>
      </c>
      <c r="X250" s="31">
        <f t="shared" si="7"/>
        <v>0.7818181818</v>
      </c>
      <c r="Y250" s="32">
        <f t="shared" si="8"/>
        <v>0.06334841629</v>
      </c>
      <c r="Z250" s="29">
        <f t="shared" si="9"/>
        <v>0.03393665158</v>
      </c>
      <c r="AA250" s="34">
        <f t="shared" ref="AA250:AJ250" si="259">AA$2*POWER($X250,AA$3)*POWER($Y250,AA$4)*POWER($Z250,AA$5)</f>
        <v>0.1283647541</v>
      </c>
      <c r="AB250" s="34">
        <f t="shared" si="259"/>
        <v>-0.1119013027</v>
      </c>
      <c r="AC250" s="34">
        <f t="shared" si="259"/>
        <v>0.2864380353</v>
      </c>
      <c r="AD250" s="34">
        <f t="shared" si="259"/>
        <v>0.6301781527</v>
      </c>
      <c r="AE250" s="34">
        <f t="shared" si="259"/>
        <v>0.02419902162</v>
      </c>
      <c r="AF250" s="34">
        <f t="shared" si="259"/>
        <v>0.000157610644</v>
      </c>
      <c r="AG250" s="34">
        <f t="shared" si="259"/>
        <v>-0.03886001763</v>
      </c>
      <c r="AH250" s="34">
        <f t="shared" si="259"/>
        <v>-0.05608452082</v>
      </c>
      <c r="AI250" s="34">
        <f t="shared" si="259"/>
        <v>-0.1260277514</v>
      </c>
      <c r="AJ250" s="34">
        <f t="shared" si="259"/>
        <v>-0.01409295249</v>
      </c>
      <c r="AK250" s="34">
        <f t="shared" si="11"/>
        <v>0.7223710293</v>
      </c>
      <c r="AL250" s="67">
        <f t="shared" si="12"/>
        <v>0.7244897959</v>
      </c>
      <c r="AM250" s="36">
        <f t="shared" si="13"/>
        <v>0.00211876659</v>
      </c>
      <c r="AN250" s="30">
        <f t="shared" si="14"/>
        <v>71</v>
      </c>
      <c r="AO250" s="30">
        <f t="shared" si="15"/>
        <v>71</v>
      </c>
      <c r="AP250" s="30">
        <f t="shared" si="16"/>
        <v>0</v>
      </c>
    </row>
    <row r="251">
      <c r="A251" s="53">
        <f t="shared" si="17"/>
        <v>245</v>
      </c>
      <c r="B251" s="46" t="s">
        <v>553</v>
      </c>
      <c r="C251" s="47">
        <v>846.0</v>
      </c>
      <c r="D251" s="48">
        <v>4.0</v>
      </c>
      <c r="E251" s="48">
        <v>0.0</v>
      </c>
      <c r="F251" s="48">
        <v>12.0</v>
      </c>
      <c r="G251" s="49">
        <v>0.0</v>
      </c>
      <c r="H251" s="49">
        <v>2.0</v>
      </c>
      <c r="I251" s="49">
        <v>13.0</v>
      </c>
      <c r="J251" s="50">
        <v>2.0</v>
      </c>
      <c r="K251" s="50">
        <v>2.0</v>
      </c>
      <c r="L251" s="50">
        <v>20.0</v>
      </c>
      <c r="M251" s="51">
        <v>29.0</v>
      </c>
      <c r="N251" s="51">
        <v>29.0</v>
      </c>
      <c r="O251" s="51">
        <v>80.0</v>
      </c>
      <c r="P251" s="52">
        <v>9.0</v>
      </c>
      <c r="Q251" s="52">
        <v>1.0</v>
      </c>
      <c r="R251" s="52">
        <v>29.0</v>
      </c>
      <c r="S251" s="29">
        <f t="shared" si="2"/>
        <v>212</v>
      </c>
      <c r="T251" s="30">
        <f t="shared" si="3"/>
        <v>58</v>
      </c>
      <c r="U251" s="30">
        <f t="shared" si="4"/>
        <v>45</v>
      </c>
      <c r="V251" s="30">
        <f t="shared" si="5"/>
        <v>80</v>
      </c>
      <c r="W251" s="30">
        <f t="shared" si="6"/>
        <v>29</v>
      </c>
      <c r="X251" s="31">
        <f t="shared" si="7"/>
        <v>0.64</v>
      </c>
      <c r="Y251" s="32">
        <f t="shared" si="8"/>
        <v>0.06855791962</v>
      </c>
      <c r="Z251" s="29">
        <f t="shared" si="9"/>
        <v>0.03427895981</v>
      </c>
      <c r="AA251" s="34">
        <f t="shared" ref="AA251:AJ251" si="260">AA$2*POWER($X251,AA$3)*POWER($Y251,AA$4)*POWER($Z251,AA$5)</f>
        <v>0.1283647541</v>
      </c>
      <c r="AB251" s="34">
        <f t="shared" si="260"/>
        <v>-0.1130300156</v>
      </c>
      <c r="AC251" s="34">
        <f t="shared" si="260"/>
        <v>0.3099934766</v>
      </c>
      <c r="AD251" s="34">
        <f t="shared" si="260"/>
        <v>0.5158667668</v>
      </c>
      <c r="AE251" s="34">
        <f t="shared" si="260"/>
        <v>0.02468965934</v>
      </c>
      <c r="AF251" s="34">
        <f t="shared" si="260"/>
        <v>0.0001722923749</v>
      </c>
      <c r="AG251" s="34">
        <f t="shared" si="260"/>
        <v>-0.0455141808</v>
      </c>
      <c r="AH251" s="34">
        <f t="shared" si="260"/>
        <v>-0.04637413978</v>
      </c>
      <c r="AI251" s="34">
        <f t="shared" si="260"/>
        <v>-0.1116509092</v>
      </c>
      <c r="AJ251" s="34">
        <f t="shared" si="260"/>
        <v>-0.009443878777</v>
      </c>
      <c r="AK251" s="34">
        <f t="shared" si="11"/>
        <v>0.6530738251</v>
      </c>
      <c r="AL251" s="67">
        <f t="shared" si="12"/>
        <v>0.6509433962</v>
      </c>
      <c r="AM251" s="36">
        <f t="shared" si="13"/>
        <v>0.002130428865</v>
      </c>
      <c r="AN251" s="30">
        <f t="shared" si="14"/>
        <v>138</v>
      </c>
      <c r="AO251" s="30">
        <f t="shared" si="15"/>
        <v>138</v>
      </c>
      <c r="AP251" s="30">
        <f t="shared" si="16"/>
        <v>0</v>
      </c>
    </row>
    <row r="252">
      <c r="A252" s="53">
        <f t="shared" si="17"/>
        <v>246</v>
      </c>
      <c r="B252" s="46" t="s">
        <v>749</v>
      </c>
      <c r="C252" s="54">
        <v>1028.0</v>
      </c>
      <c r="D252" s="48">
        <v>0.0</v>
      </c>
      <c r="E252" s="48">
        <v>0.0</v>
      </c>
      <c r="F252" s="48">
        <v>3.0</v>
      </c>
      <c r="G252" s="49">
        <v>1.0</v>
      </c>
      <c r="H252" s="49">
        <v>0.0</v>
      </c>
      <c r="I252" s="49">
        <v>5.0</v>
      </c>
      <c r="J252" s="50">
        <v>3.0</v>
      </c>
      <c r="K252" s="50">
        <v>1.0</v>
      </c>
      <c r="L252" s="50">
        <v>19.0</v>
      </c>
      <c r="M252" s="51">
        <v>9.0</v>
      </c>
      <c r="N252" s="51">
        <v>19.0</v>
      </c>
      <c r="O252" s="51">
        <v>30.0</v>
      </c>
      <c r="P252" s="52">
        <v>9.0</v>
      </c>
      <c r="Q252" s="52">
        <v>4.0</v>
      </c>
      <c r="R252" s="52">
        <v>24.0</v>
      </c>
      <c r="S252" s="29">
        <f t="shared" si="2"/>
        <v>109</v>
      </c>
      <c r="T252" s="30">
        <f t="shared" si="3"/>
        <v>28</v>
      </c>
      <c r="U252" s="30">
        <f t="shared" si="4"/>
        <v>27</v>
      </c>
      <c r="V252" s="30">
        <f t="shared" si="5"/>
        <v>30</v>
      </c>
      <c r="W252" s="30">
        <f t="shared" si="6"/>
        <v>24</v>
      </c>
      <c r="X252" s="31">
        <f t="shared" si="7"/>
        <v>0.5263157895</v>
      </c>
      <c r="Y252" s="32">
        <f t="shared" si="8"/>
        <v>0.02723735409</v>
      </c>
      <c r="Z252" s="29">
        <f t="shared" si="9"/>
        <v>0.0233463035</v>
      </c>
      <c r="AA252" s="34">
        <f t="shared" ref="AA252:AJ252" si="261">AA$2*POWER($X252,AA$3)*POWER($Y252,AA$4)*POWER($Z252,AA$5)</f>
        <v>0.1283647541</v>
      </c>
      <c r="AB252" s="34">
        <f t="shared" si="261"/>
        <v>-0.07698112966</v>
      </c>
      <c r="AC252" s="34">
        <f t="shared" si="261"/>
        <v>0.1231572097</v>
      </c>
      <c r="AD252" s="34">
        <f t="shared" si="261"/>
        <v>0.4242325385</v>
      </c>
      <c r="AE252" s="34">
        <f t="shared" si="261"/>
        <v>0.01145238876</v>
      </c>
      <c r="AF252" s="34">
        <f t="shared" si="261"/>
        <v>0.00004661909471</v>
      </c>
      <c r="AG252" s="34">
        <f t="shared" si="261"/>
        <v>-0.007183916944</v>
      </c>
      <c r="AH252" s="34">
        <f t="shared" si="261"/>
        <v>-0.02597363803</v>
      </c>
      <c r="AI252" s="34">
        <f t="shared" si="261"/>
        <v>-0.03647841629</v>
      </c>
      <c r="AJ252" s="34">
        <f t="shared" si="261"/>
        <v>-0.006386799078</v>
      </c>
      <c r="AK252" s="34">
        <f t="shared" si="11"/>
        <v>0.5342496102</v>
      </c>
      <c r="AL252" s="67">
        <f t="shared" si="12"/>
        <v>0.5321100917</v>
      </c>
      <c r="AM252" s="36">
        <f t="shared" si="13"/>
        <v>0.002139518478</v>
      </c>
      <c r="AN252" s="30">
        <f t="shared" si="14"/>
        <v>58</v>
      </c>
      <c r="AO252" s="30">
        <f t="shared" si="15"/>
        <v>58</v>
      </c>
      <c r="AP252" s="30">
        <f t="shared" si="16"/>
        <v>0</v>
      </c>
    </row>
    <row r="253">
      <c r="A253" s="53">
        <f t="shared" si="17"/>
        <v>247</v>
      </c>
      <c r="B253" s="46" t="s">
        <v>537</v>
      </c>
      <c r="C253" s="47">
        <v>763.0</v>
      </c>
      <c r="D253" s="48">
        <v>2.0</v>
      </c>
      <c r="E253" s="48">
        <v>0.0</v>
      </c>
      <c r="F253" s="48">
        <v>3.0</v>
      </c>
      <c r="G253" s="49">
        <v>1.0</v>
      </c>
      <c r="H253" s="49">
        <v>0.0</v>
      </c>
      <c r="I253" s="49">
        <v>6.0</v>
      </c>
      <c r="J253" s="50">
        <v>2.0</v>
      </c>
      <c r="K253" s="50">
        <v>1.0</v>
      </c>
      <c r="L253" s="50">
        <v>5.0</v>
      </c>
      <c r="M253" s="51">
        <v>32.0</v>
      </c>
      <c r="N253" s="51">
        <v>30.0</v>
      </c>
      <c r="O253" s="51">
        <v>103.0</v>
      </c>
      <c r="P253" s="52">
        <v>3.0</v>
      </c>
      <c r="Q253" s="52">
        <v>2.0</v>
      </c>
      <c r="R253" s="52">
        <v>15.0</v>
      </c>
      <c r="S253" s="29">
        <f t="shared" si="2"/>
        <v>194</v>
      </c>
      <c r="T253" s="30">
        <f t="shared" si="3"/>
        <v>62</v>
      </c>
      <c r="U253" s="30">
        <f t="shared" si="4"/>
        <v>14</v>
      </c>
      <c r="V253" s="30">
        <f t="shared" si="5"/>
        <v>103</v>
      </c>
      <c r="W253" s="30">
        <f t="shared" si="6"/>
        <v>15</v>
      </c>
      <c r="X253" s="31">
        <f t="shared" si="7"/>
        <v>0.8803418803</v>
      </c>
      <c r="Y253" s="32">
        <f t="shared" si="8"/>
        <v>0.08125819135</v>
      </c>
      <c r="Z253" s="29">
        <f t="shared" si="9"/>
        <v>0.01965923984</v>
      </c>
      <c r="AA253" s="34">
        <f t="shared" ref="AA253:AJ253" si="262">AA$2*POWER($X253,AA$3)*POWER($Y253,AA$4)*POWER($Z253,AA$5)</f>
        <v>0.1283647541</v>
      </c>
      <c r="AB253" s="34">
        <f t="shared" si="262"/>
        <v>-0.06482355938</v>
      </c>
      <c r="AC253" s="34">
        <f t="shared" si="262"/>
        <v>0.3674193934</v>
      </c>
      <c r="AD253" s="34">
        <f t="shared" si="262"/>
        <v>0.7095923743</v>
      </c>
      <c r="AE253" s="34">
        <f t="shared" si="262"/>
        <v>0.008120696325</v>
      </c>
      <c r="AF253" s="34">
        <f t="shared" si="262"/>
        <v>0.0001171155776</v>
      </c>
      <c r="AG253" s="34">
        <f t="shared" si="262"/>
        <v>-0.06393899009</v>
      </c>
      <c r="AH253" s="34">
        <f t="shared" si="262"/>
        <v>-0.03658359175</v>
      </c>
      <c r="AI253" s="34">
        <f t="shared" si="262"/>
        <v>-0.1820300858</v>
      </c>
      <c r="AJ253" s="34">
        <f t="shared" si="262"/>
        <v>-0.01786870923</v>
      </c>
      <c r="AK253" s="34">
        <f t="shared" si="11"/>
        <v>0.8483693973</v>
      </c>
      <c r="AL253" s="67">
        <f t="shared" si="12"/>
        <v>0.8505154639</v>
      </c>
      <c r="AM253" s="36">
        <f t="shared" si="13"/>
        <v>0.002146066572</v>
      </c>
      <c r="AN253" s="30">
        <f t="shared" si="14"/>
        <v>165</v>
      </c>
      <c r="AO253" s="30">
        <f t="shared" si="15"/>
        <v>165</v>
      </c>
      <c r="AP253" s="30">
        <f t="shared" si="16"/>
        <v>0</v>
      </c>
    </row>
    <row r="254">
      <c r="A254" s="53">
        <f t="shared" si="17"/>
        <v>248</v>
      </c>
      <c r="B254" s="46" t="s">
        <v>132</v>
      </c>
      <c r="C254" s="47">
        <v>595.0</v>
      </c>
      <c r="D254" s="48">
        <v>0.0</v>
      </c>
      <c r="E254" s="48">
        <v>0.0</v>
      </c>
      <c r="F254" s="48">
        <v>9.0</v>
      </c>
      <c r="G254" s="49">
        <v>0.0</v>
      </c>
      <c r="H254" s="49">
        <v>0.0</v>
      </c>
      <c r="I254" s="49">
        <v>7.0</v>
      </c>
      <c r="J254" s="50">
        <v>0.0</v>
      </c>
      <c r="K254" s="50">
        <v>0.0</v>
      </c>
      <c r="L254" s="50">
        <v>11.0</v>
      </c>
      <c r="M254" s="51">
        <v>13.0</v>
      </c>
      <c r="N254" s="51">
        <v>14.0</v>
      </c>
      <c r="O254" s="51">
        <v>28.0</v>
      </c>
      <c r="P254" s="52">
        <v>9.0</v>
      </c>
      <c r="Q254" s="52">
        <v>1.0</v>
      </c>
      <c r="R254" s="52">
        <v>23.0</v>
      </c>
      <c r="S254" s="29">
        <f t="shared" si="2"/>
        <v>105</v>
      </c>
      <c r="T254" s="30">
        <f t="shared" si="3"/>
        <v>27</v>
      </c>
      <c r="U254" s="30">
        <f t="shared" si="4"/>
        <v>27</v>
      </c>
      <c r="V254" s="30">
        <f t="shared" si="5"/>
        <v>28</v>
      </c>
      <c r="W254" s="30">
        <f t="shared" si="6"/>
        <v>23</v>
      </c>
      <c r="X254" s="31">
        <f t="shared" si="7"/>
        <v>0.5090909091</v>
      </c>
      <c r="Y254" s="32">
        <f t="shared" si="8"/>
        <v>0.04537815126</v>
      </c>
      <c r="Z254" s="29">
        <f t="shared" si="9"/>
        <v>0.03865546218</v>
      </c>
      <c r="AA254" s="34">
        <f t="shared" ref="AA254:AJ254" si="263">AA$2*POWER($X254,AA$3)*POWER($Y254,AA$4)*POWER($Z254,AA$5)</f>
        <v>0.1283647541</v>
      </c>
      <c r="AB254" s="34">
        <f t="shared" si="263"/>
        <v>-0.1274609124</v>
      </c>
      <c r="AC254" s="34">
        <f t="shared" si="263"/>
        <v>0.2051831641</v>
      </c>
      <c r="AD254" s="34">
        <f t="shared" si="263"/>
        <v>0.4103485645</v>
      </c>
      <c r="AE254" s="34">
        <f t="shared" si="263"/>
        <v>0.03139652399</v>
      </c>
      <c r="AF254" s="34">
        <f t="shared" si="263"/>
        <v>0.0001285992574</v>
      </c>
      <c r="AG254" s="34">
        <f t="shared" si="263"/>
        <v>-0.01993999597</v>
      </c>
      <c r="AH254" s="34">
        <f t="shared" si="263"/>
        <v>-0.04159819343</v>
      </c>
      <c r="AI254" s="34">
        <f t="shared" si="263"/>
        <v>-0.05878503751</v>
      </c>
      <c r="AJ254" s="34">
        <f t="shared" si="263"/>
        <v>-0.005975594784</v>
      </c>
      <c r="AK254" s="34">
        <f t="shared" si="11"/>
        <v>0.5216618718</v>
      </c>
      <c r="AL254" s="67">
        <f t="shared" si="12"/>
        <v>0.5238095238</v>
      </c>
      <c r="AM254" s="36">
        <f t="shared" si="13"/>
        <v>0.002147651976</v>
      </c>
      <c r="AN254" s="30">
        <f t="shared" si="14"/>
        <v>55</v>
      </c>
      <c r="AO254" s="30">
        <f t="shared" si="15"/>
        <v>55</v>
      </c>
      <c r="AP254" s="30">
        <f t="shared" si="16"/>
        <v>0</v>
      </c>
    </row>
    <row r="255">
      <c r="A255" s="53">
        <f t="shared" si="17"/>
        <v>249</v>
      </c>
      <c r="B255" s="46" t="s">
        <v>760</v>
      </c>
      <c r="C255" s="47">
        <v>671.0</v>
      </c>
      <c r="D255" s="48">
        <v>2.0</v>
      </c>
      <c r="E255" s="48">
        <v>4.0</v>
      </c>
      <c r="F255" s="48">
        <v>9.0</v>
      </c>
      <c r="G255" s="49">
        <v>0.0</v>
      </c>
      <c r="H255" s="49">
        <v>1.0</v>
      </c>
      <c r="I255" s="49">
        <v>7.0</v>
      </c>
      <c r="J255" s="50">
        <v>0.0</v>
      </c>
      <c r="K255" s="50">
        <v>0.0</v>
      </c>
      <c r="L255" s="50">
        <v>11.0</v>
      </c>
      <c r="M255" s="51">
        <v>6.0</v>
      </c>
      <c r="N255" s="51">
        <v>15.0</v>
      </c>
      <c r="O255" s="51">
        <v>37.0</v>
      </c>
      <c r="P255" s="52">
        <v>5.0</v>
      </c>
      <c r="Q255" s="52">
        <v>5.0</v>
      </c>
      <c r="R255" s="52">
        <v>15.0</v>
      </c>
      <c r="S255" s="29">
        <f t="shared" si="2"/>
        <v>100</v>
      </c>
      <c r="T255" s="30">
        <f t="shared" si="3"/>
        <v>21</v>
      </c>
      <c r="U255" s="30">
        <f t="shared" si="4"/>
        <v>27</v>
      </c>
      <c r="V255" s="30">
        <f t="shared" si="5"/>
        <v>37</v>
      </c>
      <c r="W255" s="30">
        <f t="shared" si="6"/>
        <v>15</v>
      </c>
      <c r="X255" s="31">
        <f t="shared" si="7"/>
        <v>0.578125</v>
      </c>
      <c r="Y255" s="32">
        <f t="shared" si="8"/>
        <v>0.03129657228</v>
      </c>
      <c r="Z255" s="29">
        <f t="shared" si="9"/>
        <v>0.02235469449</v>
      </c>
      <c r="AA255" s="34">
        <f t="shared" ref="AA255:AJ255" si="264">AA$2*POWER($X255,AA$3)*POWER($Y255,AA$4)*POWER($Z255,AA$5)</f>
        <v>0.1283647541</v>
      </c>
      <c r="AB255" s="34">
        <f t="shared" si="264"/>
        <v>-0.07371143935</v>
      </c>
      <c r="AC255" s="34">
        <f t="shared" si="264"/>
        <v>0.1415114884</v>
      </c>
      <c r="AD255" s="34">
        <f t="shared" si="264"/>
        <v>0.465992929</v>
      </c>
      <c r="AE255" s="34">
        <f t="shared" si="264"/>
        <v>0.01050019358</v>
      </c>
      <c r="AF255" s="34">
        <f t="shared" si="264"/>
        <v>0.00005129160693</v>
      </c>
      <c r="AG255" s="34">
        <f t="shared" si="264"/>
        <v>-0.009484731004</v>
      </c>
      <c r="AH255" s="34">
        <f t="shared" si="264"/>
        <v>-0.02731861935</v>
      </c>
      <c r="AI255" s="34">
        <f t="shared" si="264"/>
        <v>-0.04604083422</v>
      </c>
      <c r="AJ255" s="34">
        <f t="shared" si="264"/>
        <v>-0.007706087855</v>
      </c>
      <c r="AK255" s="34">
        <f t="shared" si="11"/>
        <v>0.5821589449</v>
      </c>
      <c r="AL255" s="67">
        <f t="shared" si="12"/>
        <v>0.58</v>
      </c>
      <c r="AM255" s="36">
        <f t="shared" si="13"/>
        <v>0.002158944936</v>
      </c>
      <c r="AN255" s="30">
        <f t="shared" si="14"/>
        <v>58</v>
      </c>
      <c r="AO255" s="30">
        <f t="shared" si="15"/>
        <v>58</v>
      </c>
      <c r="AP255" s="30">
        <f t="shared" si="16"/>
        <v>0</v>
      </c>
    </row>
    <row r="256">
      <c r="A256" s="53">
        <f t="shared" si="17"/>
        <v>250</v>
      </c>
      <c r="B256" s="46" t="s">
        <v>699</v>
      </c>
      <c r="C256" s="47">
        <v>615.0</v>
      </c>
      <c r="D256" s="48">
        <v>0.0</v>
      </c>
      <c r="E256" s="48">
        <v>2.0</v>
      </c>
      <c r="F256" s="48">
        <v>7.0</v>
      </c>
      <c r="G256" s="49">
        <v>1.0</v>
      </c>
      <c r="H256" s="49">
        <v>3.0</v>
      </c>
      <c r="I256" s="49">
        <v>5.0</v>
      </c>
      <c r="J256" s="50">
        <v>5.0</v>
      </c>
      <c r="K256" s="50">
        <v>2.0</v>
      </c>
      <c r="L256" s="50">
        <v>8.0</v>
      </c>
      <c r="M256" s="51">
        <v>30.0</v>
      </c>
      <c r="N256" s="51">
        <v>21.0</v>
      </c>
      <c r="O256" s="51">
        <v>52.0</v>
      </c>
      <c r="P256" s="52">
        <v>6.0</v>
      </c>
      <c r="Q256" s="52">
        <v>4.0</v>
      </c>
      <c r="R256" s="52">
        <v>46.0</v>
      </c>
      <c r="S256" s="29">
        <f t="shared" si="2"/>
        <v>169</v>
      </c>
      <c r="T256" s="30">
        <f t="shared" si="3"/>
        <v>51</v>
      </c>
      <c r="U256" s="30">
        <f t="shared" si="4"/>
        <v>20</v>
      </c>
      <c r="V256" s="30">
        <f t="shared" si="5"/>
        <v>52</v>
      </c>
      <c r="W256" s="30">
        <f t="shared" si="6"/>
        <v>46</v>
      </c>
      <c r="X256" s="31">
        <f t="shared" si="7"/>
        <v>0.7222222222</v>
      </c>
      <c r="Y256" s="32">
        <f t="shared" si="8"/>
        <v>0.08292682927</v>
      </c>
      <c r="Z256" s="29">
        <f t="shared" si="9"/>
        <v>0.07479674797</v>
      </c>
      <c r="AA256" s="34">
        <f t="shared" ref="AA256:AJ256" si="265">AA$2*POWER($X256,AA$3)*POWER($Y256,AA$4)*POWER($Z256,AA$5)</f>
        <v>0.1283647541</v>
      </c>
      <c r="AB256" s="34">
        <f t="shared" si="265"/>
        <v>-0.2466316842</v>
      </c>
      <c r="AC256" s="34">
        <f t="shared" si="265"/>
        <v>0.3749643549</v>
      </c>
      <c r="AD256" s="34">
        <f t="shared" si="265"/>
        <v>0.5821413168</v>
      </c>
      <c r="AE256" s="34">
        <f t="shared" si="265"/>
        <v>0.1175507109</v>
      </c>
      <c r="AF256" s="34">
        <f t="shared" si="265"/>
        <v>0.0004547351947</v>
      </c>
      <c r="AG256" s="34">
        <f t="shared" si="265"/>
        <v>-0.06659192815</v>
      </c>
      <c r="AH256" s="34">
        <f t="shared" si="265"/>
        <v>-0.1141883562</v>
      </c>
      <c r="AI256" s="34">
        <f t="shared" si="265"/>
        <v>-0.1524019651</v>
      </c>
      <c r="AJ256" s="34">
        <f t="shared" si="265"/>
        <v>-0.01202630324</v>
      </c>
      <c r="AK256" s="34">
        <f t="shared" si="11"/>
        <v>0.611635635</v>
      </c>
      <c r="AL256" s="67">
        <f t="shared" si="12"/>
        <v>0.6094674556</v>
      </c>
      <c r="AM256" s="36">
        <f t="shared" si="13"/>
        <v>0.002168179383</v>
      </c>
      <c r="AN256" s="30">
        <f t="shared" si="14"/>
        <v>103</v>
      </c>
      <c r="AO256" s="30">
        <f t="shared" si="15"/>
        <v>103</v>
      </c>
      <c r="AP256" s="30">
        <f t="shared" si="16"/>
        <v>0</v>
      </c>
    </row>
    <row r="257">
      <c r="A257" s="53">
        <f t="shared" si="17"/>
        <v>251</v>
      </c>
      <c r="B257" s="46" t="s">
        <v>616</v>
      </c>
      <c r="C257" s="47">
        <v>547.0</v>
      </c>
      <c r="D257" s="48">
        <v>7.0</v>
      </c>
      <c r="E257" s="48">
        <v>1.0</v>
      </c>
      <c r="F257" s="48">
        <v>14.0</v>
      </c>
      <c r="G257" s="49">
        <v>1.0</v>
      </c>
      <c r="H257" s="49">
        <v>0.0</v>
      </c>
      <c r="I257" s="49">
        <v>3.0</v>
      </c>
      <c r="J257" s="50">
        <v>4.0</v>
      </c>
      <c r="K257" s="50">
        <v>2.0</v>
      </c>
      <c r="L257" s="50">
        <v>11.0</v>
      </c>
      <c r="M257" s="51">
        <v>10.0</v>
      </c>
      <c r="N257" s="51">
        <v>4.0</v>
      </c>
      <c r="O257" s="51">
        <v>20.0</v>
      </c>
      <c r="P257" s="52">
        <v>7.0</v>
      </c>
      <c r="Q257" s="52">
        <v>1.0</v>
      </c>
      <c r="R257" s="52">
        <v>15.0</v>
      </c>
      <c r="S257" s="29">
        <f t="shared" si="2"/>
        <v>77</v>
      </c>
      <c r="T257" s="30">
        <f t="shared" si="3"/>
        <v>14</v>
      </c>
      <c r="U257" s="30">
        <f t="shared" si="4"/>
        <v>28</v>
      </c>
      <c r="V257" s="30">
        <f t="shared" si="5"/>
        <v>20</v>
      </c>
      <c r="W257" s="30">
        <f t="shared" si="6"/>
        <v>15</v>
      </c>
      <c r="X257" s="31">
        <f t="shared" si="7"/>
        <v>0.4166666667</v>
      </c>
      <c r="Y257" s="32">
        <f t="shared" si="8"/>
        <v>0.02559414991</v>
      </c>
      <c r="Z257" s="29">
        <f t="shared" si="9"/>
        <v>0.02742230347</v>
      </c>
      <c r="AA257" s="34">
        <f t="shared" ref="AA257:AJ257" si="266">AA$2*POWER($X257,AA$3)*POWER($Y257,AA$4)*POWER($Z257,AA$5)</f>
        <v>0.1283647541</v>
      </c>
      <c r="AB257" s="34">
        <f t="shared" si="266"/>
        <v>-0.09042116235</v>
      </c>
      <c r="AC257" s="34">
        <f t="shared" si="266"/>
        <v>0.1157272501</v>
      </c>
      <c r="AD257" s="34">
        <f t="shared" si="266"/>
        <v>0.3358507597</v>
      </c>
      <c r="AE257" s="34">
        <f t="shared" si="266"/>
        <v>0.01580038588</v>
      </c>
      <c r="AF257" s="34">
        <f t="shared" si="266"/>
        <v>0.00005145474545</v>
      </c>
      <c r="AG257" s="34">
        <f t="shared" si="266"/>
        <v>-0.00634326548</v>
      </c>
      <c r="AH257" s="34">
        <f t="shared" si="266"/>
        <v>-0.02415243649</v>
      </c>
      <c r="AI257" s="34">
        <f t="shared" si="266"/>
        <v>-0.02713651839</v>
      </c>
      <c r="AJ257" s="34">
        <f t="shared" si="266"/>
        <v>-0.004002837616</v>
      </c>
      <c r="AK257" s="34">
        <f t="shared" si="11"/>
        <v>0.4437383842</v>
      </c>
      <c r="AL257" s="67">
        <f t="shared" si="12"/>
        <v>0.4415584416</v>
      </c>
      <c r="AM257" s="36">
        <f t="shared" si="13"/>
        <v>0.002179942602</v>
      </c>
      <c r="AN257" s="30">
        <f t="shared" si="14"/>
        <v>34</v>
      </c>
      <c r="AO257" s="30">
        <f t="shared" si="15"/>
        <v>34</v>
      </c>
      <c r="AP257" s="30">
        <f t="shared" si="16"/>
        <v>0</v>
      </c>
    </row>
    <row r="258">
      <c r="A258" s="53">
        <f t="shared" si="17"/>
        <v>252</v>
      </c>
      <c r="B258" s="46" t="s">
        <v>226</v>
      </c>
      <c r="C258" s="47">
        <v>759.0</v>
      </c>
      <c r="D258" s="48">
        <v>2.0</v>
      </c>
      <c r="E258" s="48">
        <v>4.0</v>
      </c>
      <c r="F258" s="48">
        <v>26.0</v>
      </c>
      <c r="G258" s="49">
        <v>1.0</v>
      </c>
      <c r="H258" s="49">
        <v>0.0</v>
      </c>
      <c r="I258" s="49">
        <v>9.0</v>
      </c>
      <c r="J258" s="50">
        <v>4.0</v>
      </c>
      <c r="K258" s="50">
        <v>4.0</v>
      </c>
      <c r="L258" s="50">
        <v>17.0</v>
      </c>
      <c r="M258" s="51">
        <v>24.0</v>
      </c>
      <c r="N258" s="51">
        <v>28.0</v>
      </c>
      <c r="O258" s="51">
        <v>35.0</v>
      </c>
      <c r="P258" s="52">
        <v>8.0</v>
      </c>
      <c r="Q258" s="52">
        <v>6.0</v>
      </c>
      <c r="R258" s="52">
        <v>43.0</v>
      </c>
      <c r="S258" s="29">
        <f t="shared" si="2"/>
        <v>182</v>
      </c>
      <c r="T258" s="30">
        <f t="shared" si="3"/>
        <v>52</v>
      </c>
      <c r="U258" s="30">
        <f t="shared" si="4"/>
        <v>52</v>
      </c>
      <c r="V258" s="30">
        <f t="shared" si="5"/>
        <v>35</v>
      </c>
      <c r="W258" s="30">
        <f t="shared" si="6"/>
        <v>43</v>
      </c>
      <c r="X258" s="31">
        <f t="shared" si="7"/>
        <v>0.4022988506</v>
      </c>
      <c r="Y258" s="32">
        <f t="shared" si="8"/>
        <v>0.06851119895</v>
      </c>
      <c r="Z258" s="29">
        <f t="shared" si="9"/>
        <v>0.05665349144</v>
      </c>
      <c r="AA258" s="34">
        <f t="shared" ref="AA258:AJ258" si="267">AA$2*POWER($X258,AA$3)*POWER($Y258,AA$4)*POWER($Z258,AA$5)</f>
        <v>0.1283647541</v>
      </c>
      <c r="AB258" s="34">
        <f t="shared" si="267"/>
        <v>-0.1868068651</v>
      </c>
      <c r="AC258" s="34">
        <f t="shared" si="267"/>
        <v>0.309782223</v>
      </c>
      <c r="AD258" s="34">
        <f t="shared" si="267"/>
        <v>0.324269699</v>
      </c>
      <c r="AE258" s="34">
        <f t="shared" si="267"/>
        <v>0.06743932076</v>
      </c>
      <c r="AF258" s="34">
        <f t="shared" si="267"/>
        <v>0.0002845568466</v>
      </c>
      <c r="AG258" s="34">
        <f t="shared" si="267"/>
        <v>-0.04545216816</v>
      </c>
      <c r="AH258" s="34">
        <f t="shared" si="267"/>
        <v>-0.04817744112</v>
      </c>
      <c r="AI258" s="34">
        <f t="shared" si="267"/>
        <v>-0.07013503513</v>
      </c>
      <c r="AJ258" s="34">
        <f t="shared" si="267"/>
        <v>-0.003731539466</v>
      </c>
      <c r="AK258" s="34">
        <f t="shared" si="11"/>
        <v>0.4758375047</v>
      </c>
      <c r="AL258" s="67">
        <f t="shared" si="12"/>
        <v>0.478021978</v>
      </c>
      <c r="AM258" s="36">
        <f t="shared" si="13"/>
        <v>0.002184473323</v>
      </c>
      <c r="AN258" s="30">
        <f t="shared" si="14"/>
        <v>87</v>
      </c>
      <c r="AO258" s="30">
        <f t="shared" si="15"/>
        <v>87</v>
      </c>
      <c r="AP258" s="30">
        <f t="shared" si="16"/>
        <v>0</v>
      </c>
    </row>
    <row r="259">
      <c r="A259" s="53">
        <f t="shared" si="17"/>
        <v>253</v>
      </c>
      <c r="B259" s="46" t="s">
        <v>472</v>
      </c>
      <c r="C259" s="47">
        <v>803.0</v>
      </c>
      <c r="D259" s="48">
        <v>0.0</v>
      </c>
      <c r="E259" s="48">
        <v>0.0</v>
      </c>
      <c r="F259" s="48">
        <v>11.0</v>
      </c>
      <c r="G259" s="49">
        <v>0.0</v>
      </c>
      <c r="H259" s="49">
        <v>0.0</v>
      </c>
      <c r="I259" s="49">
        <v>6.0</v>
      </c>
      <c r="J259" s="50">
        <v>0.0</v>
      </c>
      <c r="K259" s="50">
        <v>1.0</v>
      </c>
      <c r="L259" s="50">
        <v>6.0</v>
      </c>
      <c r="M259" s="51">
        <v>31.0</v>
      </c>
      <c r="N259" s="51">
        <v>20.0</v>
      </c>
      <c r="O259" s="51">
        <v>63.0</v>
      </c>
      <c r="P259" s="52">
        <v>9.0</v>
      </c>
      <c r="Q259" s="52">
        <v>7.0</v>
      </c>
      <c r="R259" s="52">
        <v>24.0</v>
      </c>
      <c r="S259" s="29">
        <f t="shared" si="2"/>
        <v>161</v>
      </c>
      <c r="T259" s="30">
        <f t="shared" si="3"/>
        <v>51</v>
      </c>
      <c r="U259" s="30">
        <f t="shared" si="4"/>
        <v>23</v>
      </c>
      <c r="V259" s="30">
        <f t="shared" si="5"/>
        <v>63</v>
      </c>
      <c r="W259" s="30">
        <f t="shared" si="6"/>
        <v>24</v>
      </c>
      <c r="X259" s="31">
        <f t="shared" si="7"/>
        <v>0.7325581395</v>
      </c>
      <c r="Y259" s="32">
        <f t="shared" si="8"/>
        <v>0.06351183064</v>
      </c>
      <c r="Z259" s="29">
        <f t="shared" si="9"/>
        <v>0.0298879203</v>
      </c>
      <c r="AA259" s="34">
        <f t="shared" ref="AA259:AJ259" si="268">AA$2*POWER($X259,AA$3)*POWER($Y259,AA$4)*POWER($Z259,AA$5)</f>
        <v>0.1283647541</v>
      </c>
      <c r="AB259" s="34">
        <f t="shared" si="268"/>
        <v>-0.09855118467</v>
      </c>
      <c r="AC259" s="34">
        <f t="shared" si="268"/>
        <v>0.2871769344</v>
      </c>
      <c r="AD259" s="34">
        <f t="shared" si="268"/>
        <v>0.5904724984</v>
      </c>
      <c r="AE259" s="34">
        <f t="shared" si="268"/>
        <v>0.01876943592</v>
      </c>
      <c r="AF259" s="34">
        <f t="shared" si="268"/>
        <v>0.000139165351</v>
      </c>
      <c r="AG259" s="34">
        <f t="shared" si="268"/>
        <v>-0.03906076377</v>
      </c>
      <c r="AH259" s="34">
        <f t="shared" si="268"/>
        <v>-0.04628135361</v>
      </c>
      <c r="AI259" s="34">
        <f t="shared" si="268"/>
        <v>-0.1183917359</v>
      </c>
      <c r="AJ259" s="34">
        <f t="shared" si="268"/>
        <v>-0.01237298972</v>
      </c>
      <c r="AK259" s="34">
        <f t="shared" si="11"/>
        <v>0.7102647604</v>
      </c>
      <c r="AL259" s="67">
        <f t="shared" si="12"/>
        <v>0.7080745342</v>
      </c>
      <c r="AM259" s="36">
        <f t="shared" si="13"/>
        <v>0.002190226274</v>
      </c>
      <c r="AN259" s="30">
        <f t="shared" si="14"/>
        <v>114</v>
      </c>
      <c r="AO259" s="30">
        <f t="shared" si="15"/>
        <v>114</v>
      </c>
      <c r="AP259" s="30">
        <f t="shared" si="16"/>
        <v>0</v>
      </c>
    </row>
    <row r="260">
      <c r="A260" s="53">
        <f t="shared" si="17"/>
        <v>254</v>
      </c>
      <c r="B260" s="46" t="s">
        <v>353</v>
      </c>
      <c r="C260" s="47">
        <v>991.0</v>
      </c>
      <c r="D260" s="48">
        <v>6.0</v>
      </c>
      <c r="E260" s="48">
        <v>0.0</v>
      </c>
      <c r="F260" s="48">
        <v>11.0</v>
      </c>
      <c r="G260" s="49">
        <v>0.0</v>
      </c>
      <c r="H260" s="49">
        <v>0.0</v>
      </c>
      <c r="I260" s="49">
        <v>6.0</v>
      </c>
      <c r="J260" s="50">
        <v>1.0</v>
      </c>
      <c r="K260" s="50">
        <v>2.0</v>
      </c>
      <c r="L260" s="50">
        <v>6.0</v>
      </c>
      <c r="M260" s="51">
        <v>14.0</v>
      </c>
      <c r="N260" s="51">
        <v>18.0</v>
      </c>
      <c r="O260" s="51">
        <v>65.0</v>
      </c>
      <c r="P260" s="52">
        <v>3.0</v>
      </c>
      <c r="Q260" s="52">
        <v>4.0</v>
      </c>
      <c r="R260" s="52">
        <v>18.0</v>
      </c>
      <c r="S260" s="29">
        <f t="shared" si="2"/>
        <v>138</v>
      </c>
      <c r="T260" s="30">
        <f t="shared" si="3"/>
        <v>32</v>
      </c>
      <c r="U260" s="30">
        <f t="shared" si="4"/>
        <v>23</v>
      </c>
      <c r="V260" s="30">
        <f t="shared" si="5"/>
        <v>65</v>
      </c>
      <c r="W260" s="30">
        <f t="shared" si="6"/>
        <v>18</v>
      </c>
      <c r="X260" s="31">
        <f t="shared" si="7"/>
        <v>0.7386363636</v>
      </c>
      <c r="Y260" s="32">
        <f t="shared" si="8"/>
        <v>0.03229061554</v>
      </c>
      <c r="Z260" s="29">
        <f t="shared" si="9"/>
        <v>0.01816347124</v>
      </c>
      <c r="AA260" s="34">
        <f t="shared" ref="AA260:AJ260" si="269">AA$2*POWER($X260,AA$3)*POWER($Y260,AA$4)*POWER($Z260,AA$5)</f>
        <v>0.1283647541</v>
      </c>
      <c r="AB260" s="34">
        <f t="shared" si="269"/>
        <v>-0.05989147423</v>
      </c>
      <c r="AC260" s="34">
        <f t="shared" si="269"/>
        <v>0.1460061832</v>
      </c>
      <c r="AD260" s="34">
        <f t="shared" si="269"/>
        <v>0.5953718012</v>
      </c>
      <c r="AE260" s="34">
        <f t="shared" si="269"/>
        <v>0.006931983644</v>
      </c>
      <c r="AF260" s="34">
        <f t="shared" si="269"/>
        <v>0.00004299876345</v>
      </c>
      <c r="AG260" s="34">
        <f t="shared" si="269"/>
        <v>-0.01009680844</v>
      </c>
      <c r="AH260" s="34">
        <f t="shared" si="269"/>
        <v>-0.02835944928</v>
      </c>
      <c r="AI260" s="34">
        <f t="shared" si="269"/>
        <v>-0.06069203054</v>
      </c>
      <c r="AJ260" s="34">
        <f t="shared" si="269"/>
        <v>-0.01257916532</v>
      </c>
      <c r="AK260" s="34">
        <f t="shared" si="11"/>
        <v>0.7050987931</v>
      </c>
      <c r="AL260" s="67">
        <f t="shared" si="12"/>
        <v>0.7028985507</v>
      </c>
      <c r="AM260" s="36">
        <f t="shared" si="13"/>
        <v>0.002200242385</v>
      </c>
      <c r="AN260" s="30">
        <f t="shared" si="14"/>
        <v>97</v>
      </c>
      <c r="AO260" s="30">
        <f t="shared" si="15"/>
        <v>97</v>
      </c>
      <c r="AP260" s="30">
        <f t="shared" si="16"/>
        <v>0</v>
      </c>
    </row>
    <row r="261">
      <c r="A261" s="53">
        <f t="shared" si="17"/>
        <v>255</v>
      </c>
      <c r="B261" s="46" t="s">
        <v>322</v>
      </c>
      <c r="C261" s="47">
        <v>750.0</v>
      </c>
      <c r="D261" s="48">
        <v>0.0</v>
      </c>
      <c r="E261" s="48">
        <v>0.0</v>
      </c>
      <c r="F261" s="48">
        <v>16.0</v>
      </c>
      <c r="G261" s="49">
        <v>0.0</v>
      </c>
      <c r="H261" s="49">
        <v>0.0</v>
      </c>
      <c r="I261" s="49">
        <v>7.0</v>
      </c>
      <c r="J261" s="50">
        <v>0.0</v>
      </c>
      <c r="K261" s="50">
        <v>0.0</v>
      </c>
      <c r="L261" s="50">
        <v>10.0</v>
      </c>
      <c r="M261" s="51">
        <v>7.0</v>
      </c>
      <c r="N261" s="51">
        <v>26.0</v>
      </c>
      <c r="O261" s="51">
        <v>38.0</v>
      </c>
      <c r="P261" s="52">
        <v>6.0</v>
      </c>
      <c r="Q261" s="52">
        <v>3.0</v>
      </c>
      <c r="R261" s="52">
        <v>20.0</v>
      </c>
      <c r="S261" s="29">
        <f t="shared" si="2"/>
        <v>124</v>
      </c>
      <c r="T261" s="30">
        <f t="shared" si="3"/>
        <v>33</v>
      </c>
      <c r="U261" s="30">
        <f t="shared" si="4"/>
        <v>33</v>
      </c>
      <c r="V261" s="30">
        <f t="shared" si="5"/>
        <v>38</v>
      </c>
      <c r="W261" s="30">
        <f t="shared" si="6"/>
        <v>20</v>
      </c>
      <c r="X261" s="31">
        <f t="shared" si="7"/>
        <v>0.5352112676</v>
      </c>
      <c r="Y261" s="32">
        <f t="shared" si="8"/>
        <v>0.044</v>
      </c>
      <c r="Z261" s="29">
        <f t="shared" si="9"/>
        <v>0.02666666667</v>
      </c>
      <c r="AA261" s="34">
        <f t="shared" ref="AA261:AJ261" si="270">AA$2*POWER($X261,AA$3)*POWER($Y261,AA$4)*POWER($Z261,AA$5)</f>
        <v>0.1283647541</v>
      </c>
      <c r="AB261" s="34">
        <f t="shared" si="270"/>
        <v>-0.08792955699</v>
      </c>
      <c r="AC261" s="34">
        <f t="shared" si="270"/>
        <v>0.1989516754</v>
      </c>
      <c r="AD261" s="34">
        <f t="shared" si="270"/>
        <v>0.4314026659</v>
      </c>
      <c r="AE261" s="34">
        <f t="shared" si="270"/>
        <v>0.01494160643</v>
      </c>
      <c r="AF261" s="34">
        <f t="shared" si="270"/>
        <v>0.00008602054717</v>
      </c>
      <c r="AG261" s="34">
        <f t="shared" si="270"/>
        <v>-0.01874721768</v>
      </c>
      <c r="AH261" s="34">
        <f t="shared" si="270"/>
        <v>-0.0301690919</v>
      </c>
      <c r="AI261" s="34">
        <f t="shared" si="270"/>
        <v>-0.05992424677</v>
      </c>
      <c r="AJ261" s="34">
        <f t="shared" si="270"/>
        <v>-0.006604515315</v>
      </c>
      <c r="AK261" s="34">
        <f t="shared" si="11"/>
        <v>0.5703720937</v>
      </c>
      <c r="AL261" s="67">
        <f t="shared" si="12"/>
        <v>0.5725806452</v>
      </c>
      <c r="AM261" s="36">
        <f t="shared" si="13"/>
        <v>0.002208551422</v>
      </c>
      <c r="AN261" s="30">
        <f t="shared" si="14"/>
        <v>71</v>
      </c>
      <c r="AO261" s="30">
        <f t="shared" si="15"/>
        <v>71</v>
      </c>
      <c r="AP261" s="30">
        <f t="shared" si="16"/>
        <v>0</v>
      </c>
    </row>
    <row r="262">
      <c r="A262" s="53">
        <f t="shared" si="17"/>
        <v>256</v>
      </c>
      <c r="B262" s="46" t="s">
        <v>71</v>
      </c>
      <c r="C262" s="47">
        <v>637.0</v>
      </c>
      <c r="D262" s="48">
        <v>1.0</v>
      </c>
      <c r="E262" s="48">
        <v>2.0</v>
      </c>
      <c r="F262" s="48">
        <v>7.0</v>
      </c>
      <c r="G262" s="49">
        <v>5.0</v>
      </c>
      <c r="H262" s="49">
        <v>2.0</v>
      </c>
      <c r="I262" s="49">
        <v>12.0</v>
      </c>
      <c r="J262" s="50">
        <v>0.0</v>
      </c>
      <c r="K262" s="50">
        <v>0.0</v>
      </c>
      <c r="L262" s="50">
        <v>4.0</v>
      </c>
      <c r="M262" s="51">
        <v>8.0</v>
      </c>
      <c r="N262" s="51">
        <v>28.0</v>
      </c>
      <c r="O262" s="51">
        <v>51.0</v>
      </c>
      <c r="P262" s="52">
        <v>4.0</v>
      </c>
      <c r="Q262" s="52">
        <v>4.0</v>
      </c>
      <c r="R262" s="52">
        <v>15.0</v>
      </c>
      <c r="S262" s="29">
        <f t="shared" si="2"/>
        <v>125</v>
      </c>
      <c r="T262" s="30">
        <f t="shared" si="3"/>
        <v>36</v>
      </c>
      <c r="U262" s="30">
        <f t="shared" si="4"/>
        <v>23</v>
      </c>
      <c r="V262" s="30">
        <f t="shared" si="5"/>
        <v>51</v>
      </c>
      <c r="W262" s="30">
        <f t="shared" si="6"/>
        <v>15</v>
      </c>
      <c r="X262" s="31">
        <f t="shared" si="7"/>
        <v>0.6891891892</v>
      </c>
      <c r="Y262" s="32">
        <f t="shared" si="8"/>
        <v>0.05651491366</v>
      </c>
      <c r="Z262" s="29">
        <f t="shared" si="9"/>
        <v>0.02354788069</v>
      </c>
      <c r="AA262" s="34">
        <f t="shared" ref="AA262:AJ262" si="271">AA$2*POWER($X262,AA$3)*POWER($Y262,AA$4)*POWER($Z262,AA$5)</f>
        <v>0.1283647541</v>
      </c>
      <c r="AB262" s="34">
        <f t="shared" si="271"/>
        <v>-0.07764580189</v>
      </c>
      <c r="AC262" s="34">
        <f t="shared" si="271"/>
        <v>0.2555394717</v>
      </c>
      <c r="AD262" s="34">
        <f t="shared" si="271"/>
        <v>0.5555153106</v>
      </c>
      <c r="AE262" s="34">
        <f t="shared" si="271"/>
        <v>0.01165100749</v>
      </c>
      <c r="AF262" s="34">
        <f t="shared" si="271"/>
        <v>0.00009756536804</v>
      </c>
      <c r="AG262" s="34">
        <f t="shared" si="271"/>
        <v>-0.03092841087</v>
      </c>
      <c r="AH262" s="34">
        <f t="shared" si="271"/>
        <v>-0.03430508825</v>
      </c>
      <c r="AI262" s="34">
        <f t="shared" si="271"/>
        <v>-0.09911198728</v>
      </c>
      <c r="AJ262" s="34">
        <f t="shared" si="271"/>
        <v>-0.01095134267</v>
      </c>
      <c r="AK262" s="34">
        <f t="shared" si="11"/>
        <v>0.6982254783</v>
      </c>
      <c r="AL262" s="67">
        <f t="shared" si="12"/>
        <v>0.696</v>
      </c>
      <c r="AM262" s="36">
        <f t="shared" si="13"/>
        <v>0.002225478311</v>
      </c>
      <c r="AN262" s="30">
        <f t="shared" si="14"/>
        <v>87</v>
      </c>
      <c r="AO262" s="30">
        <f t="shared" si="15"/>
        <v>87</v>
      </c>
      <c r="AP262" s="30">
        <f t="shared" si="16"/>
        <v>0</v>
      </c>
    </row>
    <row r="263">
      <c r="A263" s="53">
        <f t="shared" si="17"/>
        <v>257</v>
      </c>
      <c r="B263" s="46" t="s">
        <v>413</v>
      </c>
      <c r="C263" s="47">
        <v>689.0</v>
      </c>
      <c r="D263" s="48">
        <v>0.0</v>
      </c>
      <c r="E263" s="48">
        <v>2.0</v>
      </c>
      <c r="F263" s="48">
        <v>8.0</v>
      </c>
      <c r="G263" s="49">
        <v>0.0</v>
      </c>
      <c r="H263" s="49">
        <v>0.0</v>
      </c>
      <c r="I263" s="49">
        <v>6.0</v>
      </c>
      <c r="J263" s="50">
        <v>2.0</v>
      </c>
      <c r="K263" s="50">
        <v>1.0</v>
      </c>
      <c r="L263" s="50">
        <v>10.0</v>
      </c>
      <c r="M263" s="51">
        <v>12.0</v>
      </c>
      <c r="N263" s="51">
        <v>17.0</v>
      </c>
      <c r="O263" s="51">
        <v>60.0</v>
      </c>
      <c r="P263" s="52">
        <v>2.0</v>
      </c>
      <c r="Q263" s="52">
        <v>5.0</v>
      </c>
      <c r="R263" s="52">
        <v>22.0</v>
      </c>
      <c r="S263" s="29">
        <f t="shared" si="2"/>
        <v>135</v>
      </c>
      <c r="T263" s="30">
        <f t="shared" si="3"/>
        <v>29</v>
      </c>
      <c r="U263" s="30">
        <f t="shared" si="4"/>
        <v>24</v>
      </c>
      <c r="V263" s="30">
        <f t="shared" si="5"/>
        <v>60</v>
      </c>
      <c r="W263" s="30">
        <f t="shared" si="6"/>
        <v>22</v>
      </c>
      <c r="X263" s="31">
        <f t="shared" si="7"/>
        <v>0.7142857143</v>
      </c>
      <c r="Y263" s="32">
        <f t="shared" si="8"/>
        <v>0.04208998549</v>
      </c>
      <c r="Z263" s="29">
        <f t="shared" si="9"/>
        <v>0.03193033382</v>
      </c>
      <c r="AA263" s="34">
        <f t="shared" ref="AA263:AJ263" si="272">AA$2*POWER($X263,AA$3)*POWER($Y263,AA$4)*POWER($Z263,AA$5)</f>
        <v>0.1283647541</v>
      </c>
      <c r="AB263" s="34">
        <f t="shared" si="272"/>
        <v>-0.105285754</v>
      </c>
      <c r="AC263" s="34">
        <f t="shared" si="272"/>
        <v>0.1903152984</v>
      </c>
      <c r="AD263" s="34">
        <f t="shared" si="272"/>
        <v>0.5757441594</v>
      </c>
      <c r="AE263" s="34">
        <f t="shared" si="272"/>
        <v>0.02142233201</v>
      </c>
      <c r="AF263" s="34">
        <f t="shared" si="272"/>
        <v>0.00009852876221</v>
      </c>
      <c r="AG263" s="34">
        <f t="shared" si="272"/>
        <v>-0.0171549328</v>
      </c>
      <c r="AH263" s="34">
        <f t="shared" si="272"/>
        <v>-0.04821072706</v>
      </c>
      <c r="AI263" s="34">
        <f t="shared" si="272"/>
        <v>-0.07650245986</v>
      </c>
      <c r="AJ263" s="34">
        <f t="shared" si="272"/>
        <v>-0.01176344116</v>
      </c>
      <c r="AK263" s="34">
        <f t="shared" si="11"/>
        <v>0.6570277578</v>
      </c>
      <c r="AL263" s="67">
        <f t="shared" si="12"/>
        <v>0.6592592593</v>
      </c>
      <c r="AM263" s="36">
        <f t="shared" si="13"/>
        <v>0.00223150146</v>
      </c>
      <c r="AN263" s="30">
        <f t="shared" si="14"/>
        <v>89</v>
      </c>
      <c r="AO263" s="30">
        <f t="shared" si="15"/>
        <v>89</v>
      </c>
      <c r="AP263" s="30">
        <f t="shared" si="16"/>
        <v>0</v>
      </c>
    </row>
    <row r="264">
      <c r="A264" s="53">
        <f t="shared" si="17"/>
        <v>258</v>
      </c>
      <c r="B264" s="46" t="s">
        <v>291</v>
      </c>
      <c r="C264" s="47">
        <v>780.0</v>
      </c>
      <c r="D264" s="48">
        <v>1.0</v>
      </c>
      <c r="E264" s="48">
        <v>5.0</v>
      </c>
      <c r="F264" s="48">
        <v>12.0</v>
      </c>
      <c r="G264" s="49">
        <v>0.0</v>
      </c>
      <c r="H264" s="49">
        <v>2.0</v>
      </c>
      <c r="I264" s="49">
        <v>10.0</v>
      </c>
      <c r="J264" s="50">
        <v>1.0</v>
      </c>
      <c r="K264" s="50">
        <v>1.0</v>
      </c>
      <c r="L264" s="50">
        <v>11.0</v>
      </c>
      <c r="M264" s="51">
        <v>19.0</v>
      </c>
      <c r="N264" s="51">
        <v>31.0</v>
      </c>
      <c r="O264" s="51">
        <v>71.0</v>
      </c>
      <c r="P264" s="52">
        <v>5.0</v>
      </c>
      <c r="Q264" s="52">
        <v>2.0</v>
      </c>
      <c r="R264" s="52">
        <v>22.0</v>
      </c>
      <c r="S264" s="29">
        <f t="shared" si="2"/>
        <v>176</v>
      </c>
      <c r="T264" s="30">
        <f t="shared" si="3"/>
        <v>50</v>
      </c>
      <c r="U264" s="30">
        <f t="shared" si="4"/>
        <v>33</v>
      </c>
      <c r="V264" s="30">
        <f t="shared" si="5"/>
        <v>71</v>
      </c>
      <c r="W264" s="30">
        <f t="shared" si="6"/>
        <v>22</v>
      </c>
      <c r="X264" s="31">
        <f t="shared" si="7"/>
        <v>0.6826923077</v>
      </c>
      <c r="Y264" s="32">
        <f t="shared" si="8"/>
        <v>0.0641025641</v>
      </c>
      <c r="Z264" s="29">
        <f t="shared" si="9"/>
        <v>0.02820512821</v>
      </c>
      <c r="AA264" s="34">
        <f t="shared" ref="AA264:AJ264" si="273">AA$2*POWER($X264,AA$3)*POWER($Y264,AA$4)*POWER($Z264,AA$5)</f>
        <v>0.1283647541</v>
      </c>
      <c r="AB264" s="34">
        <f t="shared" si="273"/>
        <v>-0.09300241604</v>
      </c>
      <c r="AC264" s="34">
        <f t="shared" si="273"/>
        <v>0.2898480119</v>
      </c>
      <c r="AD264" s="34">
        <f t="shared" si="273"/>
        <v>0.5502785524</v>
      </c>
      <c r="AE264" s="34">
        <f t="shared" si="273"/>
        <v>0.01671536962</v>
      </c>
      <c r="AF264" s="34">
        <f t="shared" si="273"/>
        <v>0.0001325513856</v>
      </c>
      <c r="AG264" s="34">
        <f t="shared" si="273"/>
        <v>-0.03979076351</v>
      </c>
      <c r="AH264" s="34">
        <f t="shared" si="273"/>
        <v>-0.04070252441</v>
      </c>
      <c r="AI264" s="34">
        <f t="shared" si="273"/>
        <v>-0.1113589354</v>
      </c>
      <c r="AJ264" s="34">
        <f t="shared" si="273"/>
        <v>-0.01074584259</v>
      </c>
      <c r="AK264" s="34">
        <f t="shared" si="11"/>
        <v>0.6897387574</v>
      </c>
      <c r="AL264" s="67">
        <f t="shared" si="12"/>
        <v>0.6875</v>
      </c>
      <c r="AM264" s="36">
        <f t="shared" si="13"/>
        <v>0.00223875743</v>
      </c>
      <c r="AN264" s="30">
        <f t="shared" si="14"/>
        <v>121</v>
      </c>
      <c r="AO264" s="30">
        <f t="shared" si="15"/>
        <v>121</v>
      </c>
      <c r="AP264" s="30">
        <f t="shared" si="16"/>
        <v>0</v>
      </c>
    </row>
    <row r="265">
      <c r="A265" s="53">
        <f t="shared" si="17"/>
        <v>259</v>
      </c>
      <c r="B265" s="46" t="s">
        <v>398</v>
      </c>
      <c r="C265" s="47">
        <v>510.0</v>
      </c>
      <c r="D265" s="48">
        <v>0.0</v>
      </c>
      <c r="E265" s="48">
        <v>4.0</v>
      </c>
      <c r="F265" s="48">
        <v>6.0</v>
      </c>
      <c r="G265" s="49">
        <v>0.0</v>
      </c>
      <c r="H265" s="49">
        <v>0.0</v>
      </c>
      <c r="I265" s="49">
        <v>0.0</v>
      </c>
      <c r="J265" s="50">
        <v>0.0</v>
      </c>
      <c r="K265" s="50">
        <v>1.0</v>
      </c>
      <c r="L265" s="50">
        <v>3.0</v>
      </c>
      <c r="M265" s="51">
        <v>12.0</v>
      </c>
      <c r="N265" s="51">
        <v>19.0</v>
      </c>
      <c r="O265" s="51">
        <v>41.0</v>
      </c>
      <c r="P265" s="52">
        <v>2.0</v>
      </c>
      <c r="Q265" s="52">
        <v>1.0</v>
      </c>
      <c r="R265" s="52">
        <v>6.0</v>
      </c>
      <c r="S265" s="29">
        <f t="shared" si="2"/>
        <v>87</v>
      </c>
      <c r="T265" s="30">
        <f t="shared" si="3"/>
        <v>31</v>
      </c>
      <c r="U265" s="30">
        <f t="shared" si="4"/>
        <v>9</v>
      </c>
      <c r="V265" s="30">
        <f t="shared" si="5"/>
        <v>41</v>
      </c>
      <c r="W265" s="30">
        <f t="shared" si="6"/>
        <v>6</v>
      </c>
      <c r="X265" s="31">
        <f t="shared" si="7"/>
        <v>0.82</v>
      </c>
      <c r="Y265" s="32">
        <f t="shared" si="8"/>
        <v>0.06078431373</v>
      </c>
      <c r="Z265" s="29">
        <f t="shared" si="9"/>
        <v>0.01176470588</v>
      </c>
      <c r="AA265" s="34">
        <f t="shared" ref="AA265:AJ265" si="274">AA$2*POWER($X265,AA$3)*POWER($Y265,AA$4)*POWER($Z265,AA$5)</f>
        <v>0.1283647541</v>
      </c>
      <c r="AB265" s="34">
        <f t="shared" si="274"/>
        <v>-0.03879245161</v>
      </c>
      <c r="AC265" s="34">
        <f t="shared" si="274"/>
        <v>0.2748441148</v>
      </c>
      <c r="AD265" s="34">
        <f t="shared" si="274"/>
        <v>0.660954295</v>
      </c>
      <c r="AE265" s="34">
        <f t="shared" si="274"/>
        <v>0.002908184642</v>
      </c>
      <c r="AF265" s="34">
        <f t="shared" si="274"/>
        <v>0.00005242680407</v>
      </c>
      <c r="AG265" s="34">
        <f t="shared" si="274"/>
        <v>-0.0357778719</v>
      </c>
      <c r="AH265" s="34">
        <f t="shared" si="274"/>
        <v>-0.02039215786</v>
      </c>
      <c r="AI265" s="34">
        <f t="shared" si="274"/>
        <v>-0.1268323471</v>
      </c>
      <c r="AJ265" s="34">
        <f t="shared" si="274"/>
        <v>-0.01550308616</v>
      </c>
      <c r="AK265" s="34">
        <f t="shared" si="11"/>
        <v>0.8298258607</v>
      </c>
      <c r="AL265" s="67">
        <f t="shared" si="12"/>
        <v>0.8275862069</v>
      </c>
      <c r="AM265" s="36">
        <f t="shared" si="13"/>
        <v>0.002239653841</v>
      </c>
      <c r="AN265" s="30">
        <f t="shared" si="14"/>
        <v>72</v>
      </c>
      <c r="AO265" s="30">
        <f t="shared" si="15"/>
        <v>72</v>
      </c>
      <c r="AP265" s="30">
        <f t="shared" si="16"/>
        <v>0</v>
      </c>
    </row>
    <row r="266">
      <c r="A266" s="53">
        <f t="shared" si="17"/>
        <v>260</v>
      </c>
      <c r="B266" s="46" t="s">
        <v>116</v>
      </c>
      <c r="C266" s="47">
        <v>612.0</v>
      </c>
      <c r="D266" s="48">
        <v>1.0</v>
      </c>
      <c r="E266" s="48">
        <v>1.0</v>
      </c>
      <c r="F266" s="48">
        <v>11.0</v>
      </c>
      <c r="G266" s="49">
        <v>0.0</v>
      </c>
      <c r="H266" s="49">
        <v>2.0</v>
      </c>
      <c r="I266" s="49">
        <v>6.0</v>
      </c>
      <c r="J266" s="50">
        <v>0.0</v>
      </c>
      <c r="K266" s="50">
        <v>1.0</v>
      </c>
      <c r="L266" s="50">
        <v>4.0</v>
      </c>
      <c r="M266" s="51">
        <v>12.0</v>
      </c>
      <c r="N266" s="51">
        <v>26.0</v>
      </c>
      <c r="O266" s="51">
        <v>40.0</v>
      </c>
      <c r="P266" s="52">
        <v>2.0</v>
      </c>
      <c r="Q266" s="52">
        <v>1.0</v>
      </c>
      <c r="R266" s="52">
        <v>27.0</v>
      </c>
      <c r="S266" s="29">
        <f t="shared" si="2"/>
        <v>126</v>
      </c>
      <c r="T266" s="30">
        <f t="shared" si="3"/>
        <v>38</v>
      </c>
      <c r="U266" s="30">
        <f t="shared" si="4"/>
        <v>21</v>
      </c>
      <c r="V266" s="30">
        <f t="shared" si="5"/>
        <v>40</v>
      </c>
      <c r="W266" s="30">
        <f t="shared" si="6"/>
        <v>27</v>
      </c>
      <c r="X266" s="31">
        <f t="shared" si="7"/>
        <v>0.6557377049</v>
      </c>
      <c r="Y266" s="32">
        <f t="shared" si="8"/>
        <v>0.06209150327</v>
      </c>
      <c r="Z266" s="29">
        <f t="shared" si="9"/>
        <v>0.04411764706</v>
      </c>
      <c r="AA266" s="34">
        <f t="shared" ref="AA266:AJ266" si="275">AA$2*POWER($X266,AA$3)*POWER($Y266,AA$4)*POWER($Z266,AA$5)</f>
        <v>0.1283647541</v>
      </c>
      <c r="AB266" s="34">
        <f t="shared" si="275"/>
        <v>-0.1454716935</v>
      </c>
      <c r="AC266" s="34">
        <f t="shared" si="275"/>
        <v>0.280754741</v>
      </c>
      <c r="AD266" s="34">
        <f t="shared" si="275"/>
        <v>0.5285520152</v>
      </c>
      <c r="AE266" s="34">
        <f t="shared" si="275"/>
        <v>0.04089634653</v>
      </c>
      <c r="AF266" s="34">
        <f t="shared" si="275"/>
        <v>0.0002008284833</v>
      </c>
      <c r="AG266" s="34">
        <f t="shared" si="275"/>
        <v>-0.03733325169</v>
      </c>
      <c r="AH266" s="34">
        <f t="shared" si="275"/>
        <v>-0.06115201279</v>
      </c>
      <c r="AI266" s="34">
        <f t="shared" si="275"/>
        <v>-0.103606497</v>
      </c>
      <c r="AJ266" s="34">
        <f t="shared" si="275"/>
        <v>-0.00991404232</v>
      </c>
      <c r="AK266" s="34">
        <f t="shared" si="11"/>
        <v>0.6212911879</v>
      </c>
      <c r="AL266" s="67">
        <f t="shared" si="12"/>
        <v>0.619047619</v>
      </c>
      <c r="AM266" s="36">
        <f t="shared" si="13"/>
        <v>0.0022435689</v>
      </c>
      <c r="AN266" s="30">
        <f t="shared" si="14"/>
        <v>78</v>
      </c>
      <c r="AO266" s="30">
        <f t="shared" si="15"/>
        <v>78</v>
      </c>
      <c r="AP266" s="30">
        <f t="shared" si="16"/>
        <v>0</v>
      </c>
    </row>
    <row r="267">
      <c r="A267" s="53">
        <f t="shared" si="17"/>
        <v>261</v>
      </c>
      <c r="B267" s="46" t="s">
        <v>82</v>
      </c>
      <c r="C267" s="47">
        <v>655.0</v>
      </c>
      <c r="D267" s="48">
        <v>2.0</v>
      </c>
      <c r="E267" s="48">
        <v>2.0</v>
      </c>
      <c r="F267" s="48">
        <v>11.0</v>
      </c>
      <c r="G267" s="49">
        <v>1.0</v>
      </c>
      <c r="H267" s="49">
        <v>0.0</v>
      </c>
      <c r="I267" s="49">
        <v>3.0</v>
      </c>
      <c r="J267" s="50">
        <v>5.0</v>
      </c>
      <c r="K267" s="50">
        <v>2.0</v>
      </c>
      <c r="L267" s="50">
        <v>7.0</v>
      </c>
      <c r="M267" s="51">
        <v>11.0</v>
      </c>
      <c r="N267" s="51">
        <v>27.0</v>
      </c>
      <c r="O267" s="51">
        <v>44.0</v>
      </c>
      <c r="P267" s="52">
        <v>5.0</v>
      </c>
      <c r="Q267" s="52">
        <v>6.0</v>
      </c>
      <c r="R267" s="52">
        <v>22.0</v>
      </c>
      <c r="S267" s="29">
        <f t="shared" si="2"/>
        <v>125</v>
      </c>
      <c r="T267" s="30">
        <f t="shared" si="3"/>
        <v>38</v>
      </c>
      <c r="U267" s="30">
        <f t="shared" si="4"/>
        <v>21</v>
      </c>
      <c r="V267" s="30">
        <f t="shared" si="5"/>
        <v>44</v>
      </c>
      <c r="W267" s="30">
        <f t="shared" si="6"/>
        <v>22</v>
      </c>
      <c r="X267" s="31">
        <f t="shared" si="7"/>
        <v>0.6769230769</v>
      </c>
      <c r="Y267" s="32">
        <f t="shared" si="8"/>
        <v>0.05801526718</v>
      </c>
      <c r="Z267" s="29">
        <f t="shared" si="9"/>
        <v>0.03358778626</v>
      </c>
      <c r="AA267" s="34">
        <f t="shared" ref="AA267:AJ267" si="276">AA$2*POWER($X267,AA$3)*POWER($Y267,AA$4)*POWER($Z267,AA$5)</f>
        <v>0.1283647541</v>
      </c>
      <c r="AB267" s="34">
        <f t="shared" si="276"/>
        <v>-0.1107509687</v>
      </c>
      <c r="AC267" s="34">
        <f t="shared" si="276"/>
        <v>0.2623235137</v>
      </c>
      <c r="AD267" s="34">
        <f t="shared" si="276"/>
        <v>0.5456283111</v>
      </c>
      <c r="AE267" s="34">
        <f t="shared" si="276"/>
        <v>0.02370405192</v>
      </c>
      <c r="AF267" s="34">
        <f t="shared" si="276"/>
        <v>0.0001428579683</v>
      </c>
      <c r="AG267" s="34">
        <f t="shared" si="276"/>
        <v>-0.03259237905</v>
      </c>
      <c r="AH267" s="34">
        <f t="shared" si="276"/>
        <v>-0.04806057457</v>
      </c>
      <c r="AI267" s="34">
        <f t="shared" si="276"/>
        <v>-0.09993239038</v>
      </c>
      <c r="AJ267" s="34">
        <f t="shared" si="276"/>
        <v>-0.01056499013</v>
      </c>
      <c r="AK267" s="34">
        <f t="shared" si="11"/>
        <v>0.6582621859</v>
      </c>
      <c r="AL267" s="67">
        <f t="shared" si="12"/>
        <v>0.656</v>
      </c>
      <c r="AM267" s="36">
        <f t="shared" si="13"/>
        <v>0.00226218592</v>
      </c>
      <c r="AN267" s="30">
        <f t="shared" si="14"/>
        <v>82</v>
      </c>
      <c r="AO267" s="30">
        <f t="shared" si="15"/>
        <v>82</v>
      </c>
      <c r="AP267" s="30">
        <f t="shared" si="16"/>
        <v>0</v>
      </c>
    </row>
    <row r="268">
      <c r="A268" s="53">
        <f t="shared" si="17"/>
        <v>262</v>
      </c>
      <c r="B268" s="46" t="s">
        <v>232</v>
      </c>
      <c r="C268" s="47">
        <v>582.0</v>
      </c>
      <c r="D268" s="48">
        <v>0.0</v>
      </c>
      <c r="E268" s="48">
        <v>2.0</v>
      </c>
      <c r="F268" s="48">
        <v>7.0</v>
      </c>
      <c r="G268" s="49">
        <v>0.0</v>
      </c>
      <c r="H268" s="49">
        <v>1.0</v>
      </c>
      <c r="I268" s="49">
        <v>2.0</v>
      </c>
      <c r="J268" s="50">
        <v>0.0</v>
      </c>
      <c r="K268" s="50">
        <v>0.0</v>
      </c>
      <c r="L268" s="50">
        <v>9.0</v>
      </c>
      <c r="M268" s="51">
        <v>6.0</v>
      </c>
      <c r="N268" s="51">
        <v>16.0</v>
      </c>
      <c r="O268" s="51">
        <v>53.0</v>
      </c>
      <c r="P268" s="52">
        <v>2.0</v>
      </c>
      <c r="Q268" s="52">
        <v>5.0</v>
      </c>
      <c r="R268" s="52">
        <v>31.0</v>
      </c>
      <c r="S268" s="29">
        <f t="shared" si="2"/>
        <v>124</v>
      </c>
      <c r="T268" s="30">
        <f t="shared" si="3"/>
        <v>22</v>
      </c>
      <c r="U268" s="30">
        <f t="shared" si="4"/>
        <v>18</v>
      </c>
      <c r="V268" s="30">
        <f t="shared" si="5"/>
        <v>53</v>
      </c>
      <c r="W268" s="30">
        <f t="shared" si="6"/>
        <v>31</v>
      </c>
      <c r="X268" s="31">
        <f t="shared" si="7"/>
        <v>0.7464788732</v>
      </c>
      <c r="Y268" s="32">
        <f t="shared" si="8"/>
        <v>0.03780068729</v>
      </c>
      <c r="Z268" s="29">
        <f t="shared" si="9"/>
        <v>0.05326460481</v>
      </c>
      <c r="AA268" s="34">
        <f t="shared" ref="AA268:AJ268" si="277">AA$2*POWER($X268,AA$3)*POWER($Y268,AA$4)*POWER($Z268,AA$5)</f>
        <v>0.1283647541</v>
      </c>
      <c r="AB268" s="34">
        <f t="shared" si="277"/>
        <v>-0.1756324914</v>
      </c>
      <c r="AC268" s="34">
        <f t="shared" si="277"/>
        <v>0.1709206833</v>
      </c>
      <c r="AD268" s="34">
        <f t="shared" si="277"/>
        <v>0.601693192</v>
      </c>
      <c r="AE268" s="34">
        <f t="shared" si="277"/>
        <v>0.05961248778</v>
      </c>
      <c r="AF268" s="34">
        <f t="shared" si="277"/>
        <v>0.0001476111614</v>
      </c>
      <c r="AG268" s="34">
        <f t="shared" si="277"/>
        <v>-0.01383664701</v>
      </c>
      <c r="AH268" s="34">
        <f t="shared" si="277"/>
        <v>-0.08404743964</v>
      </c>
      <c r="AI268" s="34">
        <f t="shared" si="277"/>
        <v>-0.07180288205</v>
      </c>
      <c r="AJ268" s="34">
        <f t="shared" si="277"/>
        <v>-0.01284770327</v>
      </c>
      <c r="AK268" s="34">
        <f t="shared" si="11"/>
        <v>0.602571565</v>
      </c>
      <c r="AL268" s="67">
        <f t="shared" si="12"/>
        <v>0.6048387097</v>
      </c>
      <c r="AM268" s="36">
        <f t="shared" si="13"/>
        <v>0.002267144708</v>
      </c>
      <c r="AN268" s="30">
        <f t="shared" si="14"/>
        <v>75</v>
      </c>
      <c r="AO268" s="30">
        <f t="shared" si="15"/>
        <v>75</v>
      </c>
      <c r="AP268" s="30">
        <f t="shared" si="16"/>
        <v>0</v>
      </c>
    </row>
    <row r="269">
      <c r="A269" s="53">
        <f t="shared" si="17"/>
        <v>263</v>
      </c>
      <c r="B269" s="46" t="s">
        <v>805</v>
      </c>
      <c r="C269" s="47">
        <v>756.0</v>
      </c>
      <c r="D269" s="48">
        <v>0.0</v>
      </c>
      <c r="E269" s="48">
        <v>3.0</v>
      </c>
      <c r="F269" s="48">
        <v>17.0</v>
      </c>
      <c r="G269" s="49">
        <v>1.0</v>
      </c>
      <c r="H269" s="49">
        <v>2.0</v>
      </c>
      <c r="I269" s="49">
        <v>10.0</v>
      </c>
      <c r="J269" s="50">
        <v>1.0</v>
      </c>
      <c r="K269" s="50">
        <v>3.0</v>
      </c>
      <c r="L269" s="50">
        <v>13.0</v>
      </c>
      <c r="M269" s="51">
        <v>12.0</v>
      </c>
      <c r="N269" s="51">
        <v>33.0</v>
      </c>
      <c r="O269" s="51">
        <v>42.0</v>
      </c>
      <c r="P269" s="52">
        <v>2.0</v>
      </c>
      <c r="Q269" s="52">
        <v>11.0</v>
      </c>
      <c r="R269" s="52">
        <v>30.0</v>
      </c>
      <c r="S269" s="29">
        <f t="shared" si="2"/>
        <v>157</v>
      </c>
      <c r="T269" s="30">
        <f t="shared" si="3"/>
        <v>45</v>
      </c>
      <c r="U269" s="30">
        <f t="shared" si="4"/>
        <v>40</v>
      </c>
      <c r="V269" s="30">
        <f t="shared" si="5"/>
        <v>42</v>
      </c>
      <c r="W269" s="30">
        <f t="shared" si="6"/>
        <v>30</v>
      </c>
      <c r="X269" s="31">
        <f t="shared" si="7"/>
        <v>0.512195122</v>
      </c>
      <c r="Y269" s="32">
        <f t="shared" si="8"/>
        <v>0.05952380952</v>
      </c>
      <c r="Z269" s="29">
        <f t="shared" si="9"/>
        <v>0.03968253968</v>
      </c>
      <c r="AA269" s="34">
        <f t="shared" ref="AA269:AJ269" si="278">AA$2*POWER($X269,AA$3)*POWER($Y269,AA$4)*POWER($Z269,AA$5)</f>
        <v>0.1283647541</v>
      </c>
      <c r="AB269" s="34">
        <f t="shared" si="278"/>
        <v>-0.130847555</v>
      </c>
      <c r="AC269" s="34">
        <f t="shared" si="278"/>
        <v>0.2691445825</v>
      </c>
      <c r="AD269" s="34">
        <f t="shared" si="278"/>
        <v>0.4128506899</v>
      </c>
      <c r="AE269" s="34">
        <f t="shared" si="278"/>
        <v>0.03308710324</v>
      </c>
      <c r="AF269" s="34">
        <f t="shared" si="278"/>
        <v>0.0001731693271</v>
      </c>
      <c r="AG269" s="34">
        <f t="shared" si="278"/>
        <v>-0.03430938283</v>
      </c>
      <c r="AH269" s="34">
        <f t="shared" si="278"/>
        <v>-0.04296384638</v>
      </c>
      <c r="AI269" s="34">
        <f t="shared" si="278"/>
        <v>-0.07758018585</v>
      </c>
      <c r="AJ269" s="34">
        <f t="shared" si="278"/>
        <v>-0.006048690065</v>
      </c>
      <c r="AK269" s="34">
        <f t="shared" si="11"/>
        <v>0.5518706389</v>
      </c>
      <c r="AL269" s="67">
        <f t="shared" si="12"/>
        <v>0.5541401274</v>
      </c>
      <c r="AM269" s="36">
        <f t="shared" si="13"/>
        <v>0.002269488459</v>
      </c>
      <c r="AN269" s="30">
        <f t="shared" si="14"/>
        <v>87</v>
      </c>
      <c r="AO269" s="30">
        <f t="shared" si="15"/>
        <v>87</v>
      </c>
      <c r="AP269" s="30">
        <f t="shared" si="16"/>
        <v>0</v>
      </c>
    </row>
    <row r="270">
      <c r="A270" s="53">
        <f t="shared" si="17"/>
        <v>264</v>
      </c>
      <c r="B270" s="46" t="s">
        <v>299</v>
      </c>
      <c r="C270" s="47">
        <v>752.0</v>
      </c>
      <c r="D270" s="48">
        <v>3.0</v>
      </c>
      <c r="E270" s="48">
        <v>0.0</v>
      </c>
      <c r="F270" s="48">
        <v>9.0</v>
      </c>
      <c r="G270" s="49">
        <v>0.0</v>
      </c>
      <c r="H270" s="49">
        <v>0.0</v>
      </c>
      <c r="I270" s="49">
        <v>3.0</v>
      </c>
      <c r="J270" s="50">
        <v>4.0</v>
      </c>
      <c r="K270" s="50">
        <v>0.0</v>
      </c>
      <c r="L270" s="50">
        <v>14.0</v>
      </c>
      <c r="M270" s="51">
        <v>33.0</v>
      </c>
      <c r="N270" s="51">
        <v>20.0</v>
      </c>
      <c r="O270" s="51">
        <v>81.0</v>
      </c>
      <c r="P270" s="52">
        <v>8.0</v>
      </c>
      <c r="Q270" s="52">
        <v>0.0</v>
      </c>
      <c r="R270" s="52">
        <v>18.0</v>
      </c>
      <c r="S270" s="29">
        <f t="shared" si="2"/>
        <v>178</v>
      </c>
      <c r="T270" s="30">
        <f t="shared" si="3"/>
        <v>53</v>
      </c>
      <c r="U270" s="30">
        <f t="shared" si="4"/>
        <v>26</v>
      </c>
      <c r="V270" s="30">
        <f t="shared" si="5"/>
        <v>81</v>
      </c>
      <c r="W270" s="30">
        <f t="shared" si="6"/>
        <v>18</v>
      </c>
      <c r="X270" s="31">
        <f t="shared" si="7"/>
        <v>0.7570093458</v>
      </c>
      <c r="Y270" s="32">
        <f t="shared" si="8"/>
        <v>0.0704787234</v>
      </c>
      <c r="Z270" s="29">
        <f t="shared" si="9"/>
        <v>0.02393617021</v>
      </c>
      <c r="AA270" s="34">
        <f t="shared" ref="AA270:AJ270" si="279">AA$2*POWER($X270,AA$3)*POWER($Y270,AA$4)*POWER($Z270,AA$5)</f>
        <v>0.1283647541</v>
      </c>
      <c r="AB270" s="34">
        <f t="shared" si="279"/>
        <v>-0.0789261316</v>
      </c>
      <c r="AC270" s="34">
        <f t="shared" si="279"/>
        <v>0.3186786386</v>
      </c>
      <c r="AD270" s="34">
        <f t="shared" si="279"/>
        <v>0.6101811933</v>
      </c>
      <c r="AE270" s="34">
        <f t="shared" si="279"/>
        <v>0.01203841074</v>
      </c>
      <c r="AF270" s="34">
        <f t="shared" si="279"/>
        <v>0.0001236782939</v>
      </c>
      <c r="AG270" s="34">
        <f t="shared" si="279"/>
        <v>-0.04810027145</v>
      </c>
      <c r="AH270" s="34">
        <f t="shared" si="279"/>
        <v>-0.03830223915</v>
      </c>
      <c r="AI270" s="34">
        <f t="shared" si="279"/>
        <v>-0.1357637826</v>
      </c>
      <c r="AJ270" s="34">
        <f t="shared" si="279"/>
        <v>-0.0132127415</v>
      </c>
      <c r="AK270" s="34">
        <f t="shared" si="11"/>
        <v>0.7550815088</v>
      </c>
      <c r="AL270" s="67">
        <f t="shared" si="12"/>
        <v>0.7528089888</v>
      </c>
      <c r="AM270" s="36">
        <f t="shared" si="13"/>
        <v>0.002272519991</v>
      </c>
      <c r="AN270" s="30">
        <f t="shared" si="14"/>
        <v>134</v>
      </c>
      <c r="AO270" s="30">
        <f t="shared" si="15"/>
        <v>134</v>
      </c>
      <c r="AP270" s="30">
        <f t="shared" si="16"/>
        <v>0</v>
      </c>
    </row>
    <row r="271">
      <c r="A271" s="53">
        <f t="shared" si="17"/>
        <v>265</v>
      </c>
      <c r="B271" s="46" t="s">
        <v>744</v>
      </c>
      <c r="C271" s="47">
        <v>709.0</v>
      </c>
      <c r="D271" s="48">
        <v>2.0</v>
      </c>
      <c r="E271" s="48">
        <v>2.0</v>
      </c>
      <c r="F271" s="48">
        <v>6.0</v>
      </c>
      <c r="G271" s="49">
        <v>2.0</v>
      </c>
      <c r="H271" s="49">
        <v>2.0</v>
      </c>
      <c r="I271" s="49">
        <v>9.0</v>
      </c>
      <c r="J271" s="50">
        <v>1.0</v>
      </c>
      <c r="K271" s="50">
        <v>0.0</v>
      </c>
      <c r="L271" s="50">
        <v>6.0</v>
      </c>
      <c r="M271" s="51">
        <v>20.0</v>
      </c>
      <c r="N271" s="51">
        <v>11.0</v>
      </c>
      <c r="O271" s="51">
        <v>37.0</v>
      </c>
      <c r="P271" s="52">
        <v>3.0</v>
      </c>
      <c r="Q271" s="52">
        <v>0.0</v>
      </c>
      <c r="R271" s="52">
        <v>14.0</v>
      </c>
      <c r="S271" s="29">
        <f t="shared" si="2"/>
        <v>103</v>
      </c>
      <c r="T271" s="30">
        <f t="shared" si="3"/>
        <v>31</v>
      </c>
      <c r="U271" s="30">
        <f t="shared" si="4"/>
        <v>21</v>
      </c>
      <c r="V271" s="30">
        <f t="shared" si="5"/>
        <v>37</v>
      </c>
      <c r="W271" s="30">
        <f t="shared" si="6"/>
        <v>14</v>
      </c>
      <c r="X271" s="31">
        <f t="shared" si="7"/>
        <v>0.6379310345</v>
      </c>
      <c r="Y271" s="32">
        <f t="shared" si="8"/>
        <v>0.0437235543</v>
      </c>
      <c r="Z271" s="29">
        <f t="shared" si="9"/>
        <v>0.0197461213</v>
      </c>
      <c r="AA271" s="34">
        <f t="shared" ref="AA271:AJ271" si="280">AA$2*POWER($X271,AA$3)*POWER($Y271,AA$4)*POWER($Z271,AA$5)</f>
        <v>0.1283647541</v>
      </c>
      <c r="AB271" s="34">
        <f t="shared" si="280"/>
        <v>-0.06511003867</v>
      </c>
      <c r="AC271" s="34">
        <f t="shared" si="280"/>
        <v>0.1977016905</v>
      </c>
      <c r="AD271" s="34">
        <f t="shared" si="280"/>
        <v>0.5141990941</v>
      </c>
      <c r="AE271" s="34">
        <f t="shared" si="280"/>
        <v>0.008192631653</v>
      </c>
      <c r="AF271" s="34">
        <f t="shared" si="280"/>
        <v>0.00006329626024</v>
      </c>
      <c r="AG271" s="34">
        <f t="shared" si="280"/>
        <v>-0.01851238555</v>
      </c>
      <c r="AH271" s="34">
        <f t="shared" si="280"/>
        <v>-0.02662709507</v>
      </c>
      <c r="AI271" s="34">
        <f t="shared" si="280"/>
        <v>-0.07097638053</v>
      </c>
      <c r="AJ271" s="34">
        <f t="shared" si="280"/>
        <v>-0.009382917911</v>
      </c>
      <c r="AK271" s="34">
        <f t="shared" si="11"/>
        <v>0.6579126489</v>
      </c>
      <c r="AL271" s="67">
        <f t="shared" si="12"/>
        <v>0.6601941748</v>
      </c>
      <c r="AM271" s="36">
        <f t="shared" si="13"/>
        <v>0.002281525861</v>
      </c>
      <c r="AN271" s="30">
        <f t="shared" si="14"/>
        <v>68</v>
      </c>
      <c r="AO271" s="30">
        <f t="shared" si="15"/>
        <v>68</v>
      </c>
      <c r="AP271" s="30">
        <f t="shared" si="16"/>
        <v>0</v>
      </c>
    </row>
    <row r="272">
      <c r="A272" s="53">
        <f t="shared" si="17"/>
        <v>266</v>
      </c>
      <c r="B272" s="46" t="s">
        <v>678</v>
      </c>
      <c r="C272" s="47">
        <v>717.0</v>
      </c>
      <c r="D272" s="48">
        <v>3.0</v>
      </c>
      <c r="E272" s="48">
        <v>1.0</v>
      </c>
      <c r="F272" s="48">
        <v>10.0</v>
      </c>
      <c r="G272" s="49">
        <v>1.0</v>
      </c>
      <c r="H272" s="49">
        <v>0.0</v>
      </c>
      <c r="I272" s="49">
        <v>8.0</v>
      </c>
      <c r="J272" s="50">
        <v>1.0</v>
      </c>
      <c r="K272" s="50">
        <v>2.0</v>
      </c>
      <c r="L272" s="50">
        <v>15.0</v>
      </c>
      <c r="M272" s="51">
        <v>28.0</v>
      </c>
      <c r="N272" s="51">
        <v>45.0</v>
      </c>
      <c r="O272" s="51">
        <v>59.0</v>
      </c>
      <c r="P272" s="52">
        <v>13.0</v>
      </c>
      <c r="Q272" s="52">
        <v>4.0</v>
      </c>
      <c r="R272" s="52">
        <v>26.0</v>
      </c>
      <c r="S272" s="29">
        <f t="shared" si="2"/>
        <v>191</v>
      </c>
      <c r="T272" s="30">
        <f t="shared" si="3"/>
        <v>73</v>
      </c>
      <c r="U272" s="30">
        <f t="shared" si="4"/>
        <v>33</v>
      </c>
      <c r="V272" s="30">
        <f t="shared" si="5"/>
        <v>59</v>
      </c>
      <c r="W272" s="30">
        <f t="shared" si="6"/>
        <v>26</v>
      </c>
      <c r="X272" s="31">
        <f t="shared" si="7"/>
        <v>0.6413043478</v>
      </c>
      <c r="Y272" s="32">
        <f t="shared" si="8"/>
        <v>0.1018131102</v>
      </c>
      <c r="Z272" s="29">
        <f t="shared" si="9"/>
        <v>0.03626220363</v>
      </c>
      <c r="AA272" s="34">
        <f t="shared" ref="AA272:AJ272" si="281">AA$2*POWER($X272,AA$3)*POWER($Y272,AA$4)*POWER($Z272,AA$5)</f>
        <v>0.1283647541</v>
      </c>
      <c r="AB272" s="34">
        <f t="shared" si="281"/>
        <v>-0.1195694813</v>
      </c>
      <c r="AC272" s="34">
        <f t="shared" si="281"/>
        <v>0.4603611102</v>
      </c>
      <c r="AD272" s="34">
        <f t="shared" si="281"/>
        <v>0.5169181257</v>
      </c>
      <c r="AE272" s="34">
        <f t="shared" si="281"/>
        <v>0.0276291938</v>
      </c>
      <c r="AF272" s="34">
        <f t="shared" si="281"/>
        <v>0.0002706691062</v>
      </c>
      <c r="AG272" s="34">
        <f t="shared" si="281"/>
        <v>-0.1003780786</v>
      </c>
      <c r="AH272" s="34">
        <f t="shared" si="281"/>
        <v>-0.04915714307</v>
      </c>
      <c r="AI272" s="34">
        <f t="shared" si="281"/>
        <v>-0.1661470169</v>
      </c>
      <c r="AJ272" s="34">
        <f t="shared" si="281"/>
        <v>-0.009482412074</v>
      </c>
      <c r="AK272" s="34">
        <f t="shared" si="11"/>
        <v>0.688809721</v>
      </c>
      <c r="AL272" s="67">
        <f t="shared" si="12"/>
        <v>0.6910994764</v>
      </c>
      <c r="AM272" s="36">
        <f t="shared" si="13"/>
        <v>0.002289755414</v>
      </c>
      <c r="AN272" s="30">
        <f t="shared" si="14"/>
        <v>132</v>
      </c>
      <c r="AO272" s="30">
        <f t="shared" si="15"/>
        <v>132</v>
      </c>
      <c r="AP272" s="30">
        <f t="shared" si="16"/>
        <v>0</v>
      </c>
    </row>
    <row r="273">
      <c r="A273" s="53">
        <f t="shared" si="17"/>
        <v>267</v>
      </c>
      <c r="B273" s="46" t="s">
        <v>888</v>
      </c>
      <c r="C273" s="47">
        <v>904.0</v>
      </c>
      <c r="D273" s="48">
        <v>1.0</v>
      </c>
      <c r="E273" s="48">
        <v>1.0</v>
      </c>
      <c r="F273" s="48">
        <v>4.0</v>
      </c>
      <c r="G273" s="49">
        <v>0.0</v>
      </c>
      <c r="H273" s="49">
        <v>0.0</v>
      </c>
      <c r="I273" s="49">
        <v>1.0</v>
      </c>
      <c r="J273" s="50">
        <v>0.0</v>
      </c>
      <c r="K273" s="50">
        <v>0.0</v>
      </c>
      <c r="L273" s="50">
        <v>2.0</v>
      </c>
      <c r="M273" s="51">
        <v>9.0</v>
      </c>
      <c r="N273" s="51">
        <v>22.0</v>
      </c>
      <c r="O273" s="51">
        <v>38.0</v>
      </c>
      <c r="P273" s="52">
        <v>2.0</v>
      </c>
      <c r="Q273" s="52">
        <v>1.0</v>
      </c>
      <c r="R273" s="52">
        <v>9.0</v>
      </c>
      <c r="S273" s="29">
        <f t="shared" si="2"/>
        <v>85</v>
      </c>
      <c r="T273" s="30">
        <f t="shared" si="3"/>
        <v>31</v>
      </c>
      <c r="U273" s="30">
        <f t="shared" si="4"/>
        <v>7</v>
      </c>
      <c r="V273" s="30">
        <f t="shared" si="5"/>
        <v>38</v>
      </c>
      <c r="W273" s="30">
        <f t="shared" si="6"/>
        <v>9</v>
      </c>
      <c r="X273" s="31">
        <f t="shared" si="7"/>
        <v>0.8444444444</v>
      </c>
      <c r="Y273" s="32">
        <f t="shared" si="8"/>
        <v>0.0342920354</v>
      </c>
      <c r="Z273" s="29">
        <f t="shared" si="9"/>
        <v>0.009955752212</v>
      </c>
      <c r="AA273" s="34">
        <f t="shared" ref="AA273:AJ273" si="282">AA$2*POWER($X273,AA$3)*POWER($Y273,AA$4)*POWER($Z273,AA$5)</f>
        <v>0.1283647541</v>
      </c>
      <c r="AB273" s="34">
        <f t="shared" si="282"/>
        <v>-0.03282768306</v>
      </c>
      <c r="AC273" s="34">
        <f t="shared" si="282"/>
        <v>0.1550558612</v>
      </c>
      <c r="AD273" s="34">
        <f t="shared" si="282"/>
        <v>0.6806575396</v>
      </c>
      <c r="AE273" s="34">
        <f t="shared" si="282"/>
        <v>0.002082610176</v>
      </c>
      <c r="AF273" s="34">
        <f t="shared" si="282"/>
        <v>0.00002502926718</v>
      </c>
      <c r="AG273" s="34">
        <f t="shared" si="282"/>
        <v>-0.01138722747</v>
      </c>
      <c r="AH273" s="34">
        <f t="shared" si="282"/>
        <v>-0.01777106354</v>
      </c>
      <c r="AI273" s="34">
        <f t="shared" si="282"/>
        <v>-0.07368668272</v>
      </c>
      <c r="AJ273" s="34">
        <f t="shared" si="282"/>
        <v>-0.01644116627</v>
      </c>
      <c r="AK273" s="34">
        <f t="shared" si="11"/>
        <v>0.8140719713</v>
      </c>
      <c r="AL273" s="67">
        <f t="shared" si="12"/>
        <v>0.8117647059</v>
      </c>
      <c r="AM273" s="36">
        <f t="shared" si="13"/>
        <v>0.002307265441</v>
      </c>
      <c r="AN273" s="30">
        <f t="shared" si="14"/>
        <v>69</v>
      </c>
      <c r="AO273" s="30">
        <f t="shared" si="15"/>
        <v>69</v>
      </c>
      <c r="AP273" s="30">
        <f t="shared" si="16"/>
        <v>0</v>
      </c>
    </row>
    <row r="274">
      <c r="A274" s="53">
        <f t="shared" si="17"/>
        <v>268</v>
      </c>
      <c r="B274" s="46" t="s">
        <v>159</v>
      </c>
      <c r="C274" s="47">
        <v>865.0</v>
      </c>
      <c r="D274" s="48">
        <v>7.0</v>
      </c>
      <c r="E274" s="48">
        <v>1.0</v>
      </c>
      <c r="F274" s="48">
        <v>19.0</v>
      </c>
      <c r="G274" s="49">
        <v>1.0</v>
      </c>
      <c r="H274" s="49">
        <v>3.0</v>
      </c>
      <c r="I274" s="49">
        <v>10.0</v>
      </c>
      <c r="J274" s="50">
        <v>1.0</v>
      </c>
      <c r="K274" s="50">
        <v>1.0</v>
      </c>
      <c r="L274" s="50">
        <v>10.0</v>
      </c>
      <c r="M274" s="51">
        <v>22.0</v>
      </c>
      <c r="N274" s="51">
        <v>21.0</v>
      </c>
      <c r="O274" s="51">
        <v>56.0</v>
      </c>
      <c r="P274" s="52">
        <v>6.0</v>
      </c>
      <c r="Q274" s="52">
        <v>2.0</v>
      </c>
      <c r="R274" s="52">
        <v>15.0</v>
      </c>
      <c r="S274" s="29">
        <f t="shared" si="2"/>
        <v>153</v>
      </c>
      <c r="T274" s="30">
        <f t="shared" si="3"/>
        <v>43</v>
      </c>
      <c r="U274" s="30">
        <f t="shared" si="4"/>
        <v>39</v>
      </c>
      <c r="V274" s="30">
        <f t="shared" si="5"/>
        <v>56</v>
      </c>
      <c r="W274" s="30">
        <f t="shared" si="6"/>
        <v>15</v>
      </c>
      <c r="X274" s="31">
        <f t="shared" si="7"/>
        <v>0.5894736842</v>
      </c>
      <c r="Y274" s="32">
        <f t="shared" si="8"/>
        <v>0.04971098266</v>
      </c>
      <c r="Z274" s="29">
        <f t="shared" si="9"/>
        <v>0.01734104046</v>
      </c>
      <c r="AA274" s="34">
        <f t="shared" ref="AA274:AJ274" si="283">AA$2*POWER($X274,AA$3)*POWER($Y274,AA$4)*POWER($Z274,AA$5)</f>
        <v>0.1283647541</v>
      </c>
      <c r="AB274" s="34">
        <f t="shared" si="283"/>
        <v>-0.05717962521</v>
      </c>
      <c r="AC274" s="34">
        <f t="shared" si="283"/>
        <v>0.2247746201</v>
      </c>
      <c r="AD274" s="34">
        <f t="shared" si="283"/>
        <v>0.4751404431</v>
      </c>
      <c r="AE274" s="34">
        <f t="shared" si="283"/>
        <v>0.006318443862</v>
      </c>
      <c r="AF274" s="34">
        <f t="shared" si="283"/>
        <v>0.00006319872136</v>
      </c>
      <c r="AG274" s="34">
        <f t="shared" si="283"/>
        <v>-0.02392964002</v>
      </c>
      <c r="AH274" s="34">
        <f t="shared" si="283"/>
        <v>-0.02160766466</v>
      </c>
      <c r="AI274" s="34">
        <f t="shared" si="283"/>
        <v>-0.07456610004</v>
      </c>
      <c r="AJ274" s="34">
        <f t="shared" si="283"/>
        <v>-0.008011600763</v>
      </c>
      <c r="AK274" s="34">
        <f t="shared" si="11"/>
        <v>0.6493668292</v>
      </c>
      <c r="AL274" s="67">
        <f t="shared" si="12"/>
        <v>0.6470588235</v>
      </c>
      <c r="AM274" s="36">
        <f t="shared" si="13"/>
        <v>0.00230800572</v>
      </c>
      <c r="AN274" s="30">
        <f t="shared" si="14"/>
        <v>99</v>
      </c>
      <c r="AO274" s="30">
        <f t="shared" si="15"/>
        <v>99</v>
      </c>
      <c r="AP274" s="30">
        <f t="shared" si="16"/>
        <v>0</v>
      </c>
    </row>
    <row r="275">
      <c r="A275" s="53">
        <f t="shared" si="17"/>
        <v>269</v>
      </c>
      <c r="B275" s="46" t="s">
        <v>527</v>
      </c>
      <c r="C275" s="47">
        <v>603.0</v>
      </c>
      <c r="D275" s="48">
        <v>2.0</v>
      </c>
      <c r="E275" s="48">
        <v>0.0</v>
      </c>
      <c r="F275" s="48">
        <v>8.0</v>
      </c>
      <c r="G275" s="49">
        <v>0.0</v>
      </c>
      <c r="H275" s="49">
        <v>0.0</v>
      </c>
      <c r="I275" s="49">
        <v>11.0</v>
      </c>
      <c r="J275" s="50">
        <v>0.0</v>
      </c>
      <c r="K275" s="50">
        <v>0.0</v>
      </c>
      <c r="L275" s="50">
        <v>11.0</v>
      </c>
      <c r="M275" s="51">
        <v>15.0</v>
      </c>
      <c r="N275" s="51">
        <v>12.0</v>
      </c>
      <c r="O275" s="51">
        <v>62.0</v>
      </c>
      <c r="P275" s="52">
        <v>2.0</v>
      </c>
      <c r="Q275" s="52">
        <v>0.0</v>
      </c>
      <c r="R275" s="52">
        <v>16.0</v>
      </c>
      <c r="S275" s="29">
        <f t="shared" si="2"/>
        <v>135</v>
      </c>
      <c r="T275" s="30">
        <f t="shared" si="3"/>
        <v>27</v>
      </c>
      <c r="U275" s="30">
        <f t="shared" si="4"/>
        <v>30</v>
      </c>
      <c r="V275" s="30">
        <f t="shared" si="5"/>
        <v>62</v>
      </c>
      <c r="W275" s="30">
        <f t="shared" si="6"/>
        <v>16</v>
      </c>
      <c r="X275" s="31">
        <f t="shared" si="7"/>
        <v>0.6739130435</v>
      </c>
      <c r="Y275" s="32">
        <f t="shared" si="8"/>
        <v>0.0447761194</v>
      </c>
      <c r="Z275" s="29">
        <f t="shared" si="9"/>
        <v>0.02653399668</v>
      </c>
      <c r="AA275" s="34">
        <f t="shared" ref="AA275:AJ275" si="284">AA$2*POWER($X275,AA$3)*POWER($Y275,AA$4)*POWER($Z275,AA$5)</f>
        <v>0.1283647541</v>
      </c>
      <c r="AB275" s="34">
        <f t="shared" si="284"/>
        <v>-0.0874920965</v>
      </c>
      <c r="AC275" s="34">
        <f t="shared" si="284"/>
        <v>0.2024609994</v>
      </c>
      <c r="AD275" s="34">
        <f t="shared" si="284"/>
        <v>0.5432020982</v>
      </c>
      <c r="AE275" s="34">
        <f t="shared" si="284"/>
        <v>0.01479330356</v>
      </c>
      <c r="AF275" s="34">
        <f t="shared" si="284"/>
        <v>0.00008710235846</v>
      </c>
      <c r="AG275" s="34">
        <f t="shared" si="284"/>
        <v>-0.01941441788</v>
      </c>
      <c r="AH275" s="34">
        <f t="shared" si="284"/>
        <v>-0.03779851958</v>
      </c>
      <c r="AI275" s="34">
        <f t="shared" si="284"/>
        <v>-0.07678474981</v>
      </c>
      <c r="AJ275" s="34">
        <f t="shared" si="284"/>
        <v>-0.0104712416</v>
      </c>
      <c r="AK275" s="34">
        <f t="shared" si="11"/>
        <v>0.6569472323</v>
      </c>
      <c r="AL275" s="67">
        <f t="shared" si="12"/>
        <v>0.6592592593</v>
      </c>
      <c r="AM275" s="36">
        <f t="shared" si="13"/>
        <v>0.002312027005</v>
      </c>
      <c r="AN275" s="30">
        <f t="shared" si="14"/>
        <v>89</v>
      </c>
      <c r="AO275" s="30">
        <f t="shared" si="15"/>
        <v>89</v>
      </c>
      <c r="AP275" s="30">
        <f t="shared" si="16"/>
        <v>0</v>
      </c>
    </row>
    <row r="276">
      <c r="A276" s="53">
        <f t="shared" si="17"/>
        <v>270</v>
      </c>
      <c r="B276" s="46" t="s">
        <v>954</v>
      </c>
      <c r="C276" s="47">
        <v>675.0</v>
      </c>
      <c r="D276" s="48">
        <v>0.0</v>
      </c>
      <c r="E276" s="48">
        <v>0.0</v>
      </c>
      <c r="F276" s="48">
        <v>4.0</v>
      </c>
      <c r="G276" s="49">
        <v>0.0</v>
      </c>
      <c r="H276" s="49">
        <v>1.0</v>
      </c>
      <c r="I276" s="49">
        <v>0.0</v>
      </c>
      <c r="J276" s="50">
        <v>1.0</v>
      </c>
      <c r="K276" s="50">
        <v>0.0</v>
      </c>
      <c r="L276" s="50">
        <v>8.0</v>
      </c>
      <c r="M276" s="51">
        <v>10.0</v>
      </c>
      <c r="N276" s="51">
        <v>7.0</v>
      </c>
      <c r="O276" s="51">
        <v>35.0</v>
      </c>
      <c r="P276" s="52">
        <v>0.0</v>
      </c>
      <c r="Q276" s="52">
        <v>1.0</v>
      </c>
      <c r="R276" s="52">
        <v>9.0</v>
      </c>
      <c r="S276" s="29">
        <f t="shared" si="2"/>
        <v>73</v>
      </c>
      <c r="T276" s="30">
        <f t="shared" si="3"/>
        <v>17</v>
      </c>
      <c r="U276" s="30">
        <f t="shared" si="4"/>
        <v>12</v>
      </c>
      <c r="V276" s="30">
        <f t="shared" si="5"/>
        <v>35</v>
      </c>
      <c r="W276" s="30">
        <f t="shared" si="6"/>
        <v>9</v>
      </c>
      <c r="X276" s="31">
        <f t="shared" si="7"/>
        <v>0.7446808511</v>
      </c>
      <c r="Y276" s="32">
        <f t="shared" si="8"/>
        <v>0.02518518519</v>
      </c>
      <c r="Z276" s="29">
        <f t="shared" si="9"/>
        <v>0.01333333333</v>
      </c>
      <c r="AA276" s="34">
        <f t="shared" ref="AA276:AJ276" si="285">AA$2*POWER($X276,AA$3)*POWER($Y276,AA$4)*POWER($Z276,AA$5)</f>
        <v>0.1283647541</v>
      </c>
      <c r="AB276" s="34">
        <f t="shared" si="285"/>
        <v>-0.04396477849</v>
      </c>
      <c r="AC276" s="34">
        <f t="shared" si="285"/>
        <v>0.1138780634</v>
      </c>
      <c r="AD276" s="34">
        <f t="shared" si="285"/>
        <v>0.6002439109</v>
      </c>
      <c r="AE276" s="34">
        <f t="shared" si="285"/>
        <v>0.003735401607</v>
      </c>
      <c r="AF276" s="34">
        <f t="shared" si="285"/>
        <v>0.00002461867512</v>
      </c>
      <c r="AG276" s="34">
        <f t="shared" si="285"/>
        <v>-0.006142169065</v>
      </c>
      <c r="AH276" s="34">
        <f t="shared" si="285"/>
        <v>-0.02098829602</v>
      </c>
      <c r="AI276" s="34">
        <f t="shared" si="285"/>
        <v>-0.04772434695</v>
      </c>
      <c r="AJ276" s="34">
        <f t="shared" si="285"/>
        <v>-0.01278588602</v>
      </c>
      <c r="AK276" s="34">
        <f t="shared" si="11"/>
        <v>0.7146412721</v>
      </c>
      <c r="AL276" s="67">
        <f t="shared" si="12"/>
        <v>0.7123287671</v>
      </c>
      <c r="AM276" s="36">
        <f t="shared" si="13"/>
        <v>0.00231250495</v>
      </c>
      <c r="AN276" s="30">
        <f t="shared" si="14"/>
        <v>52</v>
      </c>
      <c r="AO276" s="30">
        <f t="shared" si="15"/>
        <v>52</v>
      </c>
      <c r="AP276" s="30">
        <f t="shared" si="16"/>
        <v>0</v>
      </c>
    </row>
    <row r="277">
      <c r="A277" s="53">
        <f t="shared" si="17"/>
        <v>271</v>
      </c>
      <c r="B277" s="46" t="s">
        <v>641</v>
      </c>
      <c r="C277" s="47">
        <v>705.0</v>
      </c>
      <c r="D277" s="48">
        <v>0.0</v>
      </c>
      <c r="E277" s="48">
        <v>1.0</v>
      </c>
      <c r="F277" s="48">
        <v>10.0</v>
      </c>
      <c r="G277" s="49">
        <v>1.0</v>
      </c>
      <c r="H277" s="49">
        <v>0.0</v>
      </c>
      <c r="I277" s="49">
        <v>6.0</v>
      </c>
      <c r="J277" s="50">
        <v>0.0</v>
      </c>
      <c r="K277" s="50">
        <v>2.0</v>
      </c>
      <c r="L277" s="50">
        <v>3.0</v>
      </c>
      <c r="M277" s="51">
        <v>12.0</v>
      </c>
      <c r="N277" s="51">
        <v>16.0</v>
      </c>
      <c r="O277" s="51">
        <v>29.0</v>
      </c>
      <c r="P277" s="52">
        <v>0.0</v>
      </c>
      <c r="Q277" s="52">
        <v>0.0</v>
      </c>
      <c r="R277" s="52">
        <v>16.0</v>
      </c>
      <c r="S277" s="29">
        <f t="shared" si="2"/>
        <v>92</v>
      </c>
      <c r="T277" s="30">
        <f t="shared" si="3"/>
        <v>28</v>
      </c>
      <c r="U277" s="30">
        <f t="shared" si="4"/>
        <v>19</v>
      </c>
      <c r="V277" s="30">
        <f t="shared" si="5"/>
        <v>29</v>
      </c>
      <c r="W277" s="30">
        <f t="shared" si="6"/>
        <v>16</v>
      </c>
      <c r="X277" s="31">
        <f t="shared" si="7"/>
        <v>0.6041666667</v>
      </c>
      <c r="Y277" s="32">
        <f t="shared" si="8"/>
        <v>0.03971631206</v>
      </c>
      <c r="Z277" s="29">
        <f t="shared" si="9"/>
        <v>0.02269503546</v>
      </c>
      <c r="AA277" s="34">
        <f t="shared" ref="AA277:AJ277" si="286">AA$2*POWER($X277,AA$3)*POWER($Y277,AA$4)*POWER($Z277,AA$5)</f>
        <v>0.1283647541</v>
      </c>
      <c r="AB277" s="34">
        <f t="shared" si="286"/>
        <v>-0.07483366552</v>
      </c>
      <c r="AC277" s="34">
        <f t="shared" si="286"/>
        <v>0.1795824278</v>
      </c>
      <c r="AD277" s="34">
        <f t="shared" si="286"/>
        <v>0.4869836015</v>
      </c>
      <c r="AE277" s="34">
        <f t="shared" si="286"/>
        <v>0.01082234961</v>
      </c>
      <c r="AF277" s="34">
        <f t="shared" si="286"/>
        <v>0.00006608160338</v>
      </c>
      <c r="AG277" s="34">
        <f t="shared" si="286"/>
        <v>-0.01527458072</v>
      </c>
      <c r="AH277" s="34">
        <f t="shared" si="286"/>
        <v>-0.02898383736</v>
      </c>
      <c r="AI277" s="34">
        <f t="shared" si="286"/>
        <v>-0.06105909096</v>
      </c>
      <c r="AJ277" s="34">
        <f t="shared" si="286"/>
        <v>-0.008415966088</v>
      </c>
      <c r="AK277" s="34">
        <f t="shared" si="11"/>
        <v>0.617252074</v>
      </c>
      <c r="AL277" s="67">
        <f t="shared" si="12"/>
        <v>0.6195652174</v>
      </c>
      <c r="AM277" s="36">
        <f t="shared" si="13"/>
        <v>0.002313143399</v>
      </c>
      <c r="AN277" s="30">
        <f t="shared" si="14"/>
        <v>57</v>
      </c>
      <c r="AO277" s="30">
        <f t="shared" si="15"/>
        <v>57</v>
      </c>
      <c r="AP277" s="30">
        <f t="shared" si="16"/>
        <v>0</v>
      </c>
    </row>
    <row r="278">
      <c r="A278" s="53">
        <f t="shared" si="17"/>
        <v>272</v>
      </c>
      <c r="B278" s="46" t="s">
        <v>569</v>
      </c>
      <c r="C278" s="47">
        <v>486.0</v>
      </c>
      <c r="D278" s="48">
        <v>1.0</v>
      </c>
      <c r="E278" s="48">
        <v>2.0</v>
      </c>
      <c r="F278" s="48">
        <v>9.0</v>
      </c>
      <c r="G278" s="49">
        <v>2.0</v>
      </c>
      <c r="H278" s="49">
        <v>1.0</v>
      </c>
      <c r="I278" s="49">
        <v>9.0</v>
      </c>
      <c r="J278" s="50">
        <v>0.0</v>
      </c>
      <c r="K278" s="50">
        <v>3.0</v>
      </c>
      <c r="L278" s="50">
        <v>7.0</v>
      </c>
      <c r="M278" s="51">
        <v>6.0</v>
      </c>
      <c r="N278" s="51">
        <v>6.0</v>
      </c>
      <c r="O278" s="51">
        <v>13.0</v>
      </c>
      <c r="P278" s="52">
        <v>2.0</v>
      </c>
      <c r="Q278" s="52">
        <v>2.0</v>
      </c>
      <c r="R278" s="52">
        <v>17.0</v>
      </c>
      <c r="S278" s="29">
        <f t="shared" si="2"/>
        <v>67</v>
      </c>
      <c r="T278" s="30">
        <f t="shared" si="3"/>
        <v>12</v>
      </c>
      <c r="U278" s="30">
        <f t="shared" si="4"/>
        <v>25</v>
      </c>
      <c r="V278" s="30">
        <f t="shared" si="5"/>
        <v>13</v>
      </c>
      <c r="W278" s="30">
        <f t="shared" si="6"/>
        <v>17</v>
      </c>
      <c r="X278" s="31">
        <f t="shared" si="7"/>
        <v>0.3421052632</v>
      </c>
      <c r="Y278" s="32">
        <f t="shared" si="8"/>
        <v>0.02469135802</v>
      </c>
      <c r="Z278" s="29">
        <f t="shared" si="9"/>
        <v>0.03497942387</v>
      </c>
      <c r="AA278" s="34">
        <f t="shared" ref="AA278:AJ278" si="287">AA$2*POWER($X278,AA$3)*POWER($Y278,AA$4)*POWER($Z278,AA$5)</f>
        <v>0.1283647541</v>
      </c>
      <c r="AB278" s="34">
        <f t="shared" si="287"/>
        <v>-0.1153396967</v>
      </c>
      <c r="AC278" s="34">
        <f t="shared" si="287"/>
        <v>0.1116451601</v>
      </c>
      <c r="AD278" s="34">
        <f t="shared" si="287"/>
        <v>0.27575115</v>
      </c>
      <c r="AE278" s="34">
        <f t="shared" si="287"/>
        <v>0.02570899692</v>
      </c>
      <c r="AF278" s="34">
        <f t="shared" si="287"/>
        <v>0.00006331963765</v>
      </c>
      <c r="AG278" s="34">
        <f t="shared" si="287"/>
        <v>-0.005903661155</v>
      </c>
      <c r="AH278" s="34">
        <f t="shared" si="287"/>
        <v>-0.02529534841</v>
      </c>
      <c r="AI278" s="34">
        <f t="shared" si="287"/>
        <v>-0.0214946012</v>
      </c>
      <c r="AJ278" s="34">
        <f t="shared" si="287"/>
        <v>-0.00269842261</v>
      </c>
      <c r="AK278" s="34">
        <f t="shared" si="11"/>
        <v>0.3708016508</v>
      </c>
      <c r="AL278" s="67">
        <f t="shared" si="12"/>
        <v>0.3731343284</v>
      </c>
      <c r="AM278" s="36">
        <f t="shared" si="13"/>
        <v>0.002332677549</v>
      </c>
      <c r="AN278" s="30">
        <f t="shared" si="14"/>
        <v>25</v>
      </c>
      <c r="AO278" s="30">
        <f t="shared" si="15"/>
        <v>25</v>
      </c>
      <c r="AP278" s="30">
        <f t="shared" si="16"/>
        <v>0</v>
      </c>
    </row>
    <row r="279">
      <c r="A279" s="53">
        <f t="shared" si="17"/>
        <v>273</v>
      </c>
      <c r="B279" s="46" t="s">
        <v>190</v>
      </c>
      <c r="C279" s="47">
        <v>792.0</v>
      </c>
      <c r="D279" s="48">
        <v>2.0</v>
      </c>
      <c r="E279" s="48">
        <v>0.0</v>
      </c>
      <c r="F279" s="48">
        <v>3.0</v>
      </c>
      <c r="G279" s="49">
        <v>0.0</v>
      </c>
      <c r="H279" s="49">
        <v>0.0</v>
      </c>
      <c r="I279" s="49">
        <v>7.0</v>
      </c>
      <c r="J279" s="50">
        <v>2.0</v>
      </c>
      <c r="K279" s="50">
        <v>0.0</v>
      </c>
      <c r="L279" s="50">
        <v>7.0</v>
      </c>
      <c r="M279" s="51">
        <v>15.0</v>
      </c>
      <c r="N279" s="51">
        <v>12.0</v>
      </c>
      <c r="O279" s="51">
        <v>63.0</v>
      </c>
      <c r="P279" s="52">
        <v>4.0</v>
      </c>
      <c r="Q279" s="52">
        <v>0.0</v>
      </c>
      <c r="R279" s="52">
        <v>13.0</v>
      </c>
      <c r="S279" s="29">
        <f t="shared" si="2"/>
        <v>120</v>
      </c>
      <c r="T279" s="30">
        <f t="shared" si="3"/>
        <v>27</v>
      </c>
      <c r="U279" s="30">
        <f t="shared" si="4"/>
        <v>17</v>
      </c>
      <c r="V279" s="30">
        <f t="shared" si="5"/>
        <v>63</v>
      </c>
      <c r="W279" s="30">
        <f t="shared" si="6"/>
        <v>13</v>
      </c>
      <c r="X279" s="31">
        <f t="shared" si="7"/>
        <v>0.7875</v>
      </c>
      <c r="Y279" s="32">
        <f t="shared" si="8"/>
        <v>0.03409090909</v>
      </c>
      <c r="Z279" s="29">
        <f t="shared" si="9"/>
        <v>0.01641414141</v>
      </c>
      <c r="AA279" s="34">
        <f t="shared" ref="AA279:AJ279" si="288">AA$2*POWER($X279,AA$3)*POWER($Y279,AA$4)*POWER($Z279,AA$5)</f>
        <v>0.1283647541</v>
      </c>
      <c r="AB279" s="34">
        <f t="shared" si="288"/>
        <v>-0.05412330686</v>
      </c>
      <c r="AC279" s="34">
        <f t="shared" si="288"/>
        <v>0.1541464427</v>
      </c>
      <c r="AD279" s="34">
        <f t="shared" si="288"/>
        <v>0.6347579358</v>
      </c>
      <c r="AE279" s="34">
        <f t="shared" si="288"/>
        <v>0.005661039296</v>
      </c>
      <c r="AF279" s="34">
        <f t="shared" si="288"/>
        <v>0.00004102395672</v>
      </c>
      <c r="AG279" s="34">
        <f t="shared" si="288"/>
        <v>-0.01125404466</v>
      </c>
      <c r="AH279" s="34">
        <f t="shared" si="288"/>
        <v>-0.02732354162</v>
      </c>
      <c r="AI279" s="34">
        <f t="shared" si="288"/>
        <v>-0.0683146432</v>
      </c>
      <c r="AJ279" s="34">
        <f t="shared" si="288"/>
        <v>-0.01429853625</v>
      </c>
      <c r="AK279" s="34">
        <f t="shared" si="11"/>
        <v>0.7476571232</v>
      </c>
      <c r="AL279" s="67">
        <f t="shared" si="12"/>
        <v>0.75</v>
      </c>
      <c r="AM279" s="36">
        <f t="shared" si="13"/>
        <v>0.002342876769</v>
      </c>
      <c r="AN279" s="30">
        <f t="shared" si="14"/>
        <v>90</v>
      </c>
      <c r="AO279" s="30">
        <f t="shared" si="15"/>
        <v>90</v>
      </c>
      <c r="AP279" s="30">
        <f t="shared" si="16"/>
        <v>0</v>
      </c>
    </row>
    <row r="280">
      <c r="A280" s="53">
        <f t="shared" si="17"/>
        <v>274</v>
      </c>
      <c r="B280" s="46" t="s">
        <v>347</v>
      </c>
      <c r="C280" s="47">
        <v>928.0</v>
      </c>
      <c r="D280" s="48">
        <v>1.0</v>
      </c>
      <c r="E280" s="48">
        <v>2.0</v>
      </c>
      <c r="F280" s="48">
        <v>6.0</v>
      </c>
      <c r="G280" s="49">
        <v>2.0</v>
      </c>
      <c r="H280" s="49">
        <v>1.0</v>
      </c>
      <c r="I280" s="49">
        <v>8.0</v>
      </c>
      <c r="J280" s="50">
        <v>4.0</v>
      </c>
      <c r="K280" s="50">
        <v>0.0</v>
      </c>
      <c r="L280" s="50">
        <v>13.0</v>
      </c>
      <c r="M280" s="51">
        <v>16.0</v>
      </c>
      <c r="N280" s="51">
        <v>47.0</v>
      </c>
      <c r="O280" s="51">
        <v>69.0</v>
      </c>
      <c r="P280" s="52">
        <v>3.0</v>
      </c>
      <c r="Q280" s="52">
        <v>9.0</v>
      </c>
      <c r="R280" s="52">
        <v>23.0</v>
      </c>
      <c r="S280" s="29">
        <f t="shared" si="2"/>
        <v>182</v>
      </c>
      <c r="T280" s="30">
        <f t="shared" si="3"/>
        <v>63</v>
      </c>
      <c r="U280" s="30">
        <f t="shared" si="4"/>
        <v>27</v>
      </c>
      <c r="V280" s="30">
        <f t="shared" si="5"/>
        <v>69</v>
      </c>
      <c r="W280" s="30">
        <f t="shared" si="6"/>
        <v>23</v>
      </c>
      <c r="X280" s="31">
        <f t="shared" si="7"/>
        <v>0.71875</v>
      </c>
      <c r="Y280" s="32">
        <f t="shared" si="8"/>
        <v>0.06788793103</v>
      </c>
      <c r="Z280" s="29">
        <f t="shared" si="9"/>
        <v>0.02478448276</v>
      </c>
      <c r="AA280" s="34">
        <f t="shared" ref="AA280:AJ280" si="289">AA$2*POWER($X280,AA$3)*POWER($Y280,AA$4)*POWER($Z280,AA$5)</f>
        <v>0.1283647541</v>
      </c>
      <c r="AB280" s="34">
        <f t="shared" si="289"/>
        <v>-0.08172332209</v>
      </c>
      <c r="AC280" s="34">
        <f t="shared" si="289"/>
        <v>0.3069640368</v>
      </c>
      <c r="AD280" s="34">
        <f t="shared" si="289"/>
        <v>0.5793425604</v>
      </c>
      <c r="AE280" s="34">
        <f t="shared" si="289"/>
        <v>0.01290682875</v>
      </c>
      <c r="AF280" s="34">
        <f t="shared" si="289"/>
        <v>0.0001233539966</v>
      </c>
      <c r="AG280" s="34">
        <f t="shared" si="289"/>
        <v>-0.04462894451</v>
      </c>
      <c r="AH280" s="34">
        <f t="shared" si="289"/>
        <v>-0.03765528815</v>
      </c>
      <c r="AI280" s="34">
        <f t="shared" si="289"/>
        <v>-0.1241638271</v>
      </c>
      <c r="AJ280" s="34">
        <f t="shared" si="289"/>
        <v>-0.01191094368</v>
      </c>
      <c r="AK280" s="34">
        <f t="shared" si="11"/>
        <v>0.7276192085</v>
      </c>
      <c r="AL280" s="67">
        <f t="shared" si="12"/>
        <v>0.7252747253</v>
      </c>
      <c r="AM280" s="36">
        <f t="shared" si="13"/>
        <v>0.002344483236</v>
      </c>
      <c r="AN280" s="30">
        <f t="shared" si="14"/>
        <v>132</v>
      </c>
      <c r="AO280" s="30">
        <f t="shared" si="15"/>
        <v>132</v>
      </c>
      <c r="AP280" s="30">
        <f t="shared" si="16"/>
        <v>0</v>
      </c>
    </row>
    <row r="281">
      <c r="A281" s="53">
        <f t="shared" si="17"/>
        <v>275</v>
      </c>
      <c r="B281" s="46" t="s">
        <v>95</v>
      </c>
      <c r="C281" s="47">
        <v>607.0</v>
      </c>
      <c r="D281" s="48">
        <v>2.0</v>
      </c>
      <c r="E281" s="48">
        <v>1.0</v>
      </c>
      <c r="F281" s="48">
        <v>13.0</v>
      </c>
      <c r="G281" s="49">
        <v>2.0</v>
      </c>
      <c r="H281" s="49">
        <v>0.0</v>
      </c>
      <c r="I281" s="49">
        <v>5.0</v>
      </c>
      <c r="J281" s="50">
        <v>0.0</v>
      </c>
      <c r="K281" s="50">
        <v>3.0</v>
      </c>
      <c r="L281" s="50">
        <v>10.0</v>
      </c>
      <c r="M281" s="51">
        <v>10.0</v>
      </c>
      <c r="N281" s="51">
        <v>12.0</v>
      </c>
      <c r="O281" s="51">
        <v>44.0</v>
      </c>
      <c r="P281" s="52">
        <v>4.0</v>
      </c>
      <c r="Q281" s="52">
        <v>0.0</v>
      </c>
      <c r="R281" s="52">
        <v>11.0</v>
      </c>
      <c r="S281" s="29">
        <f t="shared" si="2"/>
        <v>105</v>
      </c>
      <c r="T281" s="30">
        <f t="shared" si="3"/>
        <v>22</v>
      </c>
      <c r="U281" s="30">
        <f t="shared" si="4"/>
        <v>28</v>
      </c>
      <c r="V281" s="30">
        <f t="shared" si="5"/>
        <v>44</v>
      </c>
      <c r="W281" s="30">
        <f t="shared" si="6"/>
        <v>11</v>
      </c>
      <c r="X281" s="31">
        <f t="shared" si="7"/>
        <v>0.6111111111</v>
      </c>
      <c r="Y281" s="32">
        <f t="shared" si="8"/>
        <v>0.03624382208</v>
      </c>
      <c r="Z281" s="29">
        <f t="shared" si="9"/>
        <v>0.01812191104</v>
      </c>
      <c r="AA281" s="34">
        <f t="shared" ref="AA281:AJ281" si="290">AA$2*POWER($X281,AA$3)*POWER($Y281,AA$4)*POWER($Z281,AA$5)</f>
        <v>0.1283647541</v>
      </c>
      <c r="AB281" s="34">
        <f t="shared" si="290"/>
        <v>-0.05975443535</v>
      </c>
      <c r="AC281" s="34">
        <f t="shared" si="290"/>
        <v>0.1638811165</v>
      </c>
      <c r="AD281" s="34">
        <f t="shared" si="290"/>
        <v>0.4925811142</v>
      </c>
      <c r="AE281" s="34">
        <f t="shared" si="290"/>
        <v>0.006900297514</v>
      </c>
      <c r="AF281" s="34">
        <f t="shared" si="290"/>
        <v>0.00004815249289</v>
      </c>
      <c r="AG281" s="34">
        <f t="shared" si="290"/>
        <v>-0.01272036136</v>
      </c>
      <c r="AH281" s="34">
        <f t="shared" si="290"/>
        <v>-0.02340951586</v>
      </c>
      <c r="AI281" s="34">
        <f t="shared" si="290"/>
        <v>-0.05636101805</v>
      </c>
      <c r="AJ281" s="34">
        <f t="shared" si="290"/>
        <v>-0.008610548472</v>
      </c>
      <c r="AK281" s="34">
        <f t="shared" si="11"/>
        <v>0.6309195557</v>
      </c>
      <c r="AL281" s="67">
        <f t="shared" si="12"/>
        <v>0.6285714286</v>
      </c>
      <c r="AM281" s="36">
        <f t="shared" si="13"/>
        <v>0.002348127086</v>
      </c>
      <c r="AN281" s="30">
        <f t="shared" si="14"/>
        <v>66</v>
      </c>
      <c r="AO281" s="30">
        <f t="shared" si="15"/>
        <v>66</v>
      </c>
      <c r="AP281" s="30">
        <f t="shared" si="16"/>
        <v>0</v>
      </c>
    </row>
    <row r="282">
      <c r="A282" s="53">
        <f t="shared" si="17"/>
        <v>276</v>
      </c>
      <c r="B282" s="46" t="s">
        <v>442</v>
      </c>
      <c r="C282" s="47">
        <v>672.0</v>
      </c>
      <c r="D282" s="48">
        <v>3.0</v>
      </c>
      <c r="E282" s="48">
        <v>2.0</v>
      </c>
      <c r="F282" s="48">
        <v>11.0</v>
      </c>
      <c r="G282" s="49">
        <v>1.0</v>
      </c>
      <c r="H282" s="49">
        <v>0.0</v>
      </c>
      <c r="I282" s="49">
        <v>5.0</v>
      </c>
      <c r="J282" s="50">
        <v>1.0</v>
      </c>
      <c r="K282" s="50">
        <v>1.0</v>
      </c>
      <c r="L282" s="50">
        <v>5.0</v>
      </c>
      <c r="M282" s="51">
        <v>17.0</v>
      </c>
      <c r="N282" s="51">
        <v>25.0</v>
      </c>
      <c r="O282" s="51">
        <v>62.0</v>
      </c>
      <c r="P282" s="52">
        <v>5.0</v>
      </c>
      <c r="Q282" s="52">
        <v>2.0</v>
      </c>
      <c r="R282" s="52">
        <v>49.0</v>
      </c>
      <c r="S282" s="29">
        <f t="shared" si="2"/>
        <v>174</v>
      </c>
      <c r="T282" s="30">
        <f t="shared" si="3"/>
        <v>42</v>
      </c>
      <c r="U282" s="30">
        <f t="shared" si="4"/>
        <v>21</v>
      </c>
      <c r="V282" s="30">
        <f t="shared" si="5"/>
        <v>62</v>
      </c>
      <c r="W282" s="30">
        <f t="shared" si="6"/>
        <v>49</v>
      </c>
      <c r="X282" s="31">
        <f t="shared" si="7"/>
        <v>0.7469879518</v>
      </c>
      <c r="Y282" s="32">
        <f t="shared" si="8"/>
        <v>0.0625</v>
      </c>
      <c r="Z282" s="29">
        <f t="shared" si="9"/>
        <v>0.07291666667</v>
      </c>
      <c r="AA282" s="34">
        <f t="shared" ref="AA282:AJ282" si="291">AA$2*POWER($X282,AA$3)*POWER($Y282,AA$4)*POWER($Z282,AA$5)</f>
        <v>0.1283647541</v>
      </c>
      <c r="AB282" s="34">
        <f t="shared" si="291"/>
        <v>-0.2404323824</v>
      </c>
      <c r="AC282" s="34">
        <f t="shared" si="291"/>
        <v>0.2826018116</v>
      </c>
      <c r="AD282" s="34">
        <f t="shared" si="291"/>
        <v>0.6021035306</v>
      </c>
      <c r="AE282" s="34">
        <f t="shared" si="291"/>
        <v>0.1117155022</v>
      </c>
      <c r="AF282" s="34">
        <f t="shared" si="291"/>
        <v>0.0003341085706</v>
      </c>
      <c r="AG282" s="34">
        <f t="shared" si="291"/>
        <v>-0.03782609457</v>
      </c>
      <c r="AH282" s="34">
        <f t="shared" si="291"/>
        <v>-0.1151353438</v>
      </c>
      <c r="AI282" s="34">
        <f t="shared" si="291"/>
        <v>-0.1188005015</v>
      </c>
      <c r="AJ282" s="34">
        <f t="shared" si="291"/>
        <v>-0.01286523282</v>
      </c>
      <c r="AK282" s="34">
        <f t="shared" si="11"/>
        <v>0.600060152</v>
      </c>
      <c r="AL282" s="67">
        <f t="shared" si="12"/>
        <v>0.5977011494</v>
      </c>
      <c r="AM282" s="36">
        <f t="shared" si="13"/>
        <v>0.002359002622</v>
      </c>
      <c r="AN282" s="30">
        <f t="shared" si="14"/>
        <v>104</v>
      </c>
      <c r="AO282" s="30">
        <f t="shared" si="15"/>
        <v>104</v>
      </c>
      <c r="AP282" s="30">
        <f t="shared" si="16"/>
        <v>0</v>
      </c>
    </row>
    <row r="283">
      <c r="A283" s="53">
        <f t="shared" si="17"/>
        <v>277</v>
      </c>
      <c r="B283" s="46" t="s">
        <v>387</v>
      </c>
      <c r="C283" s="47">
        <v>756.0</v>
      </c>
      <c r="D283" s="48">
        <v>0.0</v>
      </c>
      <c r="E283" s="48">
        <v>0.0</v>
      </c>
      <c r="F283" s="48">
        <v>14.0</v>
      </c>
      <c r="G283" s="49">
        <v>0.0</v>
      </c>
      <c r="H283" s="49">
        <v>2.0</v>
      </c>
      <c r="I283" s="49">
        <v>8.0</v>
      </c>
      <c r="J283" s="50">
        <v>1.0</v>
      </c>
      <c r="K283" s="50">
        <v>1.0</v>
      </c>
      <c r="L283" s="50">
        <v>4.0</v>
      </c>
      <c r="M283" s="51">
        <v>12.0</v>
      </c>
      <c r="N283" s="51">
        <v>31.0</v>
      </c>
      <c r="O283" s="51">
        <v>50.0</v>
      </c>
      <c r="P283" s="52">
        <v>6.0</v>
      </c>
      <c r="Q283" s="52">
        <v>5.0</v>
      </c>
      <c r="R283" s="52">
        <v>30.0</v>
      </c>
      <c r="S283" s="29">
        <f t="shared" si="2"/>
        <v>149</v>
      </c>
      <c r="T283" s="30">
        <f t="shared" si="3"/>
        <v>43</v>
      </c>
      <c r="U283" s="30">
        <f t="shared" si="4"/>
        <v>26</v>
      </c>
      <c r="V283" s="30">
        <f t="shared" si="5"/>
        <v>50</v>
      </c>
      <c r="W283" s="30">
        <f t="shared" si="6"/>
        <v>30</v>
      </c>
      <c r="X283" s="31">
        <f t="shared" si="7"/>
        <v>0.6578947368</v>
      </c>
      <c r="Y283" s="32">
        <f t="shared" si="8"/>
        <v>0.05687830688</v>
      </c>
      <c r="Z283" s="29">
        <f t="shared" si="9"/>
        <v>0.03968253968</v>
      </c>
      <c r="AA283" s="34">
        <f t="shared" ref="AA283:AJ283" si="292">AA$2*POWER($X283,AA$3)*POWER($Y283,AA$4)*POWER($Z283,AA$5)</f>
        <v>0.1283647541</v>
      </c>
      <c r="AB283" s="34">
        <f t="shared" si="292"/>
        <v>-0.130847555</v>
      </c>
      <c r="AC283" s="34">
        <f t="shared" si="292"/>
        <v>0.2571826011</v>
      </c>
      <c r="AD283" s="34">
        <f t="shared" si="292"/>
        <v>0.5302906732</v>
      </c>
      <c r="AE283" s="34">
        <f t="shared" si="292"/>
        <v>0.03308710324</v>
      </c>
      <c r="AF283" s="34">
        <f t="shared" si="292"/>
        <v>0.0001654729126</v>
      </c>
      <c r="AG283" s="34">
        <f t="shared" si="292"/>
        <v>-0.03132743153</v>
      </c>
      <c r="AH283" s="34">
        <f t="shared" si="292"/>
        <v>-0.05518539166</v>
      </c>
      <c r="AI283" s="34">
        <f t="shared" si="292"/>
        <v>-0.0952199023</v>
      </c>
      <c r="AJ283" s="34">
        <f t="shared" si="292"/>
        <v>-0.009979373559</v>
      </c>
      <c r="AK283" s="34">
        <f t="shared" si="11"/>
        <v>0.6265309504</v>
      </c>
      <c r="AL283" s="67">
        <f t="shared" si="12"/>
        <v>0.6241610738</v>
      </c>
      <c r="AM283" s="36">
        <f t="shared" si="13"/>
        <v>0.002369876557</v>
      </c>
      <c r="AN283" s="30">
        <f t="shared" si="14"/>
        <v>93</v>
      </c>
      <c r="AO283" s="30">
        <f t="shared" si="15"/>
        <v>93</v>
      </c>
      <c r="AP283" s="30">
        <f t="shared" si="16"/>
        <v>0</v>
      </c>
    </row>
    <row r="284">
      <c r="A284" s="53">
        <f t="shared" si="17"/>
        <v>278</v>
      </c>
      <c r="B284" s="46" t="s">
        <v>247</v>
      </c>
      <c r="C284" s="47">
        <v>659.0</v>
      </c>
      <c r="D284" s="48">
        <v>0.0</v>
      </c>
      <c r="E284" s="48">
        <v>0.0</v>
      </c>
      <c r="F284" s="48">
        <v>3.0</v>
      </c>
      <c r="G284" s="49">
        <v>1.0</v>
      </c>
      <c r="H284" s="49">
        <v>0.0</v>
      </c>
      <c r="I284" s="49">
        <v>6.0</v>
      </c>
      <c r="J284" s="50">
        <v>1.0</v>
      </c>
      <c r="K284" s="50">
        <v>0.0</v>
      </c>
      <c r="L284" s="50">
        <v>9.0</v>
      </c>
      <c r="M284" s="51">
        <v>14.0</v>
      </c>
      <c r="N284" s="51">
        <v>28.0</v>
      </c>
      <c r="O284" s="51">
        <v>48.0</v>
      </c>
      <c r="P284" s="52">
        <v>5.0</v>
      </c>
      <c r="Q284" s="52">
        <v>4.0</v>
      </c>
      <c r="R284" s="52">
        <v>13.0</v>
      </c>
      <c r="S284" s="29">
        <f t="shared" si="2"/>
        <v>121</v>
      </c>
      <c r="T284" s="30">
        <f t="shared" si="3"/>
        <v>42</v>
      </c>
      <c r="U284" s="30">
        <f t="shared" si="4"/>
        <v>18</v>
      </c>
      <c r="V284" s="30">
        <f t="shared" si="5"/>
        <v>48</v>
      </c>
      <c r="W284" s="30">
        <f t="shared" si="6"/>
        <v>13</v>
      </c>
      <c r="X284" s="31">
        <f t="shared" si="7"/>
        <v>0.7272727273</v>
      </c>
      <c r="Y284" s="32">
        <f t="shared" si="8"/>
        <v>0.06373292868</v>
      </c>
      <c r="Z284" s="29">
        <f t="shared" si="9"/>
        <v>0.01972685888</v>
      </c>
      <c r="AA284" s="34">
        <f t="shared" ref="AA284:AJ284" si="293">AA$2*POWER($X284,AA$3)*POWER($Y284,AA$4)*POWER($Z284,AA$5)</f>
        <v>0.1283647541</v>
      </c>
      <c r="AB284" s="34">
        <f t="shared" si="293"/>
        <v>-0.06504652357</v>
      </c>
      <c r="AC284" s="34">
        <f t="shared" si="293"/>
        <v>0.2881766577</v>
      </c>
      <c r="AD284" s="34">
        <f t="shared" si="293"/>
        <v>0.5862122351</v>
      </c>
      <c r="AE284" s="34">
        <f t="shared" si="293"/>
        <v>0.008176655559</v>
      </c>
      <c r="AF284" s="34">
        <f t="shared" si="293"/>
        <v>0.00009217276285</v>
      </c>
      <c r="AG284" s="34">
        <f t="shared" si="293"/>
        <v>-0.03933319461</v>
      </c>
      <c r="AH284" s="34">
        <f t="shared" si="293"/>
        <v>-0.03032658424</v>
      </c>
      <c r="AI284" s="34">
        <f t="shared" si="293"/>
        <v>-0.1179467116</v>
      </c>
      <c r="AJ284" s="34">
        <f t="shared" si="293"/>
        <v>-0.0121950914</v>
      </c>
      <c r="AK284" s="34">
        <f t="shared" si="11"/>
        <v>0.7461743698</v>
      </c>
      <c r="AL284" s="67">
        <f t="shared" si="12"/>
        <v>0.7438016529</v>
      </c>
      <c r="AM284" s="36">
        <f t="shared" si="13"/>
        <v>0.002372716868</v>
      </c>
      <c r="AN284" s="30">
        <f t="shared" si="14"/>
        <v>90</v>
      </c>
      <c r="AO284" s="30">
        <f t="shared" si="15"/>
        <v>90</v>
      </c>
      <c r="AP284" s="30">
        <f t="shared" si="16"/>
        <v>0</v>
      </c>
    </row>
    <row r="285">
      <c r="A285" s="53">
        <f t="shared" si="17"/>
        <v>279</v>
      </c>
      <c r="B285" s="46" t="s">
        <v>612</v>
      </c>
      <c r="C285" s="47">
        <v>549.0</v>
      </c>
      <c r="D285" s="48">
        <v>2.0</v>
      </c>
      <c r="E285" s="48">
        <v>0.0</v>
      </c>
      <c r="F285" s="48">
        <v>14.0</v>
      </c>
      <c r="G285" s="49">
        <v>0.0</v>
      </c>
      <c r="H285" s="49">
        <v>0.0</v>
      </c>
      <c r="I285" s="49">
        <v>4.0</v>
      </c>
      <c r="J285" s="50">
        <v>2.0</v>
      </c>
      <c r="K285" s="50">
        <v>1.0</v>
      </c>
      <c r="L285" s="50">
        <v>11.0</v>
      </c>
      <c r="M285" s="51">
        <v>2.0</v>
      </c>
      <c r="N285" s="51">
        <v>9.0</v>
      </c>
      <c r="O285" s="51">
        <v>40.0</v>
      </c>
      <c r="P285" s="52">
        <v>0.0</v>
      </c>
      <c r="Q285" s="52">
        <v>0.0</v>
      </c>
      <c r="R285" s="52">
        <v>22.0</v>
      </c>
      <c r="S285" s="29">
        <f t="shared" si="2"/>
        <v>102</v>
      </c>
      <c r="T285" s="30">
        <f t="shared" si="3"/>
        <v>11</v>
      </c>
      <c r="U285" s="30">
        <f t="shared" si="4"/>
        <v>29</v>
      </c>
      <c r="V285" s="30">
        <f t="shared" si="5"/>
        <v>40</v>
      </c>
      <c r="W285" s="30">
        <f t="shared" si="6"/>
        <v>22</v>
      </c>
      <c r="X285" s="31">
        <f t="shared" si="7"/>
        <v>0.5797101449</v>
      </c>
      <c r="Y285" s="32">
        <f t="shared" si="8"/>
        <v>0.02003642987</v>
      </c>
      <c r="Z285" s="29">
        <f t="shared" si="9"/>
        <v>0.04007285974</v>
      </c>
      <c r="AA285" s="34">
        <f t="shared" ref="AA285:AJ285" si="294">AA$2*POWER($X285,AA$3)*POWER($Y285,AA$4)*POWER($Z285,AA$5)</f>
        <v>0.1283647541</v>
      </c>
      <c r="AB285" s="34">
        <f t="shared" si="294"/>
        <v>-0.1321345802</v>
      </c>
      <c r="AC285" s="34">
        <f t="shared" si="294"/>
        <v>0.09059730209</v>
      </c>
      <c r="AD285" s="34">
        <f t="shared" si="294"/>
        <v>0.4672706221</v>
      </c>
      <c r="AE285" s="34">
        <f t="shared" si="294"/>
        <v>0.03374119819</v>
      </c>
      <c r="AF285" s="34">
        <f t="shared" si="294"/>
        <v>0.00005886423023</v>
      </c>
      <c r="AG285" s="34">
        <f t="shared" si="294"/>
        <v>-0.003887515653</v>
      </c>
      <c r="AH285" s="34">
        <f t="shared" si="294"/>
        <v>-0.04910542734</v>
      </c>
      <c r="AI285" s="34">
        <f t="shared" si="294"/>
        <v>-0.02955669708</v>
      </c>
      <c r="AJ285" s="34">
        <f t="shared" si="294"/>
        <v>-0.007748404006</v>
      </c>
      <c r="AK285" s="34">
        <f t="shared" si="11"/>
        <v>0.4976001165</v>
      </c>
      <c r="AL285" s="67">
        <f t="shared" si="12"/>
        <v>0.5</v>
      </c>
      <c r="AM285" s="36">
        <f t="shared" si="13"/>
        <v>0.0023998835</v>
      </c>
      <c r="AN285" s="30">
        <f t="shared" si="14"/>
        <v>51</v>
      </c>
      <c r="AO285" s="30">
        <f t="shared" si="15"/>
        <v>51</v>
      </c>
      <c r="AP285" s="30">
        <f t="shared" si="16"/>
        <v>0</v>
      </c>
    </row>
    <row r="286">
      <c r="A286" s="53">
        <f t="shared" si="17"/>
        <v>280</v>
      </c>
      <c r="B286" s="46" t="s">
        <v>512</v>
      </c>
      <c r="C286" s="47">
        <v>952.0</v>
      </c>
      <c r="D286" s="48">
        <v>0.0</v>
      </c>
      <c r="E286" s="48">
        <v>4.0</v>
      </c>
      <c r="F286" s="48">
        <v>5.0</v>
      </c>
      <c r="G286" s="49">
        <v>12.0</v>
      </c>
      <c r="H286" s="49">
        <v>3.0</v>
      </c>
      <c r="I286" s="49">
        <v>27.0</v>
      </c>
      <c r="J286" s="50">
        <v>4.0</v>
      </c>
      <c r="K286" s="50">
        <v>3.0</v>
      </c>
      <c r="L286" s="50">
        <v>2.0</v>
      </c>
      <c r="M286" s="51">
        <v>42.0</v>
      </c>
      <c r="N286" s="51">
        <v>30.0</v>
      </c>
      <c r="O286" s="51">
        <v>79.0</v>
      </c>
      <c r="P286" s="52">
        <v>4.0</v>
      </c>
      <c r="Q286" s="52">
        <v>0.0</v>
      </c>
      <c r="R286" s="52">
        <v>26.0</v>
      </c>
      <c r="S286" s="29">
        <f t="shared" si="2"/>
        <v>211</v>
      </c>
      <c r="T286" s="30">
        <f t="shared" si="3"/>
        <v>72</v>
      </c>
      <c r="U286" s="30">
        <f t="shared" si="4"/>
        <v>34</v>
      </c>
      <c r="V286" s="30">
        <f t="shared" si="5"/>
        <v>79</v>
      </c>
      <c r="W286" s="30">
        <f t="shared" si="6"/>
        <v>26</v>
      </c>
      <c r="X286" s="31">
        <f t="shared" si="7"/>
        <v>0.6991150442</v>
      </c>
      <c r="Y286" s="32">
        <f t="shared" si="8"/>
        <v>0.0756302521</v>
      </c>
      <c r="Z286" s="29">
        <f t="shared" si="9"/>
        <v>0.02731092437</v>
      </c>
      <c r="AA286" s="34">
        <f t="shared" ref="AA286:AJ286" si="295">AA$2*POWER($X286,AA$3)*POWER($Y286,AA$4)*POWER($Z286,AA$5)</f>
        <v>0.1283647541</v>
      </c>
      <c r="AB286" s="34">
        <f t="shared" si="295"/>
        <v>-0.09005390553</v>
      </c>
      <c r="AC286" s="34">
        <f t="shared" si="295"/>
        <v>0.3419719401</v>
      </c>
      <c r="AD286" s="34">
        <f t="shared" si="295"/>
        <v>0.5635159649</v>
      </c>
      <c r="AE286" s="34">
        <f t="shared" si="295"/>
        <v>0.01567229606</v>
      </c>
      <c r="AF286" s="34">
        <f t="shared" si="295"/>
        <v>0.000151430285</v>
      </c>
      <c r="AG286" s="34">
        <f t="shared" si="295"/>
        <v>-0.05538887769</v>
      </c>
      <c r="AH286" s="34">
        <f t="shared" si="295"/>
        <v>-0.04036019959</v>
      </c>
      <c r="AI286" s="34">
        <f t="shared" si="295"/>
        <v>-0.1345454003</v>
      </c>
      <c r="AJ286" s="34">
        <f t="shared" si="295"/>
        <v>-0.01126906156</v>
      </c>
      <c r="AK286" s="34">
        <f t="shared" si="11"/>
        <v>0.7180589408</v>
      </c>
      <c r="AL286" s="67">
        <f t="shared" si="12"/>
        <v>0.7156398104</v>
      </c>
      <c r="AM286" s="36">
        <f t="shared" si="13"/>
        <v>0.002419130333</v>
      </c>
      <c r="AN286" s="30">
        <f t="shared" si="14"/>
        <v>151</v>
      </c>
      <c r="AO286" s="30">
        <f t="shared" si="15"/>
        <v>151</v>
      </c>
      <c r="AP286" s="30">
        <f t="shared" si="16"/>
        <v>0</v>
      </c>
    </row>
    <row r="287">
      <c r="A287" s="53">
        <f t="shared" si="17"/>
        <v>281</v>
      </c>
      <c r="B287" s="46" t="s">
        <v>917</v>
      </c>
      <c r="C287" s="47">
        <v>674.0</v>
      </c>
      <c r="D287" s="48">
        <v>0.0</v>
      </c>
      <c r="E287" s="48">
        <v>0.0</v>
      </c>
      <c r="F287" s="48">
        <v>4.0</v>
      </c>
      <c r="G287" s="49">
        <v>1.0</v>
      </c>
      <c r="H287" s="49">
        <v>0.0</v>
      </c>
      <c r="I287" s="49">
        <v>2.0</v>
      </c>
      <c r="J287" s="50">
        <v>0.0</v>
      </c>
      <c r="K287" s="50">
        <v>0.0</v>
      </c>
      <c r="L287" s="50">
        <v>1.0</v>
      </c>
      <c r="M287" s="51">
        <v>21.0</v>
      </c>
      <c r="N287" s="51">
        <v>16.0</v>
      </c>
      <c r="O287" s="51">
        <v>36.0</v>
      </c>
      <c r="P287" s="52">
        <v>1.0</v>
      </c>
      <c r="Q287" s="52">
        <v>0.0</v>
      </c>
      <c r="R287" s="52">
        <v>8.0</v>
      </c>
      <c r="S287" s="29">
        <f t="shared" si="2"/>
        <v>88</v>
      </c>
      <c r="T287" s="30">
        <f t="shared" si="3"/>
        <v>37</v>
      </c>
      <c r="U287" s="30">
        <f t="shared" si="4"/>
        <v>7</v>
      </c>
      <c r="V287" s="30">
        <f t="shared" si="5"/>
        <v>36</v>
      </c>
      <c r="W287" s="30">
        <f t="shared" si="6"/>
        <v>8</v>
      </c>
      <c r="X287" s="31">
        <f t="shared" si="7"/>
        <v>0.8372093023</v>
      </c>
      <c r="Y287" s="32">
        <f t="shared" si="8"/>
        <v>0.05489614243</v>
      </c>
      <c r="Z287" s="29">
        <f t="shared" si="9"/>
        <v>0.0118694362</v>
      </c>
      <c r="AA287" s="34">
        <f t="shared" ref="AA287:AJ287" si="296">AA$2*POWER($X287,AA$3)*POWER($Y287,AA$4)*POWER($Z287,AA$5)</f>
        <v>0.1283647541</v>
      </c>
      <c r="AB287" s="34">
        <f t="shared" si="296"/>
        <v>-0.03913778501</v>
      </c>
      <c r="AC287" s="34">
        <f t="shared" si="296"/>
        <v>0.2482199888</v>
      </c>
      <c r="AD287" s="34">
        <f t="shared" si="296"/>
        <v>0.6748257124</v>
      </c>
      <c r="AE287" s="34">
        <f t="shared" si="296"/>
        <v>0.002960192875</v>
      </c>
      <c r="AF287" s="34">
        <f t="shared" si="296"/>
        <v>0.00004776972157</v>
      </c>
      <c r="AG287" s="34">
        <f t="shared" si="296"/>
        <v>-0.02918200479</v>
      </c>
      <c r="AH287" s="34">
        <f t="shared" si="296"/>
        <v>-0.02100546952</v>
      </c>
      <c r="AI287" s="34">
        <f t="shared" si="296"/>
        <v>-0.1169500824</v>
      </c>
      <c r="AJ287" s="34">
        <f t="shared" si="296"/>
        <v>-0.01616063964</v>
      </c>
      <c r="AK287" s="34">
        <f t="shared" si="11"/>
        <v>0.8319824366</v>
      </c>
      <c r="AL287" s="67">
        <f t="shared" si="12"/>
        <v>0.8295454545</v>
      </c>
      <c r="AM287" s="36">
        <f t="shared" si="13"/>
        <v>0.002436982096</v>
      </c>
      <c r="AN287" s="30">
        <f t="shared" si="14"/>
        <v>73</v>
      </c>
      <c r="AO287" s="30">
        <f t="shared" si="15"/>
        <v>73</v>
      </c>
      <c r="AP287" s="30">
        <f t="shared" si="16"/>
        <v>0</v>
      </c>
    </row>
    <row r="288">
      <c r="A288" s="53">
        <f t="shared" si="17"/>
        <v>282</v>
      </c>
      <c r="B288" s="46" t="s">
        <v>285</v>
      </c>
      <c r="C288" s="47">
        <v>891.0</v>
      </c>
      <c r="D288" s="48">
        <v>1.0</v>
      </c>
      <c r="E288" s="48">
        <v>1.0</v>
      </c>
      <c r="F288" s="48">
        <v>20.0</v>
      </c>
      <c r="G288" s="49">
        <v>0.0</v>
      </c>
      <c r="H288" s="49">
        <v>1.0</v>
      </c>
      <c r="I288" s="49">
        <v>12.0</v>
      </c>
      <c r="J288" s="50">
        <v>0.0</v>
      </c>
      <c r="K288" s="50">
        <v>1.0</v>
      </c>
      <c r="L288" s="50">
        <v>10.0</v>
      </c>
      <c r="M288" s="51">
        <v>8.0</v>
      </c>
      <c r="N288" s="51">
        <v>31.0</v>
      </c>
      <c r="O288" s="51">
        <v>70.0</v>
      </c>
      <c r="P288" s="52">
        <v>9.0</v>
      </c>
      <c r="Q288" s="52">
        <v>2.0</v>
      </c>
      <c r="R288" s="52">
        <v>20.0</v>
      </c>
      <c r="S288" s="29">
        <f t="shared" si="2"/>
        <v>171</v>
      </c>
      <c r="T288" s="30">
        <f t="shared" si="3"/>
        <v>39</v>
      </c>
      <c r="U288" s="30">
        <f t="shared" si="4"/>
        <v>42</v>
      </c>
      <c r="V288" s="30">
        <f t="shared" si="5"/>
        <v>70</v>
      </c>
      <c r="W288" s="30">
        <f t="shared" si="6"/>
        <v>20</v>
      </c>
      <c r="X288" s="31">
        <f t="shared" si="7"/>
        <v>0.625</v>
      </c>
      <c r="Y288" s="32">
        <f t="shared" si="8"/>
        <v>0.04377104377</v>
      </c>
      <c r="Z288" s="29">
        <f t="shared" si="9"/>
        <v>0.02244668911</v>
      </c>
      <c r="AA288" s="34">
        <f t="shared" ref="AA288:AJ288" si="297">AA$2*POWER($X288,AA$3)*POWER($Y288,AA$4)*POWER($Z288,AA$5)</f>
        <v>0.1283647541</v>
      </c>
      <c r="AB288" s="34">
        <f t="shared" si="297"/>
        <v>-0.07401477861</v>
      </c>
      <c r="AC288" s="34">
        <f t="shared" si="297"/>
        <v>0.1979164203</v>
      </c>
      <c r="AD288" s="34">
        <f t="shared" si="297"/>
        <v>0.5037761395</v>
      </c>
      <c r="AE288" s="34">
        <f t="shared" si="297"/>
        <v>0.01058679275</v>
      </c>
      <c r="AF288" s="34">
        <f t="shared" si="297"/>
        <v>0.00007203108998</v>
      </c>
      <c r="AG288" s="34">
        <f t="shared" si="297"/>
        <v>-0.01855262111</v>
      </c>
      <c r="AH288" s="34">
        <f t="shared" si="297"/>
        <v>-0.02965518016</v>
      </c>
      <c r="AI288" s="34">
        <f t="shared" si="297"/>
        <v>-0.06961319707</v>
      </c>
      <c r="AJ288" s="34">
        <f t="shared" si="297"/>
        <v>-0.009006384637</v>
      </c>
      <c r="AK288" s="34">
        <f t="shared" si="11"/>
        <v>0.6398739761</v>
      </c>
      <c r="AL288" s="67">
        <f t="shared" si="12"/>
        <v>0.6374269006</v>
      </c>
      <c r="AM288" s="36">
        <f t="shared" si="13"/>
        <v>0.002447075532</v>
      </c>
      <c r="AN288" s="30">
        <f t="shared" si="14"/>
        <v>109</v>
      </c>
      <c r="AO288" s="30">
        <f t="shared" si="15"/>
        <v>109</v>
      </c>
      <c r="AP288" s="30">
        <f t="shared" si="16"/>
        <v>0</v>
      </c>
    </row>
    <row r="289">
      <c r="A289" s="53">
        <f t="shared" si="17"/>
        <v>283</v>
      </c>
      <c r="B289" s="46" t="s">
        <v>117</v>
      </c>
      <c r="C289" s="47">
        <v>623.0</v>
      </c>
      <c r="D289" s="48">
        <v>2.0</v>
      </c>
      <c r="E289" s="48">
        <v>1.0</v>
      </c>
      <c r="F289" s="48">
        <v>8.0</v>
      </c>
      <c r="G289" s="49">
        <v>1.0</v>
      </c>
      <c r="H289" s="49">
        <v>0.0</v>
      </c>
      <c r="I289" s="49">
        <v>6.0</v>
      </c>
      <c r="J289" s="50">
        <v>1.0</v>
      </c>
      <c r="K289" s="50">
        <v>3.0</v>
      </c>
      <c r="L289" s="50">
        <v>9.0</v>
      </c>
      <c r="M289" s="51">
        <v>13.0</v>
      </c>
      <c r="N289" s="51">
        <v>15.0</v>
      </c>
      <c r="O289" s="51">
        <v>47.0</v>
      </c>
      <c r="P289" s="52">
        <v>9.0</v>
      </c>
      <c r="Q289" s="52">
        <v>3.0</v>
      </c>
      <c r="R289" s="52">
        <v>32.0</v>
      </c>
      <c r="S289" s="29">
        <f t="shared" si="2"/>
        <v>130</v>
      </c>
      <c r="T289" s="30">
        <f t="shared" si="3"/>
        <v>28</v>
      </c>
      <c r="U289" s="30">
        <f t="shared" si="4"/>
        <v>23</v>
      </c>
      <c r="V289" s="30">
        <f t="shared" si="5"/>
        <v>47</v>
      </c>
      <c r="W289" s="30">
        <f t="shared" si="6"/>
        <v>32</v>
      </c>
      <c r="X289" s="31">
        <f t="shared" si="7"/>
        <v>0.6714285714</v>
      </c>
      <c r="Y289" s="32">
        <f t="shared" si="8"/>
        <v>0.04494382022</v>
      </c>
      <c r="Z289" s="29">
        <f t="shared" si="9"/>
        <v>0.05136436597</v>
      </c>
      <c r="AA289" s="34">
        <f t="shared" ref="AA289:AJ289" si="298">AA$2*POWER($X289,AA$3)*POWER($Y289,AA$4)*POWER($Z289,AA$5)</f>
        <v>0.1283647541</v>
      </c>
      <c r="AB289" s="34">
        <f t="shared" si="298"/>
        <v>-0.1693667229</v>
      </c>
      <c r="AC289" s="34">
        <f t="shared" si="298"/>
        <v>0.2032192803</v>
      </c>
      <c r="AD289" s="34">
        <f t="shared" si="298"/>
        <v>0.5411995099</v>
      </c>
      <c r="AE289" s="34">
        <f t="shared" si="298"/>
        <v>0.05543495399</v>
      </c>
      <c r="AF289" s="34">
        <f t="shared" si="298"/>
        <v>0.0001692437768</v>
      </c>
      <c r="AG289" s="34">
        <f t="shared" si="298"/>
        <v>-0.01956011657</v>
      </c>
      <c r="AH289" s="34">
        <f t="shared" si="298"/>
        <v>-0.07290041614</v>
      </c>
      <c r="AI289" s="34">
        <f t="shared" si="298"/>
        <v>-0.07678819551</v>
      </c>
      <c r="AJ289" s="34">
        <f t="shared" si="298"/>
        <v>-0.01039417661</v>
      </c>
      <c r="AK289" s="34">
        <f t="shared" si="11"/>
        <v>0.5793781142</v>
      </c>
      <c r="AL289" s="67">
        <f t="shared" si="12"/>
        <v>0.5769230769</v>
      </c>
      <c r="AM289" s="36">
        <f t="shared" si="13"/>
        <v>0.002455037316</v>
      </c>
      <c r="AN289" s="30">
        <f t="shared" si="14"/>
        <v>75</v>
      </c>
      <c r="AO289" s="30">
        <f t="shared" si="15"/>
        <v>75</v>
      </c>
      <c r="AP289" s="30">
        <f t="shared" si="16"/>
        <v>0</v>
      </c>
    </row>
    <row r="290">
      <c r="A290" s="53">
        <f t="shared" si="17"/>
        <v>284</v>
      </c>
      <c r="B290" s="46" t="s">
        <v>455</v>
      </c>
      <c r="C290" s="47">
        <v>782.0</v>
      </c>
      <c r="D290" s="48">
        <v>4.0</v>
      </c>
      <c r="E290" s="48">
        <v>1.0</v>
      </c>
      <c r="F290" s="48">
        <v>16.0</v>
      </c>
      <c r="G290" s="49">
        <v>3.0</v>
      </c>
      <c r="H290" s="49">
        <v>0.0</v>
      </c>
      <c r="I290" s="49">
        <v>9.0</v>
      </c>
      <c r="J290" s="50">
        <v>2.0</v>
      </c>
      <c r="K290" s="50">
        <v>2.0</v>
      </c>
      <c r="L290" s="50">
        <v>14.0</v>
      </c>
      <c r="M290" s="51">
        <v>10.0</v>
      </c>
      <c r="N290" s="51">
        <v>24.0</v>
      </c>
      <c r="O290" s="51">
        <v>68.0</v>
      </c>
      <c r="P290" s="52">
        <v>8.0</v>
      </c>
      <c r="Q290" s="52">
        <v>1.0</v>
      </c>
      <c r="R290" s="52">
        <v>26.0</v>
      </c>
      <c r="S290" s="29">
        <f t="shared" si="2"/>
        <v>167</v>
      </c>
      <c r="T290" s="30">
        <f t="shared" si="3"/>
        <v>34</v>
      </c>
      <c r="U290" s="30">
        <f t="shared" si="4"/>
        <v>39</v>
      </c>
      <c r="V290" s="30">
        <f t="shared" si="5"/>
        <v>68</v>
      </c>
      <c r="W290" s="30">
        <f t="shared" si="6"/>
        <v>26</v>
      </c>
      <c r="X290" s="31">
        <f t="shared" si="7"/>
        <v>0.6355140187</v>
      </c>
      <c r="Y290" s="32">
        <f t="shared" si="8"/>
        <v>0.04347826087</v>
      </c>
      <c r="Z290" s="29">
        <f t="shared" si="9"/>
        <v>0.03324808184</v>
      </c>
      <c r="AA290" s="34">
        <f t="shared" ref="AA290:AJ290" si="299">AA$2*POWER($X290,AA$3)*POWER($Y290,AA$4)*POWER($Z290,AA$5)</f>
        <v>0.1283647541</v>
      </c>
      <c r="AB290" s="34">
        <f t="shared" si="299"/>
        <v>-0.1096308415</v>
      </c>
      <c r="AC290" s="34">
        <f t="shared" si="299"/>
        <v>0.1965925646</v>
      </c>
      <c r="AD290" s="34">
        <f t="shared" si="299"/>
        <v>0.5122508783</v>
      </c>
      <c r="AE290" s="34">
        <f t="shared" si="299"/>
        <v>0.02322699454</v>
      </c>
      <c r="AF290" s="34">
        <f t="shared" si="299"/>
        <v>0.000105978935</v>
      </c>
      <c r="AG290" s="34">
        <f t="shared" si="299"/>
        <v>-0.01830525559</v>
      </c>
      <c r="AH290" s="34">
        <f t="shared" si="299"/>
        <v>-0.04466424404</v>
      </c>
      <c r="AI290" s="34">
        <f t="shared" si="299"/>
        <v>-0.07031078689</v>
      </c>
      <c r="AJ290" s="34">
        <f t="shared" si="299"/>
        <v>-0.009311951939</v>
      </c>
      <c r="AK290" s="34">
        <f t="shared" si="11"/>
        <v>0.6083180905</v>
      </c>
      <c r="AL290" s="67">
        <f t="shared" si="12"/>
        <v>0.6107784431</v>
      </c>
      <c r="AM290" s="36">
        <f t="shared" si="13"/>
        <v>0.002460352603</v>
      </c>
      <c r="AN290" s="30">
        <f t="shared" si="14"/>
        <v>102</v>
      </c>
      <c r="AO290" s="30">
        <f t="shared" si="15"/>
        <v>102</v>
      </c>
      <c r="AP290" s="30">
        <f t="shared" si="16"/>
        <v>0</v>
      </c>
    </row>
    <row r="291">
      <c r="A291" s="53">
        <f t="shared" si="17"/>
        <v>285</v>
      </c>
      <c r="B291" s="46" t="s">
        <v>738</v>
      </c>
      <c r="C291" s="47">
        <v>712.0</v>
      </c>
      <c r="D291" s="48">
        <v>1.0</v>
      </c>
      <c r="E291" s="48">
        <v>1.0</v>
      </c>
      <c r="F291" s="48">
        <v>3.0</v>
      </c>
      <c r="G291" s="49">
        <v>1.0</v>
      </c>
      <c r="H291" s="49">
        <v>2.0</v>
      </c>
      <c r="I291" s="49">
        <v>2.0</v>
      </c>
      <c r="J291" s="50">
        <v>2.0</v>
      </c>
      <c r="K291" s="50">
        <v>1.0</v>
      </c>
      <c r="L291" s="50">
        <v>2.0</v>
      </c>
      <c r="M291" s="51">
        <v>8.0</v>
      </c>
      <c r="N291" s="51">
        <v>12.0</v>
      </c>
      <c r="O291" s="51">
        <v>24.0</v>
      </c>
      <c r="P291" s="52">
        <v>5.0</v>
      </c>
      <c r="Q291" s="52">
        <v>2.0</v>
      </c>
      <c r="R291" s="52">
        <v>7.0</v>
      </c>
      <c r="S291" s="29">
        <f t="shared" si="2"/>
        <v>58</v>
      </c>
      <c r="T291" s="30">
        <f t="shared" si="3"/>
        <v>20</v>
      </c>
      <c r="U291" s="30">
        <f t="shared" si="4"/>
        <v>7</v>
      </c>
      <c r="V291" s="30">
        <f t="shared" si="5"/>
        <v>24</v>
      </c>
      <c r="W291" s="30">
        <f t="shared" si="6"/>
        <v>7</v>
      </c>
      <c r="X291" s="31">
        <f t="shared" si="7"/>
        <v>0.7741935484</v>
      </c>
      <c r="Y291" s="32">
        <f t="shared" si="8"/>
        <v>0.02808988764</v>
      </c>
      <c r="Z291" s="29">
        <f t="shared" si="9"/>
        <v>0.009831460674</v>
      </c>
      <c r="AA291" s="34">
        <f t="shared" ref="AA291:AJ291" si="300">AA$2*POWER($X291,AA$3)*POWER($Y291,AA$4)*POWER($Z291,AA$5)</f>
        <v>0.1283647541</v>
      </c>
      <c r="AB291" s="34">
        <f t="shared" si="300"/>
        <v>-0.03241784931</v>
      </c>
      <c r="AC291" s="34">
        <f t="shared" si="300"/>
        <v>0.1270120502</v>
      </c>
      <c r="AD291" s="34">
        <f t="shared" si="300"/>
        <v>0.6240323793</v>
      </c>
      <c r="AE291" s="34">
        <f t="shared" si="300"/>
        <v>0.002030934517</v>
      </c>
      <c r="AF291" s="34">
        <f t="shared" si="300"/>
        <v>0.00002024644791</v>
      </c>
      <c r="AG291" s="34">
        <f t="shared" si="300"/>
        <v>-0.007640670535</v>
      </c>
      <c r="AH291" s="34">
        <f t="shared" si="300"/>
        <v>-0.01608925193</v>
      </c>
      <c r="AI291" s="34">
        <f t="shared" si="300"/>
        <v>-0.0553380956</v>
      </c>
      <c r="AJ291" s="34">
        <f t="shared" si="300"/>
        <v>-0.01381941158</v>
      </c>
      <c r="AK291" s="34">
        <f t="shared" si="11"/>
        <v>0.7561550855</v>
      </c>
      <c r="AL291" s="67">
        <f t="shared" si="12"/>
        <v>0.7586206897</v>
      </c>
      <c r="AM291" s="36">
        <f t="shared" si="13"/>
        <v>0.002465604129</v>
      </c>
      <c r="AN291" s="30">
        <f t="shared" si="14"/>
        <v>44</v>
      </c>
      <c r="AO291" s="30">
        <f t="shared" si="15"/>
        <v>44</v>
      </c>
      <c r="AP291" s="30">
        <f t="shared" si="16"/>
        <v>0</v>
      </c>
    </row>
    <row r="292">
      <c r="A292" s="53">
        <f t="shared" si="17"/>
        <v>286</v>
      </c>
      <c r="B292" s="46" t="s">
        <v>478</v>
      </c>
      <c r="C292" s="47">
        <v>632.0</v>
      </c>
      <c r="D292" s="48">
        <v>0.0</v>
      </c>
      <c r="E292" s="48">
        <v>0.0</v>
      </c>
      <c r="F292" s="48">
        <v>4.0</v>
      </c>
      <c r="G292" s="49">
        <v>1.0</v>
      </c>
      <c r="H292" s="49">
        <v>0.0</v>
      </c>
      <c r="I292" s="49">
        <v>0.0</v>
      </c>
      <c r="J292" s="50">
        <v>0.0</v>
      </c>
      <c r="K292" s="50">
        <v>1.0</v>
      </c>
      <c r="L292" s="50">
        <v>3.0</v>
      </c>
      <c r="M292" s="51">
        <v>8.0</v>
      </c>
      <c r="N292" s="51">
        <v>11.0</v>
      </c>
      <c r="O292" s="51">
        <v>43.0</v>
      </c>
      <c r="P292" s="52">
        <v>2.0</v>
      </c>
      <c r="Q292" s="52">
        <v>0.0</v>
      </c>
      <c r="R292" s="52">
        <v>9.0</v>
      </c>
      <c r="S292" s="29">
        <f t="shared" si="2"/>
        <v>78</v>
      </c>
      <c r="T292" s="30">
        <f t="shared" si="3"/>
        <v>19</v>
      </c>
      <c r="U292" s="30">
        <f t="shared" si="4"/>
        <v>7</v>
      </c>
      <c r="V292" s="30">
        <f t="shared" si="5"/>
        <v>43</v>
      </c>
      <c r="W292" s="30">
        <f t="shared" si="6"/>
        <v>9</v>
      </c>
      <c r="X292" s="31">
        <f t="shared" si="7"/>
        <v>0.86</v>
      </c>
      <c r="Y292" s="32">
        <f t="shared" si="8"/>
        <v>0.03006329114</v>
      </c>
      <c r="Z292" s="29">
        <f t="shared" si="9"/>
        <v>0.01424050633</v>
      </c>
      <c r="AA292" s="34">
        <f t="shared" ref="AA292:AJ292" si="301">AA$2*POWER($X292,AA$3)*POWER($Y292,AA$4)*POWER($Z292,AA$5)</f>
        <v>0.1283647541</v>
      </c>
      <c r="AB292" s="34">
        <f t="shared" si="301"/>
        <v>-0.04695605298</v>
      </c>
      <c r="AC292" s="34">
        <f t="shared" si="301"/>
        <v>0.1359350486</v>
      </c>
      <c r="AD292" s="34">
        <f t="shared" si="301"/>
        <v>0.693195968</v>
      </c>
      <c r="AE292" s="34">
        <f t="shared" si="301"/>
        <v>0.004260991721</v>
      </c>
      <c r="AF292" s="34">
        <f t="shared" si="301"/>
        <v>0.00003138648966</v>
      </c>
      <c r="AG292" s="34">
        <f t="shared" si="301"/>
        <v>-0.008751943688</v>
      </c>
      <c r="AH292" s="34">
        <f t="shared" si="301"/>
        <v>-0.02588762091</v>
      </c>
      <c r="AI292" s="34">
        <f t="shared" si="301"/>
        <v>-0.06578996166</v>
      </c>
      <c r="AJ292" s="34">
        <f t="shared" si="301"/>
        <v>-0.01705247252</v>
      </c>
      <c r="AK292" s="34">
        <f t="shared" si="11"/>
        <v>0.7973500971</v>
      </c>
      <c r="AL292" s="67">
        <f t="shared" si="12"/>
        <v>0.7948717949</v>
      </c>
      <c r="AM292" s="36">
        <f t="shared" si="13"/>
        <v>0.00247830227</v>
      </c>
      <c r="AN292" s="30">
        <f t="shared" si="14"/>
        <v>62</v>
      </c>
      <c r="AO292" s="30">
        <f t="shared" si="15"/>
        <v>62</v>
      </c>
      <c r="AP292" s="30">
        <f t="shared" si="16"/>
        <v>0</v>
      </c>
    </row>
    <row r="293">
      <c r="A293" s="53">
        <f t="shared" si="17"/>
        <v>287</v>
      </c>
      <c r="B293" s="46" t="s">
        <v>516</v>
      </c>
      <c r="C293" s="47">
        <v>583.0</v>
      </c>
      <c r="D293" s="48">
        <v>2.0</v>
      </c>
      <c r="E293" s="48">
        <v>2.0</v>
      </c>
      <c r="F293" s="48">
        <v>9.0</v>
      </c>
      <c r="G293" s="49">
        <v>0.0</v>
      </c>
      <c r="H293" s="49">
        <v>0.0</v>
      </c>
      <c r="I293" s="49">
        <v>7.0</v>
      </c>
      <c r="J293" s="50">
        <v>0.0</v>
      </c>
      <c r="K293" s="50">
        <v>0.0</v>
      </c>
      <c r="L293" s="50">
        <v>19.0</v>
      </c>
      <c r="M293" s="51">
        <v>7.0</v>
      </c>
      <c r="N293" s="51">
        <v>20.0</v>
      </c>
      <c r="O293" s="51">
        <v>50.0</v>
      </c>
      <c r="P293" s="52">
        <v>6.0</v>
      </c>
      <c r="Q293" s="52">
        <v>3.0</v>
      </c>
      <c r="R293" s="52">
        <v>17.0</v>
      </c>
      <c r="S293" s="29">
        <f t="shared" si="2"/>
        <v>129</v>
      </c>
      <c r="T293" s="30">
        <f t="shared" si="3"/>
        <v>27</v>
      </c>
      <c r="U293" s="30">
        <f t="shared" si="4"/>
        <v>35</v>
      </c>
      <c r="V293" s="30">
        <f t="shared" si="5"/>
        <v>50</v>
      </c>
      <c r="W293" s="30">
        <f t="shared" si="6"/>
        <v>17</v>
      </c>
      <c r="X293" s="31">
        <f t="shared" si="7"/>
        <v>0.5882352941</v>
      </c>
      <c r="Y293" s="32">
        <f t="shared" si="8"/>
        <v>0.04631217839</v>
      </c>
      <c r="Z293" s="29">
        <f t="shared" si="9"/>
        <v>0.02915951973</v>
      </c>
      <c r="AA293" s="34">
        <f t="shared" ref="AA293:AJ293" si="302">AA$2*POWER($X293,AA$3)*POWER($Y293,AA$4)*POWER($Z293,AA$5)</f>
        <v>0.1283647541</v>
      </c>
      <c r="AB293" s="34">
        <f t="shared" si="302"/>
        <v>-0.09614938693</v>
      </c>
      <c r="AC293" s="34">
        <f t="shared" si="302"/>
        <v>0.2094064882</v>
      </c>
      <c r="AD293" s="34">
        <f t="shared" si="302"/>
        <v>0.4741422489</v>
      </c>
      <c r="AE293" s="34">
        <f t="shared" si="302"/>
        <v>0.01786572157</v>
      </c>
      <c r="AF293" s="34">
        <f t="shared" si="302"/>
        <v>0.00009900482672</v>
      </c>
      <c r="AG293" s="34">
        <f t="shared" si="302"/>
        <v>-0.02076930137</v>
      </c>
      <c r="AH293" s="34">
        <f t="shared" si="302"/>
        <v>-0.03625765424</v>
      </c>
      <c r="AI293" s="34">
        <f t="shared" si="302"/>
        <v>-0.0693219782</v>
      </c>
      <c r="AJ293" s="34">
        <f t="shared" si="302"/>
        <v>-0.007977973934</v>
      </c>
      <c r="AK293" s="34">
        <f t="shared" si="11"/>
        <v>0.599401923</v>
      </c>
      <c r="AL293" s="67">
        <f t="shared" si="12"/>
        <v>0.5968992248</v>
      </c>
      <c r="AM293" s="36">
        <f t="shared" si="13"/>
        <v>0.002502698167</v>
      </c>
      <c r="AN293" s="30">
        <f t="shared" si="14"/>
        <v>77</v>
      </c>
      <c r="AO293" s="30">
        <f t="shared" si="15"/>
        <v>77</v>
      </c>
      <c r="AP293" s="30">
        <f t="shared" si="16"/>
        <v>0</v>
      </c>
    </row>
    <row r="294">
      <c r="A294" s="53">
        <f t="shared" si="17"/>
        <v>288</v>
      </c>
      <c r="B294" s="46" t="s">
        <v>177</v>
      </c>
      <c r="C294" s="47">
        <v>796.0</v>
      </c>
      <c r="D294" s="48">
        <v>2.0</v>
      </c>
      <c r="E294" s="48">
        <v>6.0</v>
      </c>
      <c r="F294" s="48">
        <v>21.0</v>
      </c>
      <c r="G294" s="49">
        <v>5.0</v>
      </c>
      <c r="H294" s="49">
        <v>2.0</v>
      </c>
      <c r="I294" s="49">
        <v>8.0</v>
      </c>
      <c r="J294" s="50">
        <v>3.0</v>
      </c>
      <c r="K294" s="50">
        <v>2.0</v>
      </c>
      <c r="L294" s="50">
        <v>18.0</v>
      </c>
      <c r="M294" s="51">
        <v>21.0</v>
      </c>
      <c r="N294" s="51">
        <v>42.0</v>
      </c>
      <c r="O294" s="51">
        <v>84.0</v>
      </c>
      <c r="P294" s="52">
        <v>4.0</v>
      </c>
      <c r="Q294" s="52">
        <v>6.0</v>
      </c>
      <c r="R294" s="52">
        <v>36.0</v>
      </c>
      <c r="S294" s="29">
        <f t="shared" si="2"/>
        <v>230</v>
      </c>
      <c r="T294" s="30">
        <f t="shared" si="3"/>
        <v>63</v>
      </c>
      <c r="U294" s="30">
        <f t="shared" si="4"/>
        <v>47</v>
      </c>
      <c r="V294" s="30">
        <f t="shared" si="5"/>
        <v>84</v>
      </c>
      <c r="W294" s="30">
        <f t="shared" si="6"/>
        <v>36</v>
      </c>
      <c r="X294" s="31">
        <f t="shared" si="7"/>
        <v>0.641221374</v>
      </c>
      <c r="Y294" s="32">
        <f t="shared" si="8"/>
        <v>0.07914572864</v>
      </c>
      <c r="Z294" s="29">
        <f t="shared" si="9"/>
        <v>0.04522613065</v>
      </c>
      <c r="AA294" s="34">
        <f t="shared" ref="AA294:AJ294" si="303">AA$2*POWER($X294,AA$3)*POWER($Y294,AA$4)*POWER($Z294,AA$5)</f>
        <v>0.1283647541</v>
      </c>
      <c r="AB294" s="34">
        <f t="shared" si="303"/>
        <v>-0.1491267612</v>
      </c>
      <c r="AC294" s="34">
        <f t="shared" si="303"/>
        <v>0.3578676208</v>
      </c>
      <c r="AD294" s="34">
        <f t="shared" si="303"/>
        <v>0.5168512454</v>
      </c>
      <c r="AE294" s="34">
        <f t="shared" si="303"/>
        <v>0.04297725707</v>
      </c>
      <c r="AF294" s="34">
        <f t="shared" si="303"/>
        <v>0.0002624204686</v>
      </c>
      <c r="AG294" s="34">
        <f t="shared" si="303"/>
        <v>-0.06065776898</v>
      </c>
      <c r="AH294" s="34">
        <f t="shared" si="303"/>
        <v>-0.06130073493</v>
      </c>
      <c r="AI294" s="34">
        <f t="shared" si="303"/>
        <v>-0.1291398066</v>
      </c>
      <c r="AJ294" s="34">
        <f t="shared" si="303"/>
        <v>-0.00947995851</v>
      </c>
      <c r="AK294" s="34">
        <f t="shared" si="11"/>
        <v>0.6366182676</v>
      </c>
      <c r="AL294" s="67">
        <f t="shared" si="12"/>
        <v>0.6391304348</v>
      </c>
      <c r="AM294" s="36">
        <f t="shared" si="13"/>
        <v>0.002512167177</v>
      </c>
      <c r="AN294" s="30">
        <f t="shared" si="14"/>
        <v>147</v>
      </c>
      <c r="AO294" s="30">
        <f t="shared" si="15"/>
        <v>147</v>
      </c>
      <c r="AP294" s="30">
        <f t="shared" si="16"/>
        <v>0</v>
      </c>
    </row>
    <row r="295">
      <c r="A295" s="53">
        <f t="shared" si="17"/>
        <v>289</v>
      </c>
      <c r="B295" s="46" t="s">
        <v>80</v>
      </c>
      <c r="C295" s="47">
        <v>626.0</v>
      </c>
      <c r="D295" s="48">
        <v>4.0</v>
      </c>
      <c r="E295" s="48">
        <v>0.0</v>
      </c>
      <c r="F295" s="48">
        <v>6.0</v>
      </c>
      <c r="G295" s="49">
        <v>1.0</v>
      </c>
      <c r="H295" s="49">
        <v>1.0</v>
      </c>
      <c r="I295" s="49">
        <v>8.0</v>
      </c>
      <c r="J295" s="50">
        <v>2.0</v>
      </c>
      <c r="K295" s="50">
        <v>0.0</v>
      </c>
      <c r="L295" s="50">
        <v>3.0</v>
      </c>
      <c r="M295" s="51">
        <v>25.0</v>
      </c>
      <c r="N295" s="51">
        <v>27.0</v>
      </c>
      <c r="O295" s="51">
        <v>54.0</v>
      </c>
      <c r="P295" s="52">
        <v>9.0</v>
      </c>
      <c r="Q295" s="52">
        <v>1.0</v>
      </c>
      <c r="R295" s="52">
        <v>26.0</v>
      </c>
      <c r="S295" s="29">
        <f t="shared" si="2"/>
        <v>149</v>
      </c>
      <c r="T295" s="30">
        <f t="shared" si="3"/>
        <v>52</v>
      </c>
      <c r="U295" s="30">
        <f t="shared" si="4"/>
        <v>17</v>
      </c>
      <c r="V295" s="30">
        <f t="shared" si="5"/>
        <v>54</v>
      </c>
      <c r="W295" s="30">
        <f t="shared" si="6"/>
        <v>26</v>
      </c>
      <c r="X295" s="31">
        <f t="shared" si="7"/>
        <v>0.7605633803</v>
      </c>
      <c r="Y295" s="32">
        <f t="shared" si="8"/>
        <v>0.08306709265</v>
      </c>
      <c r="Z295" s="29">
        <f t="shared" si="9"/>
        <v>0.04153354633</v>
      </c>
      <c r="AA295" s="34">
        <f t="shared" ref="AA295:AJ295" si="304">AA$2*POWER($X295,AA$3)*POWER($Y295,AA$4)*POWER($Z295,AA$5)</f>
        <v>0.1283647541</v>
      </c>
      <c r="AB295" s="34">
        <f t="shared" si="304"/>
        <v>-0.1369509873</v>
      </c>
      <c r="AC295" s="34">
        <f t="shared" si="304"/>
        <v>0.3755985739</v>
      </c>
      <c r="AD295" s="34">
        <f t="shared" si="304"/>
        <v>0.6130458937</v>
      </c>
      <c r="AE295" s="34">
        <f t="shared" si="304"/>
        <v>0.03624581401</v>
      </c>
      <c r="AF295" s="34">
        <f t="shared" si="304"/>
        <v>0.0002529349348</v>
      </c>
      <c r="AG295" s="34">
        <f t="shared" si="304"/>
        <v>-0.06681738735</v>
      </c>
      <c r="AH295" s="34">
        <f t="shared" si="304"/>
        <v>-0.06677327597</v>
      </c>
      <c r="AI295" s="34">
        <f t="shared" si="304"/>
        <v>-0.1607641027</v>
      </c>
      <c r="AJ295" s="34">
        <f t="shared" si="304"/>
        <v>-0.01333709602</v>
      </c>
      <c r="AK295" s="34">
        <f t="shared" si="11"/>
        <v>0.7088651213</v>
      </c>
      <c r="AL295" s="67">
        <f t="shared" si="12"/>
        <v>0.711409396</v>
      </c>
      <c r="AM295" s="36">
        <f t="shared" si="13"/>
        <v>0.002544274695</v>
      </c>
      <c r="AN295" s="30">
        <f t="shared" si="14"/>
        <v>106</v>
      </c>
      <c r="AO295" s="30">
        <f t="shared" si="15"/>
        <v>106</v>
      </c>
      <c r="AP295" s="30">
        <f t="shared" si="16"/>
        <v>0</v>
      </c>
    </row>
    <row r="296">
      <c r="A296" s="53">
        <f t="shared" si="17"/>
        <v>290</v>
      </c>
      <c r="B296" s="46" t="s">
        <v>378</v>
      </c>
      <c r="C296" s="47">
        <v>782.0</v>
      </c>
      <c r="D296" s="48">
        <v>1.0</v>
      </c>
      <c r="E296" s="48">
        <v>2.0</v>
      </c>
      <c r="F296" s="48">
        <v>11.0</v>
      </c>
      <c r="G296" s="49">
        <v>0.0</v>
      </c>
      <c r="H296" s="49">
        <v>1.0</v>
      </c>
      <c r="I296" s="49">
        <v>3.0</v>
      </c>
      <c r="J296" s="50">
        <v>1.0</v>
      </c>
      <c r="K296" s="50">
        <v>0.0</v>
      </c>
      <c r="L296" s="50">
        <v>11.0</v>
      </c>
      <c r="M296" s="51">
        <v>5.0</v>
      </c>
      <c r="N296" s="51">
        <v>23.0</v>
      </c>
      <c r="O296" s="51">
        <v>44.0</v>
      </c>
      <c r="P296" s="52">
        <v>2.0</v>
      </c>
      <c r="Q296" s="52">
        <v>1.0</v>
      </c>
      <c r="R296" s="52">
        <v>18.0</v>
      </c>
      <c r="S296" s="29">
        <f t="shared" si="2"/>
        <v>115</v>
      </c>
      <c r="T296" s="30">
        <f t="shared" si="3"/>
        <v>28</v>
      </c>
      <c r="U296" s="30">
        <f t="shared" si="4"/>
        <v>25</v>
      </c>
      <c r="V296" s="30">
        <f t="shared" si="5"/>
        <v>44</v>
      </c>
      <c r="W296" s="30">
        <f t="shared" si="6"/>
        <v>18</v>
      </c>
      <c r="X296" s="31">
        <f t="shared" si="7"/>
        <v>0.6376811594</v>
      </c>
      <c r="Y296" s="32">
        <f t="shared" si="8"/>
        <v>0.0358056266</v>
      </c>
      <c r="Z296" s="29">
        <f t="shared" si="9"/>
        <v>0.02301790281</v>
      </c>
      <c r="AA296" s="34">
        <f t="shared" ref="AA296:AJ296" si="305">AA$2*POWER($X296,AA$3)*POWER($Y296,AA$4)*POWER($Z296,AA$5)</f>
        <v>0.1283647541</v>
      </c>
      <c r="AB296" s="34">
        <f t="shared" si="305"/>
        <v>-0.07589827489</v>
      </c>
      <c r="AC296" s="34">
        <f t="shared" si="305"/>
        <v>0.1618997591</v>
      </c>
      <c r="AD296" s="34">
        <f t="shared" si="305"/>
        <v>0.5139976844</v>
      </c>
      <c r="AE296" s="34">
        <f t="shared" si="305"/>
        <v>0.01113246484</v>
      </c>
      <c r="AF296" s="34">
        <f t="shared" si="305"/>
        <v>0.00006042237923</v>
      </c>
      <c r="AG296" s="34">
        <f t="shared" si="305"/>
        <v>-0.01241463701</v>
      </c>
      <c r="AH296" s="34">
        <f t="shared" si="305"/>
        <v>-0.03102684354</v>
      </c>
      <c r="AI296" s="34">
        <f t="shared" si="305"/>
        <v>-0.05810045365</v>
      </c>
      <c r="AJ296" s="34">
        <f t="shared" si="305"/>
        <v>-0.009375568847</v>
      </c>
      <c r="AK296" s="34">
        <f t="shared" si="11"/>
        <v>0.6286393068</v>
      </c>
      <c r="AL296" s="67">
        <f t="shared" si="12"/>
        <v>0.6260869565</v>
      </c>
      <c r="AM296" s="36">
        <f t="shared" si="13"/>
        <v>0.002552350302</v>
      </c>
      <c r="AN296" s="30">
        <f t="shared" si="14"/>
        <v>72</v>
      </c>
      <c r="AO296" s="30">
        <f t="shared" si="15"/>
        <v>72</v>
      </c>
      <c r="AP296" s="30">
        <f t="shared" si="16"/>
        <v>0</v>
      </c>
    </row>
    <row r="297">
      <c r="A297" s="53">
        <f t="shared" si="17"/>
        <v>291</v>
      </c>
      <c r="B297" s="46" t="s">
        <v>224</v>
      </c>
      <c r="C297" s="47">
        <v>825.0</v>
      </c>
      <c r="D297" s="48">
        <v>0.0</v>
      </c>
      <c r="E297" s="48">
        <v>0.0</v>
      </c>
      <c r="F297" s="48">
        <v>8.0</v>
      </c>
      <c r="G297" s="49">
        <v>0.0</v>
      </c>
      <c r="H297" s="49">
        <v>0.0</v>
      </c>
      <c r="I297" s="49">
        <v>5.0</v>
      </c>
      <c r="J297" s="50">
        <v>4.0</v>
      </c>
      <c r="K297" s="50">
        <v>0.0</v>
      </c>
      <c r="L297" s="50">
        <v>10.0</v>
      </c>
      <c r="M297" s="51">
        <v>29.0</v>
      </c>
      <c r="N297" s="51">
        <v>28.0</v>
      </c>
      <c r="O297" s="51">
        <v>62.0</v>
      </c>
      <c r="P297" s="52">
        <v>3.0</v>
      </c>
      <c r="Q297" s="52">
        <v>0.0</v>
      </c>
      <c r="R297" s="52">
        <v>20.0</v>
      </c>
      <c r="S297" s="29">
        <f t="shared" si="2"/>
        <v>162</v>
      </c>
      <c r="T297" s="30">
        <f t="shared" si="3"/>
        <v>57</v>
      </c>
      <c r="U297" s="30">
        <f t="shared" si="4"/>
        <v>23</v>
      </c>
      <c r="V297" s="30">
        <f t="shared" si="5"/>
        <v>62</v>
      </c>
      <c r="W297" s="30">
        <f t="shared" si="6"/>
        <v>20</v>
      </c>
      <c r="X297" s="31">
        <f t="shared" si="7"/>
        <v>0.7294117647</v>
      </c>
      <c r="Y297" s="32">
        <f t="shared" si="8"/>
        <v>0.06909090909</v>
      </c>
      <c r="Z297" s="29">
        <f t="shared" si="9"/>
        <v>0.02424242424</v>
      </c>
      <c r="AA297" s="34">
        <f t="shared" ref="AA297:AJ297" si="306">AA$2*POWER($X297,AA$3)*POWER($Y297,AA$4)*POWER($Z297,AA$5)</f>
        <v>0.1283647541</v>
      </c>
      <c r="AB297" s="34">
        <f t="shared" si="306"/>
        <v>-0.0799359609</v>
      </c>
      <c r="AC297" s="34">
        <f t="shared" si="306"/>
        <v>0.3124034572</v>
      </c>
      <c r="AD297" s="34">
        <f t="shared" si="306"/>
        <v>0.5879363887</v>
      </c>
      <c r="AE297" s="34">
        <f t="shared" si="306"/>
        <v>0.01234843506</v>
      </c>
      <c r="AF297" s="34">
        <f t="shared" si="306"/>
        <v>0.0001227941695</v>
      </c>
      <c r="AG297" s="34">
        <f t="shared" si="306"/>
        <v>-0.04622461296</v>
      </c>
      <c r="AH297" s="34">
        <f t="shared" si="306"/>
        <v>-0.03737808685</v>
      </c>
      <c r="AI297" s="34">
        <f t="shared" si="306"/>
        <v>-0.1282384707</v>
      </c>
      <c r="AJ297" s="34">
        <f t="shared" si="306"/>
        <v>-0.01226693272</v>
      </c>
      <c r="AK297" s="34">
        <f t="shared" si="11"/>
        <v>0.7371317651</v>
      </c>
      <c r="AL297" s="67">
        <f t="shared" si="12"/>
        <v>0.7345679012</v>
      </c>
      <c r="AM297" s="36">
        <f t="shared" si="13"/>
        <v>0.002563863852</v>
      </c>
      <c r="AN297" s="30">
        <f t="shared" si="14"/>
        <v>119</v>
      </c>
      <c r="AO297" s="30">
        <f t="shared" si="15"/>
        <v>119</v>
      </c>
      <c r="AP297" s="30">
        <f t="shared" si="16"/>
        <v>0</v>
      </c>
    </row>
    <row r="298">
      <c r="A298" s="53">
        <f t="shared" si="17"/>
        <v>292</v>
      </c>
      <c r="B298" s="46" t="s">
        <v>188</v>
      </c>
      <c r="C298" s="47">
        <v>722.0</v>
      </c>
      <c r="D298" s="48">
        <v>0.0</v>
      </c>
      <c r="E298" s="48">
        <v>1.0</v>
      </c>
      <c r="F298" s="48">
        <v>12.0</v>
      </c>
      <c r="G298" s="49">
        <v>0.0</v>
      </c>
      <c r="H298" s="49">
        <v>0.0</v>
      </c>
      <c r="I298" s="49">
        <v>14.0</v>
      </c>
      <c r="J298" s="50">
        <v>0.0</v>
      </c>
      <c r="K298" s="50">
        <v>1.0</v>
      </c>
      <c r="L298" s="50">
        <v>6.0</v>
      </c>
      <c r="M298" s="51">
        <v>5.0</v>
      </c>
      <c r="N298" s="51">
        <v>24.0</v>
      </c>
      <c r="O298" s="51">
        <v>53.0</v>
      </c>
      <c r="P298" s="52">
        <v>1.0</v>
      </c>
      <c r="Q298" s="52">
        <v>3.0</v>
      </c>
      <c r="R298" s="52">
        <v>12.0</v>
      </c>
      <c r="S298" s="29">
        <f t="shared" si="2"/>
        <v>126</v>
      </c>
      <c r="T298" s="30">
        <f t="shared" si="3"/>
        <v>29</v>
      </c>
      <c r="U298" s="30">
        <f t="shared" si="4"/>
        <v>32</v>
      </c>
      <c r="V298" s="30">
        <f t="shared" si="5"/>
        <v>53</v>
      </c>
      <c r="W298" s="30">
        <f t="shared" si="6"/>
        <v>12</v>
      </c>
      <c r="X298" s="31">
        <f t="shared" si="7"/>
        <v>0.6235294118</v>
      </c>
      <c r="Y298" s="32">
        <f t="shared" si="8"/>
        <v>0.04016620499</v>
      </c>
      <c r="Z298" s="29">
        <f t="shared" si="9"/>
        <v>0.01662049861</v>
      </c>
      <c r="AA298" s="34">
        <f t="shared" ref="AA298:AJ298" si="307">AA$2*POWER($X298,AA$3)*POWER($Y298,AA$4)*POWER($Z298,AA$5)</f>
        <v>0.1283647541</v>
      </c>
      <c r="AB298" s="34">
        <f t="shared" si="307"/>
        <v>-0.0548037405</v>
      </c>
      <c r="AC298" s="34">
        <f t="shared" si="307"/>
        <v>0.1816166767</v>
      </c>
      <c r="AD298" s="34">
        <f t="shared" si="307"/>
        <v>0.5025907839</v>
      </c>
      <c r="AE298" s="34">
        <f t="shared" si="307"/>
        <v>0.005804274257</v>
      </c>
      <c r="AF298" s="34">
        <f t="shared" si="307"/>
        <v>0.00004894244267</v>
      </c>
      <c r="AG298" s="34">
        <f t="shared" si="307"/>
        <v>-0.01562259125</v>
      </c>
      <c r="AH298" s="34">
        <f t="shared" si="307"/>
        <v>-0.02190631106</v>
      </c>
      <c r="AI298" s="34">
        <f t="shared" si="307"/>
        <v>-0.0637297777</v>
      </c>
      <c r="AJ298" s="34">
        <f t="shared" si="307"/>
        <v>-0.008964051513</v>
      </c>
      <c r="AK298" s="34">
        <f t="shared" si="11"/>
        <v>0.6533989594</v>
      </c>
      <c r="AL298" s="67">
        <f t="shared" si="12"/>
        <v>0.6507936508</v>
      </c>
      <c r="AM298" s="36">
        <f t="shared" si="13"/>
        <v>0.002605308578</v>
      </c>
      <c r="AN298" s="30">
        <f t="shared" si="14"/>
        <v>82</v>
      </c>
      <c r="AO298" s="30">
        <f t="shared" si="15"/>
        <v>82</v>
      </c>
      <c r="AP298" s="30">
        <f t="shared" si="16"/>
        <v>0</v>
      </c>
    </row>
    <row r="299">
      <c r="A299" s="53">
        <f t="shared" si="17"/>
        <v>293</v>
      </c>
      <c r="B299" s="46" t="s">
        <v>386</v>
      </c>
      <c r="C299" s="47">
        <v>545.0</v>
      </c>
      <c r="D299" s="48">
        <v>0.0</v>
      </c>
      <c r="E299" s="48">
        <v>0.0</v>
      </c>
      <c r="F299" s="48">
        <v>6.0</v>
      </c>
      <c r="G299" s="49">
        <v>0.0</v>
      </c>
      <c r="H299" s="49">
        <v>1.0</v>
      </c>
      <c r="I299" s="49">
        <v>6.0</v>
      </c>
      <c r="J299" s="50">
        <v>0.0</v>
      </c>
      <c r="K299" s="50">
        <v>0.0</v>
      </c>
      <c r="L299" s="50">
        <v>8.0</v>
      </c>
      <c r="M299" s="51">
        <v>4.0</v>
      </c>
      <c r="N299" s="51">
        <v>11.0</v>
      </c>
      <c r="O299" s="51">
        <v>38.0</v>
      </c>
      <c r="P299" s="52">
        <v>2.0</v>
      </c>
      <c r="Q299" s="52">
        <v>2.0</v>
      </c>
      <c r="R299" s="52">
        <v>15.0</v>
      </c>
      <c r="S299" s="29">
        <f t="shared" si="2"/>
        <v>88</v>
      </c>
      <c r="T299" s="30">
        <f t="shared" si="3"/>
        <v>15</v>
      </c>
      <c r="U299" s="30">
        <f t="shared" si="4"/>
        <v>20</v>
      </c>
      <c r="V299" s="30">
        <f t="shared" si="5"/>
        <v>38</v>
      </c>
      <c r="W299" s="30">
        <f t="shared" si="6"/>
        <v>15</v>
      </c>
      <c r="X299" s="31">
        <f t="shared" si="7"/>
        <v>0.6551724138</v>
      </c>
      <c r="Y299" s="32">
        <f t="shared" si="8"/>
        <v>0.02752293578</v>
      </c>
      <c r="Z299" s="29">
        <f t="shared" si="9"/>
        <v>0.02752293578</v>
      </c>
      <c r="AA299" s="34">
        <f t="shared" ref="AA299:AJ299" si="308">AA$2*POWER($X299,AA$3)*POWER($Y299,AA$4)*POWER($Z299,AA$5)</f>
        <v>0.1283647541</v>
      </c>
      <c r="AB299" s="34">
        <f t="shared" si="308"/>
        <v>-0.09075298313</v>
      </c>
      <c r="AC299" s="34">
        <f t="shared" si="308"/>
        <v>0.1244485042</v>
      </c>
      <c r="AD299" s="34">
        <f t="shared" si="308"/>
        <v>0.5280963669</v>
      </c>
      <c r="AE299" s="34">
        <f t="shared" si="308"/>
        <v>0.0159165648</v>
      </c>
      <c r="AF299" s="34">
        <f t="shared" si="308"/>
        <v>0.00005553545131</v>
      </c>
      <c r="AG299" s="34">
        <f t="shared" si="308"/>
        <v>-0.007335352401</v>
      </c>
      <c r="AH299" s="34">
        <f t="shared" si="308"/>
        <v>-0.03811699171</v>
      </c>
      <c r="AI299" s="34">
        <f t="shared" si="308"/>
        <v>-0.04588545254</v>
      </c>
      <c r="AJ299" s="34">
        <f t="shared" si="308"/>
        <v>-0.009896956511</v>
      </c>
      <c r="AK299" s="34">
        <f t="shared" si="11"/>
        <v>0.6048939892</v>
      </c>
      <c r="AL299" s="67">
        <f t="shared" si="12"/>
        <v>0.6022727273</v>
      </c>
      <c r="AM299" s="36">
        <f t="shared" si="13"/>
        <v>0.002621261914</v>
      </c>
      <c r="AN299" s="30">
        <f t="shared" si="14"/>
        <v>53</v>
      </c>
      <c r="AO299" s="30">
        <f t="shared" si="15"/>
        <v>53</v>
      </c>
      <c r="AP299" s="30">
        <f t="shared" si="16"/>
        <v>0</v>
      </c>
    </row>
    <row r="300">
      <c r="A300" s="53">
        <f t="shared" si="17"/>
        <v>294</v>
      </c>
      <c r="B300" s="46" t="s">
        <v>755</v>
      </c>
      <c r="C300" s="47">
        <v>645.0</v>
      </c>
      <c r="D300" s="48">
        <v>1.0</v>
      </c>
      <c r="E300" s="48">
        <v>2.0</v>
      </c>
      <c r="F300" s="48">
        <v>6.0</v>
      </c>
      <c r="G300" s="49">
        <v>4.0</v>
      </c>
      <c r="H300" s="49">
        <v>0.0</v>
      </c>
      <c r="I300" s="49">
        <v>8.0</v>
      </c>
      <c r="J300" s="50">
        <v>2.0</v>
      </c>
      <c r="K300" s="50">
        <v>0.0</v>
      </c>
      <c r="L300" s="50">
        <v>5.0</v>
      </c>
      <c r="M300" s="51">
        <v>20.0</v>
      </c>
      <c r="N300" s="51">
        <v>20.0</v>
      </c>
      <c r="O300" s="51">
        <v>52.0</v>
      </c>
      <c r="P300" s="52">
        <v>4.0</v>
      </c>
      <c r="Q300" s="52">
        <v>3.0</v>
      </c>
      <c r="R300" s="52">
        <v>34.0</v>
      </c>
      <c r="S300" s="29">
        <f t="shared" si="2"/>
        <v>145</v>
      </c>
      <c r="T300" s="30">
        <f t="shared" si="3"/>
        <v>40</v>
      </c>
      <c r="U300" s="30">
        <f t="shared" si="4"/>
        <v>19</v>
      </c>
      <c r="V300" s="30">
        <f t="shared" si="5"/>
        <v>52</v>
      </c>
      <c r="W300" s="30">
        <f t="shared" si="6"/>
        <v>34</v>
      </c>
      <c r="X300" s="31">
        <f t="shared" si="7"/>
        <v>0.7323943662</v>
      </c>
      <c r="Y300" s="32">
        <f t="shared" si="8"/>
        <v>0.06201550388</v>
      </c>
      <c r="Z300" s="29">
        <f t="shared" si="9"/>
        <v>0.05271317829</v>
      </c>
      <c r="AA300" s="34">
        <f t="shared" ref="AA300:AJ300" si="309">AA$2*POWER($X300,AA$3)*POWER($Y300,AA$4)*POWER($Z300,AA$5)</f>
        <v>0.1283647541</v>
      </c>
      <c r="AB300" s="34">
        <f t="shared" si="309"/>
        <v>-0.1738142406</v>
      </c>
      <c r="AC300" s="34">
        <f t="shared" si="309"/>
        <v>0.2804110999</v>
      </c>
      <c r="AD300" s="34">
        <f t="shared" si="309"/>
        <v>0.5903404902</v>
      </c>
      <c r="AE300" s="34">
        <f t="shared" si="309"/>
        <v>0.05838458975</v>
      </c>
      <c r="AF300" s="34">
        <f t="shared" si="309"/>
        <v>0.0002396626025</v>
      </c>
      <c r="AG300" s="34">
        <f t="shared" si="309"/>
        <v>-0.03724191655</v>
      </c>
      <c r="AH300" s="34">
        <f t="shared" si="309"/>
        <v>-0.0816079475</v>
      </c>
      <c r="AI300" s="34">
        <f t="shared" si="309"/>
        <v>-0.1155766044</v>
      </c>
      <c r="AJ300" s="34">
        <f t="shared" si="309"/>
        <v>-0.01236745804</v>
      </c>
      <c r="AK300" s="34">
        <f t="shared" si="11"/>
        <v>0.6371324295</v>
      </c>
      <c r="AL300" s="67">
        <f t="shared" si="12"/>
        <v>0.6344827586</v>
      </c>
      <c r="AM300" s="36">
        <f t="shared" si="13"/>
        <v>0.00264967089</v>
      </c>
      <c r="AN300" s="30">
        <f t="shared" si="14"/>
        <v>92</v>
      </c>
      <c r="AO300" s="30">
        <f t="shared" si="15"/>
        <v>92</v>
      </c>
      <c r="AP300" s="30">
        <f t="shared" si="16"/>
        <v>0</v>
      </c>
    </row>
    <row r="301">
      <c r="A301" s="53">
        <f t="shared" si="17"/>
        <v>295</v>
      </c>
      <c r="B301" s="46" t="s">
        <v>593</v>
      </c>
      <c r="C301" s="47">
        <v>701.0</v>
      </c>
      <c r="D301" s="48">
        <v>1.0</v>
      </c>
      <c r="E301" s="48">
        <v>3.0</v>
      </c>
      <c r="F301" s="48">
        <v>6.0</v>
      </c>
      <c r="G301" s="49">
        <v>1.0</v>
      </c>
      <c r="H301" s="49">
        <v>0.0</v>
      </c>
      <c r="I301" s="49">
        <v>8.0</v>
      </c>
      <c r="J301" s="50">
        <v>3.0</v>
      </c>
      <c r="K301" s="50">
        <v>1.0</v>
      </c>
      <c r="L301" s="50">
        <v>13.0</v>
      </c>
      <c r="M301" s="51">
        <v>11.0</v>
      </c>
      <c r="N301" s="51">
        <v>27.0</v>
      </c>
      <c r="O301" s="51">
        <v>32.0</v>
      </c>
      <c r="P301" s="52">
        <v>20.0</v>
      </c>
      <c r="Q301" s="52">
        <v>5.0</v>
      </c>
      <c r="R301" s="52">
        <v>29.0</v>
      </c>
      <c r="S301" s="29">
        <f t="shared" si="2"/>
        <v>126</v>
      </c>
      <c r="T301" s="30">
        <f t="shared" si="3"/>
        <v>38</v>
      </c>
      <c r="U301" s="30">
        <f t="shared" si="4"/>
        <v>27</v>
      </c>
      <c r="V301" s="30">
        <f t="shared" si="5"/>
        <v>32</v>
      </c>
      <c r="W301" s="30">
        <f t="shared" si="6"/>
        <v>29</v>
      </c>
      <c r="X301" s="31">
        <f t="shared" si="7"/>
        <v>0.5423728814</v>
      </c>
      <c r="Y301" s="32">
        <f t="shared" si="8"/>
        <v>0.05420827389</v>
      </c>
      <c r="Z301" s="29">
        <f t="shared" si="9"/>
        <v>0.04136947218</v>
      </c>
      <c r="AA301" s="34">
        <f t="shared" ref="AA301:AJ301" si="310">AA$2*POWER($X301,AA$3)*POWER($Y301,AA$4)*POWER($Z301,AA$5)</f>
        <v>0.1283647541</v>
      </c>
      <c r="AB301" s="34">
        <f t="shared" si="310"/>
        <v>-0.1364099761</v>
      </c>
      <c r="AC301" s="34">
        <f t="shared" si="310"/>
        <v>0.2451097025</v>
      </c>
      <c r="AD301" s="34">
        <f t="shared" si="310"/>
        <v>0.4371752261</v>
      </c>
      <c r="AE301" s="34">
        <f t="shared" si="310"/>
        <v>0.03596000868</v>
      </c>
      <c r="AF301" s="34">
        <f t="shared" si="310"/>
        <v>0.0001644092888</v>
      </c>
      <c r="AG301" s="34">
        <f t="shared" si="310"/>
        <v>-0.02845526448</v>
      </c>
      <c r="AH301" s="34">
        <f t="shared" si="310"/>
        <v>-0.04742924424</v>
      </c>
      <c r="AI301" s="34">
        <f t="shared" si="310"/>
        <v>-0.07481491808</v>
      </c>
      <c r="AJ301" s="34">
        <f t="shared" si="310"/>
        <v>-0.006782446694</v>
      </c>
      <c r="AK301" s="34">
        <f t="shared" si="11"/>
        <v>0.5528822512</v>
      </c>
      <c r="AL301" s="67">
        <f t="shared" si="12"/>
        <v>0.5555555556</v>
      </c>
      <c r="AM301" s="36">
        <f t="shared" si="13"/>
        <v>0.002673304379</v>
      </c>
      <c r="AN301" s="30">
        <f t="shared" si="14"/>
        <v>70</v>
      </c>
      <c r="AO301" s="30">
        <f t="shared" si="15"/>
        <v>70</v>
      </c>
      <c r="AP301" s="30">
        <f t="shared" si="16"/>
        <v>0</v>
      </c>
    </row>
    <row r="302">
      <c r="A302" s="53">
        <f t="shared" si="17"/>
        <v>296</v>
      </c>
      <c r="B302" s="46" t="s">
        <v>189</v>
      </c>
      <c r="C302" s="47">
        <v>928.0</v>
      </c>
      <c r="D302" s="48">
        <v>1.0</v>
      </c>
      <c r="E302" s="48">
        <v>0.0</v>
      </c>
      <c r="F302" s="48">
        <v>16.0</v>
      </c>
      <c r="G302" s="49">
        <v>1.0</v>
      </c>
      <c r="H302" s="49">
        <v>1.0</v>
      </c>
      <c r="I302" s="49">
        <v>5.0</v>
      </c>
      <c r="J302" s="50">
        <v>1.0</v>
      </c>
      <c r="K302" s="50">
        <v>2.0</v>
      </c>
      <c r="L302" s="50">
        <v>6.0</v>
      </c>
      <c r="M302" s="51">
        <v>11.0</v>
      </c>
      <c r="N302" s="51">
        <v>25.0</v>
      </c>
      <c r="O302" s="51">
        <v>58.0</v>
      </c>
      <c r="P302" s="52">
        <v>2.0</v>
      </c>
      <c r="Q302" s="52">
        <v>2.0</v>
      </c>
      <c r="R302" s="52">
        <v>21.0</v>
      </c>
      <c r="S302" s="29">
        <f t="shared" si="2"/>
        <v>142</v>
      </c>
      <c r="T302" s="30">
        <f t="shared" si="3"/>
        <v>36</v>
      </c>
      <c r="U302" s="30">
        <f t="shared" si="4"/>
        <v>27</v>
      </c>
      <c r="V302" s="30">
        <f t="shared" si="5"/>
        <v>58</v>
      </c>
      <c r="W302" s="30">
        <f t="shared" si="6"/>
        <v>21</v>
      </c>
      <c r="X302" s="31">
        <f t="shared" si="7"/>
        <v>0.6823529412</v>
      </c>
      <c r="Y302" s="32">
        <f t="shared" si="8"/>
        <v>0.03879310345</v>
      </c>
      <c r="Z302" s="29">
        <f t="shared" si="9"/>
        <v>0.02262931034</v>
      </c>
      <c r="AA302" s="34">
        <f t="shared" ref="AA302:AJ302" si="311">AA$2*POWER($X302,AA$3)*POWER($Y302,AA$4)*POWER($Z302,AA$5)</f>
        <v>0.1283647541</v>
      </c>
      <c r="AB302" s="34">
        <f t="shared" si="311"/>
        <v>-0.07461694626</v>
      </c>
      <c r="AC302" s="34">
        <f t="shared" si="311"/>
        <v>0.175408021</v>
      </c>
      <c r="AD302" s="34">
        <f t="shared" si="311"/>
        <v>0.5500050088</v>
      </c>
      <c r="AE302" s="34">
        <f t="shared" si="311"/>
        <v>0.01075975705</v>
      </c>
      <c r="AF302" s="34">
        <f t="shared" si="311"/>
        <v>0.00006435860693</v>
      </c>
      <c r="AG302" s="34">
        <f t="shared" si="311"/>
        <v>-0.01457271657</v>
      </c>
      <c r="AH302" s="34">
        <f t="shared" si="311"/>
        <v>-0.03263988683</v>
      </c>
      <c r="AI302" s="34">
        <f t="shared" si="311"/>
        <v>-0.06735785548</v>
      </c>
      <c r="AJ302" s="34">
        <f t="shared" si="311"/>
        <v>-0.01073516173</v>
      </c>
      <c r="AK302" s="34">
        <f t="shared" si="11"/>
        <v>0.6646793327</v>
      </c>
      <c r="AL302" s="67">
        <f t="shared" si="12"/>
        <v>0.661971831</v>
      </c>
      <c r="AM302" s="36">
        <f t="shared" si="13"/>
        <v>0.002707501681</v>
      </c>
      <c r="AN302" s="30">
        <f t="shared" si="14"/>
        <v>94</v>
      </c>
      <c r="AO302" s="30">
        <f t="shared" si="15"/>
        <v>94</v>
      </c>
      <c r="AP302" s="30">
        <f t="shared" si="16"/>
        <v>0</v>
      </c>
    </row>
    <row r="303">
      <c r="A303" s="53">
        <f t="shared" si="17"/>
        <v>297</v>
      </c>
      <c r="B303" s="46" t="s">
        <v>483</v>
      </c>
      <c r="C303" s="47">
        <v>636.0</v>
      </c>
      <c r="D303" s="48">
        <v>2.0</v>
      </c>
      <c r="E303" s="48">
        <v>0.0</v>
      </c>
      <c r="F303" s="48">
        <v>7.0</v>
      </c>
      <c r="G303" s="49">
        <v>0.0</v>
      </c>
      <c r="H303" s="49">
        <v>0.0</v>
      </c>
      <c r="I303" s="49">
        <v>8.0</v>
      </c>
      <c r="J303" s="50">
        <v>4.0</v>
      </c>
      <c r="K303" s="50">
        <v>2.0</v>
      </c>
      <c r="L303" s="50">
        <v>9.0</v>
      </c>
      <c r="M303" s="51">
        <v>16.0</v>
      </c>
      <c r="N303" s="51">
        <v>24.0</v>
      </c>
      <c r="O303" s="51">
        <v>63.0</v>
      </c>
      <c r="P303" s="52">
        <v>4.0</v>
      </c>
      <c r="Q303" s="52">
        <v>3.0</v>
      </c>
      <c r="R303" s="52">
        <v>15.0</v>
      </c>
      <c r="S303" s="29">
        <f t="shared" si="2"/>
        <v>142</v>
      </c>
      <c r="T303" s="30">
        <f t="shared" si="3"/>
        <v>40</v>
      </c>
      <c r="U303" s="30">
        <f t="shared" si="4"/>
        <v>24</v>
      </c>
      <c r="V303" s="30">
        <f t="shared" si="5"/>
        <v>63</v>
      </c>
      <c r="W303" s="30">
        <f t="shared" si="6"/>
        <v>15</v>
      </c>
      <c r="X303" s="31">
        <f t="shared" si="7"/>
        <v>0.724137931</v>
      </c>
      <c r="Y303" s="32">
        <f t="shared" si="8"/>
        <v>0.06289308176</v>
      </c>
      <c r="Z303" s="29">
        <f t="shared" si="9"/>
        <v>0.02358490566</v>
      </c>
      <c r="AA303" s="34">
        <f t="shared" ref="AA303:AJ303" si="312">AA$2*POWER($X303,AA$3)*POWER($Y303,AA$4)*POWER($Z303,AA$5)</f>
        <v>0.1283647541</v>
      </c>
      <c r="AB303" s="34">
        <f t="shared" si="312"/>
        <v>-0.07776788649</v>
      </c>
      <c r="AC303" s="34">
        <f t="shared" si="312"/>
        <v>0.2843791815</v>
      </c>
      <c r="AD303" s="34">
        <f t="shared" si="312"/>
        <v>0.5836854582</v>
      </c>
      <c r="AE303" s="34">
        <f t="shared" si="312"/>
        <v>0.01168767468</v>
      </c>
      <c r="AF303" s="34">
        <f t="shared" si="312"/>
        <v>0.0001087471317</v>
      </c>
      <c r="AG303" s="34">
        <f t="shared" si="312"/>
        <v>-0.03830339072</v>
      </c>
      <c r="AH303" s="34">
        <f t="shared" si="312"/>
        <v>-0.03610137124</v>
      </c>
      <c r="AI303" s="34">
        <f t="shared" si="312"/>
        <v>-0.1158907656</v>
      </c>
      <c r="AJ303" s="34">
        <f t="shared" si="312"/>
        <v>-0.01209018787</v>
      </c>
      <c r="AK303" s="34">
        <f t="shared" si="11"/>
        <v>0.7280722137</v>
      </c>
      <c r="AL303" s="67">
        <f t="shared" si="12"/>
        <v>0.7253521127</v>
      </c>
      <c r="AM303" s="36">
        <f t="shared" si="13"/>
        <v>0.002720101008</v>
      </c>
      <c r="AN303" s="30">
        <f t="shared" si="14"/>
        <v>103</v>
      </c>
      <c r="AO303" s="30">
        <f t="shared" si="15"/>
        <v>103</v>
      </c>
      <c r="AP303" s="30">
        <f t="shared" si="16"/>
        <v>0</v>
      </c>
    </row>
    <row r="304">
      <c r="A304" s="53">
        <f t="shared" si="17"/>
        <v>298</v>
      </c>
      <c r="B304" s="46" t="s">
        <v>469</v>
      </c>
      <c r="C304" s="47">
        <v>925.0</v>
      </c>
      <c r="D304" s="48">
        <v>1.0</v>
      </c>
      <c r="E304" s="48">
        <v>1.0</v>
      </c>
      <c r="F304" s="48">
        <v>7.0</v>
      </c>
      <c r="G304" s="49">
        <v>0.0</v>
      </c>
      <c r="H304" s="49">
        <v>2.0</v>
      </c>
      <c r="I304" s="49">
        <v>3.0</v>
      </c>
      <c r="J304" s="50">
        <v>0.0</v>
      </c>
      <c r="K304" s="50">
        <v>0.0</v>
      </c>
      <c r="L304" s="50">
        <v>1.0</v>
      </c>
      <c r="M304" s="51">
        <v>23.0</v>
      </c>
      <c r="N304" s="51">
        <v>19.0</v>
      </c>
      <c r="O304" s="51">
        <v>60.0</v>
      </c>
      <c r="P304" s="52">
        <v>2.0</v>
      </c>
      <c r="Q304" s="52">
        <v>2.0</v>
      </c>
      <c r="R304" s="52">
        <v>9.0</v>
      </c>
      <c r="S304" s="29">
        <f t="shared" si="2"/>
        <v>122</v>
      </c>
      <c r="T304" s="30">
        <f t="shared" si="3"/>
        <v>42</v>
      </c>
      <c r="U304" s="30">
        <f t="shared" si="4"/>
        <v>11</v>
      </c>
      <c r="V304" s="30">
        <f t="shared" si="5"/>
        <v>60</v>
      </c>
      <c r="W304" s="30">
        <f t="shared" si="6"/>
        <v>9</v>
      </c>
      <c r="X304" s="31">
        <f t="shared" si="7"/>
        <v>0.8450704225</v>
      </c>
      <c r="Y304" s="32">
        <f t="shared" si="8"/>
        <v>0.04540540541</v>
      </c>
      <c r="Z304" s="29">
        <f t="shared" si="9"/>
        <v>0.00972972973</v>
      </c>
      <c r="AA304" s="34">
        <f t="shared" ref="AA304:AJ304" si="313">AA$2*POWER($X304,AA$3)*POWER($Y304,AA$4)*POWER($Z304,AA$5)</f>
        <v>0.1283647541</v>
      </c>
      <c r="AB304" s="34">
        <f t="shared" si="313"/>
        <v>-0.03208240593</v>
      </c>
      <c r="AC304" s="34">
        <f t="shared" si="313"/>
        <v>0.2053063972</v>
      </c>
      <c r="AD304" s="34">
        <f t="shared" si="313"/>
        <v>0.6811621041</v>
      </c>
      <c r="AE304" s="34">
        <f t="shared" si="313"/>
        <v>0.00198912182</v>
      </c>
      <c r="AF304" s="34">
        <f t="shared" si="313"/>
        <v>0.00003238837257</v>
      </c>
      <c r="AG304" s="34">
        <f t="shared" si="313"/>
        <v>-0.01996395511</v>
      </c>
      <c r="AH304" s="34">
        <f t="shared" si="313"/>
        <v>-0.0173804868</v>
      </c>
      <c r="AI304" s="34">
        <f t="shared" si="313"/>
        <v>-0.09763940376</v>
      </c>
      <c r="AJ304" s="34">
        <f t="shared" si="313"/>
        <v>-0.01646555065</v>
      </c>
      <c r="AK304" s="34">
        <f t="shared" si="11"/>
        <v>0.8333229634</v>
      </c>
      <c r="AL304" s="67">
        <f t="shared" si="12"/>
        <v>0.8360655738</v>
      </c>
      <c r="AM304" s="36">
        <f t="shared" si="13"/>
        <v>0.002742610406</v>
      </c>
      <c r="AN304" s="30">
        <f t="shared" si="14"/>
        <v>102</v>
      </c>
      <c r="AO304" s="30">
        <f t="shared" si="15"/>
        <v>102</v>
      </c>
      <c r="AP304" s="30">
        <f t="shared" si="16"/>
        <v>0</v>
      </c>
    </row>
    <row r="305">
      <c r="A305" s="53">
        <f t="shared" si="17"/>
        <v>299</v>
      </c>
      <c r="B305" s="46" t="s">
        <v>491</v>
      </c>
      <c r="C305" s="47">
        <v>535.0</v>
      </c>
      <c r="D305" s="48">
        <v>0.0</v>
      </c>
      <c r="E305" s="48">
        <v>2.0</v>
      </c>
      <c r="F305" s="48">
        <v>9.0</v>
      </c>
      <c r="G305" s="49">
        <v>0.0</v>
      </c>
      <c r="H305" s="49">
        <v>2.0</v>
      </c>
      <c r="I305" s="49">
        <v>0.0</v>
      </c>
      <c r="J305" s="50">
        <v>1.0</v>
      </c>
      <c r="K305" s="50">
        <v>0.0</v>
      </c>
      <c r="L305" s="50">
        <v>6.0</v>
      </c>
      <c r="M305" s="51">
        <v>5.0</v>
      </c>
      <c r="N305" s="51">
        <v>15.0</v>
      </c>
      <c r="O305" s="51">
        <v>48.0</v>
      </c>
      <c r="P305" s="52">
        <v>2.0</v>
      </c>
      <c r="Q305" s="52">
        <v>0.0</v>
      </c>
      <c r="R305" s="52">
        <v>15.0</v>
      </c>
      <c r="S305" s="29">
        <f t="shared" si="2"/>
        <v>98</v>
      </c>
      <c r="T305" s="30">
        <f t="shared" si="3"/>
        <v>20</v>
      </c>
      <c r="U305" s="30">
        <f t="shared" si="4"/>
        <v>15</v>
      </c>
      <c r="V305" s="30">
        <f t="shared" si="5"/>
        <v>48</v>
      </c>
      <c r="W305" s="30">
        <f t="shared" si="6"/>
        <v>15</v>
      </c>
      <c r="X305" s="31">
        <f t="shared" si="7"/>
        <v>0.7619047619</v>
      </c>
      <c r="Y305" s="32">
        <f t="shared" si="8"/>
        <v>0.03738317757</v>
      </c>
      <c r="Z305" s="29">
        <f t="shared" si="9"/>
        <v>0.02803738318</v>
      </c>
      <c r="AA305" s="34">
        <f t="shared" ref="AA305:AJ305" si="314">AA$2*POWER($X305,AA$3)*POWER($Y305,AA$4)*POWER($Z305,AA$5)</f>
        <v>0.1283647541</v>
      </c>
      <c r="AB305" s="34">
        <f t="shared" si="314"/>
        <v>-0.09244930057</v>
      </c>
      <c r="AC305" s="34">
        <f t="shared" si="314"/>
        <v>0.1690328593</v>
      </c>
      <c r="AD305" s="34">
        <f t="shared" si="314"/>
        <v>0.6141271034</v>
      </c>
      <c r="AE305" s="34">
        <f t="shared" si="314"/>
        <v>0.01651713742</v>
      </c>
      <c r="AF305" s="34">
        <f t="shared" si="314"/>
        <v>0.0000768412609</v>
      </c>
      <c r="AG305" s="34">
        <f t="shared" si="314"/>
        <v>-0.01353268262</v>
      </c>
      <c r="AH305" s="34">
        <f t="shared" si="314"/>
        <v>-0.04515505991</v>
      </c>
      <c r="AI305" s="34">
        <f t="shared" si="314"/>
        <v>-0.0724772257</v>
      </c>
      <c r="AJ305" s="34">
        <f t="shared" si="314"/>
        <v>-0.01338418194</v>
      </c>
      <c r="AK305" s="34">
        <f t="shared" si="11"/>
        <v>0.6911202447</v>
      </c>
      <c r="AL305" s="67">
        <f t="shared" si="12"/>
        <v>0.693877551</v>
      </c>
      <c r="AM305" s="36">
        <f t="shared" si="13"/>
        <v>0.002757306296</v>
      </c>
      <c r="AN305" s="30">
        <f t="shared" si="14"/>
        <v>68</v>
      </c>
      <c r="AO305" s="30">
        <f t="shared" si="15"/>
        <v>68</v>
      </c>
      <c r="AP305" s="30">
        <f t="shared" si="16"/>
        <v>0</v>
      </c>
    </row>
    <row r="306">
      <c r="A306" s="53">
        <f t="shared" si="17"/>
        <v>300</v>
      </c>
      <c r="B306" s="46" t="s">
        <v>257</v>
      </c>
      <c r="C306" s="47">
        <v>635.0</v>
      </c>
      <c r="D306" s="48">
        <v>3.0</v>
      </c>
      <c r="E306" s="48">
        <v>5.0</v>
      </c>
      <c r="F306" s="48">
        <v>18.0</v>
      </c>
      <c r="G306" s="49">
        <v>1.0</v>
      </c>
      <c r="H306" s="49">
        <v>0.0</v>
      </c>
      <c r="I306" s="49">
        <v>9.0</v>
      </c>
      <c r="J306" s="50">
        <v>1.0</v>
      </c>
      <c r="K306" s="50">
        <v>0.0</v>
      </c>
      <c r="L306" s="50">
        <v>10.0</v>
      </c>
      <c r="M306" s="51">
        <v>8.0</v>
      </c>
      <c r="N306" s="51">
        <v>14.0</v>
      </c>
      <c r="O306" s="51">
        <v>44.0</v>
      </c>
      <c r="P306" s="52">
        <v>15.0</v>
      </c>
      <c r="Q306" s="52">
        <v>4.0</v>
      </c>
      <c r="R306" s="52">
        <v>35.0</v>
      </c>
      <c r="S306" s="29">
        <f t="shared" si="2"/>
        <v>138</v>
      </c>
      <c r="T306" s="30">
        <f t="shared" si="3"/>
        <v>22</v>
      </c>
      <c r="U306" s="30">
        <f t="shared" si="4"/>
        <v>37</v>
      </c>
      <c r="V306" s="30">
        <f t="shared" si="5"/>
        <v>44</v>
      </c>
      <c r="W306" s="30">
        <f t="shared" si="6"/>
        <v>35</v>
      </c>
      <c r="X306" s="31">
        <f t="shared" si="7"/>
        <v>0.5432098765</v>
      </c>
      <c r="Y306" s="32">
        <f t="shared" si="8"/>
        <v>0.03464566929</v>
      </c>
      <c r="Z306" s="29">
        <f t="shared" si="9"/>
        <v>0.05511811024</v>
      </c>
      <c r="AA306" s="34">
        <f t="shared" ref="AA306:AJ306" si="315">AA$2*POWER($X306,AA$3)*POWER($Y306,AA$4)*POWER($Z306,AA$5)</f>
        <v>0.1283647541</v>
      </c>
      <c r="AB306" s="34">
        <f t="shared" si="315"/>
        <v>-0.1817441631</v>
      </c>
      <c r="AC306" s="34">
        <f t="shared" si="315"/>
        <v>0.1566548625</v>
      </c>
      <c r="AD306" s="34">
        <f t="shared" si="315"/>
        <v>0.4378498793</v>
      </c>
      <c r="AE306" s="34">
        <f t="shared" si="315"/>
        <v>0.06383347188</v>
      </c>
      <c r="AF306" s="34">
        <f t="shared" si="315"/>
        <v>0.0001399987205</v>
      </c>
      <c r="AG306" s="34">
        <f t="shared" si="315"/>
        <v>-0.01162329821</v>
      </c>
      <c r="AH306" s="34">
        <f t="shared" si="315"/>
        <v>-0.06328929159</v>
      </c>
      <c r="AI306" s="34">
        <f t="shared" si="315"/>
        <v>-0.04788960694</v>
      </c>
      <c r="AJ306" s="34">
        <f t="shared" si="315"/>
        <v>-0.006803396324</v>
      </c>
      <c r="AK306" s="34">
        <f t="shared" si="11"/>
        <v>0.4754932104</v>
      </c>
      <c r="AL306" s="67">
        <f t="shared" si="12"/>
        <v>0.4782608696</v>
      </c>
      <c r="AM306" s="36">
        <f t="shared" si="13"/>
        <v>0.00276765921</v>
      </c>
      <c r="AN306" s="30">
        <f t="shared" si="14"/>
        <v>66</v>
      </c>
      <c r="AO306" s="30">
        <f t="shared" si="15"/>
        <v>66</v>
      </c>
      <c r="AP306" s="30">
        <f t="shared" si="16"/>
        <v>0</v>
      </c>
    </row>
    <row r="307">
      <c r="A307" s="53">
        <f t="shared" si="17"/>
        <v>301</v>
      </c>
      <c r="B307" s="46" t="s">
        <v>456</v>
      </c>
      <c r="C307" s="47">
        <v>742.0</v>
      </c>
      <c r="D307" s="48">
        <v>0.0</v>
      </c>
      <c r="E307" s="48">
        <v>1.0</v>
      </c>
      <c r="F307" s="48">
        <v>9.0</v>
      </c>
      <c r="G307" s="49">
        <v>1.0</v>
      </c>
      <c r="H307" s="49">
        <v>1.0</v>
      </c>
      <c r="I307" s="49">
        <v>10.0</v>
      </c>
      <c r="J307" s="50">
        <v>1.0</v>
      </c>
      <c r="K307" s="50">
        <v>0.0</v>
      </c>
      <c r="L307" s="50">
        <v>17.0</v>
      </c>
      <c r="M307" s="51">
        <v>8.0</v>
      </c>
      <c r="N307" s="51">
        <v>29.0</v>
      </c>
      <c r="O307" s="51">
        <v>60.0</v>
      </c>
      <c r="P307" s="52">
        <v>16.0</v>
      </c>
      <c r="Q307" s="52">
        <v>1.0</v>
      </c>
      <c r="R307" s="52">
        <v>33.0</v>
      </c>
      <c r="S307" s="29">
        <f t="shared" si="2"/>
        <v>166</v>
      </c>
      <c r="T307" s="30">
        <f t="shared" si="3"/>
        <v>37</v>
      </c>
      <c r="U307" s="30">
        <f t="shared" si="4"/>
        <v>36</v>
      </c>
      <c r="V307" s="30">
        <f t="shared" si="5"/>
        <v>60</v>
      </c>
      <c r="W307" s="30">
        <f t="shared" si="6"/>
        <v>33</v>
      </c>
      <c r="X307" s="31">
        <f t="shared" si="7"/>
        <v>0.625</v>
      </c>
      <c r="Y307" s="32">
        <f t="shared" si="8"/>
        <v>0.04986522911</v>
      </c>
      <c r="Z307" s="29">
        <f t="shared" si="9"/>
        <v>0.04447439353</v>
      </c>
      <c r="AA307" s="34">
        <f t="shared" ref="AA307:AJ307" si="316">AA$2*POWER($X307,AA$3)*POWER($Y307,AA$4)*POWER($Z307,AA$5)</f>
        <v>0.1283647541</v>
      </c>
      <c r="AB307" s="34">
        <f t="shared" si="316"/>
        <v>-0.1466480145</v>
      </c>
      <c r="AC307" s="34">
        <f t="shared" si="316"/>
        <v>0.2254720653</v>
      </c>
      <c r="AD307" s="34">
        <f t="shared" si="316"/>
        <v>0.5037761395</v>
      </c>
      <c r="AE307" s="34">
        <f t="shared" si="316"/>
        <v>0.04156041708</v>
      </c>
      <c r="AF307" s="34">
        <f t="shared" si="316"/>
        <v>0.0001625880586</v>
      </c>
      <c r="AG307" s="34">
        <f t="shared" si="316"/>
        <v>-0.02407837128</v>
      </c>
      <c r="AH307" s="34">
        <f t="shared" si="316"/>
        <v>-0.05875682361</v>
      </c>
      <c r="AI307" s="34">
        <f t="shared" si="316"/>
        <v>-0.07930535171</v>
      </c>
      <c r="AJ307" s="34">
        <f t="shared" si="316"/>
        <v>-0.009006384637</v>
      </c>
      <c r="AK307" s="34">
        <f t="shared" si="11"/>
        <v>0.5815410183</v>
      </c>
      <c r="AL307" s="67">
        <f t="shared" si="12"/>
        <v>0.5843373494</v>
      </c>
      <c r="AM307" s="36">
        <f t="shared" si="13"/>
        <v>0.002796331071</v>
      </c>
      <c r="AN307" s="30">
        <f t="shared" si="14"/>
        <v>97</v>
      </c>
      <c r="AO307" s="30">
        <f t="shared" si="15"/>
        <v>97</v>
      </c>
      <c r="AP307" s="30">
        <f t="shared" si="16"/>
        <v>0</v>
      </c>
    </row>
    <row r="308">
      <c r="A308" s="53">
        <f t="shared" si="17"/>
        <v>302</v>
      </c>
      <c r="B308" s="46" t="s">
        <v>729</v>
      </c>
      <c r="C308" s="47">
        <v>462.0</v>
      </c>
      <c r="D308" s="48">
        <v>2.0</v>
      </c>
      <c r="E308" s="48">
        <v>4.0</v>
      </c>
      <c r="F308" s="48">
        <v>8.0</v>
      </c>
      <c r="G308" s="49">
        <v>0.0</v>
      </c>
      <c r="H308" s="49">
        <v>0.0</v>
      </c>
      <c r="I308" s="49">
        <v>4.0</v>
      </c>
      <c r="J308" s="50">
        <v>1.0</v>
      </c>
      <c r="K308" s="50">
        <v>1.0</v>
      </c>
      <c r="L308" s="50">
        <v>4.0</v>
      </c>
      <c r="M308" s="51">
        <v>6.0</v>
      </c>
      <c r="N308" s="51">
        <v>12.0</v>
      </c>
      <c r="O308" s="51">
        <v>16.0</v>
      </c>
      <c r="P308" s="52">
        <v>2.0</v>
      </c>
      <c r="Q308" s="52">
        <v>2.0</v>
      </c>
      <c r="R308" s="52">
        <v>20.0</v>
      </c>
      <c r="S308" s="29">
        <f t="shared" si="2"/>
        <v>70</v>
      </c>
      <c r="T308" s="30">
        <f t="shared" si="3"/>
        <v>18</v>
      </c>
      <c r="U308" s="30">
        <f t="shared" si="4"/>
        <v>16</v>
      </c>
      <c r="V308" s="30">
        <f t="shared" si="5"/>
        <v>16</v>
      </c>
      <c r="W308" s="30">
        <f t="shared" si="6"/>
        <v>20</v>
      </c>
      <c r="X308" s="31">
        <f t="shared" si="7"/>
        <v>0.5</v>
      </c>
      <c r="Y308" s="32">
        <f t="shared" si="8"/>
        <v>0.03896103896</v>
      </c>
      <c r="Z308" s="29">
        <f t="shared" si="9"/>
        <v>0.04329004329</v>
      </c>
      <c r="AA308" s="34">
        <f t="shared" ref="AA308:AJ308" si="317">AA$2*POWER($X308,AA$3)*POWER($Y308,AA$4)*POWER($Z308,AA$5)</f>
        <v>0.1283647541</v>
      </c>
      <c r="AB308" s="34">
        <f t="shared" si="317"/>
        <v>-0.1427427873</v>
      </c>
      <c r="AC308" s="34">
        <f t="shared" si="317"/>
        <v>0.1761673631</v>
      </c>
      <c r="AD308" s="34">
        <f t="shared" si="317"/>
        <v>0.4030209116</v>
      </c>
      <c r="AE308" s="34">
        <f t="shared" si="317"/>
        <v>0.03937638732</v>
      </c>
      <c r="AF308" s="34">
        <f t="shared" si="317"/>
        <v>0.0001236514865</v>
      </c>
      <c r="AG308" s="34">
        <f t="shared" si="317"/>
        <v>-0.01469916038</v>
      </c>
      <c r="AH308" s="34">
        <f t="shared" si="317"/>
        <v>-0.04575370654</v>
      </c>
      <c r="AI308" s="34">
        <f t="shared" si="317"/>
        <v>-0.04957071616</v>
      </c>
      <c r="AJ308" s="34">
        <f t="shared" si="317"/>
        <v>-0.005764086168</v>
      </c>
      <c r="AK308" s="34">
        <f t="shared" si="11"/>
        <v>0.488522611</v>
      </c>
      <c r="AL308" s="67">
        <f t="shared" si="12"/>
        <v>0.4857142857</v>
      </c>
      <c r="AM308" s="36">
        <f t="shared" si="13"/>
        <v>0.002808325333</v>
      </c>
      <c r="AN308" s="30">
        <f t="shared" si="14"/>
        <v>34</v>
      </c>
      <c r="AO308" s="30">
        <f t="shared" si="15"/>
        <v>34</v>
      </c>
      <c r="AP308" s="30">
        <f t="shared" si="16"/>
        <v>0</v>
      </c>
    </row>
    <row r="309">
      <c r="A309" s="53">
        <f t="shared" si="17"/>
        <v>303</v>
      </c>
      <c r="B309" s="46" t="s">
        <v>639</v>
      </c>
      <c r="C309" s="47">
        <v>551.0</v>
      </c>
      <c r="D309" s="48">
        <v>1.0</v>
      </c>
      <c r="E309" s="48">
        <v>1.0</v>
      </c>
      <c r="F309" s="48">
        <v>2.0</v>
      </c>
      <c r="G309" s="49">
        <v>0.0</v>
      </c>
      <c r="H309" s="49">
        <v>3.0</v>
      </c>
      <c r="I309" s="49">
        <v>2.0</v>
      </c>
      <c r="J309" s="50">
        <v>0.0</v>
      </c>
      <c r="K309" s="50">
        <v>3.0</v>
      </c>
      <c r="L309" s="50">
        <v>6.0</v>
      </c>
      <c r="M309" s="51">
        <v>5.0</v>
      </c>
      <c r="N309" s="51">
        <v>35.0</v>
      </c>
      <c r="O309" s="51">
        <v>27.0</v>
      </c>
      <c r="P309" s="52">
        <v>0.0</v>
      </c>
      <c r="Q309" s="52">
        <v>3.0</v>
      </c>
      <c r="R309" s="52">
        <v>11.0</v>
      </c>
      <c r="S309" s="29">
        <f t="shared" si="2"/>
        <v>88</v>
      </c>
      <c r="T309" s="30">
        <f t="shared" si="3"/>
        <v>40</v>
      </c>
      <c r="U309" s="30">
        <f t="shared" si="4"/>
        <v>10</v>
      </c>
      <c r="V309" s="30">
        <f t="shared" si="5"/>
        <v>27</v>
      </c>
      <c r="W309" s="30">
        <f t="shared" si="6"/>
        <v>11</v>
      </c>
      <c r="X309" s="31">
        <f t="shared" si="7"/>
        <v>0.7297297297</v>
      </c>
      <c r="Y309" s="32">
        <f t="shared" si="8"/>
        <v>0.07259528131</v>
      </c>
      <c r="Z309" s="29">
        <f t="shared" si="9"/>
        <v>0.01996370236</v>
      </c>
      <c r="AA309" s="34">
        <f t="shared" ref="AA309:AJ309" si="318">AA$2*POWER($X309,AA$3)*POWER($Y309,AA$4)*POWER($Z309,AA$5)</f>
        <v>0.1283647541</v>
      </c>
      <c r="AB309" s="34">
        <f t="shared" si="318"/>
        <v>-0.06582748141</v>
      </c>
      <c r="AC309" s="34">
        <f t="shared" si="318"/>
        <v>0.3282489282</v>
      </c>
      <c r="AD309" s="34">
        <f t="shared" si="318"/>
        <v>0.5881926818</v>
      </c>
      <c r="AE309" s="34">
        <f t="shared" si="318"/>
        <v>0.00837417439</v>
      </c>
      <c r="AF309" s="34">
        <f t="shared" si="318"/>
        <v>0.0001062503259</v>
      </c>
      <c r="AG309" s="34">
        <f t="shared" si="318"/>
        <v>-0.05103266568</v>
      </c>
      <c r="AH309" s="34">
        <f t="shared" si="318"/>
        <v>-0.0307943743</v>
      </c>
      <c r="AI309" s="34">
        <f t="shared" si="318"/>
        <v>-0.134801614</v>
      </c>
      <c r="AJ309" s="34">
        <f t="shared" si="318"/>
        <v>-0.01227762985</v>
      </c>
      <c r="AK309" s="34">
        <f t="shared" si="11"/>
        <v>0.7585530236</v>
      </c>
      <c r="AL309" s="67">
        <f t="shared" si="12"/>
        <v>0.7613636364</v>
      </c>
      <c r="AM309" s="36">
        <f t="shared" si="13"/>
        <v>0.00281061275</v>
      </c>
      <c r="AN309" s="30">
        <f t="shared" si="14"/>
        <v>67</v>
      </c>
      <c r="AO309" s="30">
        <f t="shared" si="15"/>
        <v>67</v>
      </c>
      <c r="AP309" s="30">
        <f t="shared" si="16"/>
        <v>0</v>
      </c>
    </row>
    <row r="310">
      <c r="A310" s="53">
        <f t="shared" si="17"/>
        <v>304</v>
      </c>
      <c r="B310" s="46" t="s">
        <v>245</v>
      </c>
      <c r="C310" s="47">
        <v>865.0</v>
      </c>
      <c r="D310" s="48">
        <v>3.0</v>
      </c>
      <c r="E310" s="48">
        <v>1.0</v>
      </c>
      <c r="F310" s="48">
        <v>8.0</v>
      </c>
      <c r="G310" s="49">
        <v>1.0</v>
      </c>
      <c r="H310" s="49">
        <v>2.0</v>
      </c>
      <c r="I310" s="49">
        <v>4.0</v>
      </c>
      <c r="J310" s="50">
        <v>1.0</v>
      </c>
      <c r="K310" s="50">
        <v>0.0</v>
      </c>
      <c r="L310" s="50">
        <v>4.0</v>
      </c>
      <c r="M310" s="51">
        <v>13.0</v>
      </c>
      <c r="N310" s="51">
        <v>32.0</v>
      </c>
      <c r="O310" s="51">
        <v>55.0</v>
      </c>
      <c r="P310" s="52">
        <v>7.0</v>
      </c>
      <c r="Q310" s="52">
        <v>8.0</v>
      </c>
      <c r="R310" s="52">
        <v>15.0</v>
      </c>
      <c r="S310" s="29">
        <f t="shared" si="2"/>
        <v>131</v>
      </c>
      <c r="T310" s="30">
        <f t="shared" si="3"/>
        <v>45</v>
      </c>
      <c r="U310" s="30">
        <f t="shared" si="4"/>
        <v>16</v>
      </c>
      <c r="V310" s="30">
        <f t="shared" si="5"/>
        <v>55</v>
      </c>
      <c r="W310" s="30">
        <f t="shared" si="6"/>
        <v>15</v>
      </c>
      <c r="X310" s="31">
        <f t="shared" si="7"/>
        <v>0.7746478873</v>
      </c>
      <c r="Y310" s="32">
        <f t="shared" si="8"/>
        <v>0.05202312139</v>
      </c>
      <c r="Z310" s="29">
        <f t="shared" si="9"/>
        <v>0.01734104046</v>
      </c>
      <c r="AA310" s="34">
        <f t="shared" ref="AA310:AJ310" si="319">AA$2*POWER($X310,AA$3)*POWER($Y310,AA$4)*POWER($Z310,AA$5)</f>
        <v>0.1283647541</v>
      </c>
      <c r="AB310" s="34">
        <f t="shared" si="319"/>
        <v>-0.05717962521</v>
      </c>
      <c r="AC310" s="34">
        <f t="shared" si="319"/>
        <v>0.2352292536</v>
      </c>
      <c r="AD310" s="34">
        <f t="shared" si="319"/>
        <v>0.6243985954</v>
      </c>
      <c r="AE310" s="34">
        <f t="shared" si="319"/>
        <v>0.006318443862</v>
      </c>
      <c r="AF310" s="34">
        <f t="shared" si="319"/>
        <v>0.00006613819677</v>
      </c>
      <c r="AG310" s="34">
        <f t="shared" si="319"/>
        <v>-0.02620742079</v>
      </c>
      <c r="AH310" s="34">
        <f t="shared" si="319"/>
        <v>-0.02839538427</v>
      </c>
      <c r="AI310" s="34">
        <f t="shared" si="319"/>
        <v>-0.1025475778</v>
      </c>
      <c r="AJ310" s="34">
        <f t="shared" si="319"/>
        <v>-0.01383563631</v>
      </c>
      <c r="AK310" s="34">
        <f t="shared" si="11"/>
        <v>0.7662115409</v>
      </c>
      <c r="AL310" s="67">
        <f t="shared" si="12"/>
        <v>0.7633587786</v>
      </c>
      <c r="AM310" s="36">
        <f t="shared" si="13"/>
        <v>0.002852762251</v>
      </c>
      <c r="AN310" s="30">
        <f t="shared" si="14"/>
        <v>100</v>
      </c>
      <c r="AO310" s="30">
        <f t="shared" si="15"/>
        <v>100</v>
      </c>
      <c r="AP310" s="30">
        <f t="shared" si="16"/>
        <v>0</v>
      </c>
    </row>
    <row r="311">
      <c r="A311" s="53">
        <f t="shared" si="17"/>
        <v>305</v>
      </c>
      <c r="B311" s="46" t="s">
        <v>732</v>
      </c>
      <c r="C311" s="47">
        <v>552.0</v>
      </c>
      <c r="D311" s="48">
        <v>0.0</v>
      </c>
      <c r="E311" s="48">
        <v>0.0</v>
      </c>
      <c r="F311" s="48">
        <v>2.0</v>
      </c>
      <c r="G311" s="49">
        <v>0.0</v>
      </c>
      <c r="H311" s="49">
        <v>0.0</v>
      </c>
      <c r="I311" s="49">
        <v>2.0</v>
      </c>
      <c r="J311" s="50">
        <v>1.0</v>
      </c>
      <c r="K311" s="50">
        <v>0.0</v>
      </c>
      <c r="L311" s="50">
        <v>2.0</v>
      </c>
      <c r="M311" s="51">
        <v>1.0</v>
      </c>
      <c r="N311" s="51">
        <v>18.0</v>
      </c>
      <c r="O311" s="51">
        <v>33.0</v>
      </c>
      <c r="P311" s="52">
        <v>0.0</v>
      </c>
      <c r="Q311" s="52">
        <v>0.0</v>
      </c>
      <c r="R311" s="52">
        <v>7.0</v>
      </c>
      <c r="S311" s="29">
        <f t="shared" si="2"/>
        <v>65</v>
      </c>
      <c r="T311" s="30">
        <f t="shared" si="3"/>
        <v>19</v>
      </c>
      <c r="U311" s="30">
        <f t="shared" si="4"/>
        <v>6</v>
      </c>
      <c r="V311" s="30">
        <f t="shared" si="5"/>
        <v>33</v>
      </c>
      <c r="W311" s="30">
        <f t="shared" si="6"/>
        <v>7</v>
      </c>
      <c r="X311" s="31">
        <f t="shared" si="7"/>
        <v>0.8461538462</v>
      </c>
      <c r="Y311" s="32">
        <f t="shared" si="8"/>
        <v>0.03442028986</v>
      </c>
      <c r="Z311" s="29">
        <f t="shared" si="9"/>
        <v>0.01268115942</v>
      </c>
      <c r="AA311" s="34">
        <f t="shared" ref="AA311:AJ311" si="320">AA$2*POWER($X311,AA$3)*POWER($Y311,AA$4)*POWER($Z311,AA$5)</f>
        <v>0.1283647541</v>
      </c>
      <c r="AB311" s="34">
        <f t="shared" si="320"/>
        <v>-0.04181432737</v>
      </c>
      <c r="AC311" s="34">
        <f t="shared" si="320"/>
        <v>0.1556357803</v>
      </c>
      <c r="AD311" s="34">
        <f t="shared" si="320"/>
        <v>0.6820353889</v>
      </c>
      <c r="AE311" s="34">
        <f t="shared" si="320"/>
        <v>0.00337891878</v>
      </c>
      <c r="AF311" s="34">
        <f t="shared" si="320"/>
        <v>0.00003200031678</v>
      </c>
      <c r="AG311" s="34">
        <f t="shared" si="320"/>
        <v>-0.0114725647</v>
      </c>
      <c r="AH311" s="34">
        <f t="shared" si="320"/>
        <v>-0.02268174967</v>
      </c>
      <c r="AI311" s="34">
        <f t="shared" si="320"/>
        <v>-0.07411199694</v>
      </c>
      <c r="AJ311" s="34">
        <f t="shared" si="320"/>
        <v>-0.01650779707</v>
      </c>
      <c r="AK311" s="34">
        <f t="shared" si="11"/>
        <v>0.8028584066</v>
      </c>
      <c r="AL311" s="67">
        <f t="shared" si="12"/>
        <v>0.8</v>
      </c>
      <c r="AM311" s="36">
        <f t="shared" si="13"/>
        <v>0.002858406614</v>
      </c>
      <c r="AN311" s="30">
        <f t="shared" si="14"/>
        <v>52</v>
      </c>
      <c r="AO311" s="30">
        <f t="shared" si="15"/>
        <v>52</v>
      </c>
      <c r="AP311" s="30">
        <f t="shared" si="16"/>
        <v>0</v>
      </c>
    </row>
    <row r="312">
      <c r="A312" s="53">
        <f t="shared" si="17"/>
        <v>306</v>
      </c>
      <c r="B312" s="46" t="s">
        <v>734</v>
      </c>
      <c r="C312" s="47">
        <v>826.0</v>
      </c>
      <c r="D312" s="48">
        <v>8.0</v>
      </c>
      <c r="E312" s="48">
        <v>2.0</v>
      </c>
      <c r="F312" s="48">
        <v>7.0</v>
      </c>
      <c r="G312" s="49">
        <v>1.0</v>
      </c>
      <c r="H312" s="49">
        <v>0.0</v>
      </c>
      <c r="I312" s="49">
        <v>5.0</v>
      </c>
      <c r="J312" s="50">
        <v>8.0</v>
      </c>
      <c r="K312" s="50">
        <v>0.0</v>
      </c>
      <c r="L312" s="50">
        <v>10.0</v>
      </c>
      <c r="M312" s="51">
        <v>15.0</v>
      </c>
      <c r="N312" s="51">
        <v>15.0</v>
      </c>
      <c r="O312" s="51">
        <v>20.0</v>
      </c>
      <c r="P312" s="52">
        <v>16.0</v>
      </c>
      <c r="Q312" s="52">
        <v>8.0</v>
      </c>
      <c r="R312" s="52">
        <v>31.0</v>
      </c>
      <c r="S312" s="29">
        <f t="shared" si="2"/>
        <v>103</v>
      </c>
      <c r="T312" s="30">
        <f t="shared" si="3"/>
        <v>30</v>
      </c>
      <c r="U312" s="30">
        <f t="shared" si="4"/>
        <v>22</v>
      </c>
      <c r="V312" s="30">
        <f t="shared" si="5"/>
        <v>20</v>
      </c>
      <c r="W312" s="30">
        <f t="shared" si="6"/>
        <v>31</v>
      </c>
      <c r="X312" s="31">
        <f t="shared" si="7"/>
        <v>0.4761904762</v>
      </c>
      <c r="Y312" s="32">
        <f t="shared" si="8"/>
        <v>0.03631961259</v>
      </c>
      <c r="Z312" s="29">
        <f t="shared" si="9"/>
        <v>0.03753026634</v>
      </c>
      <c r="AA312" s="34">
        <f t="shared" ref="AA312:AJ312" si="321">AA$2*POWER($X312,AA$3)*POWER($Y312,AA$4)*POWER($Z312,AA$5)</f>
        <v>0.1283647541</v>
      </c>
      <c r="AB312" s="34">
        <f t="shared" si="321"/>
        <v>-0.1237507385</v>
      </c>
      <c r="AC312" s="34">
        <f t="shared" si="321"/>
        <v>0.1642238131</v>
      </c>
      <c r="AD312" s="34">
        <f t="shared" si="321"/>
        <v>0.3838294396</v>
      </c>
      <c r="AE312" s="34">
        <f t="shared" si="321"/>
        <v>0.02959532552</v>
      </c>
      <c r="AF312" s="34">
        <f t="shared" si="321"/>
        <v>0.00009993178523</v>
      </c>
      <c r="AG312" s="34">
        <f t="shared" si="321"/>
        <v>-0.01277361682</v>
      </c>
      <c r="AH312" s="34">
        <f t="shared" si="321"/>
        <v>-0.03777727344</v>
      </c>
      <c r="AI312" s="34">
        <f t="shared" si="321"/>
        <v>-0.04400951394</v>
      </c>
      <c r="AJ312" s="34">
        <f t="shared" si="321"/>
        <v>-0.00522819607</v>
      </c>
      <c r="AK312" s="34">
        <f t="shared" si="11"/>
        <v>0.4825739253</v>
      </c>
      <c r="AL312" s="67">
        <f t="shared" si="12"/>
        <v>0.4854368932</v>
      </c>
      <c r="AM312" s="36">
        <f t="shared" si="13"/>
        <v>0.002862967891</v>
      </c>
      <c r="AN312" s="30">
        <f t="shared" si="14"/>
        <v>50</v>
      </c>
      <c r="AO312" s="30">
        <f t="shared" si="15"/>
        <v>50</v>
      </c>
      <c r="AP312" s="30">
        <f t="shared" si="16"/>
        <v>0</v>
      </c>
    </row>
    <row r="313">
      <c r="A313" s="53">
        <f t="shared" si="17"/>
        <v>307</v>
      </c>
      <c r="B313" s="46" t="s">
        <v>742</v>
      </c>
      <c r="C313" s="47">
        <v>736.0</v>
      </c>
      <c r="D313" s="48">
        <v>2.0</v>
      </c>
      <c r="E313" s="48">
        <v>3.0</v>
      </c>
      <c r="F313" s="48">
        <v>10.0</v>
      </c>
      <c r="G313" s="49">
        <v>1.0</v>
      </c>
      <c r="H313" s="49">
        <v>0.0</v>
      </c>
      <c r="I313" s="49">
        <v>6.0</v>
      </c>
      <c r="J313" s="50">
        <v>3.0</v>
      </c>
      <c r="K313" s="50">
        <v>2.0</v>
      </c>
      <c r="L313" s="50">
        <v>7.0</v>
      </c>
      <c r="M313" s="51">
        <v>18.0</v>
      </c>
      <c r="N313" s="51">
        <v>15.0</v>
      </c>
      <c r="O313" s="51">
        <v>30.0</v>
      </c>
      <c r="P313" s="52">
        <v>8.0</v>
      </c>
      <c r="Q313" s="52">
        <v>3.0</v>
      </c>
      <c r="R313" s="52">
        <v>22.0</v>
      </c>
      <c r="S313" s="29">
        <f t="shared" si="2"/>
        <v>108</v>
      </c>
      <c r="T313" s="30">
        <f t="shared" si="3"/>
        <v>33</v>
      </c>
      <c r="U313" s="30">
        <f t="shared" si="4"/>
        <v>23</v>
      </c>
      <c r="V313" s="30">
        <f t="shared" si="5"/>
        <v>30</v>
      </c>
      <c r="W313" s="30">
        <f t="shared" si="6"/>
        <v>22</v>
      </c>
      <c r="X313" s="31">
        <f t="shared" si="7"/>
        <v>0.5660377358</v>
      </c>
      <c r="Y313" s="32">
        <f t="shared" si="8"/>
        <v>0.04483695652</v>
      </c>
      <c r="Z313" s="29">
        <f t="shared" si="9"/>
        <v>0.02989130435</v>
      </c>
      <c r="AA313" s="34">
        <f t="shared" ref="AA313:AJ313" si="322">AA$2*POWER($X313,AA$3)*POWER($Y313,AA$4)*POWER($Z313,AA$5)</f>
        <v>0.1283647541</v>
      </c>
      <c r="AB313" s="34">
        <f t="shared" si="322"/>
        <v>-0.09856234309</v>
      </c>
      <c r="AC313" s="34">
        <f t="shared" si="322"/>
        <v>0.2027360823</v>
      </c>
      <c r="AD313" s="34">
        <f t="shared" si="322"/>
        <v>0.4562500886</v>
      </c>
      <c r="AE313" s="34">
        <f t="shared" si="322"/>
        <v>0.01877368649</v>
      </c>
      <c r="AF313" s="34">
        <f t="shared" si="322"/>
        <v>0.00009825661176</v>
      </c>
      <c r="AG313" s="34">
        <f t="shared" si="322"/>
        <v>-0.01946721029</v>
      </c>
      <c r="AH313" s="34">
        <f t="shared" si="322"/>
        <v>-0.03576502307</v>
      </c>
      <c r="AI313" s="34">
        <f t="shared" si="322"/>
        <v>-0.06458120886</v>
      </c>
      <c r="AJ313" s="34">
        <f t="shared" si="322"/>
        <v>-0.007387223283</v>
      </c>
      <c r="AK313" s="34">
        <f t="shared" si="11"/>
        <v>0.5804598595</v>
      </c>
      <c r="AL313" s="67">
        <f t="shared" si="12"/>
        <v>0.5833333333</v>
      </c>
      <c r="AM313" s="36">
        <f t="shared" si="13"/>
        <v>0.002873473866</v>
      </c>
      <c r="AN313" s="30">
        <f t="shared" si="14"/>
        <v>63</v>
      </c>
      <c r="AO313" s="30">
        <f t="shared" si="15"/>
        <v>63</v>
      </c>
      <c r="AP313" s="30">
        <f t="shared" si="16"/>
        <v>0</v>
      </c>
    </row>
    <row r="314">
      <c r="A314" s="53">
        <f t="shared" si="17"/>
        <v>308</v>
      </c>
      <c r="B314" s="46" t="s">
        <v>431</v>
      </c>
      <c r="C314" s="47">
        <v>586.0</v>
      </c>
      <c r="D314" s="48">
        <v>0.0</v>
      </c>
      <c r="E314" s="48">
        <v>1.0</v>
      </c>
      <c r="F314" s="48">
        <v>11.0</v>
      </c>
      <c r="G314" s="49">
        <v>1.0</v>
      </c>
      <c r="H314" s="49">
        <v>0.0</v>
      </c>
      <c r="I314" s="49">
        <v>3.0</v>
      </c>
      <c r="J314" s="50">
        <v>1.0</v>
      </c>
      <c r="K314" s="50">
        <v>0.0</v>
      </c>
      <c r="L314" s="50">
        <v>10.0</v>
      </c>
      <c r="M314" s="51">
        <v>8.0</v>
      </c>
      <c r="N314" s="51">
        <v>22.0</v>
      </c>
      <c r="O314" s="51">
        <v>52.0</v>
      </c>
      <c r="P314" s="52">
        <v>0.0</v>
      </c>
      <c r="Q314" s="52">
        <v>2.0</v>
      </c>
      <c r="R314" s="52">
        <v>12.0</v>
      </c>
      <c r="S314" s="29">
        <f t="shared" si="2"/>
        <v>118</v>
      </c>
      <c r="T314" s="30">
        <f t="shared" si="3"/>
        <v>30</v>
      </c>
      <c r="U314" s="30">
        <f t="shared" si="4"/>
        <v>24</v>
      </c>
      <c r="V314" s="30">
        <f t="shared" si="5"/>
        <v>52</v>
      </c>
      <c r="W314" s="30">
        <f t="shared" si="6"/>
        <v>12</v>
      </c>
      <c r="X314" s="31">
        <f t="shared" si="7"/>
        <v>0.6842105263</v>
      </c>
      <c r="Y314" s="32">
        <f t="shared" si="8"/>
        <v>0.05119453925</v>
      </c>
      <c r="Z314" s="29">
        <f t="shared" si="9"/>
        <v>0.0204778157</v>
      </c>
      <c r="AA314" s="34">
        <f t="shared" ref="AA314:AJ314" si="323">AA$2*POWER($X314,AA$3)*POWER($Y314,AA$4)*POWER($Z314,AA$5)</f>
        <v>0.1283647541</v>
      </c>
      <c r="AB314" s="34">
        <f t="shared" si="323"/>
        <v>-0.06752269734</v>
      </c>
      <c r="AC314" s="34">
        <f t="shared" si="323"/>
        <v>0.2314827126</v>
      </c>
      <c r="AD314" s="34">
        <f t="shared" si="323"/>
        <v>0.5515023001</v>
      </c>
      <c r="AE314" s="34">
        <f t="shared" si="323"/>
        <v>0.008811038282</v>
      </c>
      <c r="AF314" s="34">
        <f t="shared" si="323"/>
        <v>0.00007685781978</v>
      </c>
      <c r="AG314" s="34">
        <f t="shared" si="323"/>
        <v>-0.02537924783</v>
      </c>
      <c r="AH314" s="34">
        <f t="shared" si="323"/>
        <v>-0.02961703914</v>
      </c>
      <c r="AI314" s="34">
        <f t="shared" si="323"/>
        <v>-0.08913290259</v>
      </c>
      <c r="AJ314" s="34">
        <f t="shared" si="323"/>
        <v>-0.01079369044</v>
      </c>
      <c r="AK314" s="34">
        <f t="shared" si="11"/>
        <v>0.6977920855</v>
      </c>
      <c r="AL314" s="67">
        <f t="shared" si="12"/>
        <v>0.6949152542</v>
      </c>
      <c r="AM314" s="36">
        <f t="shared" si="13"/>
        <v>0.002876831298</v>
      </c>
      <c r="AN314" s="30">
        <f t="shared" si="14"/>
        <v>82</v>
      </c>
      <c r="AO314" s="30">
        <f t="shared" si="15"/>
        <v>82</v>
      </c>
      <c r="AP314" s="30">
        <f t="shared" si="16"/>
        <v>0</v>
      </c>
    </row>
    <row r="315">
      <c r="A315" s="53">
        <f t="shared" si="17"/>
        <v>309</v>
      </c>
      <c r="B315" s="46" t="s">
        <v>412</v>
      </c>
      <c r="C315" s="47">
        <v>672.0</v>
      </c>
      <c r="D315" s="48">
        <v>2.0</v>
      </c>
      <c r="E315" s="48">
        <v>0.0</v>
      </c>
      <c r="F315" s="48">
        <v>10.0</v>
      </c>
      <c r="G315" s="49">
        <v>1.0</v>
      </c>
      <c r="H315" s="49">
        <v>0.0</v>
      </c>
      <c r="I315" s="49">
        <v>13.0</v>
      </c>
      <c r="J315" s="50">
        <v>2.0</v>
      </c>
      <c r="K315" s="50">
        <v>0.0</v>
      </c>
      <c r="L315" s="50">
        <v>9.0</v>
      </c>
      <c r="M315" s="51">
        <v>4.0</v>
      </c>
      <c r="N315" s="51">
        <v>14.0</v>
      </c>
      <c r="O315" s="51">
        <v>29.0</v>
      </c>
      <c r="P315" s="52">
        <v>3.0</v>
      </c>
      <c r="Q315" s="52">
        <v>2.0</v>
      </c>
      <c r="R315" s="52">
        <v>16.0</v>
      </c>
      <c r="S315" s="29">
        <f t="shared" si="2"/>
        <v>95</v>
      </c>
      <c r="T315" s="30">
        <f t="shared" si="3"/>
        <v>18</v>
      </c>
      <c r="U315" s="30">
        <f t="shared" si="4"/>
        <v>32</v>
      </c>
      <c r="V315" s="30">
        <f t="shared" si="5"/>
        <v>29</v>
      </c>
      <c r="W315" s="30">
        <f t="shared" si="6"/>
        <v>16</v>
      </c>
      <c r="X315" s="31">
        <f t="shared" si="7"/>
        <v>0.4754098361</v>
      </c>
      <c r="Y315" s="32">
        <f t="shared" si="8"/>
        <v>0.02678571429</v>
      </c>
      <c r="Z315" s="29">
        <f t="shared" si="9"/>
        <v>0.02380952381</v>
      </c>
      <c r="AA315" s="34">
        <f t="shared" ref="AA315:AJ315" si="324">AA$2*POWER($X315,AA$3)*POWER($Y315,AA$4)*POWER($Z315,AA$5)</f>
        <v>0.1283647541</v>
      </c>
      <c r="AB315" s="34">
        <f t="shared" si="324"/>
        <v>-0.07850853302</v>
      </c>
      <c r="AC315" s="34">
        <f t="shared" si="324"/>
        <v>0.1211150621</v>
      </c>
      <c r="AD315" s="34">
        <f t="shared" si="324"/>
        <v>0.383200211</v>
      </c>
      <c r="AE315" s="34">
        <f t="shared" si="324"/>
        <v>0.01191135717</v>
      </c>
      <c r="AF315" s="34">
        <f t="shared" si="324"/>
        <v>0.00004675571833</v>
      </c>
      <c r="AG315" s="34">
        <f t="shared" si="324"/>
        <v>-0.006947650022</v>
      </c>
      <c r="AH315" s="34">
        <f t="shared" si="324"/>
        <v>-0.02392693834</v>
      </c>
      <c r="AI315" s="34">
        <f t="shared" si="324"/>
        <v>-0.03240380831</v>
      </c>
      <c r="AJ315" s="34">
        <f t="shared" si="324"/>
        <v>-0.005211068494</v>
      </c>
      <c r="AK315" s="34">
        <f t="shared" si="11"/>
        <v>0.497640142</v>
      </c>
      <c r="AL315" s="67">
        <f t="shared" si="12"/>
        <v>0.4947368421</v>
      </c>
      <c r="AM315" s="36">
        <f t="shared" si="13"/>
        <v>0.002903299849</v>
      </c>
      <c r="AN315" s="30">
        <f t="shared" si="14"/>
        <v>47</v>
      </c>
      <c r="AO315" s="30">
        <f t="shared" si="15"/>
        <v>47</v>
      </c>
      <c r="AP315" s="30">
        <f t="shared" si="16"/>
        <v>0</v>
      </c>
    </row>
    <row r="316">
      <c r="A316" s="53">
        <f t="shared" si="17"/>
        <v>310</v>
      </c>
      <c r="B316" s="46" t="s">
        <v>333</v>
      </c>
      <c r="C316" s="47">
        <v>934.0</v>
      </c>
      <c r="D316" s="48">
        <v>1.0</v>
      </c>
      <c r="E316" s="48">
        <v>3.0</v>
      </c>
      <c r="F316" s="48">
        <v>13.0</v>
      </c>
      <c r="G316" s="49">
        <v>0.0</v>
      </c>
      <c r="H316" s="49">
        <v>0.0</v>
      </c>
      <c r="I316" s="49">
        <v>4.0</v>
      </c>
      <c r="J316" s="50">
        <v>0.0</v>
      </c>
      <c r="K316" s="50">
        <v>0.0</v>
      </c>
      <c r="L316" s="50">
        <v>14.0</v>
      </c>
      <c r="M316" s="51">
        <v>17.0</v>
      </c>
      <c r="N316" s="51">
        <v>43.0</v>
      </c>
      <c r="O316" s="51">
        <v>53.0</v>
      </c>
      <c r="P316" s="52">
        <v>7.0</v>
      </c>
      <c r="Q316" s="52">
        <v>4.0</v>
      </c>
      <c r="R316" s="52">
        <v>22.0</v>
      </c>
      <c r="S316" s="29">
        <f t="shared" si="2"/>
        <v>166</v>
      </c>
      <c r="T316" s="30">
        <f t="shared" si="3"/>
        <v>60</v>
      </c>
      <c r="U316" s="30">
        <f t="shared" si="4"/>
        <v>31</v>
      </c>
      <c r="V316" s="30">
        <f t="shared" si="5"/>
        <v>53</v>
      </c>
      <c r="W316" s="30">
        <f t="shared" si="6"/>
        <v>22</v>
      </c>
      <c r="X316" s="31">
        <f t="shared" si="7"/>
        <v>0.630952381</v>
      </c>
      <c r="Y316" s="32">
        <f t="shared" si="8"/>
        <v>0.06423982869</v>
      </c>
      <c r="Z316" s="29">
        <f t="shared" si="9"/>
        <v>0.02355460385</v>
      </c>
      <c r="AA316" s="34">
        <f t="shared" ref="AA316:AJ316" si="325">AA$2*POWER($X316,AA$3)*POWER($Y316,AA$4)*POWER($Z316,AA$5)</f>
        <v>0.1283647541</v>
      </c>
      <c r="AB316" s="34">
        <f t="shared" si="325"/>
        <v>-0.07766797057</v>
      </c>
      <c r="AC316" s="34">
        <f t="shared" si="325"/>
        <v>0.2904686715</v>
      </c>
      <c r="AD316" s="34">
        <f t="shared" si="325"/>
        <v>0.5085740075</v>
      </c>
      <c r="AE316" s="34">
        <f t="shared" si="325"/>
        <v>0.01165766141</v>
      </c>
      <c r="AF316" s="34">
        <f t="shared" si="325"/>
        <v>0.0001109330544</v>
      </c>
      <c r="AG316" s="34">
        <f t="shared" si="325"/>
        <v>-0.03996135609</v>
      </c>
      <c r="AH316" s="34">
        <f t="shared" si="325"/>
        <v>-0.0314152591</v>
      </c>
      <c r="AI316" s="34">
        <f t="shared" si="325"/>
        <v>-0.1031396414</v>
      </c>
      <c r="AJ316" s="34">
        <f t="shared" si="325"/>
        <v>-0.009178751726</v>
      </c>
      <c r="AK316" s="34">
        <f t="shared" si="11"/>
        <v>0.6778130487</v>
      </c>
      <c r="AL316" s="67">
        <f t="shared" si="12"/>
        <v>0.6807228916</v>
      </c>
      <c r="AM316" s="36">
        <f t="shared" si="13"/>
        <v>0.002909842915</v>
      </c>
      <c r="AN316" s="30">
        <f t="shared" si="14"/>
        <v>113</v>
      </c>
      <c r="AO316" s="30">
        <f t="shared" si="15"/>
        <v>113</v>
      </c>
      <c r="AP316" s="30">
        <f t="shared" si="16"/>
        <v>0</v>
      </c>
    </row>
    <row r="317">
      <c r="A317" s="53">
        <f t="shared" si="17"/>
        <v>311</v>
      </c>
      <c r="B317" s="46" t="s">
        <v>452</v>
      </c>
      <c r="C317" s="47">
        <v>781.0</v>
      </c>
      <c r="D317" s="48">
        <v>2.0</v>
      </c>
      <c r="E317" s="48">
        <v>0.0</v>
      </c>
      <c r="F317" s="48">
        <v>7.0</v>
      </c>
      <c r="G317" s="49">
        <v>1.0</v>
      </c>
      <c r="H317" s="49">
        <v>0.0</v>
      </c>
      <c r="I317" s="49">
        <v>8.0</v>
      </c>
      <c r="J317" s="50">
        <v>0.0</v>
      </c>
      <c r="K317" s="50">
        <v>0.0</v>
      </c>
      <c r="L317" s="50">
        <v>4.0</v>
      </c>
      <c r="M317" s="51">
        <v>16.0</v>
      </c>
      <c r="N317" s="51">
        <v>32.0</v>
      </c>
      <c r="O317" s="51">
        <v>65.0</v>
      </c>
      <c r="P317" s="52">
        <v>6.0</v>
      </c>
      <c r="Q317" s="52">
        <v>2.0</v>
      </c>
      <c r="R317" s="52">
        <v>16.0</v>
      </c>
      <c r="S317" s="29">
        <f t="shared" si="2"/>
        <v>148</v>
      </c>
      <c r="T317" s="30">
        <f t="shared" si="3"/>
        <v>48</v>
      </c>
      <c r="U317" s="30">
        <f t="shared" si="4"/>
        <v>19</v>
      </c>
      <c r="V317" s="30">
        <f t="shared" si="5"/>
        <v>65</v>
      </c>
      <c r="W317" s="30">
        <f t="shared" si="6"/>
        <v>16</v>
      </c>
      <c r="X317" s="31">
        <f t="shared" si="7"/>
        <v>0.7738095238</v>
      </c>
      <c r="Y317" s="32">
        <f t="shared" si="8"/>
        <v>0.06145966709</v>
      </c>
      <c r="Z317" s="29">
        <f t="shared" si="9"/>
        <v>0.0204865557</v>
      </c>
      <c r="AA317" s="34">
        <f t="shared" ref="AA317:AJ317" si="326">AA$2*POWER($X317,AA$3)*POWER($Y317,AA$4)*POWER($Z317,AA$5)</f>
        <v>0.1283647541</v>
      </c>
      <c r="AB317" s="34">
        <f t="shared" si="326"/>
        <v>-0.06755151625</v>
      </c>
      <c r="AC317" s="34">
        <f t="shared" si="326"/>
        <v>0.2778978122</v>
      </c>
      <c r="AD317" s="34">
        <f t="shared" si="326"/>
        <v>0.6237228394</v>
      </c>
      <c r="AE317" s="34">
        <f t="shared" si="326"/>
        <v>0.008818561046</v>
      </c>
      <c r="AF317" s="34">
        <f t="shared" si="326"/>
        <v>0.00009230812814</v>
      </c>
      <c r="AG317" s="34">
        <f t="shared" si="326"/>
        <v>-0.03657731954</v>
      </c>
      <c r="AH317" s="34">
        <f t="shared" si="326"/>
        <v>-0.0335097569</v>
      </c>
      <c r="AI317" s="34">
        <f t="shared" si="326"/>
        <v>-0.1210177108</v>
      </c>
      <c r="AJ317" s="34">
        <f t="shared" si="326"/>
        <v>-0.01380570525</v>
      </c>
      <c r="AK317" s="34">
        <f t="shared" si="11"/>
        <v>0.7664342661</v>
      </c>
      <c r="AL317" s="67">
        <f t="shared" si="12"/>
        <v>0.7635135135</v>
      </c>
      <c r="AM317" s="36">
        <f t="shared" si="13"/>
        <v>0.002920752603</v>
      </c>
      <c r="AN317" s="30">
        <f t="shared" si="14"/>
        <v>113</v>
      </c>
      <c r="AO317" s="30">
        <f t="shared" si="15"/>
        <v>113</v>
      </c>
      <c r="AP317" s="30">
        <f t="shared" si="16"/>
        <v>0</v>
      </c>
    </row>
    <row r="318">
      <c r="A318" s="53">
        <f t="shared" si="17"/>
        <v>312</v>
      </c>
      <c r="B318" s="46" t="s">
        <v>328</v>
      </c>
      <c r="C318" s="47">
        <v>655.0</v>
      </c>
      <c r="D318" s="48">
        <v>3.0</v>
      </c>
      <c r="E318" s="48">
        <v>2.0</v>
      </c>
      <c r="F318" s="48">
        <v>3.0</v>
      </c>
      <c r="G318" s="49">
        <v>0.0</v>
      </c>
      <c r="H318" s="49">
        <v>0.0</v>
      </c>
      <c r="I318" s="49">
        <v>7.0</v>
      </c>
      <c r="J318" s="50">
        <v>1.0</v>
      </c>
      <c r="K318" s="50">
        <v>1.0</v>
      </c>
      <c r="L318" s="50">
        <v>7.0</v>
      </c>
      <c r="M318" s="51">
        <v>6.0</v>
      </c>
      <c r="N318" s="51">
        <v>14.0</v>
      </c>
      <c r="O318" s="51">
        <v>55.0</v>
      </c>
      <c r="P318" s="52">
        <v>3.0</v>
      </c>
      <c r="Q318" s="52">
        <v>2.0</v>
      </c>
      <c r="R318" s="52">
        <v>26.0</v>
      </c>
      <c r="S318" s="29">
        <f t="shared" si="2"/>
        <v>118</v>
      </c>
      <c r="T318" s="30">
        <f t="shared" si="3"/>
        <v>20</v>
      </c>
      <c r="U318" s="30">
        <f t="shared" si="4"/>
        <v>17</v>
      </c>
      <c r="V318" s="30">
        <f t="shared" si="5"/>
        <v>55</v>
      </c>
      <c r="W318" s="30">
        <f t="shared" si="6"/>
        <v>26</v>
      </c>
      <c r="X318" s="31">
        <f t="shared" si="7"/>
        <v>0.7638888889</v>
      </c>
      <c r="Y318" s="32">
        <f t="shared" si="8"/>
        <v>0.03053435115</v>
      </c>
      <c r="Z318" s="29">
        <f t="shared" si="9"/>
        <v>0.03969465649</v>
      </c>
      <c r="AA318" s="34">
        <f t="shared" ref="AA318:AJ318" si="327">AA$2*POWER($X318,AA$3)*POWER($Y318,AA$4)*POWER($Z318,AA$5)</f>
        <v>0.1283647541</v>
      </c>
      <c r="AB318" s="34">
        <f t="shared" si="327"/>
        <v>-0.1308875085</v>
      </c>
      <c r="AC318" s="34">
        <f t="shared" si="327"/>
        <v>0.1380650072</v>
      </c>
      <c r="AD318" s="34">
        <f t="shared" si="327"/>
        <v>0.6157263927</v>
      </c>
      <c r="AE318" s="34">
        <f t="shared" si="327"/>
        <v>0.03310731219</v>
      </c>
      <c r="AF318" s="34">
        <f t="shared" si="327"/>
        <v>0.00008885902336</v>
      </c>
      <c r="AG318" s="34">
        <f t="shared" si="327"/>
        <v>-0.009028359848</v>
      </c>
      <c r="AH318" s="34">
        <f t="shared" si="327"/>
        <v>-0.06409593673</v>
      </c>
      <c r="AI318" s="34">
        <f t="shared" si="327"/>
        <v>-0.05935311929</v>
      </c>
      <c r="AJ318" s="34">
        <f t="shared" si="327"/>
        <v>-0.01345398199</v>
      </c>
      <c r="AK318" s="34">
        <f t="shared" si="11"/>
        <v>0.6385334189</v>
      </c>
      <c r="AL318" s="67">
        <f t="shared" si="12"/>
        <v>0.6355932203</v>
      </c>
      <c r="AM318" s="36">
        <f t="shared" si="13"/>
        <v>0.002940198558</v>
      </c>
      <c r="AN318" s="30">
        <f t="shared" si="14"/>
        <v>75</v>
      </c>
      <c r="AO318" s="30">
        <f t="shared" si="15"/>
        <v>75</v>
      </c>
      <c r="AP318" s="30">
        <f t="shared" si="16"/>
        <v>0</v>
      </c>
    </row>
    <row r="319">
      <c r="A319" s="53">
        <f t="shared" si="17"/>
        <v>313</v>
      </c>
      <c r="B319" s="46" t="s">
        <v>425</v>
      </c>
      <c r="C319" s="47">
        <v>426.0</v>
      </c>
      <c r="D319" s="48">
        <v>1.0</v>
      </c>
      <c r="E319" s="48">
        <v>3.0</v>
      </c>
      <c r="F319" s="48">
        <v>4.0</v>
      </c>
      <c r="G319" s="49">
        <v>0.0</v>
      </c>
      <c r="H319" s="49">
        <v>0.0</v>
      </c>
      <c r="I319" s="49">
        <v>3.0</v>
      </c>
      <c r="J319" s="50">
        <v>2.0</v>
      </c>
      <c r="K319" s="50">
        <v>0.0</v>
      </c>
      <c r="L319" s="50">
        <v>5.0</v>
      </c>
      <c r="M319" s="51">
        <v>9.0</v>
      </c>
      <c r="N319" s="51">
        <v>17.0</v>
      </c>
      <c r="O319" s="51">
        <v>32.0</v>
      </c>
      <c r="P319" s="52">
        <v>4.0</v>
      </c>
      <c r="Q319" s="52">
        <v>2.0</v>
      </c>
      <c r="R319" s="52">
        <v>15.0</v>
      </c>
      <c r="S319" s="29">
        <f t="shared" si="2"/>
        <v>85</v>
      </c>
      <c r="T319" s="30">
        <f t="shared" si="3"/>
        <v>26</v>
      </c>
      <c r="U319" s="30">
        <f t="shared" si="4"/>
        <v>12</v>
      </c>
      <c r="V319" s="30">
        <f t="shared" si="5"/>
        <v>32</v>
      </c>
      <c r="W319" s="30">
        <f t="shared" si="6"/>
        <v>15</v>
      </c>
      <c r="X319" s="31">
        <f t="shared" si="7"/>
        <v>0.7272727273</v>
      </c>
      <c r="Y319" s="32">
        <f t="shared" si="8"/>
        <v>0.06103286385</v>
      </c>
      <c r="Z319" s="29">
        <f t="shared" si="9"/>
        <v>0.03521126761</v>
      </c>
      <c r="AA319" s="34">
        <f t="shared" ref="AA319:AJ319" si="328">AA$2*POWER($X319,AA$3)*POWER($Y319,AA$4)*POWER($Z319,AA$5)</f>
        <v>0.1283647541</v>
      </c>
      <c r="AB319" s="34">
        <f t="shared" si="328"/>
        <v>-0.1161041686</v>
      </c>
      <c r="AC319" s="34">
        <f t="shared" si="328"/>
        <v>0.2759679663</v>
      </c>
      <c r="AD319" s="34">
        <f t="shared" si="328"/>
        <v>0.5862122351</v>
      </c>
      <c r="AE319" s="34">
        <f t="shared" si="328"/>
        <v>0.02605092497</v>
      </c>
      <c r="AF319" s="34">
        <f t="shared" si="328"/>
        <v>0.0001575528272</v>
      </c>
      <c r="AG319" s="34">
        <f t="shared" si="328"/>
        <v>-0.03607106516</v>
      </c>
      <c r="AH319" s="34">
        <f t="shared" si="328"/>
        <v>-0.05413114576</v>
      </c>
      <c r="AI319" s="34">
        <f t="shared" si="328"/>
        <v>-0.1129498634</v>
      </c>
      <c r="AJ319" s="34">
        <f t="shared" si="328"/>
        <v>-0.0121950914</v>
      </c>
      <c r="AK319" s="34">
        <f t="shared" si="11"/>
        <v>0.6853020989</v>
      </c>
      <c r="AL319" s="67">
        <f t="shared" si="12"/>
        <v>0.6823529412</v>
      </c>
      <c r="AM319" s="36">
        <f t="shared" si="13"/>
        <v>0.002949157761</v>
      </c>
      <c r="AN319" s="30">
        <f t="shared" si="14"/>
        <v>58</v>
      </c>
      <c r="AO319" s="30">
        <f t="shared" si="15"/>
        <v>58</v>
      </c>
      <c r="AP319" s="30">
        <f t="shared" si="16"/>
        <v>0</v>
      </c>
    </row>
    <row r="320">
      <c r="A320" s="53">
        <f t="shared" si="17"/>
        <v>314</v>
      </c>
      <c r="B320" s="46" t="s">
        <v>477</v>
      </c>
      <c r="C320" s="47">
        <v>645.0</v>
      </c>
      <c r="D320" s="48">
        <v>3.0</v>
      </c>
      <c r="E320" s="48">
        <v>0.0</v>
      </c>
      <c r="F320" s="48">
        <v>3.0</v>
      </c>
      <c r="G320" s="49">
        <v>1.0</v>
      </c>
      <c r="H320" s="49">
        <v>1.0</v>
      </c>
      <c r="I320" s="49">
        <v>11.0</v>
      </c>
      <c r="J320" s="50">
        <v>2.0</v>
      </c>
      <c r="K320" s="50">
        <v>0.0</v>
      </c>
      <c r="L320" s="50">
        <v>5.0</v>
      </c>
      <c r="M320" s="51">
        <v>10.0</v>
      </c>
      <c r="N320" s="51">
        <v>19.0</v>
      </c>
      <c r="O320" s="51">
        <v>36.0</v>
      </c>
      <c r="P320" s="52">
        <v>3.0</v>
      </c>
      <c r="Q320" s="52">
        <v>1.0</v>
      </c>
      <c r="R320" s="52">
        <v>11.0</v>
      </c>
      <c r="S320" s="29">
        <f t="shared" si="2"/>
        <v>95</v>
      </c>
      <c r="T320" s="30">
        <f t="shared" si="3"/>
        <v>29</v>
      </c>
      <c r="U320" s="30">
        <f t="shared" si="4"/>
        <v>19</v>
      </c>
      <c r="V320" s="30">
        <f t="shared" si="5"/>
        <v>36</v>
      </c>
      <c r="W320" s="30">
        <f t="shared" si="6"/>
        <v>11</v>
      </c>
      <c r="X320" s="31">
        <f t="shared" si="7"/>
        <v>0.6545454545</v>
      </c>
      <c r="Y320" s="32">
        <f t="shared" si="8"/>
        <v>0.04496124031</v>
      </c>
      <c r="Z320" s="29">
        <f t="shared" si="9"/>
        <v>0.01705426357</v>
      </c>
      <c r="AA320" s="34">
        <f t="shared" ref="AA320:AJ320" si="329">AA$2*POWER($X320,AA$3)*POWER($Y320,AA$4)*POWER($Z320,AA$5)</f>
        <v>0.1283647541</v>
      </c>
      <c r="AB320" s="34">
        <f t="shared" si="329"/>
        <v>-0.056234019</v>
      </c>
      <c r="AC320" s="34">
        <f t="shared" si="329"/>
        <v>0.2032980474</v>
      </c>
      <c r="AD320" s="34">
        <f t="shared" si="329"/>
        <v>0.5275910115</v>
      </c>
      <c r="AE320" s="34">
        <f t="shared" si="329"/>
        <v>0.006111189757</v>
      </c>
      <c r="AF320" s="34">
        <f t="shared" si="329"/>
        <v>0.0000562149781</v>
      </c>
      <c r="AG320" s="34">
        <f t="shared" si="329"/>
        <v>-0.01957528239</v>
      </c>
      <c r="AH320" s="34">
        <f t="shared" si="329"/>
        <v>-0.0235961441</v>
      </c>
      <c r="AI320" s="34">
        <f t="shared" si="329"/>
        <v>-0.07488636562</v>
      </c>
      <c r="AJ320" s="34">
        <f t="shared" si="329"/>
        <v>-0.009878024031</v>
      </c>
      <c r="AK320" s="34">
        <f t="shared" si="11"/>
        <v>0.6812513827</v>
      </c>
      <c r="AL320" s="67">
        <f t="shared" si="12"/>
        <v>0.6842105263</v>
      </c>
      <c r="AM320" s="36">
        <f t="shared" si="13"/>
        <v>0.002959143634</v>
      </c>
      <c r="AN320" s="30">
        <f t="shared" si="14"/>
        <v>65</v>
      </c>
      <c r="AO320" s="30">
        <f t="shared" si="15"/>
        <v>65</v>
      </c>
      <c r="AP320" s="30">
        <f t="shared" si="16"/>
        <v>0</v>
      </c>
    </row>
    <row r="321">
      <c r="A321" s="53">
        <f t="shared" si="17"/>
        <v>315</v>
      </c>
      <c r="B321" s="46" t="s">
        <v>317</v>
      </c>
      <c r="C321" s="47">
        <v>624.0</v>
      </c>
      <c r="D321" s="48">
        <v>0.0</v>
      </c>
      <c r="E321" s="48">
        <v>1.0</v>
      </c>
      <c r="F321" s="48">
        <v>6.0</v>
      </c>
      <c r="G321" s="49">
        <v>4.0</v>
      </c>
      <c r="H321" s="49">
        <v>2.0</v>
      </c>
      <c r="I321" s="49">
        <v>4.0</v>
      </c>
      <c r="J321" s="50">
        <v>3.0</v>
      </c>
      <c r="K321" s="50">
        <v>0.0</v>
      </c>
      <c r="L321" s="50">
        <v>7.0</v>
      </c>
      <c r="M321" s="51">
        <v>12.0</v>
      </c>
      <c r="N321" s="51">
        <v>24.0</v>
      </c>
      <c r="O321" s="51">
        <v>36.0</v>
      </c>
      <c r="P321" s="52">
        <v>6.0</v>
      </c>
      <c r="Q321" s="52">
        <v>6.0</v>
      </c>
      <c r="R321" s="52">
        <v>19.0</v>
      </c>
      <c r="S321" s="29">
        <f t="shared" si="2"/>
        <v>108</v>
      </c>
      <c r="T321" s="30">
        <f t="shared" si="3"/>
        <v>36</v>
      </c>
      <c r="U321" s="30">
        <f t="shared" si="4"/>
        <v>17</v>
      </c>
      <c r="V321" s="30">
        <f t="shared" si="5"/>
        <v>36</v>
      </c>
      <c r="W321" s="30">
        <f t="shared" si="6"/>
        <v>19</v>
      </c>
      <c r="X321" s="31">
        <f t="shared" si="7"/>
        <v>0.679245283</v>
      </c>
      <c r="Y321" s="32">
        <f t="shared" si="8"/>
        <v>0.05769230769</v>
      </c>
      <c r="Z321" s="29">
        <f t="shared" si="9"/>
        <v>0.03044871795</v>
      </c>
      <c r="AA321" s="34">
        <f t="shared" ref="AA321:AJ321" si="330">AA$2*POWER($X321,AA$3)*POWER($Y321,AA$4)*POWER($Z321,AA$5)</f>
        <v>0.1283647541</v>
      </c>
      <c r="AB321" s="34">
        <f t="shared" si="330"/>
        <v>-0.1004003355</v>
      </c>
      <c r="AC321" s="34">
        <f t="shared" si="330"/>
        <v>0.2608632107</v>
      </c>
      <c r="AD321" s="34">
        <f t="shared" si="330"/>
        <v>0.5475001063</v>
      </c>
      <c r="AE321" s="34">
        <f t="shared" si="330"/>
        <v>0.01948039912</v>
      </c>
      <c r="AF321" s="34">
        <f t="shared" si="330"/>
        <v>0.0001287857212</v>
      </c>
      <c r="AG321" s="34">
        <f t="shared" si="330"/>
        <v>-0.03223051845</v>
      </c>
      <c r="AH321" s="34">
        <f t="shared" si="330"/>
        <v>-0.04371836386</v>
      </c>
      <c r="AI321" s="34">
        <f t="shared" si="330"/>
        <v>-0.09971699941</v>
      </c>
      <c r="AJ321" s="34">
        <f t="shared" si="330"/>
        <v>-0.01063760153</v>
      </c>
      <c r="AK321" s="34">
        <f t="shared" si="11"/>
        <v>0.6696334373</v>
      </c>
      <c r="AL321" s="67">
        <f t="shared" si="12"/>
        <v>0.6666666667</v>
      </c>
      <c r="AM321" s="36">
        <f t="shared" si="13"/>
        <v>0.002966770588</v>
      </c>
      <c r="AN321" s="30">
        <f t="shared" si="14"/>
        <v>72</v>
      </c>
      <c r="AO321" s="30">
        <f t="shared" si="15"/>
        <v>72</v>
      </c>
      <c r="AP321" s="30">
        <f t="shared" si="16"/>
        <v>0</v>
      </c>
    </row>
    <row r="322">
      <c r="A322" s="53">
        <f t="shared" si="17"/>
        <v>316</v>
      </c>
      <c r="B322" s="46" t="s">
        <v>377</v>
      </c>
      <c r="C322" s="47">
        <v>773.0</v>
      </c>
      <c r="D322" s="48">
        <v>1.0</v>
      </c>
      <c r="E322" s="48">
        <v>2.0</v>
      </c>
      <c r="F322" s="48">
        <v>6.0</v>
      </c>
      <c r="G322" s="49">
        <v>0.0</v>
      </c>
      <c r="H322" s="49">
        <v>0.0</v>
      </c>
      <c r="I322" s="49">
        <v>10.0</v>
      </c>
      <c r="J322" s="50">
        <v>1.0</v>
      </c>
      <c r="K322" s="50">
        <v>0.0</v>
      </c>
      <c r="L322" s="50">
        <v>9.0</v>
      </c>
      <c r="M322" s="51">
        <v>2.0</v>
      </c>
      <c r="N322" s="51">
        <v>6.0</v>
      </c>
      <c r="O322" s="51">
        <v>62.0</v>
      </c>
      <c r="P322" s="52">
        <v>0.0</v>
      </c>
      <c r="Q322" s="52">
        <v>2.0</v>
      </c>
      <c r="R322" s="52">
        <v>16.0</v>
      </c>
      <c r="S322" s="29">
        <f t="shared" si="2"/>
        <v>111</v>
      </c>
      <c r="T322" s="30">
        <f t="shared" si="3"/>
        <v>8</v>
      </c>
      <c r="U322" s="30">
        <f t="shared" si="4"/>
        <v>25</v>
      </c>
      <c r="V322" s="30">
        <f t="shared" si="5"/>
        <v>62</v>
      </c>
      <c r="W322" s="30">
        <f t="shared" si="6"/>
        <v>16</v>
      </c>
      <c r="X322" s="31">
        <f t="shared" si="7"/>
        <v>0.7126436782</v>
      </c>
      <c r="Y322" s="32">
        <f t="shared" si="8"/>
        <v>0.01034928849</v>
      </c>
      <c r="Z322" s="29">
        <f t="shared" si="9"/>
        <v>0.02069857697</v>
      </c>
      <c r="AA322" s="34">
        <f t="shared" ref="AA322:AJ322" si="331">AA$2*POWER($X322,AA$3)*POWER($Y322,AA$4)*POWER($Z322,AA$5)</f>
        <v>0.1283647541</v>
      </c>
      <c r="AB322" s="34">
        <f t="shared" si="331"/>
        <v>-0.06825062638</v>
      </c>
      <c r="AC322" s="34">
        <f t="shared" si="331"/>
        <v>0.0467956428</v>
      </c>
      <c r="AD322" s="34">
        <f t="shared" si="331"/>
        <v>0.5744206096</v>
      </c>
      <c r="AE322" s="34">
        <f t="shared" si="331"/>
        <v>0.009002037247</v>
      </c>
      <c r="AF322" s="34">
        <f t="shared" si="331"/>
        <v>0.00001570477699</v>
      </c>
      <c r="AG322" s="34">
        <f t="shared" si="331"/>
        <v>-0.001037175992</v>
      </c>
      <c r="AH322" s="34">
        <f t="shared" si="331"/>
        <v>-0.03118036419</v>
      </c>
      <c r="AI322" s="34">
        <f t="shared" si="331"/>
        <v>-0.01876755034</v>
      </c>
      <c r="AJ322" s="34">
        <f t="shared" si="331"/>
        <v>-0.01170941854</v>
      </c>
      <c r="AK322" s="34">
        <f t="shared" si="11"/>
        <v>0.6276536131</v>
      </c>
      <c r="AL322" s="67">
        <f t="shared" si="12"/>
        <v>0.6306306306</v>
      </c>
      <c r="AM322" s="36">
        <f t="shared" si="13"/>
        <v>0.0029770175</v>
      </c>
      <c r="AN322" s="30">
        <f t="shared" si="14"/>
        <v>70</v>
      </c>
      <c r="AO322" s="30">
        <f t="shared" si="15"/>
        <v>70</v>
      </c>
      <c r="AP322" s="30">
        <f t="shared" si="16"/>
        <v>0</v>
      </c>
    </row>
    <row r="323">
      <c r="A323" s="53">
        <f t="shared" si="17"/>
        <v>317</v>
      </c>
      <c r="B323" s="46" t="s">
        <v>264</v>
      </c>
      <c r="C323" s="47">
        <v>643.0</v>
      </c>
      <c r="D323" s="48">
        <v>0.0</v>
      </c>
      <c r="E323" s="48">
        <v>4.0</v>
      </c>
      <c r="F323" s="48">
        <v>12.0</v>
      </c>
      <c r="G323" s="49">
        <v>1.0</v>
      </c>
      <c r="H323" s="49">
        <v>0.0</v>
      </c>
      <c r="I323" s="49">
        <v>6.0</v>
      </c>
      <c r="J323" s="50">
        <v>1.0</v>
      </c>
      <c r="K323" s="50">
        <v>0.0</v>
      </c>
      <c r="L323" s="50">
        <v>12.0</v>
      </c>
      <c r="M323" s="51">
        <v>3.0</v>
      </c>
      <c r="N323" s="51">
        <v>19.0</v>
      </c>
      <c r="O323" s="51">
        <v>45.0</v>
      </c>
      <c r="P323" s="52">
        <v>3.0</v>
      </c>
      <c r="Q323" s="52">
        <v>2.0</v>
      </c>
      <c r="R323" s="52">
        <v>9.0</v>
      </c>
      <c r="S323" s="29">
        <f t="shared" si="2"/>
        <v>106</v>
      </c>
      <c r="T323" s="30">
        <f t="shared" si="3"/>
        <v>22</v>
      </c>
      <c r="U323" s="30">
        <f t="shared" si="4"/>
        <v>30</v>
      </c>
      <c r="V323" s="30">
        <f t="shared" si="5"/>
        <v>45</v>
      </c>
      <c r="W323" s="30">
        <f t="shared" si="6"/>
        <v>9</v>
      </c>
      <c r="X323" s="31">
        <f t="shared" si="7"/>
        <v>0.6</v>
      </c>
      <c r="Y323" s="32">
        <f t="shared" si="8"/>
        <v>0.03421461897</v>
      </c>
      <c r="Z323" s="29">
        <f t="shared" si="9"/>
        <v>0.01399688958</v>
      </c>
      <c r="AA323" s="34">
        <f t="shared" ref="AA323:AJ323" si="332">AA$2*POWER($X323,AA$3)*POWER($Y323,AA$4)*POWER($Z323,AA$5)</f>
        <v>0.1283647541</v>
      </c>
      <c r="AB323" s="34">
        <f t="shared" si="332"/>
        <v>-0.04615276125</v>
      </c>
      <c r="AC323" s="34">
        <f t="shared" si="332"/>
        <v>0.1547058129</v>
      </c>
      <c r="AD323" s="34">
        <f t="shared" si="332"/>
        <v>0.4836250939</v>
      </c>
      <c r="AE323" s="34">
        <f t="shared" si="332"/>
        <v>0.004116450535</v>
      </c>
      <c r="AF323" s="34">
        <f t="shared" si="332"/>
        <v>0.00003510945083</v>
      </c>
      <c r="AG323" s="34">
        <f t="shared" si="332"/>
        <v>-0.01133587074</v>
      </c>
      <c r="AH323" s="34">
        <f t="shared" si="332"/>
        <v>-0.01775215351</v>
      </c>
      <c r="AI323" s="34">
        <f t="shared" si="332"/>
        <v>-0.0522381295</v>
      </c>
      <c r="AJ323" s="34">
        <f t="shared" si="332"/>
        <v>-0.008300284081</v>
      </c>
      <c r="AK323" s="34">
        <f t="shared" si="11"/>
        <v>0.6350680218</v>
      </c>
      <c r="AL323" s="67">
        <f t="shared" si="12"/>
        <v>0.6320754717</v>
      </c>
      <c r="AM323" s="36">
        <f t="shared" si="13"/>
        <v>0.002992550127</v>
      </c>
      <c r="AN323" s="30">
        <f t="shared" si="14"/>
        <v>67</v>
      </c>
      <c r="AO323" s="30">
        <f t="shared" si="15"/>
        <v>67</v>
      </c>
      <c r="AP323" s="30">
        <f t="shared" si="16"/>
        <v>0</v>
      </c>
    </row>
    <row r="324">
      <c r="A324" s="53">
        <f t="shared" si="17"/>
        <v>318</v>
      </c>
      <c r="B324" s="46" t="s">
        <v>642</v>
      </c>
      <c r="C324" s="47">
        <v>628.0</v>
      </c>
      <c r="D324" s="48">
        <v>0.0</v>
      </c>
      <c r="E324" s="48">
        <v>2.0</v>
      </c>
      <c r="F324" s="48">
        <v>22.0</v>
      </c>
      <c r="G324" s="49">
        <v>1.0</v>
      </c>
      <c r="H324" s="49">
        <v>0.0</v>
      </c>
      <c r="I324" s="49">
        <v>8.0</v>
      </c>
      <c r="J324" s="50">
        <v>0.0</v>
      </c>
      <c r="K324" s="50">
        <v>0.0</v>
      </c>
      <c r="L324" s="50">
        <v>10.0</v>
      </c>
      <c r="M324" s="51">
        <v>17.0</v>
      </c>
      <c r="N324" s="51">
        <v>11.0</v>
      </c>
      <c r="O324" s="51">
        <v>57.0</v>
      </c>
      <c r="P324" s="52">
        <v>2.0</v>
      </c>
      <c r="Q324" s="52">
        <v>6.0</v>
      </c>
      <c r="R324" s="52">
        <v>51.0</v>
      </c>
      <c r="S324" s="29">
        <f t="shared" si="2"/>
        <v>176</v>
      </c>
      <c r="T324" s="30">
        <f t="shared" si="3"/>
        <v>28</v>
      </c>
      <c r="U324" s="30">
        <f t="shared" si="4"/>
        <v>40</v>
      </c>
      <c r="V324" s="30">
        <f t="shared" si="5"/>
        <v>57</v>
      </c>
      <c r="W324" s="30">
        <f t="shared" si="6"/>
        <v>51</v>
      </c>
      <c r="X324" s="31">
        <f t="shared" si="7"/>
        <v>0.587628866</v>
      </c>
      <c r="Y324" s="32">
        <f t="shared" si="8"/>
        <v>0.04458598726</v>
      </c>
      <c r="Z324" s="29">
        <f t="shared" si="9"/>
        <v>0.08121019108</v>
      </c>
      <c r="AA324" s="34">
        <f t="shared" ref="AA324:AJ324" si="333">AA$2*POWER($X324,AA$3)*POWER($Y324,AA$4)*POWER($Z324,AA$5)</f>
        <v>0.1283647541</v>
      </c>
      <c r="AB324" s="34">
        <f t="shared" si="333"/>
        <v>-0.2677791047</v>
      </c>
      <c r="AC324" s="34">
        <f t="shared" si="333"/>
        <v>0.2016012924</v>
      </c>
      <c r="AD324" s="34">
        <f t="shared" si="333"/>
        <v>0.4736534425</v>
      </c>
      <c r="AE324" s="34">
        <f t="shared" si="333"/>
        <v>0.1385737255</v>
      </c>
      <c r="AF324" s="34">
        <f t="shared" si="333"/>
        <v>0.0002654542678</v>
      </c>
      <c r="AG324" s="34">
        <f t="shared" si="333"/>
        <v>-0.01924988966</v>
      </c>
      <c r="AH324" s="34">
        <f t="shared" si="333"/>
        <v>-0.10087462</v>
      </c>
      <c r="AI324" s="34">
        <f t="shared" si="333"/>
        <v>-0.06666934193</v>
      </c>
      <c r="AJ324" s="34">
        <f t="shared" si="333"/>
        <v>-0.007961532983</v>
      </c>
      <c r="AK324" s="34">
        <f t="shared" si="11"/>
        <v>0.4799241795</v>
      </c>
      <c r="AL324" s="67">
        <f t="shared" si="12"/>
        <v>0.4829545455</v>
      </c>
      <c r="AM324" s="36">
        <f t="shared" si="13"/>
        <v>0.003030365998</v>
      </c>
      <c r="AN324" s="30">
        <f t="shared" si="14"/>
        <v>85</v>
      </c>
      <c r="AO324" s="30">
        <f t="shared" si="15"/>
        <v>85</v>
      </c>
      <c r="AP324" s="30">
        <f t="shared" si="16"/>
        <v>0</v>
      </c>
    </row>
    <row r="325">
      <c r="A325" s="53">
        <f t="shared" si="17"/>
        <v>319</v>
      </c>
      <c r="B325" s="46" t="s">
        <v>511</v>
      </c>
      <c r="C325" s="47">
        <v>670.0</v>
      </c>
      <c r="D325" s="48">
        <v>2.0</v>
      </c>
      <c r="E325" s="48">
        <v>1.0</v>
      </c>
      <c r="F325" s="48">
        <v>18.0</v>
      </c>
      <c r="G325" s="49">
        <v>1.0</v>
      </c>
      <c r="H325" s="49">
        <v>1.0</v>
      </c>
      <c r="I325" s="49">
        <v>6.0</v>
      </c>
      <c r="J325" s="50">
        <v>1.0</v>
      </c>
      <c r="K325" s="50">
        <v>1.0</v>
      </c>
      <c r="L325" s="50">
        <v>16.0</v>
      </c>
      <c r="M325" s="51">
        <v>17.0</v>
      </c>
      <c r="N325" s="51">
        <v>28.0</v>
      </c>
      <c r="O325" s="51">
        <v>35.0</v>
      </c>
      <c r="P325" s="52">
        <v>10.0</v>
      </c>
      <c r="Q325" s="52">
        <v>4.0</v>
      </c>
      <c r="R325" s="52">
        <v>31.0</v>
      </c>
      <c r="S325" s="29">
        <f t="shared" si="2"/>
        <v>151</v>
      </c>
      <c r="T325" s="30">
        <f t="shared" si="3"/>
        <v>45</v>
      </c>
      <c r="U325" s="30">
        <f t="shared" si="4"/>
        <v>40</v>
      </c>
      <c r="V325" s="30">
        <f t="shared" si="5"/>
        <v>35</v>
      </c>
      <c r="W325" s="30">
        <f t="shared" si="6"/>
        <v>31</v>
      </c>
      <c r="X325" s="31">
        <f t="shared" si="7"/>
        <v>0.4666666667</v>
      </c>
      <c r="Y325" s="32">
        <f t="shared" si="8"/>
        <v>0.0671641791</v>
      </c>
      <c r="Z325" s="29">
        <f t="shared" si="9"/>
        <v>0.04626865672</v>
      </c>
      <c r="AA325" s="34">
        <f t="shared" ref="AA325:AJ325" si="334">AA$2*POWER($X325,AA$3)*POWER($Y325,AA$4)*POWER($Z325,AA$5)</f>
        <v>0.1283647541</v>
      </c>
      <c r="AB325" s="34">
        <f t="shared" si="334"/>
        <v>-0.1525643433</v>
      </c>
      <c r="AC325" s="34">
        <f t="shared" si="334"/>
        <v>0.3036914991</v>
      </c>
      <c r="AD325" s="34">
        <f t="shared" si="334"/>
        <v>0.3761528508</v>
      </c>
      <c r="AE325" s="34">
        <f t="shared" si="334"/>
        <v>0.0449814665</v>
      </c>
      <c r="AF325" s="34">
        <f t="shared" si="334"/>
        <v>0.0002278271064</v>
      </c>
      <c r="AG325" s="34">
        <f t="shared" si="334"/>
        <v>-0.04368244024</v>
      </c>
      <c r="AH325" s="34">
        <f t="shared" si="334"/>
        <v>-0.04564171239</v>
      </c>
      <c r="AI325" s="34">
        <f t="shared" si="334"/>
        <v>-0.07975706271</v>
      </c>
      <c r="AJ325" s="34">
        <f t="shared" si="334"/>
        <v>-0.005021159506</v>
      </c>
      <c r="AK325" s="34">
        <f t="shared" si="11"/>
        <v>0.5267516795</v>
      </c>
      <c r="AL325" s="67">
        <f t="shared" si="12"/>
        <v>0.5298013245</v>
      </c>
      <c r="AM325" s="36">
        <f t="shared" si="13"/>
        <v>0.003049645033</v>
      </c>
      <c r="AN325" s="30">
        <f t="shared" si="14"/>
        <v>80</v>
      </c>
      <c r="AO325" s="30">
        <f t="shared" si="15"/>
        <v>80</v>
      </c>
      <c r="AP325" s="30">
        <f t="shared" si="16"/>
        <v>0</v>
      </c>
    </row>
    <row r="326">
      <c r="A326" s="53">
        <f t="shared" si="17"/>
        <v>320</v>
      </c>
      <c r="B326" s="46" t="s">
        <v>249</v>
      </c>
      <c r="C326" s="47">
        <v>877.0</v>
      </c>
      <c r="D326" s="48">
        <v>4.0</v>
      </c>
      <c r="E326" s="48">
        <v>1.0</v>
      </c>
      <c r="F326" s="48">
        <v>9.0</v>
      </c>
      <c r="G326" s="49">
        <v>2.0</v>
      </c>
      <c r="H326" s="49">
        <v>0.0</v>
      </c>
      <c r="I326" s="49">
        <v>6.0</v>
      </c>
      <c r="J326" s="50">
        <v>2.0</v>
      </c>
      <c r="K326" s="50">
        <v>2.0</v>
      </c>
      <c r="L326" s="50">
        <v>7.0</v>
      </c>
      <c r="M326" s="51">
        <v>24.0</v>
      </c>
      <c r="N326" s="51">
        <v>34.0</v>
      </c>
      <c r="O326" s="51">
        <v>63.0</v>
      </c>
      <c r="P326" s="52">
        <v>7.0</v>
      </c>
      <c r="Q326" s="52">
        <v>9.0</v>
      </c>
      <c r="R326" s="52">
        <v>22.0</v>
      </c>
      <c r="S326" s="29">
        <f t="shared" si="2"/>
        <v>165</v>
      </c>
      <c r="T326" s="30">
        <f t="shared" si="3"/>
        <v>58</v>
      </c>
      <c r="U326" s="30">
        <f t="shared" si="4"/>
        <v>22</v>
      </c>
      <c r="V326" s="30">
        <f t="shared" si="5"/>
        <v>63</v>
      </c>
      <c r="W326" s="30">
        <f t="shared" si="6"/>
        <v>22</v>
      </c>
      <c r="X326" s="31">
        <f t="shared" si="7"/>
        <v>0.7411764706</v>
      </c>
      <c r="Y326" s="32">
        <f t="shared" si="8"/>
        <v>0.0661345496</v>
      </c>
      <c r="Z326" s="29">
        <f t="shared" si="9"/>
        <v>0.02508551881</v>
      </c>
      <c r="AA326" s="34">
        <f t="shared" ref="AA326:AJ326" si="335">AA$2*POWER($X326,AA$3)*POWER($Y326,AA$4)*POWER($Z326,AA$5)</f>
        <v>0.1283647541</v>
      </c>
      <c r="AB326" s="34">
        <f t="shared" si="335"/>
        <v>-0.08271594585</v>
      </c>
      <c r="AC326" s="34">
        <f t="shared" si="335"/>
        <v>0.2990358965</v>
      </c>
      <c r="AD326" s="34">
        <f t="shared" si="335"/>
        <v>0.5974192337</v>
      </c>
      <c r="AE326" s="34">
        <f t="shared" si="335"/>
        <v>0.01322226944</v>
      </c>
      <c r="AF326" s="34">
        <f t="shared" si="335"/>
        <v>0.0001216276399</v>
      </c>
      <c r="AG326" s="34">
        <f t="shared" si="335"/>
        <v>-0.042353399</v>
      </c>
      <c r="AH326" s="34">
        <f t="shared" si="335"/>
        <v>-0.03930184776</v>
      </c>
      <c r="AI326" s="34">
        <f t="shared" si="335"/>
        <v>-0.1247310802</v>
      </c>
      <c r="AJ326" s="34">
        <f t="shared" si="335"/>
        <v>-0.01266583142</v>
      </c>
      <c r="AK326" s="34">
        <f t="shared" si="11"/>
        <v>0.7363956771</v>
      </c>
      <c r="AL326" s="67">
        <f t="shared" si="12"/>
        <v>0.7333333333</v>
      </c>
      <c r="AM326" s="36">
        <f t="shared" si="13"/>
        <v>0.003062343766</v>
      </c>
      <c r="AN326" s="30">
        <f t="shared" si="14"/>
        <v>121</v>
      </c>
      <c r="AO326" s="30">
        <f t="shared" si="15"/>
        <v>121</v>
      </c>
      <c r="AP326" s="30">
        <f t="shared" si="16"/>
        <v>0</v>
      </c>
    </row>
    <row r="327">
      <c r="A327" s="53">
        <f t="shared" si="17"/>
        <v>321</v>
      </c>
      <c r="B327" s="46" t="s">
        <v>104</v>
      </c>
      <c r="C327" s="47">
        <v>780.0</v>
      </c>
      <c r="D327" s="48">
        <v>1.0</v>
      </c>
      <c r="E327" s="48">
        <v>4.0</v>
      </c>
      <c r="F327" s="48">
        <v>15.0</v>
      </c>
      <c r="G327" s="49">
        <v>1.0</v>
      </c>
      <c r="H327" s="49">
        <v>1.0</v>
      </c>
      <c r="I327" s="49">
        <v>12.0</v>
      </c>
      <c r="J327" s="50">
        <v>3.0</v>
      </c>
      <c r="K327" s="50">
        <v>1.0</v>
      </c>
      <c r="L327" s="50">
        <v>6.0</v>
      </c>
      <c r="M327" s="51">
        <v>5.0</v>
      </c>
      <c r="N327" s="51">
        <v>22.0</v>
      </c>
      <c r="O327" s="51">
        <v>34.0</v>
      </c>
      <c r="P327" s="52">
        <v>5.0</v>
      </c>
      <c r="Q327" s="52">
        <v>2.0</v>
      </c>
      <c r="R327" s="52">
        <v>17.0</v>
      </c>
      <c r="S327" s="29">
        <f t="shared" si="2"/>
        <v>111</v>
      </c>
      <c r="T327" s="30">
        <f t="shared" si="3"/>
        <v>27</v>
      </c>
      <c r="U327" s="30">
        <f t="shared" si="4"/>
        <v>33</v>
      </c>
      <c r="V327" s="30">
        <f t="shared" si="5"/>
        <v>34</v>
      </c>
      <c r="W327" s="30">
        <f t="shared" si="6"/>
        <v>17</v>
      </c>
      <c r="X327" s="31">
        <f t="shared" si="7"/>
        <v>0.5074626866</v>
      </c>
      <c r="Y327" s="32">
        <f t="shared" si="8"/>
        <v>0.03461538462</v>
      </c>
      <c r="Z327" s="29">
        <f t="shared" si="9"/>
        <v>0.02179487179</v>
      </c>
      <c r="AA327" s="34">
        <f t="shared" ref="AA327:AJ327" si="336">AA$2*POWER($X327,AA$3)*POWER($Y327,AA$4)*POWER($Z327,AA$5)</f>
        <v>0.1283647541</v>
      </c>
      <c r="AB327" s="34">
        <f t="shared" si="336"/>
        <v>-0.07186550331</v>
      </c>
      <c r="AC327" s="34">
        <f t="shared" si="336"/>
        <v>0.1565179264</v>
      </c>
      <c r="AD327" s="34">
        <f t="shared" si="336"/>
        <v>0.4090361491</v>
      </c>
      <c r="AE327" s="34">
        <f t="shared" si="336"/>
        <v>0.009980871528</v>
      </c>
      <c r="AF327" s="34">
        <f t="shared" si="336"/>
        <v>0.00005531007816</v>
      </c>
      <c r="AG327" s="34">
        <f t="shared" si="336"/>
        <v>-0.01160298664</v>
      </c>
      <c r="AH327" s="34">
        <f t="shared" si="336"/>
        <v>-0.02337904091</v>
      </c>
      <c r="AI327" s="34">
        <f t="shared" si="336"/>
        <v>-0.04469901317</v>
      </c>
      <c r="AJ327" s="34">
        <f t="shared" si="336"/>
        <v>-0.005937432488</v>
      </c>
      <c r="AK327" s="34">
        <f t="shared" si="11"/>
        <v>0.5464710347</v>
      </c>
      <c r="AL327" s="67">
        <f t="shared" si="12"/>
        <v>0.5495495495</v>
      </c>
      <c r="AM327" s="36">
        <f t="shared" si="13"/>
        <v>0.00307851483</v>
      </c>
      <c r="AN327" s="30">
        <f t="shared" si="14"/>
        <v>61</v>
      </c>
      <c r="AO327" s="30">
        <f t="shared" si="15"/>
        <v>61</v>
      </c>
      <c r="AP327" s="30">
        <f t="shared" si="16"/>
        <v>0</v>
      </c>
    </row>
    <row r="328">
      <c r="A328" s="53">
        <f t="shared" si="17"/>
        <v>322</v>
      </c>
      <c r="B328" s="46" t="s">
        <v>204</v>
      </c>
      <c r="C328" s="47">
        <v>756.0</v>
      </c>
      <c r="D328" s="48">
        <v>1.0</v>
      </c>
      <c r="E328" s="48">
        <v>2.0</v>
      </c>
      <c r="F328" s="48">
        <v>3.0</v>
      </c>
      <c r="G328" s="49">
        <v>0.0</v>
      </c>
      <c r="H328" s="49">
        <v>0.0</v>
      </c>
      <c r="I328" s="49">
        <v>6.0</v>
      </c>
      <c r="J328" s="50">
        <v>0.0</v>
      </c>
      <c r="K328" s="50">
        <v>0.0</v>
      </c>
      <c r="L328" s="50">
        <v>11.0</v>
      </c>
      <c r="M328" s="51">
        <v>13.0</v>
      </c>
      <c r="N328" s="51">
        <v>36.0</v>
      </c>
      <c r="O328" s="51">
        <v>50.0</v>
      </c>
      <c r="P328" s="52">
        <v>8.0</v>
      </c>
      <c r="Q328" s="52">
        <v>7.0</v>
      </c>
      <c r="R328" s="52">
        <v>23.0</v>
      </c>
      <c r="S328" s="29">
        <f t="shared" si="2"/>
        <v>142</v>
      </c>
      <c r="T328" s="30">
        <f t="shared" si="3"/>
        <v>49</v>
      </c>
      <c r="U328" s="30">
        <f t="shared" si="4"/>
        <v>20</v>
      </c>
      <c r="V328" s="30">
        <f t="shared" si="5"/>
        <v>50</v>
      </c>
      <c r="W328" s="30">
        <f t="shared" si="6"/>
        <v>23</v>
      </c>
      <c r="X328" s="31">
        <f t="shared" si="7"/>
        <v>0.7142857143</v>
      </c>
      <c r="Y328" s="32">
        <f t="shared" si="8"/>
        <v>0.06481481481</v>
      </c>
      <c r="Z328" s="29">
        <f t="shared" si="9"/>
        <v>0.03042328042</v>
      </c>
      <c r="AA328" s="34">
        <f t="shared" ref="AA328:AJ328" si="337">AA$2*POWER($X328,AA$3)*POWER($Y328,AA$4)*POWER($Z328,AA$5)</f>
        <v>0.1283647541</v>
      </c>
      <c r="AB328" s="34">
        <f t="shared" si="337"/>
        <v>-0.1003164589</v>
      </c>
      <c r="AC328" s="34">
        <f t="shared" si="337"/>
        <v>0.2930685454</v>
      </c>
      <c r="AD328" s="34">
        <f t="shared" si="337"/>
        <v>0.5757441594</v>
      </c>
      <c r="AE328" s="34">
        <f t="shared" si="337"/>
        <v>0.01944786401</v>
      </c>
      <c r="AF328" s="34">
        <f t="shared" si="337"/>
        <v>0.0001445643198</v>
      </c>
      <c r="AG328" s="34">
        <f t="shared" si="337"/>
        <v>-0.04067991514</v>
      </c>
      <c r="AH328" s="34">
        <f t="shared" si="337"/>
        <v>-0.04593526886</v>
      </c>
      <c r="AI328" s="34">
        <f t="shared" si="337"/>
        <v>-0.1178069489</v>
      </c>
      <c r="AJ328" s="34">
        <f t="shared" si="337"/>
        <v>-0.01176344116</v>
      </c>
      <c r="AK328" s="34">
        <f t="shared" si="11"/>
        <v>0.7002678543</v>
      </c>
      <c r="AL328" s="67">
        <f t="shared" si="12"/>
        <v>0.6971830986</v>
      </c>
      <c r="AM328" s="36">
        <f t="shared" si="13"/>
        <v>0.003084755741</v>
      </c>
      <c r="AN328" s="30">
        <f t="shared" si="14"/>
        <v>99</v>
      </c>
      <c r="AO328" s="30">
        <f t="shared" si="15"/>
        <v>99</v>
      </c>
      <c r="AP328" s="30">
        <f t="shared" si="16"/>
        <v>0</v>
      </c>
    </row>
    <row r="329">
      <c r="A329" s="53">
        <f t="shared" si="17"/>
        <v>323</v>
      </c>
      <c r="B329" s="46" t="s">
        <v>399</v>
      </c>
      <c r="C329" s="47">
        <v>786.0</v>
      </c>
      <c r="D329" s="48">
        <v>1.0</v>
      </c>
      <c r="E329" s="48">
        <v>1.0</v>
      </c>
      <c r="F329" s="48">
        <v>11.0</v>
      </c>
      <c r="G329" s="49">
        <v>2.0</v>
      </c>
      <c r="H329" s="49">
        <v>2.0</v>
      </c>
      <c r="I329" s="49">
        <v>6.0</v>
      </c>
      <c r="J329" s="50">
        <v>4.0</v>
      </c>
      <c r="K329" s="50">
        <v>1.0</v>
      </c>
      <c r="L329" s="50">
        <v>6.0</v>
      </c>
      <c r="M329" s="51">
        <v>3.0</v>
      </c>
      <c r="N329" s="51">
        <v>17.0</v>
      </c>
      <c r="O329" s="51">
        <v>30.0</v>
      </c>
      <c r="P329" s="52">
        <v>13.0</v>
      </c>
      <c r="Q329" s="52">
        <v>5.0</v>
      </c>
      <c r="R329" s="52">
        <v>15.0</v>
      </c>
      <c r="S329" s="29">
        <f t="shared" si="2"/>
        <v>88</v>
      </c>
      <c r="T329" s="30">
        <f t="shared" si="3"/>
        <v>20</v>
      </c>
      <c r="U329" s="30">
        <f t="shared" si="4"/>
        <v>23</v>
      </c>
      <c r="V329" s="30">
        <f t="shared" si="5"/>
        <v>30</v>
      </c>
      <c r="W329" s="30">
        <f t="shared" si="6"/>
        <v>15</v>
      </c>
      <c r="X329" s="31">
        <f t="shared" si="7"/>
        <v>0.5660377358</v>
      </c>
      <c r="Y329" s="32">
        <f t="shared" si="8"/>
        <v>0.02544529262</v>
      </c>
      <c r="Z329" s="29">
        <f t="shared" si="9"/>
        <v>0.01908396947</v>
      </c>
      <c r="AA329" s="34">
        <f t="shared" ref="AA329:AJ329" si="338">AA$2*POWER($X329,AA$3)*POWER($Y329,AA$4)*POWER($Z329,AA$5)</f>
        <v>0.1283647541</v>
      </c>
      <c r="AB329" s="34">
        <f t="shared" si="338"/>
        <v>-0.06292668677</v>
      </c>
      <c r="AC329" s="34">
        <f t="shared" si="338"/>
        <v>0.1150541727</v>
      </c>
      <c r="AD329" s="34">
        <f t="shared" si="338"/>
        <v>0.4562500886</v>
      </c>
      <c r="AE329" s="34">
        <f t="shared" si="338"/>
        <v>0.007652392795</v>
      </c>
      <c r="AF329" s="34">
        <f t="shared" si="338"/>
        <v>0.00003560057026</v>
      </c>
      <c r="AG329" s="34">
        <f t="shared" si="338"/>
        <v>-0.006269694339</v>
      </c>
      <c r="AH329" s="34">
        <f t="shared" si="338"/>
        <v>-0.02283401889</v>
      </c>
      <c r="AI329" s="34">
        <f t="shared" si="338"/>
        <v>-0.03665029664</v>
      </c>
      <c r="AJ329" s="34">
        <f t="shared" si="338"/>
        <v>-0.007387223283</v>
      </c>
      <c r="AK329" s="34">
        <f t="shared" si="11"/>
        <v>0.5712890888</v>
      </c>
      <c r="AL329" s="67">
        <f t="shared" si="12"/>
        <v>0.5681818182</v>
      </c>
      <c r="AM329" s="36">
        <f t="shared" si="13"/>
        <v>0.003107270628</v>
      </c>
      <c r="AN329" s="30">
        <f t="shared" si="14"/>
        <v>50</v>
      </c>
      <c r="AO329" s="30">
        <f t="shared" si="15"/>
        <v>50</v>
      </c>
      <c r="AP329" s="30">
        <f t="shared" si="16"/>
        <v>0</v>
      </c>
    </row>
    <row r="330">
      <c r="A330" s="53">
        <f t="shared" si="17"/>
        <v>324</v>
      </c>
      <c r="B330" s="46" t="s">
        <v>494</v>
      </c>
      <c r="C330" s="47">
        <v>964.0</v>
      </c>
      <c r="D330" s="48">
        <v>0.0</v>
      </c>
      <c r="E330" s="48">
        <v>1.0</v>
      </c>
      <c r="F330" s="48">
        <v>10.0</v>
      </c>
      <c r="G330" s="49">
        <v>0.0</v>
      </c>
      <c r="H330" s="49">
        <v>1.0</v>
      </c>
      <c r="I330" s="49">
        <v>2.0</v>
      </c>
      <c r="J330" s="50">
        <v>2.0</v>
      </c>
      <c r="K330" s="50">
        <v>4.0</v>
      </c>
      <c r="L330" s="50">
        <v>10.0</v>
      </c>
      <c r="M330" s="51">
        <v>20.0</v>
      </c>
      <c r="N330" s="51">
        <v>41.0</v>
      </c>
      <c r="O330" s="51">
        <v>76.0</v>
      </c>
      <c r="P330" s="52">
        <v>1.0</v>
      </c>
      <c r="Q330" s="52">
        <v>4.0</v>
      </c>
      <c r="R330" s="52">
        <v>16.0</v>
      </c>
      <c r="S330" s="29">
        <f t="shared" si="2"/>
        <v>175</v>
      </c>
      <c r="T330" s="30">
        <f t="shared" si="3"/>
        <v>61</v>
      </c>
      <c r="U330" s="30">
        <f t="shared" si="4"/>
        <v>22</v>
      </c>
      <c r="V330" s="30">
        <f t="shared" si="5"/>
        <v>76</v>
      </c>
      <c r="W330" s="30">
        <f t="shared" si="6"/>
        <v>16</v>
      </c>
      <c r="X330" s="31">
        <f t="shared" si="7"/>
        <v>0.7755102041</v>
      </c>
      <c r="Y330" s="32">
        <f t="shared" si="8"/>
        <v>0.0632780083</v>
      </c>
      <c r="Z330" s="29">
        <f t="shared" si="9"/>
        <v>0.01659751037</v>
      </c>
      <c r="AA330" s="34">
        <f t="shared" ref="AA330:AJ330" si="339">AA$2*POWER($X330,AA$3)*POWER($Y330,AA$4)*POWER($Z330,AA$5)</f>
        <v>0.1283647541</v>
      </c>
      <c r="AB330" s="34">
        <f t="shared" si="339"/>
        <v>-0.05472794003</v>
      </c>
      <c r="AC330" s="34">
        <f t="shared" si="339"/>
        <v>0.2861196765</v>
      </c>
      <c r="AD330" s="34">
        <f t="shared" si="339"/>
        <v>0.6250936588</v>
      </c>
      <c r="AE330" s="34">
        <f t="shared" si="339"/>
        <v>0.005788229277</v>
      </c>
      <c r="AF330" s="34">
        <f t="shared" si="339"/>
        <v>0.00007699748535</v>
      </c>
      <c r="AG330" s="34">
        <f t="shared" si="339"/>
        <v>-0.03877368444</v>
      </c>
      <c r="AH330" s="34">
        <f t="shared" si="339"/>
        <v>-0.02720813183</v>
      </c>
      <c r="AI330" s="34">
        <f t="shared" si="339"/>
        <v>-0.124871974</v>
      </c>
      <c r="AJ330" s="34">
        <f t="shared" si="339"/>
        <v>-0.01386645635</v>
      </c>
      <c r="AK330" s="34">
        <f t="shared" si="11"/>
        <v>0.7859951295</v>
      </c>
      <c r="AL330" s="67">
        <f t="shared" si="12"/>
        <v>0.7828571429</v>
      </c>
      <c r="AM330" s="36">
        <f t="shared" si="13"/>
        <v>0.003137986683</v>
      </c>
      <c r="AN330" s="30">
        <f t="shared" si="14"/>
        <v>137</v>
      </c>
      <c r="AO330" s="30">
        <f t="shared" si="15"/>
        <v>137</v>
      </c>
      <c r="AP330" s="30">
        <f t="shared" si="16"/>
        <v>0</v>
      </c>
    </row>
    <row r="331">
      <c r="A331" s="53">
        <f t="shared" si="17"/>
        <v>325</v>
      </c>
      <c r="B331" s="46" t="s">
        <v>410</v>
      </c>
      <c r="C331" s="47">
        <v>963.0</v>
      </c>
      <c r="D331" s="48">
        <v>1.0</v>
      </c>
      <c r="E331" s="48">
        <v>2.0</v>
      </c>
      <c r="F331" s="48">
        <v>12.0</v>
      </c>
      <c r="G331" s="49">
        <v>2.0</v>
      </c>
      <c r="H331" s="49">
        <v>2.0</v>
      </c>
      <c r="I331" s="49">
        <v>11.0</v>
      </c>
      <c r="J331" s="50">
        <v>0.0</v>
      </c>
      <c r="K331" s="50">
        <v>0.0</v>
      </c>
      <c r="L331" s="50">
        <v>10.0</v>
      </c>
      <c r="M331" s="51">
        <v>15.0</v>
      </c>
      <c r="N331" s="51">
        <v>13.0</v>
      </c>
      <c r="O331" s="51">
        <v>81.0</v>
      </c>
      <c r="P331" s="52">
        <v>2.0</v>
      </c>
      <c r="Q331" s="52">
        <v>1.0</v>
      </c>
      <c r="R331" s="52">
        <v>21.0</v>
      </c>
      <c r="S331" s="29">
        <f t="shared" si="2"/>
        <v>163</v>
      </c>
      <c r="T331" s="30">
        <f t="shared" si="3"/>
        <v>28</v>
      </c>
      <c r="U331" s="30">
        <f t="shared" si="4"/>
        <v>33</v>
      </c>
      <c r="V331" s="30">
        <f t="shared" si="5"/>
        <v>81</v>
      </c>
      <c r="W331" s="30">
        <f t="shared" si="6"/>
        <v>21</v>
      </c>
      <c r="X331" s="31">
        <f t="shared" si="7"/>
        <v>0.7105263158</v>
      </c>
      <c r="Y331" s="32">
        <f t="shared" si="8"/>
        <v>0.02907580478</v>
      </c>
      <c r="Z331" s="29">
        <f t="shared" si="9"/>
        <v>0.02180685358</v>
      </c>
      <c r="AA331" s="34">
        <f t="shared" ref="AA331:AJ331" si="340">AA$2*POWER($X331,AA$3)*POWER($Y331,AA$4)*POWER($Z331,AA$5)</f>
        <v>0.1283647541</v>
      </c>
      <c r="AB331" s="34">
        <f t="shared" si="340"/>
        <v>-0.07190501155</v>
      </c>
      <c r="AC331" s="34">
        <f t="shared" si="340"/>
        <v>0.1314700017</v>
      </c>
      <c r="AD331" s="34">
        <f t="shared" si="340"/>
        <v>0.572713927</v>
      </c>
      <c r="AE331" s="34">
        <f t="shared" si="340"/>
        <v>0.009991848565</v>
      </c>
      <c r="AF331" s="34">
        <f t="shared" si="340"/>
        <v>0.00004648421956</v>
      </c>
      <c r="AG331" s="34">
        <f t="shared" si="340"/>
        <v>-0.008186437636</v>
      </c>
      <c r="AH331" s="34">
        <f t="shared" si="340"/>
        <v>-0.03275227207</v>
      </c>
      <c r="AI331" s="34">
        <f t="shared" si="340"/>
        <v>-0.05256982982</v>
      </c>
      <c r="AJ331" s="34">
        <f t="shared" si="340"/>
        <v>-0.01163994132</v>
      </c>
      <c r="AK331" s="34">
        <f t="shared" si="11"/>
        <v>0.6655335232</v>
      </c>
      <c r="AL331" s="67">
        <f t="shared" si="12"/>
        <v>0.6687116564</v>
      </c>
      <c r="AM331" s="36">
        <f t="shared" si="13"/>
        <v>0.003178133282</v>
      </c>
      <c r="AN331" s="30">
        <f t="shared" si="14"/>
        <v>109</v>
      </c>
      <c r="AO331" s="30">
        <f t="shared" si="15"/>
        <v>109</v>
      </c>
      <c r="AP331" s="30">
        <f t="shared" si="16"/>
        <v>0</v>
      </c>
    </row>
    <row r="332">
      <c r="A332" s="53">
        <f t="shared" si="17"/>
        <v>326</v>
      </c>
      <c r="B332" s="46" t="s">
        <v>701</v>
      </c>
      <c r="C332" s="54">
        <v>1032.0</v>
      </c>
      <c r="D332" s="48">
        <v>1.0</v>
      </c>
      <c r="E332" s="48">
        <v>1.0</v>
      </c>
      <c r="F332" s="48">
        <v>11.0</v>
      </c>
      <c r="G332" s="49">
        <v>4.0</v>
      </c>
      <c r="H332" s="49">
        <v>2.0</v>
      </c>
      <c r="I332" s="49">
        <v>5.0</v>
      </c>
      <c r="J332" s="50">
        <v>7.0</v>
      </c>
      <c r="K332" s="50">
        <v>2.0</v>
      </c>
      <c r="L332" s="50">
        <v>8.0</v>
      </c>
      <c r="M332" s="51">
        <v>41.0</v>
      </c>
      <c r="N332" s="51">
        <v>52.0</v>
      </c>
      <c r="O332" s="51">
        <v>88.0</v>
      </c>
      <c r="P332" s="52">
        <v>24.0</v>
      </c>
      <c r="Q332" s="52">
        <v>11.0</v>
      </c>
      <c r="R332" s="52">
        <v>41.0</v>
      </c>
      <c r="S332" s="29">
        <f t="shared" si="2"/>
        <v>246</v>
      </c>
      <c r="T332" s="30">
        <f t="shared" si="3"/>
        <v>93</v>
      </c>
      <c r="U332" s="30">
        <f t="shared" si="4"/>
        <v>24</v>
      </c>
      <c r="V332" s="30">
        <f t="shared" si="5"/>
        <v>88</v>
      </c>
      <c r="W332" s="30">
        <f t="shared" si="6"/>
        <v>41</v>
      </c>
      <c r="X332" s="31">
        <f t="shared" si="7"/>
        <v>0.7857142857</v>
      </c>
      <c r="Y332" s="32">
        <f t="shared" si="8"/>
        <v>0.09011627907</v>
      </c>
      <c r="Z332" s="29">
        <f t="shared" si="9"/>
        <v>0.03972868217</v>
      </c>
      <c r="AA332" s="34">
        <f t="shared" ref="AA332:AJ332" si="341">AA$2*POWER($X332,AA$3)*POWER($Y332,AA$4)*POWER($Z332,AA$5)</f>
        <v>0.1283647541</v>
      </c>
      <c r="AB332" s="34">
        <f t="shared" si="341"/>
        <v>-0.1309997034</v>
      </c>
      <c r="AC332" s="34">
        <f t="shared" si="341"/>
        <v>0.4074723796</v>
      </c>
      <c r="AD332" s="34">
        <f t="shared" si="341"/>
        <v>0.6333185754</v>
      </c>
      <c r="AE332" s="34">
        <f t="shared" si="341"/>
        <v>0.03316409473</v>
      </c>
      <c r="AF332" s="34">
        <f t="shared" si="341"/>
        <v>0.0002624751561</v>
      </c>
      <c r="AG332" s="34">
        <f t="shared" si="341"/>
        <v>-0.07863899811</v>
      </c>
      <c r="AH332" s="34">
        <f t="shared" si="341"/>
        <v>-0.06598376108</v>
      </c>
      <c r="AI332" s="34">
        <f t="shared" si="341"/>
        <v>-0.1801741825</v>
      </c>
      <c r="AJ332" s="34">
        <f t="shared" si="341"/>
        <v>-0.0142337638</v>
      </c>
      <c r="AK332" s="34">
        <f t="shared" si="11"/>
        <v>0.7325518701</v>
      </c>
      <c r="AL332" s="67">
        <f t="shared" si="12"/>
        <v>0.7357723577</v>
      </c>
      <c r="AM332" s="36">
        <f t="shared" si="13"/>
        <v>0.003220487639</v>
      </c>
      <c r="AN332" s="30">
        <f t="shared" si="14"/>
        <v>181</v>
      </c>
      <c r="AO332" s="30">
        <f t="shared" si="15"/>
        <v>181</v>
      </c>
      <c r="AP332" s="30">
        <f t="shared" si="16"/>
        <v>0</v>
      </c>
    </row>
    <row r="333">
      <c r="A333" s="53">
        <f t="shared" si="17"/>
        <v>327</v>
      </c>
      <c r="B333" s="46" t="s">
        <v>767</v>
      </c>
      <c r="C333" s="47">
        <v>745.0</v>
      </c>
      <c r="D333" s="48">
        <v>3.0</v>
      </c>
      <c r="E333" s="48">
        <v>2.0</v>
      </c>
      <c r="F333" s="48">
        <v>11.0</v>
      </c>
      <c r="G333" s="49">
        <v>1.0</v>
      </c>
      <c r="H333" s="49">
        <v>0.0</v>
      </c>
      <c r="I333" s="49">
        <v>3.0</v>
      </c>
      <c r="J333" s="50">
        <v>1.0</v>
      </c>
      <c r="K333" s="50">
        <v>1.0</v>
      </c>
      <c r="L333" s="50">
        <v>11.0</v>
      </c>
      <c r="M333" s="51">
        <v>16.0</v>
      </c>
      <c r="N333" s="51">
        <v>32.0</v>
      </c>
      <c r="O333" s="51">
        <v>69.0</v>
      </c>
      <c r="P333" s="52">
        <v>10.0</v>
      </c>
      <c r="Q333" s="52">
        <v>7.0</v>
      </c>
      <c r="R333" s="52">
        <v>45.0</v>
      </c>
      <c r="S333" s="29">
        <f t="shared" si="2"/>
        <v>187</v>
      </c>
      <c r="T333" s="30">
        <f t="shared" si="3"/>
        <v>48</v>
      </c>
      <c r="U333" s="30">
        <f t="shared" si="4"/>
        <v>25</v>
      </c>
      <c r="V333" s="30">
        <f t="shared" si="5"/>
        <v>69</v>
      </c>
      <c r="W333" s="30">
        <f t="shared" si="6"/>
        <v>45</v>
      </c>
      <c r="X333" s="31">
        <f t="shared" si="7"/>
        <v>0.7340425532</v>
      </c>
      <c r="Y333" s="32">
        <f t="shared" si="8"/>
        <v>0.0644295302</v>
      </c>
      <c r="Z333" s="29">
        <f t="shared" si="9"/>
        <v>0.06040268456</v>
      </c>
      <c r="AA333" s="34">
        <f t="shared" ref="AA333:AJ333" si="342">AA$2*POWER($X333,AA$3)*POWER($Y333,AA$4)*POWER($Z333,AA$5)</f>
        <v>0.1283647541</v>
      </c>
      <c r="AB333" s="34">
        <f t="shared" si="342"/>
        <v>-0.1991692985</v>
      </c>
      <c r="AC333" s="34">
        <f t="shared" si="342"/>
        <v>0.2913264313</v>
      </c>
      <c r="AD333" s="34">
        <f t="shared" si="342"/>
        <v>0.5916689979</v>
      </c>
      <c r="AE333" s="34">
        <f t="shared" si="342"/>
        <v>0.07666061697</v>
      </c>
      <c r="AF333" s="34">
        <f t="shared" si="342"/>
        <v>0.0002853132873</v>
      </c>
      <c r="AG333" s="34">
        <f t="shared" si="342"/>
        <v>-0.04019771794</v>
      </c>
      <c r="AH333" s="34">
        <f t="shared" si="342"/>
        <v>-0.09372290385</v>
      </c>
      <c r="AI333" s="34">
        <f t="shared" si="342"/>
        <v>-0.1203457786</v>
      </c>
      <c r="AJ333" s="34">
        <f t="shared" si="342"/>
        <v>-0.01242318436</v>
      </c>
      <c r="AK333" s="34">
        <f t="shared" si="11"/>
        <v>0.6224472302</v>
      </c>
      <c r="AL333" s="67">
        <f t="shared" si="12"/>
        <v>0.6256684492</v>
      </c>
      <c r="AM333" s="36">
        <f t="shared" si="13"/>
        <v>0.00322121898</v>
      </c>
      <c r="AN333" s="30">
        <f t="shared" si="14"/>
        <v>117</v>
      </c>
      <c r="AO333" s="30">
        <f t="shared" si="15"/>
        <v>117</v>
      </c>
      <c r="AP333" s="30">
        <f t="shared" si="16"/>
        <v>0</v>
      </c>
    </row>
    <row r="334">
      <c r="A334" s="53">
        <f t="shared" si="17"/>
        <v>328</v>
      </c>
      <c r="B334" s="46" t="s">
        <v>77</v>
      </c>
      <c r="C334" s="47">
        <v>842.0</v>
      </c>
      <c r="D334" s="48">
        <v>1.0</v>
      </c>
      <c r="E334" s="48">
        <v>3.0</v>
      </c>
      <c r="F334" s="48">
        <v>6.0</v>
      </c>
      <c r="G334" s="49">
        <v>0.0</v>
      </c>
      <c r="H334" s="49">
        <v>0.0</v>
      </c>
      <c r="I334" s="49">
        <v>7.0</v>
      </c>
      <c r="J334" s="50">
        <v>1.0</v>
      </c>
      <c r="K334" s="50">
        <v>4.0</v>
      </c>
      <c r="L334" s="50">
        <v>11.0</v>
      </c>
      <c r="M334" s="51">
        <v>20.0</v>
      </c>
      <c r="N334" s="51">
        <v>29.0</v>
      </c>
      <c r="O334" s="51">
        <v>57.0</v>
      </c>
      <c r="P334" s="52">
        <v>6.0</v>
      </c>
      <c r="Q334" s="52">
        <v>2.0</v>
      </c>
      <c r="R334" s="52">
        <v>26.0</v>
      </c>
      <c r="S334" s="29">
        <f t="shared" si="2"/>
        <v>156</v>
      </c>
      <c r="T334" s="30">
        <f t="shared" si="3"/>
        <v>49</v>
      </c>
      <c r="U334" s="30">
        <f t="shared" si="4"/>
        <v>24</v>
      </c>
      <c r="V334" s="30">
        <f t="shared" si="5"/>
        <v>57</v>
      </c>
      <c r="W334" s="30">
        <f t="shared" si="6"/>
        <v>26</v>
      </c>
      <c r="X334" s="31">
        <f t="shared" si="7"/>
        <v>0.7037037037</v>
      </c>
      <c r="Y334" s="32">
        <f t="shared" si="8"/>
        <v>0.05819477435</v>
      </c>
      <c r="Z334" s="29">
        <f t="shared" si="9"/>
        <v>0.03087885986</v>
      </c>
      <c r="AA334" s="34">
        <f t="shared" ref="AA334:AJ334" si="343">AA$2*POWER($X334,AA$3)*POWER($Y334,AA$4)*POWER($Z334,AA$5)</f>
        <v>0.1283647541</v>
      </c>
      <c r="AB334" s="34">
        <f t="shared" si="343"/>
        <v>-0.1018186675</v>
      </c>
      <c r="AC334" s="34">
        <f t="shared" si="343"/>
        <v>0.2631351785</v>
      </c>
      <c r="AD334" s="34">
        <f t="shared" si="343"/>
        <v>0.5672146163</v>
      </c>
      <c r="AE334" s="34">
        <f t="shared" si="343"/>
        <v>0.02003467681</v>
      </c>
      <c r="AF334" s="34">
        <f t="shared" si="343"/>
        <v>0.0001317425414</v>
      </c>
      <c r="AG334" s="34">
        <f t="shared" si="343"/>
        <v>-0.03279438164</v>
      </c>
      <c r="AH334" s="34">
        <f t="shared" si="343"/>
        <v>-0.04593242252</v>
      </c>
      <c r="AI334" s="34">
        <f t="shared" si="343"/>
        <v>-0.1042073819</v>
      </c>
      <c r="AJ334" s="34">
        <f t="shared" si="343"/>
        <v>-0.01141747658</v>
      </c>
      <c r="AK334" s="34">
        <f t="shared" si="11"/>
        <v>0.6827106382</v>
      </c>
      <c r="AL334" s="67">
        <f t="shared" si="12"/>
        <v>0.6794871795</v>
      </c>
      <c r="AM334" s="36">
        <f t="shared" si="13"/>
        <v>0.003223458679</v>
      </c>
      <c r="AN334" s="30">
        <f t="shared" si="14"/>
        <v>106</v>
      </c>
      <c r="AO334" s="30">
        <f t="shared" si="15"/>
        <v>106</v>
      </c>
      <c r="AP334" s="30">
        <f t="shared" si="16"/>
        <v>0</v>
      </c>
    </row>
    <row r="335">
      <c r="A335" s="53">
        <f t="shared" si="17"/>
        <v>329</v>
      </c>
      <c r="B335" s="46" t="s">
        <v>481</v>
      </c>
      <c r="C335" s="47">
        <v>798.0</v>
      </c>
      <c r="D335" s="48">
        <v>0.0</v>
      </c>
      <c r="E335" s="48">
        <v>2.0</v>
      </c>
      <c r="F335" s="48">
        <v>9.0</v>
      </c>
      <c r="G335" s="49">
        <v>1.0</v>
      </c>
      <c r="H335" s="49">
        <v>2.0</v>
      </c>
      <c r="I335" s="49">
        <v>3.0</v>
      </c>
      <c r="J335" s="50">
        <v>0.0</v>
      </c>
      <c r="K335" s="50">
        <v>0.0</v>
      </c>
      <c r="L335" s="50">
        <v>7.0</v>
      </c>
      <c r="M335" s="51">
        <v>16.0</v>
      </c>
      <c r="N335" s="51">
        <v>14.0</v>
      </c>
      <c r="O335" s="51">
        <v>35.0</v>
      </c>
      <c r="P335" s="52">
        <v>5.0</v>
      </c>
      <c r="Q335" s="52">
        <v>1.0</v>
      </c>
      <c r="R335" s="52">
        <v>14.0</v>
      </c>
      <c r="S335" s="29">
        <f t="shared" si="2"/>
        <v>98</v>
      </c>
      <c r="T335" s="30">
        <f t="shared" si="3"/>
        <v>30</v>
      </c>
      <c r="U335" s="30">
        <f t="shared" si="4"/>
        <v>19</v>
      </c>
      <c r="V335" s="30">
        <f t="shared" si="5"/>
        <v>35</v>
      </c>
      <c r="W335" s="30">
        <f t="shared" si="6"/>
        <v>14</v>
      </c>
      <c r="X335" s="31">
        <f t="shared" si="7"/>
        <v>0.6481481481</v>
      </c>
      <c r="Y335" s="32">
        <f t="shared" si="8"/>
        <v>0.03759398496</v>
      </c>
      <c r="Z335" s="29">
        <f t="shared" si="9"/>
        <v>0.01754385965</v>
      </c>
      <c r="AA335" s="34">
        <f t="shared" ref="AA335:AJ335" si="344">AA$2*POWER($X335,AA$3)*POWER($Y335,AA$4)*POWER($Z335,AA$5)</f>
        <v>0.1283647541</v>
      </c>
      <c r="AB335" s="34">
        <f t="shared" si="344"/>
        <v>-0.05784839275</v>
      </c>
      <c r="AC335" s="34">
        <f t="shared" si="344"/>
        <v>0.1699860521</v>
      </c>
      <c r="AD335" s="34">
        <f t="shared" si="344"/>
        <v>0.522434515</v>
      </c>
      <c r="AE335" s="34">
        <f t="shared" si="344"/>
        <v>0.006467108046</v>
      </c>
      <c r="AF335" s="34">
        <f t="shared" si="344"/>
        <v>0.00004835309744</v>
      </c>
      <c r="AG335" s="34">
        <f t="shared" si="344"/>
        <v>-0.01368573719</v>
      </c>
      <c r="AH335" s="34">
        <f t="shared" si="344"/>
        <v>-0.02403630392</v>
      </c>
      <c r="AI335" s="34">
        <f t="shared" si="344"/>
        <v>-0.06200365731</v>
      </c>
      <c r="AJ335" s="34">
        <f t="shared" si="344"/>
        <v>-0.009685878677</v>
      </c>
      <c r="AK335" s="34">
        <f t="shared" si="11"/>
        <v>0.6600408125</v>
      </c>
      <c r="AL335" s="67">
        <f t="shared" si="12"/>
        <v>0.6632653061</v>
      </c>
      <c r="AM335" s="36">
        <f t="shared" si="13"/>
        <v>0.003224493593</v>
      </c>
      <c r="AN335" s="30">
        <f t="shared" si="14"/>
        <v>65</v>
      </c>
      <c r="AO335" s="30">
        <f t="shared" si="15"/>
        <v>65</v>
      </c>
      <c r="AP335" s="30">
        <f t="shared" si="16"/>
        <v>0</v>
      </c>
    </row>
    <row r="336">
      <c r="A336" s="53">
        <f t="shared" si="17"/>
        <v>330</v>
      </c>
      <c r="B336" s="46" t="s">
        <v>311</v>
      </c>
      <c r="C336" s="47">
        <v>626.0</v>
      </c>
      <c r="D336" s="48">
        <v>0.0</v>
      </c>
      <c r="E336" s="48">
        <v>2.0</v>
      </c>
      <c r="F336" s="48">
        <v>17.0</v>
      </c>
      <c r="G336" s="49">
        <v>1.0</v>
      </c>
      <c r="H336" s="49">
        <v>0.0</v>
      </c>
      <c r="I336" s="49">
        <v>3.0</v>
      </c>
      <c r="J336" s="50">
        <v>2.0</v>
      </c>
      <c r="K336" s="50">
        <v>0.0</v>
      </c>
      <c r="L336" s="50">
        <v>8.0</v>
      </c>
      <c r="M336" s="51">
        <v>13.0</v>
      </c>
      <c r="N336" s="51">
        <v>26.0</v>
      </c>
      <c r="O336" s="51">
        <v>53.0</v>
      </c>
      <c r="P336" s="52">
        <v>5.0</v>
      </c>
      <c r="Q336" s="52">
        <v>0.0</v>
      </c>
      <c r="R336" s="52">
        <v>17.0</v>
      </c>
      <c r="S336" s="29">
        <f t="shared" si="2"/>
        <v>137</v>
      </c>
      <c r="T336" s="30">
        <f t="shared" si="3"/>
        <v>39</v>
      </c>
      <c r="U336" s="30">
        <f t="shared" si="4"/>
        <v>28</v>
      </c>
      <c r="V336" s="30">
        <f t="shared" si="5"/>
        <v>53</v>
      </c>
      <c r="W336" s="30">
        <f t="shared" si="6"/>
        <v>17</v>
      </c>
      <c r="X336" s="31">
        <f t="shared" si="7"/>
        <v>0.6543209877</v>
      </c>
      <c r="Y336" s="32">
        <f t="shared" si="8"/>
        <v>0.06230031949</v>
      </c>
      <c r="Z336" s="29">
        <f t="shared" si="9"/>
        <v>0.02715654952</v>
      </c>
      <c r="AA336" s="34">
        <f t="shared" ref="AA336:AJ336" si="345">AA$2*POWER($X336,AA$3)*POWER($Y336,AA$4)*POWER($Z336,AA$5)</f>
        <v>0.1283647541</v>
      </c>
      <c r="AB336" s="34">
        <f t="shared" si="345"/>
        <v>-0.08954487632</v>
      </c>
      <c r="AC336" s="34">
        <f t="shared" si="345"/>
        <v>0.2816989304</v>
      </c>
      <c r="AD336" s="34">
        <f t="shared" si="345"/>
        <v>0.5274100818</v>
      </c>
      <c r="AE336" s="34">
        <f t="shared" si="345"/>
        <v>0.01549562167</v>
      </c>
      <c r="AF336" s="34">
        <f t="shared" si="345"/>
        <v>0.0001240354007</v>
      </c>
      <c r="AG336" s="34">
        <f t="shared" si="345"/>
        <v>-0.03758478038</v>
      </c>
      <c r="AH336" s="34">
        <f t="shared" si="345"/>
        <v>-0.03756070167</v>
      </c>
      <c r="AI336" s="34">
        <f t="shared" si="345"/>
        <v>-0.1037303358</v>
      </c>
      <c r="AJ336" s="34">
        <f t="shared" si="345"/>
        <v>-0.009871250141</v>
      </c>
      <c r="AK336" s="34">
        <f t="shared" si="11"/>
        <v>0.6748014791</v>
      </c>
      <c r="AL336" s="67">
        <f t="shared" si="12"/>
        <v>0.6715328467</v>
      </c>
      <c r="AM336" s="36">
        <f t="shared" si="13"/>
        <v>0.00326863239</v>
      </c>
      <c r="AN336" s="30">
        <f t="shared" si="14"/>
        <v>92</v>
      </c>
      <c r="AO336" s="30">
        <f t="shared" si="15"/>
        <v>92</v>
      </c>
      <c r="AP336" s="30">
        <f t="shared" si="16"/>
        <v>0</v>
      </c>
    </row>
    <row r="337">
      <c r="A337" s="53">
        <f t="shared" si="17"/>
        <v>331</v>
      </c>
      <c r="B337" s="46" t="s">
        <v>92</v>
      </c>
      <c r="C337" s="47">
        <v>678.0</v>
      </c>
      <c r="D337" s="48">
        <v>0.0</v>
      </c>
      <c r="E337" s="48">
        <v>0.0</v>
      </c>
      <c r="F337" s="48">
        <v>18.0</v>
      </c>
      <c r="G337" s="49">
        <v>2.0</v>
      </c>
      <c r="H337" s="49">
        <v>0.0</v>
      </c>
      <c r="I337" s="49">
        <v>10.0</v>
      </c>
      <c r="J337" s="50">
        <v>3.0</v>
      </c>
      <c r="K337" s="50">
        <v>0.0</v>
      </c>
      <c r="L337" s="50">
        <v>10.0</v>
      </c>
      <c r="M337" s="51">
        <v>28.0</v>
      </c>
      <c r="N337" s="51">
        <v>30.0</v>
      </c>
      <c r="O337" s="51">
        <v>55.0</v>
      </c>
      <c r="P337" s="52">
        <v>11.0</v>
      </c>
      <c r="Q337" s="52">
        <v>9.0</v>
      </c>
      <c r="R337" s="52">
        <v>25.0</v>
      </c>
      <c r="S337" s="29">
        <f t="shared" si="2"/>
        <v>176</v>
      </c>
      <c r="T337" s="30">
        <f t="shared" si="3"/>
        <v>58</v>
      </c>
      <c r="U337" s="30">
        <f t="shared" si="4"/>
        <v>38</v>
      </c>
      <c r="V337" s="30">
        <f t="shared" si="5"/>
        <v>55</v>
      </c>
      <c r="W337" s="30">
        <f t="shared" si="6"/>
        <v>25</v>
      </c>
      <c r="X337" s="31">
        <f t="shared" si="7"/>
        <v>0.5913978495</v>
      </c>
      <c r="Y337" s="32">
        <f t="shared" si="8"/>
        <v>0.08554572271</v>
      </c>
      <c r="Z337" s="29">
        <f t="shared" si="9"/>
        <v>0.03687315634</v>
      </c>
      <c r="AA337" s="34">
        <f t="shared" ref="AA337:AJ337" si="346">AA$2*POWER($X337,AA$3)*POWER($Y337,AA$4)*POWER($Z337,AA$5)</f>
        <v>0.1283647541</v>
      </c>
      <c r="AB337" s="34">
        <f t="shared" si="346"/>
        <v>-0.1215840113</v>
      </c>
      <c r="AC337" s="34">
        <f t="shared" si="346"/>
        <v>0.3868060195</v>
      </c>
      <c r="AD337" s="34">
        <f t="shared" si="346"/>
        <v>0.4766914008</v>
      </c>
      <c r="AE337" s="34">
        <f t="shared" si="346"/>
        <v>0.02856804082</v>
      </c>
      <c r="AF337" s="34">
        <f t="shared" si="346"/>
        <v>0.0002312540815</v>
      </c>
      <c r="AG337" s="34">
        <f t="shared" si="346"/>
        <v>-0.07086439255</v>
      </c>
      <c r="AH337" s="34">
        <f t="shared" si="346"/>
        <v>-0.04609547702</v>
      </c>
      <c r="AI337" s="34">
        <f t="shared" si="346"/>
        <v>-0.1287367971</v>
      </c>
      <c r="AJ337" s="34">
        <f t="shared" si="346"/>
        <v>-0.008063989204</v>
      </c>
      <c r="AK337" s="34">
        <f t="shared" si="11"/>
        <v>0.6453168021</v>
      </c>
      <c r="AL337" s="67">
        <f t="shared" si="12"/>
        <v>0.6420454545</v>
      </c>
      <c r="AM337" s="36">
        <f t="shared" si="13"/>
        <v>0.003271347506</v>
      </c>
      <c r="AN337" s="30">
        <f t="shared" si="14"/>
        <v>113</v>
      </c>
      <c r="AO337" s="30">
        <f t="shared" si="15"/>
        <v>113</v>
      </c>
      <c r="AP337" s="30">
        <f t="shared" si="16"/>
        <v>0</v>
      </c>
    </row>
    <row r="338">
      <c r="A338" s="53">
        <f t="shared" si="17"/>
        <v>332</v>
      </c>
      <c r="B338" s="46" t="s">
        <v>581</v>
      </c>
      <c r="C338" s="47">
        <v>418.0</v>
      </c>
      <c r="D338" s="48">
        <v>1.0</v>
      </c>
      <c r="E338" s="48">
        <v>0.0</v>
      </c>
      <c r="F338" s="48">
        <v>6.0</v>
      </c>
      <c r="G338" s="49">
        <v>2.0</v>
      </c>
      <c r="H338" s="49">
        <v>0.0</v>
      </c>
      <c r="I338" s="49">
        <v>3.0</v>
      </c>
      <c r="J338" s="50">
        <v>1.0</v>
      </c>
      <c r="K338" s="50">
        <v>0.0</v>
      </c>
      <c r="L338" s="50">
        <v>7.0</v>
      </c>
      <c r="M338" s="51">
        <v>12.0</v>
      </c>
      <c r="N338" s="51">
        <v>3.0</v>
      </c>
      <c r="O338" s="51">
        <v>27.0</v>
      </c>
      <c r="P338" s="52">
        <v>10.0</v>
      </c>
      <c r="Q338" s="52">
        <v>2.0</v>
      </c>
      <c r="R338" s="52">
        <v>14.0</v>
      </c>
      <c r="S338" s="29">
        <f t="shared" si="2"/>
        <v>72</v>
      </c>
      <c r="T338" s="30">
        <f t="shared" si="3"/>
        <v>15</v>
      </c>
      <c r="U338" s="30">
        <f t="shared" si="4"/>
        <v>16</v>
      </c>
      <c r="V338" s="30">
        <f t="shared" si="5"/>
        <v>27</v>
      </c>
      <c r="W338" s="30">
        <f t="shared" si="6"/>
        <v>14</v>
      </c>
      <c r="X338" s="31">
        <f t="shared" si="7"/>
        <v>0.6279069767</v>
      </c>
      <c r="Y338" s="32">
        <f t="shared" si="8"/>
        <v>0.03588516746</v>
      </c>
      <c r="Z338" s="29">
        <f t="shared" si="9"/>
        <v>0.03349282297</v>
      </c>
      <c r="AA338" s="34">
        <f t="shared" ref="AA338:AJ338" si="347">AA$2*POWER($X338,AA$3)*POWER($Y338,AA$4)*POWER($Z338,AA$5)</f>
        <v>0.1283647541</v>
      </c>
      <c r="AB338" s="34">
        <f t="shared" si="347"/>
        <v>-0.1104378407</v>
      </c>
      <c r="AC338" s="34">
        <f t="shared" si="347"/>
        <v>0.1622594134</v>
      </c>
      <c r="AD338" s="34">
        <f t="shared" si="347"/>
        <v>0.5061192843</v>
      </c>
      <c r="AE338" s="34">
        <f t="shared" si="347"/>
        <v>0.0235702037</v>
      </c>
      <c r="AF338" s="34">
        <f t="shared" si="347"/>
        <v>0.00008811452881</v>
      </c>
      <c r="AG338" s="34">
        <f t="shared" si="347"/>
        <v>-0.01246985558</v>
      </c>
      <c r="AH338" s="34">
        <f t="shared" si="347"/>
        <v>-0.04445445808</v>
      </c>
      <c r="AI338" s="34">
        <f t="shared" si="347"/>
        <v>-0.05733699727</v>
      </c>
      <c r="AJ338" s="34">
        <f t="shared" si="347"/>
        <v>-0.009090359797</v>
      </c>
      <c r="AK338" s="34">
        <f t="shared" si="11"/>
        <v>0.5866122586</v>
      </c>
      <c r="AL338" s="67">
        <f t="shared" si="12"/>
        <v>0.5833333333</v>
      </c>
      <c r="AM338" s="36">
        <f t="shared" si="13"/>
        <v>0.003278925269</v>
      </c>
      <c r="AN338" s="30">
        <f t="shared" si="14"/>
        <v>42</v>
      </c>
      <c r="AO338" s="30">
        <f t="shared" si="15"/>
        <v>42</v>
      </c>
      <c r="AP338" s="30">
        <f t="shared" si="16"/>
        <v>0</v>
      </c>
    </row>
    <row r="339">
      <c r="A339" s="53">
        <f t="shared" si="17"/>
        <v>333</v>
      </c>
      <c r="B339" s="46" t="s">
        <v>444</v>
      </c>
      <c r="C339" s="47">
        <v>805.0</v>
      </c>
      <c r="D339" s="48">
        <v>0.0</v>
      </c>
      <c r="E339" s="48">
        <v>4.0</v>
      </c>
      <c r="F339" s="48">
        <v>10.0</v>
      </c>
      <c r="G339" s="49">
        <v>2.0</v>
      </c>
      <c r="H339" s="49">
        <v>1.0</v>
      </c>
      <c r="I339" s="49">
        <v>4.0</v>
      </c>
      <c r="J339" s="50">
        <v>2.0</v>
      </c>
      <c r="K339" s="50">
        <v>3.0</v>
      </c>
      <c r="L339" s="50">
        <v>8.0</v>
      </c>
      <c r="M339" s="51">
        <v>18.0</v>
      </c>
      <c r="N339" s="51">
        <v>33.0</v>
      </c>
      <c r="O339" s="51">
        <v>47.0</v>
      </c>
      <c r="P339" s="52">
        <v>4.0</v>
      </c>
      <c r="Q339" s="52">
        <v>8.0</v>
      </c>
      <c r="R339" s="52">
        <v>13.0</v>
      </c>
      <c r="S339" s="29">
        <f t="shared" si="2"/>
        <v>133</v>
      </c>
      <c r="T339" s="30">
        <f t="shared" si="3"/>
        <v>51</v>
      </c>
      <c r="U339" s="30">
        <f t="shared" si="4"/>
        <v>22</v>
      </c>
      <c r="V339" s="30">
        <f t="shared" si="5"/>
        <v>47</v>
      </c>
      <c r="W339" s="30">
        <f t="shared" si="6"/>
        <v>13</v>
      </c>
      <c r="X339" s="31">
        <f t="shared" si="7"/>
        <v>0.6811594203</v>
      </c>
      <c r="Y339" s="32">
        <f t="shared" si="8"/>
        <v>0.06335403727</v>
      </c>
      <c r="Z339" s="29">
        <f t="shared" si="9"/>
        <v>0.01614906832</v>
      </c>
      <c r="AA339" s="34">
        <f t="shared" ref="AA339:AJ339" si="348">AA$2*POWER($X339,AA$3)*POWER($Y339,AA$4)*POWER($Z339,AA$5)</f>
        <v>0.1283647541</v>
      </c>
      <c r="AB339" s="34">
        <f t="shared" si="348"/>
        <v>-0.05324926588</v>
      </c>
      <c r="AC339" s="34">
        <f t="shared" si="348"/>
        <v>0.2864634513</v>
      </c>
      <c r="AD339" s="34">
        <f t="shared" si="348"/>
        <v>0.549042981</v>
      </c>
      <c r="AE339" s="34">
        <f t="shared" si="348"/>
        <v>0.005479674631</v>
      </c>
      <c r="AF339" s="34">
        <f t="shared" si="348"/>
        <v>0.00007500713195</v>
      </c>
      <c r="AG339" s="34">
        <f t="shared" si="348"/>
        <v>-0.03886691412</v>
      </c>
      <c r="AH339" s="34">
        <f t="shared" si="348"/>
        <v>-0.02325222394</v>
      </c>
      <c r="AI339" s="34">
        <f t="shared" si="348"/>
        <v>-0.1098114743</v>
      </c>
      <c r="AJ339" s="34">
        <f t="shared" si="348"/>
        <v>-0.01069764028</v>
      </c>
      <c r="AK339" s="34">
        <f t="shared" si="11"/>
        <v>0.7335483496</v>
      </c>
      <c r="AL339" s="67">
        <f t="shared" si="12"/>
        <v>0.7368421053</v>
      </c>
      <c r="AM339" s="36">
        <f t="shared" si="13"/>
        <v>0.003293755616</v>
      </c>
      <c r="AN339" s="30">
        <f t="shared" si="14"/>
        <v>98</v>
      </c>
      <c r="AO339" s="30">
        <f t="shared" si="15"/>
        <v>98</v>
      </c>
      <c r="AP339" s="30">
        <f t="shared" si="16"/>
        <v>0</v>
      </c>
    </row>
    <row r="340">
      <c r="A340" s="53">
        <f t="shared" si="17"/>
        <v>334</v>
      </c>
      <c r="B340" s="46" t="s">
        <v>366</v>
      </c>
      <c r="C340" s="47">
        <v>752.0</v>
      </c>
      <c r="D340" s="48">
        <v>0.0</v>
      </c>
      <c r="E340" s="48">
        <v>0.0</v>
      </c>
      <c r="F340" s="48">
        <v>13.0</v>
      </c>
      <c r="G340" s="49">
        <v>0.0</v>
      </c>
      <c r="H340" s="49">
        <v>0.0</v>
      </c>
      <c r="I340" s="49">
        <v>3.0</v>
      </c>
      <c r="J340" s="50">
        <v>5.0</v>
      </c>
      <c r="K340" s="50">
        <v>2.0</v>
      </c>
      <c r="L340" s="50">
        <v>14.0</v>
      </c>
      <c r="M340" s="51">
        <v>12.0</v>
      </c>
      <c r="N340" s="51">
        <v>25.0</v>
      </c>
      <c r="O340" s="51">
        <v>69.0</v>
      </c>
      <c r="P340" s="52">
        <v>3.0</v>
      </c>
      <c r="Q340" s="52">
        <v>4.0</v>
      </c>
      <c r="R340" s="52">
        <v>26.0</v>
      </c>
      <c r="S340" s="29">
        <f t="shared" si="2"/>
        <v>162</v>
      </c>
      <c r="T340" s="30">
        <f t="shared" si="3"/>
        <v>37</v>
      </c>
      <c r="U340" s="30">
        <f t="shared" si="4"/>
        <v>30</v>
      </c>
      <c r="V340" s="30">
        <f t="shared" si="5"/>
        <v>69</v>
      </c>
      <c r="W340" s="30">
        <f t="shared" si="6"/>
        <v>26</v>
      </c>
      <c r="X340" s="31">
        <f t="shared" si="7"/>
        <v>0.696969697</v>
      </c>
      <c r="Y340" s="32">
        <f t="shared" si="8"/>
        <v>0.04920212766</v>
      </c>
      <c r="Z340" s="29">
        <f t="shared" si="9"/>
        <v>0.03457446809</v>
      </c>
      <c r="AA340" s="34">
        <f t="shared" ref="AA340:AJ340" si="349">AA$2*POWER($X340,AA$3)*POWER($Y340,AA$4)*POWER($Z340,AA$5)</f>
        <v>0.1283647541</v>
      </c>
      <c r="AB340" s="34">
        <f t="shared" si="349"/>
        <v>-0.1140044123</v>
      </c>
      <c r="AC340" s="34">
        <f t="shared" si="349"/>
        <v>0.2224737666</v>
      </c>
      <c r="AD340" s="34">
        <f t="shared" si="349"/>
        <v>0.5617867253</v>
      </c>
      <c r="AE340" s="34">
        <f t="shared" si="349"/>
        <v>0.02511717797</v>
      </c>
      <c r="AF340" s="34">
        <f t="shared" si="349"/>
        <v>0.0001247154284</v>
      </c>
      <c r="AG340" s="34">
        <f t="shared" si="349"/>
        <v>-0.02344224693</v>
      </c>
      <c r="AH340" s="34">
        <f t="shared" si="349"/>
        <v>-0.05093750414</v>
      </c>
      <c r="AI340" s="34">
        <f t="shared" si="349"/>
        <v>-0.08726145276</v>
      </c>
      <c r="AJ340" s="34">
        <f t="shared" si="349"/>
        <v>-0.01120000581</v>
      </c>
      <c r="AK340" s="34">
        <f t="shared" si="11"/>
        <v>0.6510215174</v>
      </c>
      <c r="AL340" s="67">
        <f t="shared" si="12"/>
        <v>0.6543209877</v>
      </c>
      <c r="AM340" s="36">
        <f t="shared" si="13"/>
        <v>0.003299470252</v>
      </c>
      <c r="AN340" s="30">
        <f t="shared" si="14"/>
        <v>106</v>
      </c>
      <c r="AO340" s="30">
        <f t="shared" si="15"/>
        <v>106</v>
      </c>
      <c r="AP340" s="30">
        <f t="shared" si="16"/>
        <v>0</v>
      </c>
    </row>
    <row r="341">
      <c r="A341" s="53">
        <f t="shared" si="17"/>
        <v>335</v>
      </c>
      <c r="B341" s="46" t="s">
        <v>684</v>
      </c>
      <c r="C341" s="47">
        <v>654.0</v>
      </c>
      <c r="D341" s="48">
        <v>2.0</v>
      </c>
      <c r="E341" s="48">
        <v>0.0</v>
      </c>
      <c r="F341" s="48">
        <v>15.0</v>
      </c>
      <c r="G341" s="49">
        <v>0.0</v>
      </c>
      <c r="H341" s="49">
        <v>0.0</v>
      </c>
      <c r="I341" s="49">
        <v>7.0</v>
      </c>
      <c r="J341" s="50">
        <v>2.0</v>
      </c>
      <c r="K341" s="50">
        <v>1.0</v>
      </c>
      <c r="L341" s="50">
        <v>9.0</v>
      </c>
      <c r="M341" s="51">
        <v>9.0</v>
      </c>
      <c r="N341" s="51">
        <v>23.0</v>
      </c>
      <c r="O341" s="51">
        <v>66.0</v>
      </c>
      <c r="P341" s="52">
        <v>0.0</v>
      </c>
      <c r="Q341" s="52">
        <v>1.0</v>
      </c>
      <c r="R341" s="52">
        <v>20.0</v>
      </c>
      <c r="S341" s="29">
        <f t="shared" si="2"/>
        <v>149</v>
      </c>
      <c r="T341" s="30">
        <f t="shared" si="3"/>
        <v>32</v>
      </c>
      <c r="U341" s="30">
        <f t="shared" si="4"/>
        <v>31</v>
      </c>
      <c r="V341" s="30">
        <f t="shared" si="5"/>
        <v>66</v>
      </c>
      <c r="W341" s="30">
        <f t="shared" si="6"/>
        <v>20</v>
      </c>
      <c r="X341" s="31">
        <f t="shared" si="7"/>
        <v>0.6804123711</v>
      </c>
      <c r="Y341" s="32">
        <f t="shared" si="8"/>
        <v>0.04892966361</v>
      </c>
      <c r="Z341" s="29">
        <f t="shared" si="9"/>
        <v>0.03058103976</v>
      </c>
      <c r="AA341" s="34">
        <f t="shared" ref="AA341:AJ341" si="350">AA$2*POWER($X341,AA$3)*POWER($Y341,AA$4)*POWER($Z341,AA$5)</f>
        <v>0.1283647541</v>
      </c>
      <c r="AB341" s="34">
        <f t="shared" si="350"/>
        <v>-0.1008366479</v>
      </c>
      <c r="AC341" s="34">
        <f t="shared" si="350"/>
        <v>0.2212417852</v>
      </c>
      <c r="AD341" s="34">
        <f t="shared" si="350"/>
        <v>0.5484408282</v>
      </c>
      <c r="AE341" s="34">
        <f t="shared" si="350"/>
        <v>0.01965008</v>
      </c>
      <c r="AF341" s="34">
        <f t="shared" si="350"/>
        <v>0.0001096996569</v>
      </c>
      <c r="AG341" s="34">
        <f t="shared" si="350"/>
        <v>-0.02318333598</v>
      </c>
      <c r="AH341" s="34">
        <f t="shared" si="350"/>
        <v>-0.04398379582</v>
      </c>
      <c r="AI341" s="34">
        <f t="shared" si="350"/>
        <v>-0.08471671179</v>
      </c>
      <c r="AJ341" s="34">
        <f t="shared" si="350"/>
        <v>-0.01067418826</v>
      </c>
      <c r="AK341" s="34">
        <f t="shared" si="11"/>
        <v>0.6544124674</v>
      </c>
      <c r="AL341" s="67">
        <f t="shared" si="12"/>
        <v>0.6577181208</v>
      </c>
      <c r="AM341" s="36">
        <f t="shared" si="13"/>
        <v>0.003305653434</v>
      </c>
      <c r="AN341" s="30">
        <f t="shared" si="14"/>
        <v>98</v>
      </c>
      <c r="AO341" s="30">
        <f t="shared" si="15"/>
        <v>98</v>
      </c>
      <c r="AP341" s="30">
        <f t="shared" si="16"/>
        <v>0</v>
      </c>
    </row>
    <row r="342">
      <c r="A342" s="53">
        <f t="shared" si="17"/>
        <v>336</v>
      </c>
      <c r="B342" s="46" t="s">
        <v>453</v>
      </c>
      <c r="C342" s="54">
        <v>422.0</v>
      </c>
      <c r="D342" s="48">
        <v>0.0</v>
      </c>
      <c r="E342" s="48">
        <v>0.0</v>
      </c>
      <c r="F342" s="48">
        <v>9.0</v>
      </c>
      <c r="G342" s="49">
        <v>0.0</v>
      </c>
      <c r="H342" s="49">
        <v>0.0</v>
      </c>
      <c r="I342" s="49">
        <v>1.0</v>
      </c>
      <c r="J342" s="50">
        <v>0.0</v>
      </c>
      <c r="K342" s="50">
        <v>0.0</v>
      </c>
      <c r="L342" s="50">
        <v>10.0</v>
      </c>
      <c r="M342" s="51">
        <v>7.0</v>
      </c>
      <c r="N342" s="51">
        <v>15.0</v>
      </c>
      <c r="O342" s="51">
        <v>31.0</v>
      </c>
      <c r="P342" s="52">
        <v>2.0</v>
      </c>
      <c r="Q342" s="52">
        <v>0.0</v>
      </c>
      <c r="R342" s="52">
        <v>10.0</v>
      </c>
      <c r="S342" s="29">
        <f t="shared" si="2"/>
        <v>83</v>
      </c>
      <c r="T342" s="30">
        <f t="shared" si="3"/>
        <v>22</v>
      </c>
      <c r="U342" s="30">
        <f t="shared" si="4"/>
        <v>20</v>
      </c>
      <c r="V342" s="30">
        <f t="shared" si="5"/>
        <v>31</v>
      </c>
      <c r="W342" s="30">
        <f t="shared" si="6"/>
        <v>10</v>
      </c>
      <c r="X342" s="31">
        <f t="shared" si="7"/>
        <v>0.6078431373</v>
      </c>
      <c r="Y342" s="32">
        <f t="shared" si="8"/>
        <v>0.05213270142</v>
      </c>
      <c r="Z342" s="29">
        <f t="shared" si="9"/>
        <v>0.02369668246</v>
      </c>
      <c r="AA342" s="34">
        <f t="shared" ref="AA342:AJ342" si="351">AA$2*POWER($X342,AA$3)*POWER($Y342,AA$4)*POWER($Z342,AA$5)</f>
        <v>0.1283647541</v>
      </c>
      <c r="AB342" s="34">
        <f t="shared" si="351"/>
        <v>-0.07813645467</v>
      </c>
      <c r="AC342" s="34">
        <f t="shared" si="351"/>
        <v>0.2357247339</v>
      </c>
      <c r="AD342" s="34">
        <f t="shared" si="351"/>
        <v>0.4899469906</v>
      </c>
      <c r="AE342" s="34">
        <f t="shared" si="351"/>
        <v>0.01179872085</v>
      </c>
      <c r="AF342" s="34">
        <f t="shared" si="351"/>
        <v>0.0000905687911</v>
      </c>
      <c r="AG342" s="34">
        <f t="shared" si="351"/>
        <v>-0.02631794221</v>
      </c>
      <c r="AH342" s="34">
        <f t="shared" si="351"/>
        <v>-0.03044719752</v>
      </c>
      <c r="AI342" s="34">
        <f t="shared" si="351"/>
        <v>-0.08063552298</v>
      </c>
      <c r="AJ342" s="34">
        <f t="shared" si="351"/>
        <v>-0.008518703279</v>
      </c>
      <c r="AK342" s="34">
        <f t="shared" si="11"/>
        <v>0.6418699475</v>
      </c>
      <c r="AL342" s="67">
        <f t="shared" si="12"/>
        <v>0.6385542169</v>
      </c>
      <c r="AM342" s="36">
        <f t="shared" si="13"/>
        <v>0.003315730659</v>
      </c>
      <c r="AN342" s="30">
        <f t="shared" si="14"/>
        <v>53</v>
      </c>
      <c r="AO342" s="30">
        <f t="shared" si="15"/>
        <v>53</v>
      </c>
      <c r="AP342" s="30">
        <f t="shared" si="16"/>
        <v>0</v>
      </c>
    </row>
    <row r="343">
      <c r="A343" s="53">
        <f t="shared" si="17"/>
        <v>337</v>
      </c>
      <c r="B343" s="46" t="s">
        <v>913</v>
      </c>
      <c r="C343" s="47">
        <v>580.0</v>
      </c>
      <c r="D343" s="48">
        <v>0.0</v>
      </c>
      <c r="E343" s="48">
        <v>0.0</v>
      </c>
      <c r="F343" s="48">
        <v>4.0</v>
      </c>
      <c r="G343" s="49">
        <v>0.0</v>
      </c>
      <c r="H343" s="49">
        <v>0.0</v>
      </c>
      <c r="I343" s="49">
        <v>4.0</v>
      </c>
      <c r="J343" s="50">
        <v>0.0</v>
      </c>
      <c r="K343" s="50">
        <v>0.0</v>
      </c>
      <c r="L343" s="50">
        <v>4.0</v>
      </c>
      <c r="M343" s="51">
        <v>2.0</v>
      </c>
      <c r="N343" s="51">
        <v>10.0</v>
      </c>
      <c r="O343" s="51">
        <v>32.0</v>
      </c>
      <c r="P343" s="52">
        <v>0.0</v>
      </c>
      <c r="Q343" s="52">
        <v>2.0</v>
      </c>
      <c r="R343" s="52">
        <v>8.0</v>
      </c>
      <c r="S343" s="29">
        <f t="shared" si="2"/>
        <v>64</v>
      </c>
      <c r="T343" s="30">
        <f t="shared" si="3"/>
        <v>12</v>
      </c>
      <c r="U343" s="30">
        <f t="shared" si="4"/>
        <v>12</v>
      </c>
      <c r="V343" s="30">
        <f t="shared" si="5"/>
        <v>32</v>
      </c>
      <c r="W343" s="30">
        <f t="shared" si="6"/>
        <v>8</v>
      </c>
      <c r="X343" s="31">
        <f t="shared" si="7"/>
        <v>0.7272727273</v>
      </c>
      <c r="Y343" s="32">
        <f t="shared" si="8"/>
        <v>0.02068965517</v>
      </c>
      <c r="Z343" s="29">
        <f t="shared" si="9"/>
        <v>0.01379310345</v>
      </c>
      <c r="AA343" s="34">
        <f t="shared" ref="AA343:AJ343" si="352">AA$2*POWER($X343,AA$3)*POWER($Y343,AA$4)*POWER($Z343,AA$5)</f>
        <v>0.1283647541</v>
      </c>
      <c r="AB343" s="34">
        <f t="shared" si="352"/>
        <v>-0.04548080534</v>
      </c>
      <c r="AC343" s="34">
        <f t="shared" si="352"/>
        <v>0.09355094454</v>
      </c>
      <c r="AD343" s="34">
        <f t="shared" si="352"/>
        <v>0.5862122351</v>
      </c>
      <c r="AE343" s="34">
        <f t="shared" si="352"/>
        <v>0.00399745713</v>
      </c>
      <c r="AF343" s="34">
        <f t="shared" si="352"/>
        <v>0.00002092165508</v>
      </c>
      <c r="AG343" s="34">
        <f t="shared" si="352"/>
        <v>-0.00414512827</v>
      </c>
      <c r="AH343" s="34">
        <f t="shared" si="352"/>
        <v>-0.02120447641</v>
      </c>
      <c r="AI343" s="34">
        <f t="shared" si="352"/>
        <v>-0.03828910489</v>
      </c>
      <c r="AJ343" s="34">
        <f t="shared" si="352"/>
        <v>-0.0121950914</v>
      </c>
      <c r="AK343" s="34">
        <f t="shared" si="11"/>
        <v>0.6908317062</v>
      </c>
      <c r="AL343" s="67">
        <f t="shared" si="12"/>
        <v>0.6875</v>
      </c>
      <c r="AM343" s="36">
        <f t="shared" si="13"/>
        <v>0.003331706172</v>
      </c>
      <c r="AN343" s="30">
        <f t="shared" si="14"/>
        <v>44</v>
      </c>
      <c r="AO343" s="30">
        <f t="shared" si="15"/>
        <v>44</v>
      </c>
      <c r="AP343" s="30">
        <f t="shared" si="16"/>
        <v>0</v>
      </c>
    </row>
    <row r="344">
      <c r="A344" s="53">
        <f t="shared" si="17"/>
        <v>338</v>
      </c>
      <c r="B344" s="46" t="s">
        <v>955</v>
      </c>
      <c r="C344" s="47">
        <v>430.0</v>
      </c>
      <c r="D344" s="48">
        <v>1.0</v>
      </c>
      <c r="E344" s="48">
        <v>0.0</v>
      </c>
      <c r="F344" s="48">
        <v>4.0</v>
      </c>
      <c r="G344" s="49">
        <v>0.0</v>
      </c>
      <c r="H344" s="49">
        <v>0.0</v>
      </c>
      <c r="I344" s="49">
        <v>0.0</v>
      </c>
      <c r="J344" s="50">
        <v>1.0</v>
      </c>
      <c r="K344" s="50">
        <v>0.0</v>
      </c>
      <c r="L344" s="50">
        <v>0.0</v>
      </c>
      <c r="M344" s="51">
        <v>17.0</v>
      </c>
      <c r="N344" s="51">
        <v>5.0</v>
      </c>
      <c r="O344" s="51">
        <v>16.0</v>
      </c>
      <c r="P344" s="52">
        <v>1.0</v>
      </c>
      <c r="Q344" s="52">
        <v>4.0</v>
      </c>
      <c r="R344" s="52">
        <v>5.0</v>
      </c>
      <c r="S344" s="29">
        <f t="shared" si="2"/>
        <v>47</v>
      </c>
      <c r="T344" s="30">
        <f t="shared" si="3"/>
        <v>22</v>
      </c>
      <c r="U344" s="30">
        <f t="shared" si="4"/>
        <v>4</v>
      </c>
      <c r="V344" s="30">
        <f t="shared" si="5"/>
        <v>16</v>
      </c>
      <c r="W344" s="30">
        <f t="shared" si="6"/>
        <v>5</v>
      </c>
      <c r="X344" s="31">
        <f t="shared" si="7"/>
        <v>0.8</v>
      </c>
      <c r="Y344" s="32">
        <f t="shared" si="8"/>
        <v>0.0511627907</v>
      </c>
      <c r="Z344" s="29">
        <f t="shared" si="9"/>
        <v>0.01162790698</v>
      </c>
      <c r="AA344" s="34">
        <f t="shared" ref="AA344:AJ344" si="353">AA$2*POWER($X344,AA$3)*POWER($Y344,AA$4)*POWER($Z344,AA$5)</f>
        <v>0.1283647541</v>
      </c>
      <c r="AB344" s="34">
        <f t="shared" si="353"/>
        <v>-0.03834137659</v>
      </c>
      <c r="AC344" s="34">
        <f t="shared" si="353"/>
        <v>0.2313391574</v>
      </c>
      <c r="AD344" s="34">
        <f t="shared" si="353"/>
        <v>0.6448334586</v>
      </c>
      <c r="AE344" s="34">
        <f t="shared" si="353"/>
        <v>0.002840945652</v>
      </c>
      <c r="AF344" s="34">
        <f t="shared" si="353"/>
        <v>0.00004361506921</v>
      </c>
      <c r="AG344" s="34">
        <f t="shared" si="353"/>
        <v>-0.02534777945</v>
      </c>
      <c r="AH344" s="34">
        <f t="shared" si="353"/>
        <v>-0.01966345341</v>
      </c>
      <c r="AI344" s="34">
        <f t="shared" si="353"/>
        <v>-0.1041523016</v>
      </c>
      <c r="AJ344" s="34">
        <f t="shared" si="353"/>
        <v>-0.01475606059</v>
      </c>
      <c r="AK344" s="34">
        <f t="shared" si="11"/>
        <v>0.8051609592</v>
      </c>
      <c r="AL344" s="67">
        <f t="shared" si="12"/>
        <v>0.8085106383</v>
      </c>
      <c r="AM344" s="36">
        <f t="shared" si="13"/>
        <v>0.003349679148</v>
      </c>
      <c r="AN344" s="30">
        <f t="shared" si="14"/>
        <v>38</v>
      </c>
      <c r="AO344" s="30">
        <f t="shared" si="15"/>
        <v>38</v>
      </c>
      <c r="AP344" s="30">
        <f t="shared" si="16"/>
        <v>0</v>
      </c>
    </row>
    <row r="345">
      <c r="A345" s="53">
        <f t="shared" si="17"/>
        <v>339</v>
      </c>
      <c r="B345" s="46" t="s">
        <v>85</v>
      </c>
      <c r="C345" s="47">
        <v>549.0</v>
      </c>
      <c r="D345" s="48">
        <v>1.0</v>
      </c>
      <c r="E345" s="48">
        <v>0.0</v>
      </c>
      <c r="F345" s="48">
        <v>11.0</v>
      </c>
      <c r="G345" s="49">
        <v>0.0</v>
      </c>
      <c r="H345" s="49">
        <v>0.0</v>
      </c>
      <c r="I345" s="49">
        <v>2.0</v>
      </c>
      <c r="J345" s="50">
        <v>0.0</v>
      </c>
      <c r="K345" s="50">
        <v>0.0</v>
      </c>
      <c r="L345" s="50">
        <v>16.0</v>
      </c>
      <c r="M345" s="51">
        <v>15.0</v>
      </c>
      <c r="N345" s="51">
        <v>33.0</v>
      </c>
      <c r="O345" s="51">
        <v>46.0</v>
      </c>
      <c r="P345" s="52">
        <v>1.0</v>
      </c>
      <c r="Q345" s="52">
        <v>3.0</v>
      </c>
      <c r="R345" s="52">
        <v>19.0</v>
      </c>
      <c r="S345" s="29">
        <f t="shared" si="2"/>
        <v>142</v>
      </c>
      <c r="T345" s="30">
        <f t="shared" si="3"/>
        <v>48</v>
      </c>
      <c r="U345" s="30">
        <f t="shared" si="4"/>
        <v>29</v>
      </c>
      <c r="V345" s="30">
        <f t="shared" si="5"/>
        <v>46</v>
      </c>
      <c r="W345" s="30">
        <f t="shared" si="6"/>
        <v>19</v>
      </c>
      <c r="X345" s="31">
        <f t="shared" si="7"/>
        <v>0.6133333333</v>
      </c>
      <c r="Y345" s="32">
        <f t="shared" si="8"/>
        <v>0.08743169399</v>
      </c>
      <c r="Z345" s="29">
        <f t="shared" si="9"/>
        <v>0.03460837887</v>
      </c>
      <c r="AA345" s="34">
        <f t="shared" ref="AA345:AJ345" si="354">AA$2*POWER($X345,AA$3)*POWER($Y345,AA$4)*POWER($Z345,AA$5)</f>
        <v>0.1283647541</v>
      </c>
      <c r="AB345" s="34">
        <f t="shared" si="354"/>
        <v>-0.1141162283</v>
      </c>
      <c r="AC345" s="34">
        <f t="shared" si="354"/>
        <v>0.3953336818</v>
      </c>
      <c r="AD345" s="34">
        <f t="shared" si="354"/>
        <v>0.4943723182</v>
      </c>
      <c r="AE345" s="34">
        <f t="shared" si="354"/>
        <v>0.0251664722</v>
      </c>
      <c r="AF345" s="34">
        <f t="shared" si="354"/>
        <v>0.0002218354461</v>
      </c>
      <c r="AG345" s="34">
        <f t="shared" si="354"/>
        <v>-0.07402343855</v>
      </c>
      <c r="AH345" s="34">
        <f t="shared" si="354"/>
        <v>-0.0448689682</v>
      </c>
      <c r="AI345" s="34">
        <f t="shared" si="354"/>
        <v>-0.1364552095</v>
      </c>
      <c r="AJ345" s="34">
        <f t="shared" si="354"/>
        <v>-0.008673284502</v>
      </c>
      <c r="AK345" s="34">
        <f t="shared" si="11"/>
        <v>0.6653219327</v>
      </c>
      <c r="AL345" s="67">
        <f t="shared" si="12"/>
        <v>0.661971831</v>
      </c>
      <c r="AM345" s="36">
        <f t="shared" si="13"/>
        <v>0.003350101734</v>
      </c>
      <c r="AN345" s="30">
        <f t="shared" si="14"/>
        <v>94</v>
      </c>
      <c r="AO345" s="30">
        <f t="shared" si="15"/>
        <v>94</v>
      </c>
      <c r="AP345" s="30">
        <f t="shared" si="16"/>
        <v>0</v>
      </c>
    </row>
    <row r="346">
      <c r="A346" s="53">
        <f t="shared" si="17"/>
        <v>340</v>
      </c>
      <c r="B346" s="46" t="s">
        <v>604</v>
      </c>
      <c r="C346" s="47">
        <v>806.0</v>
      </c>
      <c r="D346" s="48">
        <v>2.0</v>
      </c>
      <c r="E346" s="48">
        <v>2.0</v>
      </c>
      <c r="F346" s="48">
        <v>8.0</v>
      </c>
      <c r="G346" s="49">
        <v>1.0</v>
      </c>
      <c r="H346" s="49">
        <v>0.0</v>
      </c>
      <c r="I346" s="49">
        <v>5.0</v>
      </c>
      <c r="J346" s="50">
        <v>2.0</v>
      </c>
      <c r="K346" s="50">
        <v>4.0</v>
      </c>
      <c r="L346" s="50">
        <v>5.0</v>
      </c>
      <c r="M346" s="51">
        <v>26.0</v>
      </c>
      <c r="N346" s="51">
        <v>36.0</v>
      </c>
      <c r="O346" s="51">
        <v>43.0</v>
      </c>
      <c r="P346" s="52">
        <v>4.0</v>
      </c>
      <c r="Q346" s="52">
        <v>2.0</v>
      </c>
      <c r="R346" s="52">
        <v>18.0</v>
      </c>
      <c r="S346" s="29">
        <f t="shared" si="2"/>
        <v>141</v>
      </c>
      <c r="T346" s="30">
        <f t="shared" si="3"/>
        <v>62</v>
      </c>
      <c r="U346" s="30">
        <f t="shared" si="4"/>
        <v>18</v>
      </c>
      <c r="V346" s="30">
        <f t="shared" si="5"/>
        <v>43</v>
      </c>
      <c r="W346" s="30">
        <f t="shared" si="6"/>
        <v>18</v>
      </c>
      <c r="X346" s="31">
        <f t="shared" si="7"/>
        <v>0.7049180328</v>
      </c>
      <c r="Y346" s="32">
        <f t="shared" si="8"/>
        <v>0.07692307692</v>
      </c>
      <c r="Z346" s="29">
        <f t="shared" si="9"/>
        <v>0.0223325062</v>
      </c>
      <c r="AA346" s="34">
        <f t="shared" ref="AA346:AJ346" si="355">AA$2*POWER($X346,AA$3)*POWER($Y346,AA$4)*POWER($Z346,AA$5)</f>
        <v>0.1283647541</v>
      </c>
      <c r="AB346" s="34">
        <f t="shared" si="355"/>
        <v>-0.07363827663</v>
      </c>
      <c r="AC346" s="34">
        <f t="shared" si="355"/>
        <v>0.3478176143</v>
      </c>
      <c r="AD346" s="34">
        <f t="shared" si="355"/>
        <v>0.5681934164</v>
      </c>
      <c r="AE346" s="34">
        <f t="shared" si="355"/>
        <v>0.01047935987</v>
      </c>
      <c r="AF346" s="34">
        <f t="shared" si="355"/>
        <v>0.000125943252</v>
      </c>
      <c r="AG346" s="34">
        <f t="shared" si="355"/>
        <v>-0.05729869946</v>
      </c>
      <c r="AH346" s="34">
        <f t="shared" si="355"/>
        <v>-0.03327701341</v>
      </c>
      <c r="AI346" s="34">
        <f t="shared" si="355"/>
        <v>-0.1379812032</v>
      </c>
      <c r="AJ346" s="34">
        <f t="shared" si="355"/>
        <v>-0.01145691516</v>
      </c>
      <c r="AK346" s="34">
        <f t="shared" si="11"/>
        <v>0.74132898</v>
      </c>
      <c r="AL346" s="67">
        <f t="shared" si="12"/>
        <v>0.7446808511</v>
      </c>
      <c r="AM346" s="36">
        <f t="shared" si="13"/>
        <v>0.003351871027</v>
      </c>
      <c r="AN346" s="30">
        <f t="shared" si="14"/>
        <v>105</v>
      </c>
      <c r="AO346" s="30">
        <f t="shared" si="15"/>
        <v>105</v>
      </c>
      <c r="AP346" s="30">
        <f t="shared" si="16"/>
        <v>0</v>
      </c>
    </row>
    <row r="347">
      <c r="A347" s="53">
        <f t="shared" si="17"/>
        <v>341</v>
      </c>
      <c r="B347" s="46" t="s">
        <v>124</v>
      </c>
      <c r="C347" s="47">
        <v>897.0</v>
      </c>
      <c r="D347" s="48">
        <v>1.0</v>
      </c>
      <c r="E347" s="48">
        <v>0.0</v>
      </c>
      <c r="F347" s="48">
        <v>18.0</v>
      </c>
      <c r="G347" s="49">
        <v>0.0</v>
      </c>
      <c r="H347" s="49">
        <v>0.0</v>
      </c>
      <c r="I347" s="49">
        <v>11.0</v>
      </c>
      <c r="J347" s="50">
        <v>3.0</v>
      </c>
      <c r="K347" s="50">
        <v>2.0</v>
      </c>
      <c r="L347" s="50">
        <v>17.0</v>
      </c>
      <c r="M347" s="51">
        <v>12.0</v>
      </c>
      <c r="N347" s="51">
        <v>26.0</v>
      </c>
      <c r="O347" s="51">
        <v>75.0</v>
      </c>
      <c r="P347" s="52">
        <v>7.0</v>
      </c>
      <c r="Q347" s="52">
        <v>4.0</v>
      </c>
      <c r="R347" s="52">
        <v>34.0</v>
      </c>
      <c r="S347" s="29">
        <f t="shared" si="2"/>
        <v>193</v>
      </c>
      <c r="T347" s="30">
        <f t="shared" si="3"/>
        <v>38</v>
      </c>
      <c r="U347" s="30">
        <f t="shared" si="4"/>
        <v>46</v>
      </c>
      <c r="V347" s="30">
        <f t="shared" si="5"/>
        <v>75</v>
      </c>
      <c r="W347" s="30">
        <f t="shared" si="6"/>
        <v>34</v>
      </c>
      <c r="X347" s="31">
        <f t="shared" si="7"/>
        <v>0.6198347107</v>
      </c>
      <c r="Y347" s="32">
        <f t="shared" si="8"/>
        <v>0.04236343367</v>
      </c>
      <c r="Z347" s="29">
        <f t="shared" si="9"/>
        <v>0.03790412486</v>
      </c>
      <c r="AA347" s="34">
        <f t="shared" ref="AA347:AJ347" si="356">AA$2*POWER($X347,AA$3)*POWER($Y347,AA$4)*POWER($Z347,AA$5)</f>
        <v>0.1283647541</v>
      </c>
      <c r="AB347" s="34">
        <f t="shared" si="356"/>
        <v>-0.124983484</v>
      </c>
      <c r="AC347" s="34">
        <f t="shared" si="356"/>
        <v>0.1915517296</v>
      </c>
      <c r="AD347" s="34">
        <f t="shared" si="356"/>
        <v>0.4996127003</v>
      </c>
      <c r="AE347" s="34">
        <f t="shared" si="356"/>
        <v>0.0301878912</v>
      </c>
      <c r="AF347" s="34">
        <f t="shared" si="356"/>
        <v>0.0001177222135</v>
      </c>
      <c r="AG347" s="34">
        <f t="shared" si="356"/>
        <v>-0.01737855955</v>
      </c>
      <c r="AH347" s="34">
        <f t="shared" si="356"/>
        <v>-0.04966273406</v>
      </c>
      <c r="AI347" s="34">
        <f t="shared" si="356"/>
        <v>-0.06681772827</v>
      </c>
      <c r="AJ347" s="34">
        <f t="shared" si="356"/>
        <v>-0.008858133923</v>
      </c>
      <c r="AK347" s="34">
        <f t="shared" si="11"/>
        <v>0.5821341576</v>
      </c>
      <c r="AL347" s="67">
        <f t="shared" si="12"/>
        <v>0.585492228</v>
      </c>
      <c r="AM347" s="36">
        <f t="shared" si="13"/>
        <v>0.003358070339</v>
      </c>
      <c r="AN347" s="30">
        <f t="shared" si="14"/>
        <v>113</v>
      </c>
      <c r="AO347" s="30">
        <f t="shared" si="15"/>
        <v>113</v>
      </c>
      <c r="AP347" s="30">
        <f t="shared" si="16"/>
        <v>0</v>
      </c>
    </row>
    <row r="348">
      <c r="A348" s="53">
        <f t="shared" si="17"/>
        <v>342</v>
      </c>
      <c r="B348" s="46" t="s">
        <v>81</v>
      </c>
      <c r="C348" s="47">
        <v>568.0</v>
      </c>
      <c r="D348" s="48">
        <v>0.0</v>
      </c>
      <c r="E348" s="48">
        <v>1.0</v>
      </c>
      <c r="F348" s="48">
        <v>3.0</v>
      </c>
      <c r="G348" s="49">
        <v>0.0</v>
      </c>
      <c r="H348" s="49">
        <v>0.0</v>
      </c>
      <c r="I348" s="49">
        <v>9.0</v>
      </c>
      <c r="J348" s="50">
        <v>3.0</v>
      </c>
      <c r="K348" s="50">
        <v>0.0</v>
      </c>
      <c r="L348" s="50">
        <v>4.0</v>
      </c>
      <c r="M348" s="51">
        <v>8.0</v>
      </c>
      <c r="N348" s="51">
        <v>15.0</v>
      </c>
      <c r="O348" s="51">
        <v>25.0</v>
      </c>
      <c r="P348" s="52">
        <v>0.0</v>
      </c>
      <c r="Q348" s="52">
        <v>3.0</v>
      </c>
      <c r="R348" s="52">
        <v>12.0</v>
      </c>
      <c r="S348" s="29">
        <f t="shared" si="2"/>
        <v>76</v>
      </c>
      <c r="T348" s="30">
        <f t="shared" si="3"/>
        <v>23</v>
      </c>
      <c r="U348" s="30">
        <f t="shared" si="4"/>
        <v>16</v>
      </c>
      <c r="V348" s="30">
        <f t="shared" si="5"/>
        <v>25</v>
      </c>
      <c r="W348" s="30">
        <f t="shared" si="6"/>
        <v>12</v>
      </c>
      <c r="X348" s="31">
        <f t="shared" si="7"/>
        <v>0.6097560976</v>
      </c>
      <c r="Y348" s="32">
        <f t="shared" si="8"/>
        <v>0.04049295775</v>
      </c>
      <c r="Z348" s="29">
        <f t="shared" si="9"/>
        <v>0.02112676056</v>
      </c>
      <c r="AA348" s="34">
        <f t="shared" ref="AA348:AJ348" si="357">AA$2*POWER($X348,AA$3)*POWER($Y348,AA$4)*POWER($Z348,AA$5)</f>
        <v>0.1283647541</v>
      </c>
      <c r="AB348" s="34">
        <f t="shared" si="357"/>
        <v>-0.06966250113</v>
      </c>
      <c r="AC348" s="34">
        <f t="shared" si="357"/>
        <v>0.1830941315</v>
      </c>
      <c r="AD348" s="34">
        <f t="shared" si="357"/>
        <v>0.4914889166</v>
      </c>
      <c r="AE348" s="34">
        <f t="shared" si="357"/>
        <v>0.009378332988</v>
      </c>
      <c r="AF348" s="34">
        <f t="shared" si="357"/>
        <v>0.00006271814468</v>
      </c>
      <c r="AG348" s="34">
        <f t="shared" si="357"/>
        <v>-0.01587780522</v>
      </c>
      <c r="AH348" s="34">
        <f t="shared" si="357"/>
        <v>-0.02723060686</v>
      </c>
      <c r="AI348" s="34">
        <f t="shared" si="357"/>
        <v>-0.06282902375</v>
      </c>
      <c r="AJ348" s="34">
        <f t="shared" si="357"/>
        <v>-0.008572406555</v>
      </c>
      <c r="AK348" s="34">
        <f t="shared" si="11"/>
        <v>0.6282165098</v>
      </c>
      <c r="AL348" s="67">
        <f t="shared" si="12"/>
        <v>0.6315789474</v>
      </c>
      <c r="AM348" s="36">
        <f t="shared" si="13"/>
        <v>0.003362437599</v>
      </c>
      <c r="AN348" s="30">
        <f t="shared" si="14"/>
        <v>48</v>
      </c>
      <c r="AO348" s="30">
        <f t="shared" si="15"/>
        <v>48</v>
      </c>
      <c r="AP348" s="30">
        <f t="shared" si="16"/>
        <v>0</v>
      </c>
    </row>
    <row r="349">
      <c r="A349" s="53">
        <f t="shared" si="17"/>
        <v>343</v>
      </c>
      <c r="B349" s="46" t="s">
        <v>59</v>
      </c>
      <c r="C349" s="47">
        <v>518.0</v>
      </c>
      <c r="D349" s="48">
        <v>1.0</v>
      </c>
      <c r="E349" s="48">
        <v>1.0</v>
      </c>
      <c r="F349" s="48">
        <v>10.0</v>
      </c>
      <c r="G349" s="49">
        <v>2.0</v>
      </c>
      <c r="H349" s="49">
        <v>0.0</v>
      </c>
      <c r="I349" s="49">
        <v>1.0</v>
      </c>
      <c r="J349" s="50">
        <v>4.0</v>
      </c>
      <c r="K349" s="50">
        <v>1.0</v>
      </c>
      <c r="L349" s="50">
        <v>7.0</v>
      </c>
      <c r="M349" s="51">
        <v>4.0</v>
      </c>
      <c r="N349" s="51">
        <v>6.0</v>
      </c>
      <c r="O349" s="51">
        <v>41.0</v>
      </c>
      <c r="P349" s="52">
        <v>5.0</v>
      </c>
      <c r="Q349" s="52">
        <v>0.0</v>
      </c>
      <c r="R349" s="52">
        <v>9.0</v>
      </c>
      <c r="S349" s="29">
        <f t="shared" si="2"/>
        <v>78</v>
      </c>
      <c r="T349" s="30">
        <f t="shared" si="3"/>
        <v>10</v>
      </c>
      <c r="U349" s="30">
        <f t="shared" si="4"/>
        <v>18</v>
      </c>
      <c r="V349" s="30">
        <f t="shared" si="5"/>
        <v>41</v>
      </c>
      <c r="W349" s="30">
        <f t="shared" si="6"/>
        <v>9</v>
      </c>
      <c r="X349" s="31">
        <f t="shared" si="7"/>
        <v>0.6949152542</v>
      </c>
      <c r="Y349" s="32">
        <f t="shared" si="8"/>
        <v>0.01930501931</v>
      </c>
      <c r="Z349" s="29">
        <f t="shared" si="9"/>
        <v>0.01737451737</v>
      </c>
      <c r="AA349" s="34">
        <f t="shared" ref="AA349:AJ349" si="358">AA$2*POWER($X349,AA$3)*POWER($Y349,AA$4)*POWER($Z349,AA$5)</f>
        <v>0.1283647541</v>
      </c>
      <c r="AB349" s="34">
        <f t="shared" si="358"/>
        <v>-0.05729001058</v>
      </c>
      <c r="AC349" s="34">
        <f t="shared" si="358"/>
        <v>0.08729013486</v>
      </c>
      <c r="AD349" s="34">
        <f t="shared" si="358"/>
        <v>0.5601307585</v>
      </c>
      <c r="AE349" s="34">
        <f t="shared" si="358"/>
        <v>0.006342862946</v>
      </c>
      <c r="AF349" s="34">
        <f t="shared" si="358"/>
        <v>0.00002459029744</v>
      </c>
      <c r="AG349" s="34">
        <f t="shared" si="358"/>
        <v>-0.003608875915</v>
      </c>
      <c r="AH349" s="34">
        <f t="shared" si="358"/>
        <v>-0.02552189118</v>
      </c>
      <c r="AI349" s="34">
        <f t="shared" si="358"/>
        <v>-0.03413710946</v>
      </c>
      <c r="AJ349" s="34">
        <f t="shared" si="358"/>
        <v>-0.01113407509</v>
      </c>
      <c r="AK349" s="34">
        <f t="shared" si="11"/>
        <v>0.6504611385</v>
      </c>
      <c r="AL349" s="67">
        <f t="shared" si="12"/>
        <v>0.6538461538</v>
      </c>
      <c r="AM349" s="36">
        <f t="shared" si="13"/>
        <v>0.003385015376</v>
      </c>
      <c r="AN349" s="30">
        <f t="shared" si="14"/>
        <v>51</v>
      </c>
      <c r="AO349" s="30">
        <f t="shared" si="15"/>
        <v>51</v>
      </c>
      <c r="AP349" s="30">
        <f t="shared" si="16"/>
        <v>0</v>
      </c>
    </row>
    <row r="350">
      <c r="A350" s="53">
        <f t="shared" si="17"/>
        <v>344</v>
      </c>
      <c r="B350" s="46" t="s">
        <v>473</v>
      </c>
      <c r="C350" s="47">
        <v>726.0</v>
      </c>
      <c r="D350" s="48">
        <v>0.0</v>
      </c>
      <c r="E350" s="48">
        <v>3.0</v>
      </c>
      <c r="F350" s="48">
        <v>12.0</v>
      </c>
      <c r="G350" s="49">
        <v>0.0</v>
      </c>
      <c r="H350" s="49">
        <v>1.0</v>
      </c>
      <c r="I350" s="49">
        <v>13.0</v>
      </c>
      <c r="J350" s="50">
        <v>1.0</v>
      </c>
      <c r="K350" s="50">
        <v>0.0</v>
      </c>
      <c r="L350" s="50">
        <v>9.0</v>
      </c>
      <c r="M350" s="51">
        <v>12.0</v>
      </c>
      <c r="N350" s="51">
        <v>20.0</v>
      </c>
      <c r="O350" s="51">
        <v>61.0</v>
      </c>
      <c r="P350" s="52">
        <v>5.0</v>
      </c>
      <c r="Q350" s="52">
        <v>15.0</v>
      </c>
      <c r="R350" s="52">
        <v>45.0</v>
      </c>
      <c r="S350" s="29">
        <f t="shared" si="2"/>
        <v>172</v>
      </c>
      <c r="T350" s="30">
        <f t="shared" si="3"/>
        <v>32</v>
      </c>
      <c r="U350" s="30">
        <f t="shared" si="4"/>
        <v>34</v>
      </c>
      <c r="V350" s="30">
        <f t="shared" si="5"/>
        <v>61</v>
      </c>
      <c r="W350" s="30">
        <f t="shared" si="6"/>
        <v>45</v>
      </c>
      <c r="X350" s="31">
        <f t="shared" si="7"/>
        <v>0.6421052632</v>
      </c>
      <c r="Y350" s="32">
        <f t="shared" si="8"/>
        <v>0.04407713499</v>
      </c>
      <c r="Z350" s="29">
        <f t="shared" si="9"/>
        <v>0.06198347107</v>
      </c>
      <c r="AA350" s="34">
        <f t="shared" ref="AA350:AJ350" si="359">AA$2*POWER($X350,AA$3)*POWER($Y350,AA$4)*POWER($Z350,AA$5)</f>
        <v>0.1283647541</v>
      </c>
      <c r="AB350" s="34">
        <f t="shared" si="359"/>
        <v>-0.2043817182</v>
      </c>
      <c r="AC350" s="34">
        <f t="shared" si="359"/>
        <v>0.1993004512</v>
      </c>
      <c r="AD350" s="34">
        <f t="shared" si="359"/>
        <v>0.517563697</v>
      </c>
      <c r="AE350" s="34">
        <f t="shared" si="359"/>
        <v>0.08072566182</v>
      </c>
      <c r="AF350" s="34">
        <f t="shared" si="359"/>
        <v>0.0002002949699</v>
      </c>
      <c r="AG350" s="34">
        <f t="shared" si="359"/>
        <v>-0.01881300559</v>
      </c>
      <c r="AH350" s="34">
        <f t="shared" si="359"/>
        <v>-0.08412990154</v>
      </c>
      <c r="AI350" s="34">
        <f t="shared" si="359"/>
        <v>-0.07201852903</v>
      </c>
      <c r="AJ350" s="34">
        <f t="shared" si="359"/>
        <v>-0.009506111747</v>
      </c>
      <c r="AK350" s="34">
        <f t="shared" si="11"/>
        <v>0.537305593</v>
      </c>
      <c r="AL350" s="67">
        <f t="shared" si="12"/>
        <v>0.5406976744</v>
      </c>
      <c r="AM350" s="36">
        <f t="shared" si="13"/>
        <v>0.003392081463</v>
      </c>
      <c r="AN350" s="30">
        <f t="shared" si="14"/>
        <v>93</v>
      </c>
      <c r="AO350" s="30">
        <f t="shared" si="15"/>
        <v>93</v>
      </c>
      <c r="AP350" s="30">
        <f t="shared" si="16"/>
        <v>0</v>
      </c>
    </row>
    <row r="351">
      <c r="A351" s="53">
        <f t="shared" si="17"/>
        <v>345</v>
      </c>
      <c r="B351" s="46" t="s">
        <v>664</v>
      </c>
      <c r="C351" s="47">
        <v>917.0</v>
      </c>
      <c r="D351" s="48">
        <v>1.0</v>
      </c>
      <c r="E351" s="48">
        <v>0.0</v>
      </c>
      <c r="F351" s="48">
        <v>6.0</v>
      </c>
      <c r="G351" s="49">
        <v>2.0</v>
      </c>
      <c r="H351" s="49">
        <v>0.0</v>
      </c>
      <c r="I351" s="49">
        <v>9.0</v>
      </c>
      <c r="J351" s="50">
        <v>1.0</v>
      </c>
      <c r="K351" s="50">
        <v>1.0</v>
      </c>
      <c r="L351" s="50">
        <v>3.0</v>
      </c>
      <c r="M351" s="51">
        <v>39.0</v>
      </c>
      <c r="N351" s="51">
        <v>26.0</v>
      </c>
      <c r="O351" s="51">
        <v>80.0</v>
      </c>
      <c r="P351" s="52">
        <v>14.0</v>
      </c>
      <c r="Q351" s="52">
        <v>4.0</v>
      </c>
      <c r="R351" s="52">
        <v>23.0</v>
      </c>
      <c r="S351" s="29">
        <f t="shared" si="2"/>
        <v>186</v>
      </c>
      <c r="T351" s="30">
        <f t="shared" si="3"/>
        <v>65</v>
      </c>
      <c r="U351" s="30">
        <f t="shared" si="4"/>
        <v>18</v>
      </c>
      <c r="V351" s="30">
        <f t="shared" si="5"/>
        <v>80</v>
      </c>
      <c r="W351" s="30">
        <f t="shared" si="6"/>
        <v>23</v>
      </c>
      <c r="X351" s="31">
        <f t="shared" si="7"/>
        <v>0.8163265306</v>
      </c>
      <c r="Y351" s="32">
        <f t="shared" si="8"/>
        <v>0.07088331516</v>
      </c>
      <c r="Z351" s="29">
        <f t="shared" si="9"/>
        <v>0.02508178844</v>
      </c>
      <c r="AA351" s="34">
        <f t="shared" ref="AA351:AJ351" si="360">AA$2*POWER($X351,AA$3)*POWER($Y351,AA$4)*POWER($Z351,AA$5)</f>
        <v>0.1283647541</v>
      </c>
      <c r="AB351" s="34">
        <f t="shared" si="360"/>
        <v>-0.08270364548</v>
      </c>
      <c r="AC351" s="34">
        <f t="shared" si="360"/>
        <v>0.3205080524</v>
      </c>
      <c r="AD351" s="34">
        <f t="shared" si="360"/>
        <v>0.6579933251</v>
      </c>
      <c r="AE351" s="34">
        <f t="shared" si="360"/>
        <v>0.01321833727</v>
      </c>
      <c r="AF351" s="34">
        <f t="shared" si="360"/>
        <v>0.0001303416797</v>
      </c>
      <c r="AG351" s="34">
        <f t="shared" si="360"/>
        <v>-0.0486541076</v>
      </c>
      <c r="AH351" s="34">
        <f t="shared" si="360"/>
        <v>-0.04328034057</v>
      </c>
      <c r="AI351" s="34">
        <f t="shared" si="360"/>
        <v>-0.1472422996</v>
      </c>
      <c r="AJ351" s="34">
        <f t="shared" si="360"/>
        <v>-0.01536449457</v>
      </c>
      <c r="AK351" s="34">
        <f t="shared" si="11"/>
        <v>0.7829699227</v>
      </c>
      <c r="AL351" s="67">
        <f t="shared" si="12"/>
        <v>0.7795698925</v>
      </c>
      <c r="AM351" s="36">
        <f t="shared" si="13"/>
        <v>0.00340003023</v>
      </c>
      <c r="AN351" s="30">
        <f t="shared" si="14"/>
        <v>145</v>
      </c>
      <c r="AO351" s="30">
        <f t="shared" si="15"/>
        <v>145</v>
      </c>
      <c r="AP351" s="30">
        <f t="shared" si="16"/>
        <v>0</v>
      </c>
    </row>
    <row r="352">
      <c r="A352" s="53">
        <f t="shared" si="17"/>
        <v>346</v>
      </c>
      <c r="B352" s="46" t="s">
        <v>215</v>
      </c>
      <c r="C352" s="47">
        <v>553.0</v>
      </c>
      <c r="D352" s="48">
        <v>0.0</v>
      </c>
      <c r="E352" s="48">
        <v>4.0</v>
      </c>
      <c r="F352" s="48">
        <v>9.0</v>
      </c>
      <c r="G352" s="49">
        <v>0.0</v>
      </c>
      <c r="H352" s="49">
        <v>2.0</v>
      </c>
      <c r="I352" s="49">
        <v>15.0</v>
      </c>
      <c r="J352" s="50">
        <v>2.0</v>
      </c>
      <c r="K352" s="50">
        <v>2.0</v>
      </c>
      <c r="L352" s="50">
        <v>15.0</v>
      </c>
      <c r="M352" s="51">
        <v>10.0</v>
      </c>
      <c r="N352" s="51">
        <v>22.0</v>
      </c>
      <c r="O352" s="51">
        <v>50.0</v>
      </c>
      <c r="P352" s="52">
        <v>3.0</v>
      </c>
      <c r="Q352" s="52">
        <v>1.0</v>
      </c>
      <c r="R352" s="52">
        <v>29.0</v>
      </c>
      <c r="S352" s="29">
        <f t="shared" si="2"/>
        <v>150</v>
      </c>
      <c r="T352" s="30">
        <f t="shared" si="3"/>
        <v>32</v>
      </c>
      <c r="U352" s="30">
        <f t="shared" si="4"/>
        <v>39</v>
      </c>
      <c r="V352" s="30">
        <f t="shared" si="5"/>
        <v>50</v>
      </c>
      <c r="W352" s="30">
        <f t="shared" si="6"/>
        <v>29</v>
      </c>
      <c r="X352" s="31">
        <f t="shared" si="7"/>
        <v>0.5617977528</v>
      </c>
      <c r="Y352" s="32">
        <f t="shared" si="8"/>
        <v>0.05786618445</v>
      </c>
      <c r="Z352" s="29">
        <f t="shared" si="9"/>
        <v>0.05244122966</v>
      </c>
      <c r="AA352" s="34">
        <f t="shared" ref="AA352:AJ352" si="361">AA$2*POWER($X352,AA$3)*POWER($Y352,AA$4)*POWER($Z352,AA$5)</f>
        <v>0.1283647541</v>
      </c>
      <c r="AB352" s="34">
        <f t="shared" si="361"/>
        <v>-0.1729175284</v>
      </c>
      <c r="AC352" s="34">
        <f t="shared" si="361"/>
        <v>0.2616494169</v>
      </c>
      <c r="AD352" s="34">
        <f t="shared" si="361"/>
        <v>0.4528324849</v>
      </c>
      <c r="AE352" s="34">
        <f t="shared" si="361"/>
        <v>0.0577837285</v>
      </c>
      <c r="AF352" s="34">
        <f t="shared" si="361"/>
        <v>0.0002224736118</v>
      </c>
      <c r="AG352" s="34">
        <f t="shared" si="361"/>
        <v>-0.03242508799</v>
      </c>
      <c r="AH352" s="34">
        <f t="shared" si="361"/>
        <v>-0.0622760591</v>
      </c>
      <c r="AI352" s="34">
        <f t="shared" si="361"/>
        <v>-0.08272361488</v>
      </c>
      <c r="AJ352" s="34">
        <f t="shared" si="361"/>
        <v>-0.007276967766</v>
      </c>
      <c r="AK352" s="34">
        <f t="shared" si="11"/>
        <v>0.5432335999</v>
      </c>
      <c r="AL352" s="67">
        <f t="shared" si="12"/>
        <v>0.5466666667</v>
      </c>
      <c r="AM352" s="36">
        <f t="shared" si="13"/>
        <v>0.003433066779</v>
      </c>
      <c r="AN352" s="30">
        <f t="shared" si="14"/>
        <v>82</v>
      </c>
      <c r="AO352" s="30">
        <f t="shared" si="15"/>
        <v>82</v>
      </c>
      <c r="AP352" s="30">
        <f t="shared" si="16"/>
        <v>0</v>
      </c>
    </row>
    <row r="353">
      <c r="A353" s="53">
        <f t="shared" si="17"/>
        <v>347</v>
      </c>
      <c r="B353" s="46" t="s">
        <v>325</v>
      </c>
      <c r="C353" s="47">
        <v>853.0</v>
      </c>
      <c r="D353" s="48">
        <v>2.0</v>
      </c>
      <c r="E353" s="48">
        <v>2.0</v>
      </c>
      <c r="F353" s="48">
        <v>13.0</v>
      </c>
      <c r="G353" s="49">
        <v>1.0</v>
      </c>
      <c r="H353" s="49">
        <v>2.0</v>
      </c>
      <c r="I353" s="49">
        <v>10.0</v>
      </c>
      <c r="J353" s="50">
        <v>0.0</v>
      </c>
      <c r="K353" s="50">
        <v>2.0</v>
      </c>
      <c r="L353" s="50">
        <v>14.0</v>
      </c>
      <c r="M353" s="51">
        <v>6.0</v>
      </c>
      <c r="N353" s="51">
        <v>19.0</v>
      </c>
      <c r="O353" s="51">
        <v>36.0</v>
      </c>
      <c r="P353" s="52">
        <v>7.0</v>
      </c>
      <c r="Q353" s="52">
        <v>8.0</v>
      </c>
      <c r="R353" s="52">
        <v>27.0</v>
      </c>
      <c r="S353" s="29">
        <f t="shared" si="2"/>
        <v>125</v>
      </c>
      <c r="T353" s="30">
        <f t="shared" si="3"/>
        <v>25</v>
      </c>
      <c r="U353" s="30">
        <f t="shared" si="4"/>
        <v>37</v>
      </c>
      <c r="V353" s="30">
        <f t="shared" si="5"/>
        <v>36</v>
      </c>
      <c r="W353" s="30">
        <f t="shared" si="6"/>
        <v>27</v>
      </c>
      <c r="X353" s="31">
        <f t="shared" si="7"/>
        <v>0.4931506849</v>
      </c>
      <c r="Y353" s="32">
        <f t="shared" si="8"/>
        <v>0.02930832356</v>
      </c>
      <c r="Z353" s="29">
        <f t="shared" si="9"/>
        <v>0.03165298945</v>
      </c>
      <c r="AA353" s="34">
        <f t="shared" ref="AA353:AJ353" si="362">AA$2*POWER($X353,AA$3)*POWER($Y353,AA$4)*POWER($Z353,AA$5)</f>
        <v>0.1283647541</v>
      </c>
      <c r="AB353" s="34">
        <f t="shared" si="362"/>
        <v>-0.1043712502</v>
      </c>
      <c r="AC353" s="34">
        <f t="shared" si="362"/>
        <v>0.1325213654</v>
      </c>
      <c r="AD353" s="34">
        <f t="shared" si="362"/>
        <v>0.3975000772</v>
      </c>
      <c r="AE353" s="34">
        <f t="shared" si="362"/>
        <v>0.02105180284</v>
      </c>
      <c r="AF353" s="34">
        <f t="shared" si="362"/>
        <v>0.00006801214977</v>
      </c>
      <c r="AG353" s="34">
        <f t="shared" si="362"/>
        <v>-0.008317894818</v>
      </c>
      <c r="AH353" s="34">
        <f t="shared" si="362"/>
        <v>-0.03299610155</v>
      </c>
      <c r="AI353" s="34">
        <f t="shared" si="362"/>
        <v>-0.03677860711</v>
      </c>
      <c r="AJ353" s="34">
        <f t="shared" si="362"/>
        <v>-0.005607247644</v>
      </c>
      <c r="AK353" s="34">
        <f t="shared" si="11"/>
        <v>0.4914349103</v>
      </c>
      <c r="AL353" s="67">
        <f t="shared" si="12"/>
        <v>0.488</v>
      </c>
      <c r="AM353" s="36">
        <f t="shared" si="13"/>
        <v>0.003434910289</v>
      </c>
      <c r="AN353" s="30">
        <f t="shared" si="14"/>
        <v>61</v>
      </c>
      <c r="AO353" s="30">
        <f t="shared" si="15"/>
        <v>61</v>
      </c>
      <c r="AP353" s="30">
        <f t="shared" si="16"/>
        <v>0</v>
      </c>
    </row>
    <row r="354">
      <c r="A354" s="53">
        <f t="shared" si="17"/>
        <v>348</v>
      </c>
      <c r="B354" s="46" t="s">
        <v>47</v>
      </c>
      <c r="C354" s="47">
        <v>747.0</v>
      </c>
      <c r="D354" s="48">
        <v>4.0</v>
      </c>
      <c r="E354" s="48">
        <v>1.0</v>
      </c>
      <c r="F354" s="48">
        <v>17.0</v>
      </c>
      <c r="G354" s="49">
        <v>1.0</v>
      </c>
      <c r="H354" s="49">
        <v>2.0</v>
      </c>
      <c r="I354" s="49">
        <v>13.0</v>
      </c>
      <c r="J354" s="50">
        <v>2.0</v>
      </c>
      <c r="K354" s="50">
        <v>1.0</v>
      </c>
      <c r="L354" s="50">
        <v>8.0</v>
      </c>
      <c r="M354" s="51">
        <v>22.0</v>
      </c>
      <c r="N354" s="51">
        <v>32.0</v>
      </c>
      <c r="O354" s="51">
        <v>68.0</v>
      </c>
      <c r="P354" s="52">
        <v>5.0</v>
      </c>
      <c r="Q354" s="52">
        <v>1.0</v>
      </c>
      <c r="R354" s="52">
        <v>36.0</v>
      </c>
      <c r="S354" s="29">
        <f t="shared" si="2"/>
        <v>196</v>
      </c>
      <c r="T354" s="30">
        <f t="shared" si="3"/>
        <v>54</v>
      </c>
      <c r="U354" s="30">
        <f t="shared" si="4"/>
        <v>38</v>
      </c>
      <c r="V354" s="30">
        <f t="shared" si="5"/>
        <v>68</v>
      </c>
      <c r="W354" s="30">
        <f t="shared" si="6"/>
        <v>36</v>
      </c>
      <c r="X354" s="31">
        <f t="shared" si="7"/>
        <v>0.641509434</v>
      </c>
      <c r="Y354" s="32">
        <f t="shared" si="8"/>
        <v>0.07228915663</v>
      </c>
      <c r="Z354" s="29">
        <f t="shared" si="9"/>
        <v>0.04819277108</v>
      </c>
      <c r="AA354" s="34">
        <f t="shared" ref="AA354:AJ354" si="363">AA$2*POWER($X354,AA$3)*POWER($Y354,AA$4)*POWER($Z354,AA$5)</f>
        <v>0.1283647541</v>
      </c>
      <c r="AB354" s="34">
        <f t="shared" si="363"/>
        <v>-0.1589088379</v>
      </c>
      <c r="AC354" s="34">
        <f t="shared" si="363"/>
        <v>0.326864746</v>
      </c>
      <c r="AD354" s="34">
        <f t="shared" si="363"/>
        <v>0.5170834338</v>
      </c>
      <c r="AE354" s="34">
        <f t="shared" si="363"/>
        <v>0.04880042744</v>
      </c>
      <c r="AF354" s="34">
        <f t="shared" si="363"/>
        <v>0.0002554087955</v>
      </c>
      <c r="AG354" s="34">
        <f t="shared" si="363"/>
        <v>-0.05060317717</v>
      </c>
      <c r="AH354" s="34">
        <f t="shared" si="363"/>
        <v>-0.06535114547</v>
      </c>
      <c r="AI354" s="34">
        <f t="shared" si="363"/>
        <v>-0.1180051238</v>
      </c>
      <c r="AJ354" s="34">
        <f t="shared" si="363"/>
        <v>-0.009488477906</v>
      </c>
      <c r="AK354" s="34">
        <f t="shared" si="11"/>
        <v>0.6190120078</v>
      </c>
      <c r="AL354" s="67">
        <f t="shared" si="12"/>
        <v>0.6224489796</v>
      </c>
      <c r="AM354" s="36">
        <f t="shared" si="13"/>
        <v>0.003436971797</v>
      </c>
      <c r="AN354" s="30">
        <f t="shared" si="14"/>
        <v>122</v>
      </c>
      <c r="AO354" s="30">
        <f t="shared" si="15"/>
        <v>122</v>
      </c>
      <c r="AP354" s="30">
        <f t="shared" si="16"/>
        <v>0</v>
      </c>
    </row>
    <row r="355">
      <c r="A355" s="53">
        <f t="shared" si="17"/>
        <v>349</v>
      </c>
      <c r="B355" s="46" t="s">
        <v>51</v>
      </c>
      <c r="C355" s="47">
        <v>621.0</v>
      </c>
      <c r="D355" s="48">
        <v>5.0</v>
      </c>
      <c r="E355" s="48">
        <v>5.0</v>
      </c>
      <c r="F355" s="48">
        <v>8.0</v>
      </c>
      <c r="G355" s="49">
        <v>3.0</v>
      </c>
      <c r="H355" s="49">
        <v>0.0</v>
      </c>
      <c r="I355" s="49">
        <v>4.0</v>
      </c>
      <c r="J355" s="50">
        <v>1.0</v>
      </c>
      <c r="K355" s="50">
        <v>2.0</v>
      </c>
      <c r="L355" s="50">
        <v>6.0</v>
      </c>
      <c r="M355" s="51">
        <v>21.0</v>
      </c>
      <c r="N355" s="51">
        <v>16.0</v>
      </c>
      <c r="O355" s="51">
        <v>33.0</v>
      </c>
      <c r="P355" s="52">
        <v>8.0</v>
      </c>
      <c r="Q355" s="52">
        <v>4.0</v>
      </c>
      <c r="R355" s="52">
        <v>24.0</v>
      </c>
      <c r="S355" s="29">
        <f t="shared" si="2"/>
        <v>112</v>
      </c>
      <c r="T355" s="30">
        <f t="shared" si="3"/>
        <v>37</v>
      </c>
      <c r="U355" s="30">
        <f t="shared" si="4"/>
        <v>18</v>
      </c>
      <c r="V355" s="30">
        <f t="shared" si="5"/>
        <v>33</v>
      </c>
      <c r="W355" s="30">
        <f t="shared" si="6"/>
        <v>24</v>
      </c>
      <c r="X355" s="31">
        <f t="shared" si="7"/>
        <v>0.6470588235</v>
      </c>
      <c r="Y355" s="32">
        <f t="shared" si="8"/>
        <v>0.05958132045</v>
      </c>
      <c r="Z355" s="29">
        <f t="shared" si="9"/>
        <v>0.038647343</v>
      </c>
      <c r="AA355" s="34">
        <f t="shared" ref="AA355:AJ355" si="364">AA$2*POWER($X355,AA$3)*POWER($Y355,AA$4)*POWER($Z355,AA$5)</f>
        <v>0.1283647541</v>
      </c>
      <c r="AB355" s="34">
        <f t="shared" si="364"/>
        <v>-0.1274341406</v>
      </c>
      <c r="AC355" s="34">
        <f t="shared" si="364"/>
        <v>0.2694046256</v>
      </c>
      <c r="AD355" s="34">
        <f t="shared" si="364"/>
        <v>0.5215564738</v>
      </c>
      <c r="AE355" s="34">
        <f t="shared" si="364"/>
        <v>0.03138333633</v>
      </c>
      <c r="AF355" s="34">
        <f t="shared" si="364"/>
        <v>0.0001688148151</v>
      </c>
      <c r="AG355" s="34">
        <f t="shared" si="364"/>
        <v>-0.03437571318</v>
      </c>
      <c r="AH355" s="34">
        <f t="shared" si="364"/>
        <v>-0.05286054825</v>
      </c>
      <c r="AI355" s="34">
        <f t="shared" si="364"/>
        <v>-0.09810215488</v>
      </c>
      <c r="AJ355" s="34">
        <f t="shared" si="364"/>
        <v>-0.00965334846</v>
      </c>
      <c r="AK355" s="34">
        <f t="shared" si="11"/>
        <v>0.6284520993</v>
      </c>
      <c r="AL355" s="67">
        <f t="shared" si="12"/>
        <v>0.625</v>
      </c>
      <c r="AM355" s="36">
        <f t="shared" si="13"/>
        <v>0.003452099327</v>
      </c>
      <c r="AN355" s="30">
        <f t="shared" si="14"/>
        <v>70</v>
      </c>
      <c r="AO355" s="30">
        <f t="shared" si="15"/>
        <v>70</v>
      </c>
      <c r="AP355" s="30">
        <f t="shared" si="16"/>
        <v>0</v>
      </c>
    </row>
    <row r="356">
      <c r="A356" s="53">
        <f t="shared" si="17"/>
        <v>350</v>
      </c>
      <c r="B356" s="46" t="s">
        <v>316</v>
      </c>
      <c r="C356" s="47">
        <v>901.0</v>
      </c>
      <c r="D356" s="48">
        <v>2.0</v>
      </c>
      <c r="E356" s="48">
        <v>1.0</v>
      </c>
      <c r="F356" s="48">
        <v>11.0</v>
      </c>
      <c r="G356" s="49">
        <v>0.0</v>
      </c>
      <c r="H356" s="49">
        <v>1.0</v>
      </c>
      <c r="I356" s="49">
        <v>11.0</v>
      </c>
      <c r="J356" s="50">
        <v>2.0</v>
      </c>
      <c r="K356" s="50">
        <v>1.0</v>
      </c>
      <c r="L356" s="50">
        <v>11.0</v>
      </c>
      <c r="M356" s="51">
        <v>25.0</v>
      </c>
      <c r="N356" s="51">
        <v>37.0</v>
      </c>
      <c r="O356" s="51">
        <v>84.0</v>
      </c>
      <c r="P356" s="52">
        <v>4.0</v>
      </c>
      <c r="Q356" s="52">
        <v>1.0</v>
      </c>
      <c r="R356" s="52">
        <v>22.0</v>
      </c>
      <c r="S356" s="29">
        <f t="shared" si="2"/>
        <v>201</v>
      </c>
      <c r="T356" s="30">
        <f t="shared" si="3"/>
        <v>62</v>
      </c>
      <c r="U356" s="30">
        <f t="shared" si="4"/>
        <v>33</v>
      </c>
      <c r="V356" s="30">
        <f t="shared" si="5"/>
        <v>84</v>
      </c>
      <c r="W356" s="30">
        <f t="shared" si="6"/>
        <v>22</v>
      </c>
      <c r="X356" s="31">
        <f t="shared" si="7"/>
        <v>0.7179487179</v>
      </c>
      <c r="Y356" s="32">
        <f t="shared" si="8"/>
        <v>0.06881243063</v>
      </c>
      <c r="Z356" s="29">
        <f t="shared" si="9"/>
        <v>0.0244173141</v>
      </c>
      <c r="AA356" s="34">
        <f t="shared" ref="AA356:AJ356" si="365">AA$2*POWER($X356,AA$3)*POWER($Y356,AA$4)*POWER($Z356,AA$5)</f>
        <v>0.1283647541</v>
      </c>
      <c r="AB356" s="34">
        <f t="shared" si="365"/>
        <v>-0.08051263542</v>
      </c>
      <c r="AC356" s="34">
        <f t="shared" si="365"/>
        <v>0.3111442809</v>
      </c>
      <c r="AD356" s="34">
        <f t="shared" si="365"/>
        <v>0.5786966936</v>
      </c>
      <c r="AE356" s="34">
        <f t="shared" si="365"/>
        <v>0.01252724606</v>
      </c>
      <c r="AF356" s="34">
        <f t="shared" si="365"/>
        <v>0.0001231815261</v>
      </c>
      <c r="AG356" s="34">
        <f t="shared" si="365"/>
        <v>-0.04585273721</v>
      </c>
      <c r="AH356" s="34">
        <f t="shared" si="365"/>
        <v>-0.03705608825</v>
      </c>
      <c r="AI356" s="34">
        <f t="shared" si="365"/>
        <v>-0.1257143871</v>
      </c>
      <c r="AJ356" s="34">
        <f t="shared" si="365"/>
        <v>-0.0118844012</v>
      </c>
      <c r="AK356" s="34">
        <f t="shared" si="11"/>
        <v>0.7298359071</v>
      </c>
      <c r="AL356" s="67">
        <f t="shared" si="12"/>
        <v>0.7263681592</v>
      </c>
      <c r="AM356" s="36">
        <f t="shared" si="13"/>
        <v>0.003467747866</v>
      </c>
      <c r="AN356" s="30">
        <f t="shared" si="14"/>
        <v>146</v>
      </c>
      <c r="AO356" s="30">
        <f t="shared" si="15"/>
        <v>146</v>
      </c>
      <c r="AP356" s="30">
        <f t="shared" si="16"/>
        <v>0</v>
      </c>
    </row>
    <row r="357">
      <c r="A357" s="53">
        <f t="shared" si="17"/>
        <v>351</v>
      </c>
      <c r="B357" s="46" t="s">
        <v>448</v>
      </c>
      <c r="C357" s="47">
        <v>485.0</v>
      </c>
      <c r="D357" s="48">
        <v>4.0</v>
      </c>
      <c r="E357" s="48">
        <v>2.0</v>
      </c>
      <c r="F357" s="48">
        <v>9.0</v>
      </c>
      <c r="G357" s="49">
        <v>1.0</v>
      </c>
      <c r="H357" s="49">
        <v>2.0</v>
      </c>
      <c r="I357" s="49">
        <v>3.0</v>
      </c>
      <c r="J357" s="50">
        <v>0.0</v>
      </c>
      <c r="K357" s="50">
        <v>0.0</v>
      </c>
      <c r="L357" s="50">
        <v>6.0</v>
      </c>
      <c r="M357" s="51">
        <v>12.0</v>
      </c>
      <c r="N357" s="51">
        <v>13.0</v>
      </c>
      <c r="O357" s="51">
        <v>43.0</v>
      </c>
      <c r="P357" s="52">
        <v>6.0</v>
      </c>
      <c r="Q357" s="52">
        <v>2.0</v>
      </c>
      <c r="R357" s="52">
        <v>23.0</v>
      </c>
      <c r="S357" s="29">
        <f t="shared" si="2"/>
        <v>109</v>
      </c>
      <c r="T357" s="30">
        <f t="shared" si="3"/>
        <v>25</v>
      </c>
      <c r="U357" s="30">
        <f t="shared" si="4"/>
        <v>18</v>
      </c>
      <c r="V357" s="30">
        <f t="shared" si="5"/>
        <v>43</v>
      </c>
      <c r="W357" s="30">
        <f t="shared" si="6"/>
        <v>23</v>
      </c>
      <c r="X357" s="31">
        <f t="shared" si="7"/>
        <v>0.7049180328</v>
      </c>
      <c r="Y357" s="32">
        <f t="shared" si="8"/>
        <v>0.05154639175</v>
      </c>
      <c r="Z357" s="29">
        <f t="shared" si="9"/>
        <v>0.04742268041</v>
      </c>
      <c r="AA357" s="34">
        <f t="shared" ref="AA357:AJ357" si="366">AA$2*POWER($X357,AA$3)*POWER($Y357,AA$4)*POWER($Z357,AA$5)</f>
        <v>0.1283647541</v>
      </c>
      <c r="AB357" s="34">
        <f t="shared" si="366"/>
        <v>-0.156369573</v>
      </c>
      <c r="AC357" s="34">
        <f t="shared" si="366"/>
        <v>0.2330736591</v>
      </c>
      <c r="AD357" s="34">
        <f t="shared" si="366"/>
        <v>0.5681934164</v>
      </c>
      <c r="AE357" s="34">
        <f t="shared" si="366"/>
        <v>0.04725328688</v>
      </c>
      <c r="AF357" s="34">
        <f t="shared" si="366"/>
        <v>0.0001792112048</v>
      </c>
      <c r="AG357" s="34">
        <f t="shared" si="366"/>
        <v>-0.02572930229</v>
      </c>
      <c r="AH357" s="34">
        <f t="shared" si="366"/>
        <v>-0.07066314715</v>
      </c>
      <c r="AI357" s="34">
        <f t="shared" si="366"/>
        <v>-0.092461631</v>
      </c>
      <c r="AJ357" s="34">
        <f t="shared" si="366"/>
        <v>-0.01145691516</v>
      </c>
      <c r="AK357" s="34">
        <f t="shared" si="11"/>
        <v>0.620383759</v>
      </c>
      <c r="AL357" s="67">
        <f t="shared" si="12"/>
        <v>0.623853211</v>
      </c>
      <c r="AM357" s="36">
        <f t="shared" si="13"/>
        <v>0.003469451979</v>
      </c>
      <c r="AN357" s="30">
        <f t="shared" si="14"/>
        <v>68</v>
      </c>
      <c r="AO357" s="30">
        <f t="shared" si="15"/>
        <v>68</v>
      </c>
      <c r="AP357" s="30">
        <f t="shared" si="16"/>
        <v>0</v>
      </c>
    </row>
    <row r="358">
      <c r="A358" s="53">
        <f t="shared" si="17"/>
        <v>352</v>
      </c>
      <c r="B358" s="46" t="s">
        <v>297</v>
      </c>
      <c r="C358" s="47">
        <v>567.0</v>
      </c>
      <c r="D358" s="48">
        <v>2.0</v>
      </c>
      <c r="E358" s="48">
        <v>0.0</v>
      </c>
      <c r="F358" s="48">
        <v>2.0</v>
      </c>
      <c r="G358" s="49">
        <v>0.0</v>
      </c>
      <c r="H358" s="49">
        <v>0.0</v>
      </c>
      <c r="I358" s="49">
        <v>1.0</v>
      </c>
      <c r="J358" s="50">
        <v>2.0</v>
      </c>
      <c r="K358" s="50">
        <v>2.0</v>
      </c>
      <c r="L358" s="50">
        <v>9.0</v>
      </c>
      <c r="M358" s="51">
        <v>25.0</v>
      </c>
      <c r="N358" s="51">
        <v>20.0</v>
      </c>
      <c r="O358" s="51">
        <v>43.0</v>
      </c>
      <c r="P358" s="52">
        <v>8.0</v>
      </c>
      <c r="Q358" s="52">
        <v>1.0</v>
      </c>
      <c r="R358" s="52">
        <v>12.0</v>
      </c>
      <c r="S358" s="29">
        <f t="shared" si="2"/>
        <v>112</v>
      </c>
      <c r="T358" s="30">
        <f t="shared" si="3"/>
        <v>45</v>
      </c>
      <c r="U358" s="30">
        <f t="shared" si="4"/>
        <v>12</v>
      </c>
      <c r="V358" s="30">
        <f t="shared" si="5"/>
        <v>43</v>
      </c>
      <c r="W358" s="30">
        <f t="shared" si="6"/>
        <v>12</v>
      </c>
      <c r="X358" s="31">
        <f t="shared" si="7"/>
        <v>0.7818181818</v>
      </c>
      <c r="Y358" s="32">
        <f t="shared" si="8"/>
        <v>0.07936507937</v>
      </c>
      <c r="Z358" s="29">
        <f t="shared" si="9"/>
        <v>0.02116402116</v>
      </c>
      <c r="AA358" s="34">
        <f t="shared" ref="AA358:AJ358" si="367">AA$2*POWER($X358,AA$3)*POWER($Y358,AA$4)*POWER($Z358,AA$5)</f>
        <v>0.1283647541</v>
      </c>
      <c r="AB358" s="34">
        <f t="shared" si="367"/>
        <v>-0.06978536269</v>
      </c>
      <c r="AC358" s="34">
        <f t="shared" si="367"/>
        <v>0.3588594433</v>
      </c>
      <c r="AD358" s="34">
        <f t="shared" si="367"/>
        <v>0.6301781527</v>
      </c>
      <c r="AE358" s="34">
        <f t="shared" si="367"/>
        <v>0.009411442699</v>
      </c>
      <c r="AF358" s="34">
        <f t="shared" si="367"/>
        <v>0.0001231426326</v>
      </c>
      <c r="AG358" s="34">
        <f t="shared" si="367"/>
        <v>-0.06099445836</v>
      </c>
      <c r="AH358" s="34">
        <f t="shared" si="367"/>
        <v>-0.03497616677</v>
      </c>
      <c r="AI358" s="34">
        <f t="shared" si="367"/>
        <v>-0.1578919107</v>
      </c>
      <c r="AJ358" s="34">
        <f t="shared" si="367"/>
        <v>-0.01409295249</v>
      </c>
      <c r="AK358" s="34">
        <f t="shared" si="11"/>
        <v>0.7891960844</v>
      </c>
      <c r="AL358" s="67">
        <f t="shared" si="12"/>
        <v>0.7857142857</v>
      </c>
      <c r="AM358" s="36">
        <f t="shared" si="13"/>
        <v>0.0034817987</v>
      </c>
      <c r="AN358" s="30">
        <f t="shared" si="14"/>
        <v>88</v>
      </c>
      <c r="AO358" s="30">
        <f t="shared" si="15"/>
        <v>88</v>
      </c>
      <c r="AP358" s="30">
        <f t="shared" si="16"/>
        <v>0</v>
      </c>
    </row>
    <row r="359">
      <c r="A359" s="53">
        <f t="shared" si="17"/>
        <v>353</v>
      </c>
      <c r="B359" s="46" t="s">
        <v>273</v>
      </c>
      <c r="C359" s="54">
        <v>790.0</v>
      </c>
      <c r="D359" s="48">
        <v>0.0</v>
      </c>
      <c r="E359" s="48">
        <v>0.0</v>
      </c>
      <c r="F359" s="48">
        <v>10.0</v>
      </c>
      <c r="G359" s="49">
        <v>1.0</v>
      </c>
      <c r="H359" s="49">
        <v>0.0</v>
      </c>
      <c r="I359" s="49">
        <v>3.0</v>
      </c>
      <c r="J359" s="50">
        <v>0.0</v>
      </c>
      <c r="K359" s="50">
        <v>0.0</v>
      </c>
      <c r="L359" s="50">
        <v>9.0</v>
      </c>
      <c r="M359" s="51">
        <v>10.0</v>
      </c>
      <c r="N359" s="51">
        <v>20.0</v>
      </c>
      <c r="O359" s="51">
        <v>45.0</v>
      </c>
      <c r="P359" s="52">
        <v>2.0</v>
      </c>
      <c r="Q359" s="52">
        <v>2.0</v>
      </c>
      <c r="R359" s="52">
        <v>18.0</v>
      </c>
      <c r="S359" s="29">
        <f t="shared" si="2"/>
        <v>115</v>
      </c>
      <c r="T359" s="30">
        <f t="shared" si="3"/>
        <v>30</v>
      </c>
      <c r="U359" s="30">
        <f t="shared" si="4"/>
        <v>22</v>
      </c>
      <c r="V359" s="30">
        <f t="shared" si="5"/>
        <v>45</v>
      </c>
      <c r="W359" s="30">
        <f t="shared" si="6"/>
        <v>18</v>
      </c>
      <c r="X359" s="31">
        <f t="shared" si="7"/>
        <v>0.671641791</v>
      </c>
      <c r="Y359" s="32">
        <f t="shared" si="8"/>
        <v>0.03797468354</v>
      </c>
      <c r="Z359" s="29">
        <f t="shared" si="9"/>
        <v>0.02278481013</v>
      </c>
      <c r="AA359" s="34">
        <f t="shared" ref="AA359:AJ359" si="368">AA$2*POWER($X359,AA$3)*POWER($Y359,AA$4)*POWER($Z359,AA$5)</f>
        <v>0.1283647541</v>
      </c>
      <c r="AB359" s="34">
        <f t="shared" si="368"/>
        <v>-0.07512968477</v>
      </c>
      <c r="AC359" s="34">
        <f t="shared" si="368"/>
        <v>0.1717074298</v>
      </c>
      <c r="AD359" s="34">
        <f t="shared" si="368"/>
        <v>0.5413713738</v>
      </c>
      <c r="AE359" s="34">
        <f t="shared" si="368"/>
        <v>0.01090813881</v>
      </c>
      <c r="AF359" s="34">
        <f t="shared" si="368"/>
        <v>0.00006343374751</v>
      </c>
      <c r="AG359" s="34">
        <f t="shared" si="368"/>
        <v>-0.01396432012</v>
      </c>
      <c r="AH359" s="34">
        <f t="shared" si="368"/>
        <v>-0.03234829409</v>
      </c>
      <c r="AI359" s="34">
        <f t="shared" si="368"/>
        <v>-0.06490176893</v>
      </c>
      <c r="AJ359" s="34">
        <f t="shared" si="368"/>
        <v>-0.01040077923</v>
      </c>
      <c r="AK359" s="34">
        <f t="shared" si="11"/>
        <v>0.6556702832</v>
      </c>
      <c r="AL359" s="67">
        <f t="shared" si="12"/>
        <v>0.652173913</v>
      </c>
      <c r="AM359" s="36">
        <f t="shared" si="13"/>
        <v>0.003496370112</v>
      </c>
      <c r="AN359" s="30">
        <f t="shared" si="14"/>
        <v>75</v>
      </c>
      <c r="AO359" s="30">
        <f t="shared" si="15"/>
        <v>75</v>
      </c>
      <c r="AP359" s="30">
        <f t="shared" si="16"/>
        <v>0</v>
      </c>
    </row>
    <row r="360">
      <c r="A360" s="53">
        <f t="shared" si="17"/>
        <v>354</v>
      </c>
      <c r="B360" s="46" t="s">
        <v>530</v>
      </c>
      <c r="C360" s="47">
        <v>576.0</v>
      </c>
      <c r="D360" s="48">
        <v>0.0</v>
      </c>
      <c r="E360" s="48">
        <v>0.0</v>
      </c>
      <c r="F360" s="48">
        <v>14.0</v>
      </c>
      <c r="G360" s="49">
        <v>2.0</v>
      </c>
      <c r="H360" s="49">
        <v>0.0</v>
      </c>
      <c r="I360" s="49">
        <v>2.0</v>
      </c>
      <c r="J360" s="50">
        <v>1.0</v>
      </c>
      <c r="K360" s="50">
        <v>2.0</v>
      </c>
      <c r="L360" s="50">
        <v>11.0</v>
      </c>
      <c r="M360" s="51">
        <v>15.0</v>
      </c>
      <c r="N360" s="51">
        <v>21.0</v>
      </c>
      <c r="O360" s="51">
        <v>54.0</v>
      </c>
      <c r="P360" s="52">
        <v>2.0</v>
      </c>
      <c r="Q360" s="52">
        <v>3.0</v>
      </c>
      <c r="R360" s="52">
        <v>24.0</v>
      </c>
      <c r="S360" s="29">
        <f t="shared" si="2"/>
        <v>141</v>
      </c>
      <c r="T360" s="30">
        <f t="shared" si="3"/>
        <v>36</v>
      </c>
      <c r="U360" s="30">
        <f t="shared" si="4"/>
        <v>27</v>
      </c>
      <c r="V360" s="30">
        <f t="shared" si="5"/>
        <v>54</v>
      </c>
      <c r="W360" s="30">
        <f t="shared" si="6"/>
        <v>24</v>
      </c>
      <c r="X360" s="31">
        <f t="shared" si="7"/>
        <v>0.6666666667</v>
      </c>
      <c r="Y360" s="32">
        <f t="shared" si="8"/>
        <v>0.0625</v>
      </c>
      <c r="Z360" s="29">
        <f t="shared" si="9"/>
        <v>0.04166666667</v>
      </c>
      <c r="AA360" s="34">
        <f t="shared" ref="AA360:AJ360" si="369">AA$2*POWER($X360,AA$3)*POWER($Y360,AA$4)*POWER($Z360,AA$5)</f>
        <v>0.1283647541</v>
      </c>
      <c r="AB360" s="34">
        <f t="shared" si="369"/>
        <v>-0.1373899328</v>
      </c>
      <c r="AC360" s="34">
        <f t="shared" si="369"/>
        <v>0.2826018116</v>
      </c>
      <c r="AD360" s="34">
        <f t="shared" si="369"/>
        <v>0.5373612155</v>
      </c>
      <c r="AE360" s="34">
        <f t="shared" si="369"/>
        <v>0.03647853132</v>
      </c>
      <c r="AF360" s="34">
        <f t="shared" si="369"/>
        <v>0.0001909191832</v>
      </c>
      <c r="AG360" s="34">
        <f t="shared" si="369"/>
        <v>-0.03782609457</v>
      </c>
      <c r="AH360" s="34">
        <f t="shared" si="369"/>
        <v>-0.05871725672</v>
      </c>
      <c r="AI360" s="34">
        <f t="shared" si="369"/>
        <v>-0.106026254</v>
      </c>
      <c r="AJ360" s="34">
        <f t="shared" si="369"/>
        <v>-0.0102472643</v>
      </c>
      <c r="AK360" s="34">
        <f t="shared" si="11"/>
        <v>0.6347904293</v>
      </c>
      <c r="AL360" s="67">
        <f t="shared" si="12"/>
        <v>0.6382978723</v>
      </c>
      <c r="AM360" s="36">
        <f t="shared" si="13"/>
        <v>0.003507443024</v>
      </c>
      <c r="AN360" s="30">
        <f t="shared" si="14"/>
        <v>90</v>
      </c>
      <c r="AO360" s="30">
        <f t="shared" si="15"/>
        <v>90</v>
      </c>
      <c r="AP360" s="30">
        <f t="shared" si="16"/>
        <v>0</v>
      </c>
    </row>
    <row r="361">
      <c r="A361" s="53">
        <f t="shared" si="17"/>
        <v>355</v>
      </c>
      <c r="B361" s="46" t="s">
        <v>685</v>
      </c>
      <c r="C361" s="47">
        <v>875.0</v>
      </c>
      <c r="D361" s="48">
        <v>2.0</v>
      </c>
      <c r="E361" s="48">
        <v>2.0</v>
      </c>
      <c r="F361" s="48">
        <v>6.0</v>
      </c>
      <c r="G361" s="49">
        <v>3.0</v>
      </c>
      <c r="H361" s="49">
        <v>0.0</v>
      </c>
      <c r="I361" s="49">
        <v>7.0</v>
      </c>
      <c r="J361" s="50">
        <v>0.0</v>
      </c>
      <c r="K361" s="50">
        <v>0.0</v>
      </c>
      <c r="L361" s="50">
        <v>4.0</v>
      </c>
      <c r="M361" s="51">
        <v>17.0</v>
      </c>
      <c r="N361" s="51">
        <v>14.0</v>
      </c>
      <c r="O361" s="51">
        <v>48.0</v>
      </c>
      <c r="P361" s="52">
        <v>3.0</v>
      </c>
      <c r="Q361" s="52">
        <v>2.0</v>
      </c>
      <c r="R361" s="52">
        <v>11.0</v>
      </c>
      <c r="S361" s="29">
        <f t="shared" si="2"/>
        <v>107</v>
      </c>
      <c r="T361" s="30">
        <f t="shared" si="3"/>
        <v>31</v>
      </c>
      <c r="U361" s="30">
        <f t="shared" si="4"/>
        <v>17</v>
      </c>
      <c r="V361" s="30">
        <f t="shared" si="5"/>
        <v>48</v>
      </c>
      <c r="W361" s="30">
        <f t="shared" si="6"/>
        <v>11</v>
      </c>
      <c r="X361" s="31">
        <f t="shared" si="7"/>
        <v>0.7384615385</v>
      </c>
      <c r="Y361" s="32">
        <f t="shared" si="8"/>
        <v>0.03542857143</v>
      </c>
      <c r="Z361" s="29">
        <f t="shared" si="9"/>
        <v>0.01257142857</v>
      </c>
      <c r="AA361" s="34">
        <f t="shared" ref="AA361:AJ361" si="370">AA$2*POWER($X361,AA$3)*POWER($Y361,AA$4)*POWER($Z361,AA$5)</f>
        <v>0.1283647541</v>
      </c>
      <c r="AB361" s="34">
        <f t="shared" si="370"/>
        <v>-0.04145250544</v>
      </c>
      <c r="AC361" s="34">
        <f t="shared" si="370"/>
        <v>0.1601948555</v>
      </c>
      <c r="AD361" s="34">
        <f t="shared" si="370"/>
        <v>0.5952308848</v>
      </c>
      <c r="AE361" s="34">
        <f t="shared" si="370"/>
        <v>0.003320695796</v>
      </c>
      <c r="AF361" s="34">
        <f t="shared" si="370"/>
        <v>0.0000326526975</v>
      </c>
      <c r="AG361" s="34">
        <f t="shared" si="370"/>
        <v>-0.01215454626</v>
      </c>
      <c r="AH361" s="34">
        <f t="shared" si="370"/>
        <v>-0.01962369434</v>
      </c>
      <c r="AI361" s="34">
        <f t="shared" si="370"/>
        <v>-0.06657423442</v>
      </c>
      <c r="AJ361" s="34">
        <f t="shared" si="370"/>
        <v>-0.01257321139</v>
      </c>
      <c r="AK361" s="34">
        <f t="shared" si="11"/>
        <v>0.7347656511</v>
      </c>
      <c r="AL361" s="67">
        <f t="shared" si="12"/>
        <v>0.738317757</v>
      </c>
      <c r="AM361" s="36">
        <f t="shared" si="13"/>
        <v>0.003552105941</v>
      </c>
      <c r="AN361" s="30">
        <f t="shared" si="14"/>
        <v>79</v>
      </c>
      <c r="AO361" s="30">
        <f t="shared" si="15"/>
        <v>79</v>
      </c>
      <c r="AP361" s="30">
        <f t="shared" si="16"/>
        <v>0</v>
      </c>
    </row>
    <row r="362">
      <c r="A362" s="53">
        <f t="shared" si="17"/>
        <v>356</v>
      </c>
      <c r="B362" s="46" t="s">
        <v>770</v>
      </c>
      <c r="C362" s="47">
        <v>866.0</v>
      </c>
      <c r="D362" s="48">
        <v>2.0</v>
      </c>
      <c r="E362" s="48">
        <v>2.0</v>
      </c>
      <c r="F362" s="48">
        <v>4.0</v>
      </c>
      <c r="G362" s="49">
        <v>0.0</v>
      </c>
      <c r="H362" s="49">
        <v>0.0</v>
      </c>
      <c r="I362" s="49">
        <v>6.0</v>
      </c>
      <c r="J362" s="50">
        <v>2.0</v>
      </c>
      <c r="K362" s="50">
        <v>0.0</v>
      </c>
      <c r="L362" s="50">
        <v>7.0</v>
      </c>
      <c r="M362" s="51">
        <v>19.0</v>
      </c>
      <c r="N362" s="51">
        <v>36.0</v>
      </c>
      <c r="O362" s="51">
        <v>40.0</v>
      </c>
      <c r="P362" s="52">
        <v>5.0</v>
      </c>
      <c r="Q362" s="52">
        <v>2.0</v>
      </c>
      <c r="R362" s="52">
        <v>25.0</v>
      </c>
      <c r="S362" s="29">
        <f t="shared" si="2"/>
        <v>137</v>
      </c>
      <c r="T362" s="30">
        <f t="shared" si="3"/>
        <v>55</v>
      </c>
      <c r="U362" s="30">
        <f t="shared" si="4"/>
        <v>17</v>
      </c>
      <c r="V362" s="30">
        <f t="shared" si="5"/>
        <v>40</v>
      </c>
      <c r="W362" s="30">
        <f t="shared" si="6"/>
        <v>25</v>
      </c>
      <c r="X362" s="31">
        <f t="shared" si="7"/>
        <v>0.701754386</v>
      </c>
      <c r="Y362" s="32">
        <f t="shared" si="8"/>
        <v>0.06351039261</v>
      </c>
      <c r="Z362" s="29">
        <f t="shared" si="9"/>
        <v>0.02886836028</v>
      </c>
      <c r="AA362" s="34">
        <f t="shared" ref="AA362:AJ362" si="371">AA$2*POWER($X362,AA$3)*POWER($Y362,AA$4)*POWER($Z362,AA$5)</f>
        <v>0.1283647541</v>
      </c>
      <c r="AB362" s="34">
        <f t="shared" si="371"/>
        <v>-0.09518932988</v>
      </c>
      <c r="AC362" s="34">
        <f t="shared" si="371"/>
        <v>0.2871704321</v>
      </c>
      <c r="AD362" s="34">
        <f t="shared" si="371"/>
        <v>0.5656433847</v>
      </c>
      <c r="AE362" s="34">
        <f t="shared" si="371"/>
        <v>0.01751072233</v>
      </c>
      <c r="AF362" s="34">
        <f t="shared" si="371"/>
        <v>0.0001344149906</v>
      </c>
      <c r="AG362" s="34">
        <f t="shared" si="371"/>
        <v>-0.03905899497</v>
      </c>
      <c r="AH362" s="34">
        <f t="shared" si="371"/>
        <v>-0.04282284433</v>
      </c>
      <c r="AI362" s="34">
        <f t="shared" si="371"/>
        <v>-0.1134108466</v>
      </c>
      <c r="AJ362" s="34">
        <f t="shared" si="371"/>
        <v>-0.01135430947</v>
      </c>
      <c r="AK362" s="34">
        <f t="shared" si="11"/>
        <v>0.696987383</v>
      </c>
      <c r="AL362" s="67">
        <f t="shared" si="12"/>
        <v>0.6934306569</v>
      </c>
      <c r="AM362" s="36">
        <f t="shared" si="13"/>
        <v>0.003556726042</v>
      </c>
      <c r="AN362" s="30">
        <f t="shared" si="14"/>
        <v>95</v>
      </c>
      <c r="AO362" s="30">
        <f t="shared" si="15"/>
        <v>95</v>
      </c>
      <c r="AP362" s="30">
        <f t="shared" si="16"/>
        <v>0</v>
      </c>
    </row>
    <row r="363">
      <c r="A363" s="53">
        <f t="shared" si="17"/>
        <v>357</v>
      </c>
      <c r="B363" s="46" t="s">
        <v>156</v>
      </c>
      <c r="C363" s="47">
        <v>397.0</v>
      </c>
      <c r="D363" s="48">
        <v>0.0</v>
      </c>
      <c r="E363" s="48">
        <v>1.0</v>
      </c>
      <c r="F363" s="48">
        <v>3.0</v>
      </c>
      <c r="G363" s="49">
        <v>0.0</v>
      </c>
      <c r="H363" s="49">
        <v>4.0</v>
      </c>
      <c r="I363" s="49">
        <v>3.0</v>
      </c>
      <c r="J363" s="50">
        <v>0.0</v>
      </c>
      <c r="K363" s="50">
        <v>0.0</v>
      </c>
      <c r="L363" s="50">
        <v>7.0</v>
      </c>
      <c r="M363" s="51">
        <v>9.0</v>
      </c>
      <c r="N363" s="51">
        <v>11.0</v>
      </c>
      <c r="O363" s="51">
        <v>27.0</v>
      </c>
      <c r="P363" s="52">
        <v>2.0</v>
      </c>
      <c r="Q363" s="52">
        <v>3.0</v>
      </c>
      <c r="R363" s="52">
        <v>15.0</v>
      </c>
      <c r="S363" s="29">
        <f t="shared" si="2"/>
        <v>75</v>
      </c>
      <c r="T363" s="30">
        <f t="shared" si="3"/>
        <v>20</v>
      </c>
      <c r="U363" s="30">
        <f t="shared" si="4"/>
        <v>13</v>
      </c>
      <c r="V363" s="30">
        <f t="shared" si="5"/>
        <v>27</v>
      </c>
      <c r="W363" s="30">
        <f t="shared" si="6"/>
        <v>15</v>
      </c>
      <c r="X363" s="31">
        <f t="shared" si="7"/>
        <v>0.675</v>
      </c>
      <c r="Y363" s="32">
        <f t="shared" si="8"/>
        <v>0.05037783375</v>
      </c>
      <c r="Z363" s="29">
        <f t="shared" si="9"/>
        <v>0.03778337531</v>
      </c>
      <c r="AA363" s="34">
        <f t="shared" ref="AA363:AJ363" si="372">AA$2*POWER($X363,AA$3)*POWER($Y363,AA$4)*POWER($Z363,AA$5)</f>
        <v>0.1283647541</v>
      </c>
      <c r="AB363" s="34">
        <f t="shared" si="372"/>
        <v>-0.1245853295</v>
      </c>
      <c r="AC363" s="34">
        <f t="shared" si="372"/>
        <v>0.2277898734</v>
      </c>
      <c r="AD363" s="34">
        <f t="shared" si="372"/>
        <v>0.5440782307</v>
      </c>
      <c r="AE363" s="34">
        <f t="shared" si="372"/>
        <v>0.02999586102</v>
      </c>
      <c r="AF363" s="34">
        <f t="shared" si="372"/>
        <v>0.0001395471699</v>
      </c>
      <c r="AG363" s="34">
        <f t="shared" si="372"/>
        <v>-0.02457595749</v>
      </c>
      <c r="AH363" s="34">
        <f t="shared" si="372"/>
        <v>-0.0539104284</v>
      </c>
      <c r="AI363" s="34">
        <f t="shared" si="372"/>
        <v>-0.08653024256</v>
      </c>
      <c r="AJ363" s="34">
        <f t="shared" si="372"/>
        <v>-0.01050504704</v>
      </c>
      <c r="AK363" s="34">
        <f t="shared" si="11"/>
        <v>0.6302612613</v>
      </c>
      <c r="AL363" s="67">
        <f t="shared" si="12"/>
        <v>0.6266666667</v>
      </c>
      <c r="AM363" s="36">
        <f t="shared" si="13"/>
        <v>0.003594594659</v>
      </c>
      <c r="AN363" s="30">
        <f t="shared" si="14"/>
        <v>47</v>
      </c>
      <c r="AO363" s="30">
        <f t="shared" si="15"/>
        <v>47</v>
      </c>
      <c r="AP363" s="30">
        <f t="shared" si="16"/>
        <v>0</v>
      </c>
    </row>
    <row r="364">
      <c r="A364" s="53">
        <f t="shared" si="17"/>
        <v>358</v>
      </c>
      <c r="B364" s="46" t="s">
        <v>135</v>
      </c>
      <c r="C364" s="47">
        <v>707.0</v>
      </c>
      <c r="D364" s="48">
        <v>2.0</v>
      </c>
      <c r="E364" s="48">
        <v>0.0</v>
      </c>
      <c r="F364" s="48">
        <v>19.0</v>
      </c>
      <c r="G364" s="49">
        <v>1.0</v>
      </c>
      <c r="H364" s="49">
        <v>3.0</v>
      </c>
      <c r="I364" s="49">
        <v>4.0</v>
      </c>
      <c r="J364" s="50">
        <v>1.0</v>
      </c>
      <c r="K364" s="50">
        <v>2.0</v>
      </c>
      <c r="L364" s="50">
        <v>6.0</v>
      </c>
      <c r="M364" s="51">
        <v>10.0</v>
      </c>
      <c r="N364" s="51">
        <v>20.0</v>
      </c>
      <c r="O364" s="51">
        <v>47.0</v>
      </c>
      <c r="P364" s="52">
        <v>4.0</v>
      </c>
      <c r="Q364" s="52">
        <v>2.0</v>
      </c>
      <c r="R364" s="52">
        <v>36.0</v>
      </c>
      <c r="S364" s="29">
        <f t="shared" si="2"/>
        <v>142</v>
      </c>
      <c r="T364" s="30">
        <f t="shared" si="3"/>
        <v>30</v>
      </c>
      <c r="U364" s="30">
        <f t="shared" si="4"/>
        <v>29</v>
      </c>
      <c r="V364" s="30">
        <f t="shared" si="5"/>
        <v>47</v>
      </c>
      <c r="W364" s="30">
        <f t="shared" si="6"/>
        <v>36</v>
      </c>
      <c r="X364" s="31">
        <f t="shared" si="7"/>
        <v>0.6184210526</v>
      </c>
      <c r="Y364" s="32">
        <f t="shared" si="8"/>
        <v>0.04243281471</v>
      </c>
      <c r="Z364" s="29">
        <f t="shared" si="9"/>
        <v>0.05091937765</v>
      </c>
      <c r="AA364" s="34">
        <f t="shared" ref="AA364:AJ364" si="373">AA$2*POWER($X364,AA$3)*POWER($Y364,AA$4)*POWER($Z364,AA$5)</f>
        <v>0.1283647541</v>
      </c>
      <c r="AB364" s="34">
        <f t="shared" si="373"/>
        <v>-0.167899437</v>
      </c>
      <c r="AC364" s="34">
        <f t="shared" si="373"/>
        <v>0.191865445</v>
      </c>
      <c r="AD364" s="34">
        <f t="shared" si="373"/>
        <v>0.4984732328</v>
      </c>
      <c r="AE364" s="34">
        <f t="shared" si="373"/>
        <v>0.05447860797</v>
      </c>
      <c r="AF364" s="34">
        <f t="shared" si="373"/>
        <v>0.0001584038453</v>
      </c>
      <c r="AG364" s="34">
        <f t="shared" si="373"/>
        <v>-0.01743552991</v>
      </c>
      <c r="AH364" s="34">
        <f t="shared" si="373"/>
        <v>-0.06656341736</v>
      </c>
      <c r="AI364" s="34">
        <f t="shared" si="373"/>
        <v>-0.06677451864</v>
      </c>
      <c r="AJ364" s="34">
        <f t="shared" si="373"/>
        <v>-0.008817774476</v>
      </c>
      <c r="AK364" s="34">
        <f t="shared" si="11"/>
        <v>0.5458497663</v>
      </c>
      <c r="AL364" s="67">
        <f t="shared" si="12"/>
        <v>0.5422535211</v>
      </c>
      <c r="AM364" s="36">
        <f t="shared" si="13"/>
        <v>0.00359624517</v>
      </c>
      <c r="AN364" s="30">
        <f t="shared" si="14"/>
        <v>77</v>
      </c>
      <c r="AO364" s="30">
        <f t="shared" si="15"/>
        <v>77</v>
      </c>
      <c r="AP364" s="30">
        <f t="shared" si="16"/>
        <v>0</v>
      </c>
    </row>
    <row r="365">
      <c r="A365" s="53">
        <f t="shared" si="17"/>
        <v>359</v>
      </c>
      <c r="B365" s="46" t="s">
        <v>227</v>
      </c>
      <c r="C365" s="47">
        <v>784.0</v>
      </c>
      <c r="D365" s="48">
        <v>0.0</v>
      </c>
      <c r="E365" s="48">
        <v>1.0</v>
      </c>
      <c r="F365" s="48">
        <v>16.0</v>
      </c>
      <c r="G365" s="49">
        <v>3.0</v>
      </c>
      <c r="H365" s="49">
        <v>0.0</v>
      </c>
      <c r="I365" s="49">
        <v>8.0</v>
      </c>
      <c r="J365" s="50">
        <v>1.0</v>
      </c>
      <c r="K365" s="50">
        <v>0.0</v>
      </c>
      <c r="L365" s="50">
        <v>12.0</v>
      </c>
      <c r="M365" s="51">
        <v>22.0</v>
      </c>
      <c r="N365" s="51">
        <v>36.0</v>
      </c>
      <c r="O365" s="51">
        <v>44.0</v>
      </c>
      <c r="P365" s="52">
        <v>10.0</v>
      </c>
      <c r="Q365" s="52">
        <v>7.0</v>
      </c>
      <c r="R365" s="52">
        <v>37.0</v>
      </c>
      <c r="S365" s="29">
        <f t="shared" si="2"/>
        <v>175</v>
      </c>
      <c r="T365" s="30">
        <f t="shared" si="3"/>
        <v>58</v>
      </c>
      <c r="U365" s="30">
        <f t="shared" si="4"/>
        <v>36</v>
      </c>
      <c r="V365" s="30">
        <f t="shared" si="5"/>
        <v>44</v>
      </c>
      <c r="W365" s="30">
        <f t="shared" si="6"/>
        <v>37</v>
      </c>
      <c r="X365" s="31">
        <f t="shared" si="7"/>
        <v>0.55</v>
      </c>
      <c r="Y365" s="32">
        <f t="shared" si="8"/>
        <v>0.07397959184</v>
      </c>
      <c r="Z365" s="29">
        <f t="shared" si="9"/>
        <v>0.04719387755</v>
      </c>
      <c r="AA365" s="34">
        <f t="shared" ref="AA365:AJ365" si="374">AA$2*POWER($X365,AA$3)*POWER($Y365,AA$4)*POWER($Z365,AA$5)</f>
        <v>0.1283647541</v>
      </c>
      <c r="AB365" s="34">
        <f t="shared" si="374"/>
        <v>-0.155615128</v>
      </c>
      <c r="AC365" s="34">
        <f t="shared" si="374"/>
        <v>0.3345082668</v>
      </c>
      <c r="AD365" s="34">
        <f t="shared" si="374"/>
        <v>0.4433230028</v>
      </c>
      <c r="AE365" s="34">
        <f t="shared" si="374"/>
        <v>0.0467984157</v>
      </c>
      <c r="AF365" s="34">
        <f t="shared" si="374"/>
        <v>0.0002559637029</v>
      </c>
      <c r="AG365" s="34">
        <f t="shared" si="374"/>
        <v>-0.05299749359</v>
      </c>
      <c r="AH365" s="34">
        <f t="shared" si="374"/>
        <v>-0.05486768147</v>
      </c>
      <c r="AI365" s="34">
        <f t="shared" si="374"/>
        <v>-0.1035378827</v>
      </c>
      <c r="AJ365" s="34">
        <f t="shared" si="374"/>
        <v>-0.006974544263</v>
      </c>
      <c r="AK365" s="34">
        <f t="shared" si="11"/>
        <v>0.5792576731</v>
      </c>
      <c r="AL365" s="67">
        <f t="shared" si="12"/>
        <v>0.5828571429</v>
      </c>
      <c r="AM365" s="36">
        <f t="shared" si="13"/>
        <v>0.003599469793</v>
      </c>
      <c r="AN365" s="30">
        <f t="shared" si="14"/>
        <v>102</v>
      </c>
      <c r="AO365" s="30">
        <f t="shared" si="15"/>
        <v>102</v>
      </c>
      <c r="AP365" s="30">
        <f t="shared" si="16"/>
        <v>0</v>
      </c>
    </row>
    <row r="366">
      <c r="A366" s="53">
        <f t="shared" si="17"/>
        <v>360</v>
      </c>
      <c r="B366" s="46" t="s">
        <v>243</v>
      </c>
      <c r="C366" s="47">
        <v>757.0</v>
      </c>
      <c r="D366" s="48">
        <v>5.0</v>
      </c>
      <c r="E366" s="48">
        <v>3.0</v>
      </c>
      <c r="F366" s="48">
        <v>14.0</v>
      </c>
      <c r="G366" s="49">
        <v>2.0</v>
      </c>
      <c r="H366" s="49">
        <v>0.0</v>
      </c>
      <c r="I366" s="49">
        <v>6.0</v>
      </c>
      <c r="J366" s="50">
        <v>7.0</v>
      </c>
      <c r="K366" s="50">
        <v>0.0</v>
      </c>
      <c r="L366" s="50">
        <v>6.0</v>
      </c>
      <c r="M366" s="51">
        <v>14.0</v>
      </c>
      <c r="N366" s="51">
        <v>14.0</v>
      </c>
      <c r="O366" s="51">
        <v>43.0</v>
      </c>
      <c r="P366" s="52">
        <v>19.0</v>
      </c>
      <c r="Q366" s="52">
        <v>7.0</v>
      </c>
      <c r="R366" s="52">
        <v>21.0</v>
      </c>
      <c r="S366" s="29">
        <f t="shared" si="2"/>
        <v>118</v>
      </c>
      <c r="T366" s="30">
        <f t="shared" si="3"/>
        <v>28</v>
      </c>
      <c r="U366" s="30">
        <f t="shared" si="4"/>
        <v>26</v>
      </c>
      <c r="V366" s="30">
        <f t="shared" si="5"/>
        <v>43</v>
      </c>
      <c r="W366" s="30">
        <f t="shared" si="6"/>
        <v>21</v>
      </c>
      <c r="X366" s="31">
        <f t="shared" si="7"/>
        <v>0.6231884058</v>
      </c>
      <c r="Y366" s="32">
        <f t="shared" si="8"/>
        <v>0.03698811096</v>
      </c>
      <c r="Z366" s="29">
        <f t="shared" si="9"/>
        <v>0.02774108322</v>
      </c>
      <c r="AA366" s="34">
        <f t="shared" ref="AA366:AJ366" si="375">AA$2*POWER($X366,AA$3)*POWER($Y366,AA$4)*POWER($Z366,AA$5)</f>
        <v>0.1283647541</v>
      </c>
      <c r="AB366" s="34">
        <f t="shared" si="375"/>
        <v>-0.09147229343</v>
      </c>
      <c r="AC366" s="34">
        <f t="shared" si="375"/>
        <v>0.1672465147</v>
      </c>
      <c r="AD366" s="34">
        <f t="shared" si="375"/>
        <v>0.5023159188</v>
      </c>
      <c r="AE366" s="34">
        <f t="shared" si="375"/>
        <v>0.01616987485</v>
      </c>
      <c r="AF366" s="34">
        <f t="shared" si="375"/>
        <v>0.00007522572103</v>
      </c>
      <c r="AG366" s="34">
        <f t="shared" si="375"/>
        <v>-0.01324816636</v>
      </c>
      <c r="AH366" s="34">
        <f t="shared" si="375"/>
        <v>-0.03654357555</v>
      </c>
      <c r="AI366" s="34">
        <f t="shared" si="375"/>
        <v>-0.05865515355</v>
      </c>
      <c r="AJ366" s="34">
        <f t="shared" si="375"/>
        <v>-0.008954249379</v>
      </c>
      <c r="AK366" s="34">
        <f t="shared" si="11"/>
        <v>0.6052988499</v>
      </c>
      <c r="AL366" s="67">
        <f t="shared" si="12"/>
        <v>0.6016949153</v>
      </c>
      <c r="AM366" s="36">
        <f t="shared" si="13"/>
        <v>0.003603934625</v>
      </c>
      <c r="AN366" s="30">
        <f t="shared" si="14"/>
        <v>71</v>
      </c>
      <c r="AO366" s="30">
        <f t="shared" si="15"/>
        <v>71</v>
      </c>
      <c r="AP366" s="30">
        <f t="shared" si="16"/>
        <v>0</v>
      </c>
    </row>
    <row r="367">
      <c r="A367" s="53">
        <f t="shared" si="17"/>
        <v>361</v>
      </c>
      <c r="B367" s="46" t="s">
        <v>300</v>
      </c>
      <c r="C367" s="47">
        <v>616.0</v>
      </c>
      <c r="D367" s="48">
        <v>0.0</v>
      </c>
      <c r="E367" s="48">
        <v>3.0</v>
      </c>
      <c r="F367" s="48">
        <v>11.0</v>
      </c>
      <c r="G367" s="49">
        <v>0.0</v>
      </c>
      <c r="H367" s="49">
        <v>1.0</v>
      </c>
      <c r="I367" s="49">
        <v>8.0</v>
      </c>
      <c r="J367" s="50">
        <v>0.0</v>
      </c>
      <c r="K367" s="50">
        <v>0.0</v>
      </c>
      <c r="L367" s="50">
        <v>5.0</v>
      </c>
      <c r="M367" s="51">
        <v>9.0</v>
      </c>
      <c r="N367" s="51">
        <v>20.0</v>
      </c>
      <c r="O367" s="51">
        <v>54.0</v>
      </c>
      <c r="P367" s="52">
        <v>2.0</v>
      </c>
      <c r="Q367" s="52">
        <v>1.0</v>
      </c>
      <c r="R367" s="52">
        <v>26.0</v>
      </c>
      <c r="S367" s="29">
        <f t="shared" si="2"/>
        <v>133</v>
      </c>
      <c r="T367" s="30">
        <f t="shared" si="3"/>
        <v>29</v>
      </c>
      <c r="U367" s="30">
        <f t="shared" si="4"/>
        <v>24</v>
      </c>
      <c r="V367" s="30">
        <f t="shared" si="5"/>
        <v>54</v>
      </c>
      <c r="W367" s="30">
        <f t="shared" si="6"/>
        <v>26</v>
      </c>
      <c r="X367" s="31">
        <f t="shared" si="7"/>
        <v>0.6923076923</v>
      </c>
      <c r="Y367" s="32">
        <f t="shared" si="8"/>
        <v>0.04707792208</v>
      </c>
      <c r="Z367" s="29">
        <f t="shared" si="9"/>
        <v>0.04220779221</v>
      </c>
      <c r="AA367" s="34">
        <f t="shared" ref="AA367:AJ367" si="376">AA$2*POWER($X367,AA$3)*POWER($Y367,AA$4)*POWER($Z367,AA$5)</f>
        <v>0.1283647541</v>
      </c>
      <c r="AB367" s="34">
        <f t="shared" si="376"/>
        <v>-0.1391742176</v>
      </c>
      <c r="AC367" s="34">
        <f t="shared" si="376"/>
        <v>0.2128688971</v>
      </c>
      <c r="AD367" s="34">
        <f t="shared" si="376"/>
        <v>0.5580289545</v>
      </c>
      <c r="AE367" s="34">
        <f t="shared" si="376"/>
        <v>0.0374321782</v>
      </c>
      <c r="AF367" s="34">
        <f t="shared" si="376"/>
        <v>0.0001456769075</v>
      </c>
      <c r="AG367" s="34">
        <f t="shared" si="376"/>
        <v>-0.02146179493</v>
      </c>
      <c r="AH367" s="34">
        <f t="shared" si="376"/>
        <v>-0.06176750382</v>
      </c>
      <c r="AI367" s="34">
        <f t="shared" si="376"/>
        <v>-0.08293562126</v>
      </c>
      <c r="AJ367" s="34">
        <f t="shared" si="376"/>
        <v>-0.01105067407</v>
      </c>
      <c r="AK367" s="34">
        <f t="shared" si="11"/>
        <v>0.6204506491</v>
      </c>
      <c r="AL367" s="67">
        <f t="shared" si="12"/>
        <v>0.6240601504</v>
      </c>
      <c r="AM367" s="36">
        <f t="shared" si="13"/>
        <v>0.003609501295</v>
      </c>
      <c r="AN367" s="30">
        <f t="shared" si="14"/>
        <v>83</v>
      </c>
      <c r="AO367" s="30">
        <f t="shared" si="15"/>
        <v>83</v>
      </c>
      <c r="AP367" s="30">
        <f t="shared" si="16"/>
        <v>0</v>
      </c>
    </row>
    <row r="368">
      <c r="A368" s="53">
        <f t="shared" si="17"/>
        <v>362</v>
      </c>
      <c r="B368" s="46" t="s">
        <v>561</v>
      </c>
      <c r="C368" s="47">
        <v>841.0</v>
      </c>
      <c r="D368" s="48">
        <v>6.0</v>
      </c>
      <c r="E368" s="48">
        <v>0.0</v>
      </c>
      <c r="F368" s="48">
        <v>10.0</v>
      </c>
      <c r="G368" s="49">
        <v>1.0</v>
      </c>
      <c r="H368" s="49">
        <v>2.0</v>
      </c>
      <c r="I368" s="49">
        <v>8.0</v>
      </c>
      <c r="J368" s="50">
        <v>3.0</v>
      </c>
      <c r="K368" s="50">
        <v>4.0</v>
      </c>
      <c r="L368" s="50">
        <v>5.0</v>
      </c>
      <c r="M368" s="51">
        <v>23.0</v>
      </c>
      <c r="N368" s="51">
        <v>26.0</v>
      </c>
      <c r="O368" s="51">
        <v>45.0</v>
      </c>
      <c r="P368" s="52">
        <v>12.0</v>
      </c>
      <c r="Q368" s="52">
        <v>7.0</v>
      </c>
      <c r="R368" s="52">
        <v>17.0</v>
      </c>
      <c r="S368" s="29">
        <f t="shared" si="2"/>
        <v>134</v>
      </c>
      <c r="T368" s="30">
        <f t="shared" si="3"/>
        <v>49</v>
      </c>
      <c r="U368" s="30">
        <f t="shared" si="4"/>
        <v>23</v>
      </c>
      <c r="V368" s="30">
        <f t="shared" si="5"/>
        <v>45</v>
      </c>
      <c r="W368" s="30">
        <f t="shared" si="6"/>
        <v>17</v>
      </c>
      <c r="X368" s="31">
        <f t="shared" si="7"/>
        <v>0.6617647059</v>
      </c>
      <c r="Y368" s="32">
        <f t="shared" si="8"/>
        <v>0.05826397146</v>
      </c>
      <c r="Z368" s="29">
        <f t="shared" si="9"/>
        <v>0.02021403092</v>
      </c>
      <c r="AA368" s="34">
        <f t="shared" ref="AA368:AJ368" si="377">AA$2*POWER($X368,AA$3)*POWER($Y368,AA$4)*POWER($Z368,AA$5)</f>
        <v>0.1283647541</v>
      </c>
      <c r="AB368" s="34">
        <f t="shared" si="377"/>
        <v>-0.06665290437</v>
      </c>
      <c r="AC368" s="34">
        <f t="shared" si="377"/>
        <v>0.2634480622</v>
      </c>
      <c r="AD368" s="34">
        <f t="shared" si="377"/>
        <v>0.5334100301</v>
      </c>
      <c r="AE368" s="34">
        <f t="shared" si="377"/>
        <v>0.008585501714</v>
      </c>
      <c r="AF368" s="34">
        <f t="shared" si="377"/>
        <v>0.00008634432561</v>
      </c>
      <c r="AG368" s="34">
        <f t="shared" si="377"/>
        <v>-0.03287241702</v>
      </c>
      <c r="AH368" s="34">
        <f t="shared" si="377"/>
        <v>-0.02827644349</v>
      </c>
      <c r="AI368" s="34">
        <f t="shared" si="377"/>
        <v>-0.09811340424</v>
      </c>
      <c r="AJ368" s="34">
        <f t="shared" si="377"/>
        <v>-0.01009712326</v>
      </c>
      <c r="AK368" s="34">
        <f t="shared" si="11"/>
        <v>0.6978824</v>
      </c>
      <c r="AL368" s="67">
        <f t="shared" si="12"/>
        <v>0.7014925373</v>
      </c>
      <c r="AM368" s="36">
        <f t="shared" si="13"/>
        <v>0.003610137292</v>
      </c>
      <c r="AN368" s="30">
        <f t="shared" si="14"/>
        <v>94</v>
      </c>
      <c r="AO368" s="30">
        <f t="shared" si="15"/>
        <v>94</v>
      </c>
      <c r="AP368" s="30">
        <f t="shared" si="16"/>
        <v>0</v>
      </c>
    </row>
    <row r="369">
      <c r="A369" s="53">
        <f t="shared" si="17"/>
        <v>363</v>
      </c>
      <c r="B369" s="46" t="s">
        <v>817</v>
      </c>
      <c r="C369" s="47">
        <v>760.0</v>
      </c>
      <c r="D369" s="48">
        <v>1.0</v>
      </c>
      <c r="E369" s="48">
        <v>0.0</v>
      </c>
      <c r="F369" s="48">
        <v>9.0</v>
      </c>
      <c r="G369" s="49">
        <v>2.0</v>
      </c>
      <c r="H369" s="49">
        <v>3.0</v>
      </c>
      <c r="I369" s="49">
        <v>7.0</v>
      </c>
      <c r="J369" s="50">
        <v>3.0</v>
      </c>
      <c r="K369" s="50">
        <v>1.0</v>
      </c>
      <c r="L369" s="50">
        <v>4.0</v>
      </c>
      <c r="M369" s="51">
        <v>9.0</v>
      </c>
      <c r="N369" s="51">
        <v>16.0</v>
      </c>
      <c r="O369" s="51">
        <v>18.0</v>
      </c>
      <c r="P369" s="52">
        <v>11.0</v>
      </c>
      <c r="Q369" s="52">
        <v>1.0</v>
      </c>
      <c r="R369" s="52">
        <v>25.0</v>
      </c>
      <c r="S369" s="29">
        <f t="shared" si="2"/>
        <v>88</v>
      </c>
      <c r="T369" s="30">
        <f t="shared" si="3"/>
        <v>25</v>
      </c>
      <c r="U369" s="30">
        <f t="shared" si="4"/>
        <v>20</v>
      </c>
      <c r="V369" s="30">
        <f t="shared" si="5"/>
        <v>18</v>
      </c>
      <c r="W369" s="30">
        <f t="shared" si="6"/>
        <v>25</v>
      </c>
      <c r="X369" s="31">
        <f t="shared" si="7"/>
        <v>0.4736842105</v>
      </c>
      <c r="Y369" s="32">
        <f t="shared" si="8"/>
        <v>0.03289473684</v>
      </c>
      <c r="Z369" s="29">
        <f t="shared" si="9"/>
        <v>0.03289473684</v>
      </c>
      <c r="AA369" s="34">
        <f t="shared" ref="AA369:AJ369" si="378">AA$2*POWER($X369,AA$3)*POWER($Y369,AA$4)*POWER($Z369,AA$5)</f>
        <v>0.1283647541</v>
      </c>
      <c r="AB369" s="34">
        <f t="shared" si="378"/>
        <v>-0.1084657364</v>
      </c>
      <c r="AC369" s="34">
        <f t="shared" si="378"/>
        <v>0.1487377956</v>
      </c>
      <c r="AD369" s="34">
        <f t="shared" si="378"/>
        <v>0.3818092847</v>
      </c>
      <c r="AE369" s="34">
        <f t="shared" si="378"/>
        <v>0.02273592672</v>
      </c>
      <c r="AF369" s="34">
        <f t="shared" si="378"/>
        <v>0.00007932930049</v>
      </c>
      <c r="AG369" s="34">
        <f t="shared" si="378"/>
        <v>-0.01047814254</v>
      </c>
      <c r="AH369" s="34">
        <f t="shared" si="378"/>
        <v>-0.03293696534</v>
      </c>
      <c r="AI369" s="34">
        <f t="shared" si="378"/>
        <v>-0.03964970717</v>
      </c>
      <c r="AJ369" s="34">
        <f t="shared" si="378"/>
        <v>-0.005173307253</v>
      </c>
      <c r="AK369" s="34">
        <f t="shared" si="11"/>
        <v>0.4850232317</v>
      </c>
      <c r="AL369" s="67">
        <f t="shared" si="12"/>
        <v>0.4886363636</v>
      </c>
      <c r="AM369" s="36">
        <f t="shared" si="13"/>
        <v>0.003613131964</v>
      </c>
      <c r="AN369" s="30">
        <f t="shared" si="14"/>
        <v>43</v>
      </c>
      <c r="AO369" s="30">
        <f t="shared" si="15"/>
        <v>43</v>
      </c>
      <c r="AP369" s="30">
        <f t="shared" si="16"/>
        <v>0</v>
      </c>
    </row>
    <row r="370">
      <c r="A370" s="53">
        <f t="shared" si="17"/>
        <v>364</v>
      </c>
      <c r="B370" s="46" t="s">
        <v>416</v>
      </c>
      <c r="C370" s="47">
        <v>495.0</v>
      </c>
      <c r="D370" s="48">
        <v>1.0</v>
      </c>
      <c r="E370" s="48">
        <v>2.0</v>
      </c>
      <c r="F370" s="48">
        <v>5.0</v>
      </c>
      <c r="G370" s="49">
        <v>0.0</v>
      </c>
      <c r="H370" s="49">
        <v>0.0</v>
      </c>
      <c r="I370" s="49">
        <v>3.0</v>
      </c>
      <c r="J370" s="50">
        <v>2.0</v>
      </c>
      <c r="K370" s="50">
        <v>0.0</v>
      </c>
      <c r="L370" s="50">
        <v>4.0</v>
      </c>
      <c r="M370" s="51">
        <v>3.0</v>
      </c>
      <c r="N370" s="51">
        <v>19.0</v>
      </c>
      <c r="O370" s="51">
        <v>48.0</v>
      </c>
      <c r="P370" s="52">
        <v>1.0</v>
      </c>
      <c r="Q370" s="52">
        <v>0.0</v>
      </c>
      <c r="R370" s="52">
        <v>15.0</v>
      </c>
      <c r="S370" s="29">
        <f t="shared" si="2"/>
        <v>97</v>
      </c>
      <c r="T370" s="30">
        <f t="shared" si="3"/>
        <v>22</v>
      </c>
      <c r="U370" s="30">
        <f t="shared" si="4"/>
        <v>12</v>
      </c>
      <c r="V370" s="30">
        <f t="shared" si="5"/>
        <v>48</v>
      </c>
      <c r="W370" s="30">
        <f t="shared" si="6"/>
        <v>15</v>
      </c>
      <c r="X370" s="31">
        <f t="shared" si="7"/>
        <v>0.8</v>
      </c>
      <c r="Y370" s="32">
        <f t="shared" si="8"/>
        <v>0.04444444444</v>
      </c>
      <c r="Z370" s="29">
        <f t="shared" si="9"/>
        <v>0.0303030303</v>
      </c>
      <c r="AA370" s="34">
        <f t="shared" ref="AA370:AJ370" si="379">AA$2*POWER($X370,AA$3)*POWER($Y370,AA$4)*POWER($Z370,AA$5)</f>
        <v>0.1283647541</v>
      </c>
      <c r="AB370" s="34">
        <f t="shared" si="379"/>
        <v>-0.09991995112</v>
      </c>
      <c r="AC370" s="34">
        <f t="shared" si="379"/>
        <v>0.2009612883</v>
      </c>
      <c r="AD370" s="34">
        <f t="shared" si="379"/>
        <v>0.6448334586</v>
      </c>
      <c r="AE370" s="34">
        <f t="shared" si="379"/>
        <v>0.01929442979</v>
      </c>
      <c r="AF370" s="34">
        <f t="shared" si="379"/>
        <v>0.0000987380018</v>
      </c>
      <c r="AG370" s="34">
        <f t="shared" si="379"/>
        <v>-0.01912786214</v>
      </c>
      <c r="AH370" s="34">
        <f t="shared" si="379"/>
        <v>-0.05124415132</v>
      </c>
      <c r="AI370" s="34">
        <f t="shared" si="379"/>
        <v>-0.09047573675</v>
      </c>
      <c r="AJ370" s="34">
        <f t="shared" si="379"/>
        <v>-0.01475606059</v>
      </c>
      <c r="AK370" s="34">
        <f t="shared" si="11"/>
        <v>0.7180289068</v>
      </c>
      <c r="AL370" s="67">
        <f t="shared" si="12"/>
        <v>0.7216494845</v>
      </c>
      <c r="AM370" s="36">
        <f t="shared" si="13"/>
        <v>0.003620577738</v>
      </c>
      <c r="AN370" s="30">
        <f t="shared" si="14"/>
        <v>70</v>
      </c>
      <c r="AO370" s="30">
        <f t="shared" si="15"/>
        <v>70</v>
      </c>
      <c r="AP370" s="30">
        <f t="shared" si="16"/>
        <v>0</v>
      </c>
    </row>
    <row r="371">
      <c r="A371" s="53">
        <f t="shared" si="17"/>
        <v>365</v>
      </c>
      <c r="B371" s="46" t="s">
        <v>114</v>
      </c>
      <c r="C371" s="47">
        <v>704.0</v>
      </c>
      <c r="D371" s="48">
        <v>3.0</v>
      </c>
      <c r="E371" s="48">
        <v>0.0</v>
      </c>
      <c r="F371" s="48">
        <v>7.0</v>
      </c>
      <c r="G371" s="49">
        <v>0.0</v>
      </c>
      <c r="H371" s="49">
        <v>0.0</v>
      </c>
      <c r="I371" s="49">
        <v>6.0</v>
      </c>
      <c r="J371" s="50">
        <v>3.0</v>
      </c>
      <c r="K371" s="50">
        <v>3.0</v>
      </c>
      <c r="L371" s="50">
        <v>6.0</v>
      </c>
      <c r="M371" s="51">
        <v>26.0</v>
      </c>
      <c r="N371" s="51">
        <v>25.0</v>
      </c>
      <c r="O371" s="51">
        <v>68.0</v>
      </c>
      <c r="P371" s="52">
        <v>9.0</v>
      </c>
      <c r="Q371" s="52">
        <v>6.0</v>
      </c>
      <c r="R371" s="52">
        <v>29.0</v>
      </c>
      <c r="S371" s="29">
        <f t="shared" si="2"/>
        <v>167</v>
      </c>
      <c r="T371" s="30">
        <f t="shared" si="3"/>
        <v>51</v>
      </c>
      <c r="U371" s="30">
        <f t="shared" si="4"/>
        <v>19</v>
      </c>
      <c r="V371" s="30">
        <f t="shared" si="5"/>
        <v>68</v>
      </c>
      <c r="W371" s="30">
        <f t="shared" si="6"/>
        <v>29</v>
      </c>
      <c r="X371" s="31">
        <f t="shared" si="7"/>
        <v>0.7816091954</v>
      </c>
      <c r="Y371" s="32">
        <f t="shared" si="8"/>
        <v>0.07244318182</v>
      </c>
      <c r="Z371" s="29">
        <f t="shared" si="9"/>
        <v>0.04119318182</v>
      </c>
      <c r="AA371" s="34">
        <f t="shared" ref="AA371:AJ371" si="380">AA$2*POWER($X371,AA$3)*POWER($Y371,AA$4)*POWER($Z371,AA$5)</f>
        <v>0.1283647541</v>
      </c>
      <c r="AB371" s="34">
        <f t="shared" si="380"/>
        <v>-0.1358286836</v>
      </c>
      <c r="AC371" s="34">
        <f t="shared" si="380"/>
        <v>0.3275611907</v>
      </c>
      <c r="AD371" s="34">
        <f t="shared" si="380"/>
        <v>0.6300097009</v>
      </c>
      <c r="AE371" s="34">
        <f t="shared" si="380"/>
        <v>0.03565418434</v>
      </c>
      <c r="AF371" s="34">
        <f t="shared" si="380"/>
        <v>0.0002187779999</v>
      </c>
      <c r="AG371" s="34">
        <f t="shared" si="380"/>
        <v>-0.05081904544</v>
      </c>
      <c r="AH371" s="34">
        <f t="shared" si="380"/>
        <v>-0.06805863847</v>
      </c>
      <c r="AI371" s="34">
        <f t="shared" si="380"/>
        <v>-0.1440826994</v>
      </c>
      <c r="AJ371" s="34">
        <f t="shared" si="380"/>
        <v>-0.01408541918</v>
      </c>
      <c r="AK371" s="34">
        <f t="shared" si="11"/>
        <v>0.708934122</v>
      </c>
      <c r="AL371" s="67">
        <f t="shared" si="12"/>
        <v>0.7125748503</v>
      </c>
      <c r="AM371" s="36">
        <f t="shared" si="13"/>
        <v>0.003640728262</v>
      </c>
      <c r="AN371" s="30">
        <f t="shared" si="14"/>
        <v>119</v>
      </c>
      <c r="AO371" s="30">
        <f t="shared" si="15"/>
        <v>119</v>
      </c>
      <c r="AP371" s="30">
        <f t="shared" si="16"/>
        <v>0</v>
      </c>
    </row>
    <row r="372">
      <c r="A372" s="53">
        <f t="shared" si="17"/>
        <v>366</v>
      </c>
      <c r="B372" s="46" t="s">
        <v>910</v>
      </c>
      <c r="C372" s="47">
        <v>546.0</v>
      </c>
      <c r="D372" s="48">
        <v>0.0</v>
      </c>
      <c r="E372" s="48">
        <v>2.0</v>
      </c>
      <c r="F372" s="48">
        <v>5.0</v>
      </c>
      <c r="G372" s="49">
        <v>2.0</v>
      </c>
      <c r="H372" s="49">
        <v>0.0</v>
      </c>
      <c r="I372" s="49">
        <v>3.0</v>
      </c>
      <c r="J372" s="50">
        <v>0.0</v>
      </c>
      <c r="K372" s="50">
        <v>0.0</v>
      </c>
      <c r="L372" s="50">
        <v>10.0</v>
      </c>
      <c r="M372" s="51">
        <v>7.0</v>
      </c>
      <c r="N372" s="51">
        <v>9.0</v>
      </c>
      <c r="O372" s="51">
        <v>21.0</v>
      </c>
      <c r="P372" s="52">
        <v>3.0</v>
      </c>
      <c r="Q372" s="52">
        <v>0.0</v>
      </c>
      <c r="R372" s="52">
        <v>10.0</v>
      </c>
      <c r="S372" s="29">
        <f t="shared" si="2"/>
        <v>65</v>
      </c>
      <c r="T372" s="30">
        <f t="shared" si="3"/>
        <v>16</v>
      </c>
      <c r="U372" s="30">
        <f t="shared" si="4"/>
        <v>18</v>
      </c>
      <c r="V372" s="30">
        <f t="shared" si="5"/>
        <v>21</v>
      </c>
      <c r="W372" s="30">
        <f t="shared" si="6"/>
        <v>10</v>
      </c>
      <c r="X372" s="31">
        <f t="shared" si="7"/>
        <v>0.5384615385</v>
      </c>
      <c r="Y372" s="32">
        <f t="shared" si="8"/>
        <v>0.0293040293</v>
      </c>
      <c r="Z372" s="29">
        <f t="shared" si="9"/>
        <v>0.01831501832</v>
      </c>
      <c r="AA372" s="34">
        <f t="shared" ref="AA372:AJ372" si="381">AA$2*POWER($X372,AA$3)*POWER($Y372,AA$4)*POWER($Z372,AA$5)</f>
        <v>0.1283647541</v>
      </c>
      <c r="AB372" s="34">
        <f t="shared" si="381"/>
        <v>-0.06039117925</v>
      </c>
      <c r="AC372" s="34">
        <f t="shared" si="381"/>
        <v>0.1325019483</v>
      </c>
      <c r="AD372" s="34">
        <f t="shared" si="381"/>
        <v>0.4340225202</v>
      </c>
      <c r="AE372" s="34">
        <f t="shared" si="381"/>
        <v>0.007048140335</v>
      </c>
      <c r="AF372" s="34">
        <f t="shared" si="381"/>
        <v>0.00003934735007</v>
      </c>
      <c r="AG372" s="34">
        <f t="shared" si="381"/>
        <v>-0.008315457518</v>
      </c>
      <c r="AH372" s="34">
        <f t="shared" si="381"/>
        <v>-0.02084636333</v>
      </c>
      <c r="AI372" s="34">
        <f t="shared" si="381"/>
        <v>-0.04015195418</v>
      </c>
      <c r="AJ372" s="34">
        <f t="shared" si="381"/>
        <v>-0.006684975674</v>
      </c>
      <c r="AK372" s="34">
        <f t="shared" si="11"/>
        <v>0.5655867803</v>
      </c>
      <c r="AL372" s="67">
        <f t="shared" si="12"/>
        <v>0.5692307692</v>
      </c>
      <c r="AM372" s="36">
        <f t="shared" si="13"/>
        <v>0.003643988905</v>
      </c>
      <c r="AN372" s="30">
        <f t="shared" si="14"/>
        <v>37</v>
      </c>
      <c r="AO372" s="30">
        <f t="shared" si="15"/>
        <v>37</v>
      </c>
      <c r="AP372" s="30">
        <f t="shared" si="16"/>
        <v>0</v>
      </c>
    </row>
    <row r="373">
      <c r="A373" s="53">
        <f t="shared" si="17"/>
        <v>367</v>
      </c>
      <c r="B373" s="46" t="s">
        <v>295</v>
      </c>
      <c r="C373" s="47">
        <v>864.0</v>
      </c>
      <c r="D373" s="48">
        <v>0.0</v>
      </c>
      <c r="E373" s="48">
        <v>1.0</v>
      </c>
      <c r="F373" s="48">
        <v>6.0</v>
      </c>
      <c r="G373" s="49">
        <v>0.0</v>
      </c>
      <c r="H373" s="49">
        <v>0.0</v>
      </c>
      <c r="I373" s="49">
        <v>4.0</v>
      </c>
      <c r="J373" s="50">
        <v>1.0</v>
      </c>
      <c r="K373" s="50">
        <v>0.0</v>
      </c>
      <c r="L373" s="50">
        <v>10.0</v>
      </c>
      <c r="M373" s="51">
        <v>33.0</v>
      </c>
      <c r="N373" s="51">
        <v>26.0</v>
      </c>
      <c r="O373" s="51">
        <v>66.0</v>
      </c>
      <c r="P373" s="52">
        <v>5.0</v>
      </c>
      <c r="Q373" s="52">
        <v>0.0</v>
      </c>
      <c r="R373" s="52">
        <v>23.0</v>
      </c>
      <c r="S373" s="29">
        <f t="shared" si="2"/>
        <v>168</v>
      </c>
      <c r="T373" s="30">
        <f t="shared" si="3"/>
        <v>59</v>
      </c>
      <c r="U373" s="30">
        <f t="shared" si="4"/>
        <v>20</v>
      </c>
      <c r="V373" s="30">
        <f t="shared" si="5"/>
        <v>66</v>
      </c>
      <c r="W373" s="30">
        <f t="shared" si="6"/>
        <v>23</v>
      </c>
      <c r="X373" s="31">
        <f t="shared" si="7"/>
        <v>0.7674418605</v>
      </c>
      <c r="Y373" s="32">
        <f t="shared" si="8"/>
        <v>0.06828703704</v>
      </c>
      <c r="Z373" s="29">
        <f t="shared" si="9"/>
        <v>0.02662037037</v>
      </c>
      <c r="AA373" s="34">
        <f t="shared" ref="AA373:AJ373" si="382">AA$2*POWER($X373,AA$3)*POWER($Y373,AA$4)*POWER($Z373,AA$5)</f>
        <v>0.1283647541</v>
      </c>
      <c r="AB373" s="34">
        <f t="shared" si="382"/>
        <v>-0.08777690151</v>
      </c>
      <c r="AC373" s="34">
        <f t="shared" si="382"/>
        <v>0.308768646</v>
      </c>
      <c r="AD373" s="34">
        <f t="shared" si="382"/>
        <v>0.6185902364</v>
      </c>
      <c r="AE373" s="34">
        <f t="shared" si="382"/>
        <v>0.01488977089</v>
      </c>
      <c r="AF373" s="34">
        <f t="shared" si="382"/>
        <v>0.0001332702323</v>
      </c>
      <c r="AG373" s="34">
        <f t="shared" si="382"/>
        <v>-0.04515522469</v>
      </c>
      <c r="AH373" s="34">
        <f t="shared" si="382"/>
        <v>-0.04318449404</v>
      </c>
      <c r="AI373" s="34">
        <f t="shared" si="382"/>
        <v>-0.1333547264</v>
      </c>
      <c r="AJ373" s="34">
        <f t="shared" si="382"/>
        <v>-0.01357942636</v>
      </c>
      <c r="AK373" s="34">
        <f t="shared" si="11"/>
        <v>0.7476959046</v>
      </c>
      <c r="AL373" s="67">
        <f t="shared" si="12"/>
        <v>0.744047619</v>
      </c>
      <c r="AM373" s="36">
        <f t="shared" si="13"/>
        <v>0.00364828557</v>
      </c>
      <c r="AN373" s="30">
        <f t="shared" si="14"/>
        <v>125</v>
      </c>
      <c r="AO373" s="30">
        <f t="shared" si="15"/>
        <v>125</v>
      </c>
      <c r="AP373" s="30">
        <f t="shared" si="16"/>
        <v>0</v>
      </c>
    </row>
    <row r="374">
      <c r="A374" s="53">
        <f t="shared" si="17"/>
        <v>368</v>
      </c>
      <c r="B374" s="46" t="s">
        <v>769</v>
      </c>
      <c r="C374" s="47">
        <v>604.0</v>
      </c>
      <c r="D374" s="48">
        <v>2.0</v>
      </c>
      <c r="E374" s="48">
        <v>4.0</v>
      </c>
      <c r="F374" s="48">
        <v>7.0</v>
      </c>
      <c r="G374" s="49">
        <v>0.0</v>
      </c>
      <c r="H374" s="49">
        <v>0.0</v>
      </c>
      <c r="I374" s="49">
        <v>2.0</v>
      </c>
      <c r="J374" s="50">
        <v>9.0</v>
      </c>
      <c r="K374" s="50">
        <v>4.0</v>
      </c>
      <c r="L374" s="50">
        <v>38.0</v>
      </c>
      <c r="M374" s="51">
        <v>16.0</v>
      </c>
      <c r="N374" s="51">
        <v>27.0</v>
      </c>
      <c r="O374" s="51">
        <v>34.0</v>
      </c>
      <c r="P374" s="52">
        <v>12.0</v>
      </c>
      <c r="Q374" s="52">
        <v>1.0</v>
      </c>
      <c r="R374" s="52">
        <v>30.0</v>
      </c>
      <c r="S374" s="29">
        <f t="shared" si="2"/>
        <v>154</v>
      </c>
      <c r="T374" s="30">
        <f t="shared" si="3"/>
        <v>43</v>
      </c>
      <c r="U374" s="30">
        <f t="shared" si="4"/>
        <v>47</v>
      </c>
      <c r="V374" s="30">
        <f t="shared" si="5"/>
        <v>34</v>
      </c>
      <c r="W374" s="30">
        <f t="shared" si="6"/>
        <v>30</v>
      </c>
      <c r="X374" s="31">
        <f t="shared" si="7"/>
        <v>0.4197530864</v>
      </c>
      <c r="Y374" s="32">
        <f t="shared" si="8"/>
        <v>0.07119205298</v>
      </c>
      <c r="Z374" s="29">
        <f t="shared" si="9"/>
        <v>0.04966887417</v>
      </c>
      <c r="AA374" s="34">
        <f t="shared" ref="AA374:AJ374" si="383">AA$2*POWER($X374,AA$3)*POWER($Y374,AA$4)*POWER($Z374,AA$5)</f>
        <v>0.1283647541</v>
      </c>
      <c r="AB374" s="34">
        <f t="shared" si="383"/>
        <v>-0.1637760788</v>
      </c>
      <c r="AC374" s="34">
        <f t="shared" si="383"/>
        <v>0.3219040503</v>
      </c>
      <c r="AD374" s="34">
        <f t="shared" si="383"/>
        <v>0.3383385431</v>
      </c>
      <c r="AE374" s="34">
        <f t="shared" si="383"/>
        <v>0.05183563943</v>
      </c>
      <c r="AF374" s="34">
        <f t="shared" si="383"/>
        <v>0.000259236784</v>
      </c>
      <c r="AG374" s="34">
        <f t="shared" si="383"/>
        <v>-0.04907886416</v>
      </c>
      <c r="AH374" s="34">
        <f t="shared" si="383"/>
        <v>-0.04407034721</v>
      </c>
      <c r="AI374" s="34">
        <f t="shared" si="383"/>
        <v>-0.07604139482</v>
      </c>
      <c r="AJ374" s="34">
        <f t="shared" si="383"/>
        <v>-0.004062358549</v>
      </c>
      <c r="AK374" s="34">
        <f t="shared" si="11"/>
        <v>0.5036731802</v>
      </c>
      <c r="AL374" s="67">
        <f t="shared" si="12"/>
        <v>0.5</v>
      </c>
      <c r="AM374" s="36">
        <f t="shared" si="13"/>
        <v>0.003673180155</v>
      </c>
      <c r="AN374" s="30">
        <f t="shared" si="14"/>
        <v>77</v>
      </c>
      <c r="AO374" s="30">
        <f t="shared" si="15"/>
        <v>77</v>
      </c>
      <c r="AP374" s="30">
        <f t="shared" si="16"/>
        <v>0</v>
      </c>
    </row>
    <row r="375">
      <c r="A375" s="53">
        <f t="shared" si="17"/>
        <v>369</v>
      </c>
      <c r="B375" s="46" t="s">
        <v>290</v>
      </c>
      <c r="C375" s="47">
        <v>588.0</v>
      </c>
      <c r="D375" s="48">
        <v>2.0</v>
      </c>
      <c r="E375" s="48">
        <v>0.0</v>
      </c>
      <c r="F375" s="48">
        <v>6.0</v>
      </c>
      <c r="G375" s="49">
        <v>0.0</v>
      </c>
      <c r="H375" s="49">
        <v>0.0</v>
      </c>
      <c r="I375" s="49">
        <v>6.0</v>
      </c>
      <c r="J375" s="50">
        <v>4.0</v>
      </c>
      <c r="K375" s="50">
        <v>1.0</v>
      </c>
      <c r="L375" s="50">
        <v>2.0</v>
      </c>
      <c r="M375" s="51">
        <v>10.0</v>
      </c>
      <c r="N375" s="51">
        <v>23.0</v>
      </c>
      <c r="O375" s="51">
        <v>35.0</v>
      </c>
      <c r="P375" s="52">
        <v>5.0</v>
      </c>
      <c r="Q375" s="52">
        <v>1.0</v>
      </c>
      <c r="R375" s="52">
        <v>15.0</v>
      </c>
      <c r="S375" s="29">
        <f t="shared" si="2"/>
        <v>97</v>
      </c>
      <c r="T375" s="30">
        <f t="shared" si="3"/>
        <v>33</v>
      </c>
      <c r="U375" s="30">
        <f t="shared" si="4"/>
        <v>14</v>
      </c>
      <c r="V375" s="30">
        <f t="shared" si="5"/>
        <v>35</v>
      </c>
      <c r="W375" s="30">
        <f t="shared" si="6"/>
        <v>15</v>
      </c>
      <c r="X375" s="31">
        <f t="shared" si="7"/>
        <v>0.7142857143</v>
      </c>
      <c r="Y375" s="32">
        <f t="shared" si="8"/>
        <v>0.05612244898</v>
      </c>
      <c r="Z375" s="29">
        <f t="shared" si="9"/>
        <v>0.02551020408</v>
      </c>
      <c r="AA375" s="34">
        <f t="shared" ref="AA375:AJ375" si="384">AA$2*POWER($X375,AA$3)*POWER($Y375,AA$4)*POWER($Z375,AA$5)</f>
        <v>0.1283647541</v>
      </c>
      <c r="AB375" s="34">
        <f t="shared" si="384"/>
        <v>-0.08411628538</v>
      </c>
      <c r="AC375" s="34">
        <f t="shared" si="384"/>
        <v>0.2537648921</v>
      </c>
      <c r="AD375" s="34">
        <f t="shared" si="384"/>
        <v>0.5757441594</v>
      </c>
      <c r="AE375" s="34">
        <f t="shared" si="384"/>
        <v>0.01367375185</v>
      </c>
      <c r="AF375" s="34">
        <f t="shared" si="384"/>
        <v>0.0001049618167</v>
      </c>
      <c r="AG375" s="34">
        <f t="shared" si="384"/>
        <v>-0.03050034114</v>
      </c>
      <c r="AH375" s="34">
        <f t="shared" si="384"/>
        <v>-0.03851715091</v>
      </c>
      <c r="AI375" s="34">
        <f t="shared" si="384"/>
        <v>-0.1020077662</v>
      </c>
      <c r="AJ375" s="34">
        <f t="shared" si="384"/>
        <v>-0.01176344116</v>
      </c>
      <c r="AK375" s="34">
        <f t="shared" si="11"/>
        <v>0.7047475344</v>
      </c>
      <c r="AL375" s="67">
        <f t="shared" si="12"/>
        <v>0.7010309278</v>
      </c>
      <c r="AM375" s="36">
        <f t="shared" si="13"/>
        <v>0.003716606597</v>
      </c>
      <c r="AN375" s="30">
        <f t="shared" si="14"/>
        <v>68</v>
      </c>
      <c r="AO375" s="30">
        <f t="shared" si="15"/>
        <v>68</v>
      </c>
      <c r="AP375" s="30">
        <f t="shared" si="16"/>
        <v>0</v>
      </c>
    </row>
    <row r="376">
      <c r="A376" s="53">
        <f t="shared" si="17"/>
        <v>370</v>
      </c>
      <c r="B376" s="46" t="s">
        <v>437</v>
      </c>
      <c r="C376" s="47">
        <v>856.0</v>
      </c>
      <c r="D376" s="48">
        <v>3.0</v>
      </c>
      <c r="E376" s="48">
        <v>0.0</v>
      </c>
      <c r="F376" s="48">
        <v>6.0</v>
      </c>
      <c r="G376" s="49">
        <v>0.0</v>
      </c>
      <c r="H376" s="49">
        <v>0.0</v>
      </c>
      <c r="I376" s="49">
        <v>9.0</v>
      </c>
      <c r="J376" s="50">
        <v>1.0</v>
      </c>
      <c r="K376" s="50">
        <v>1.0</v>
      </c>
      <c r="L376" s="50">
        <v>2.0</v>
      </c>
      <c r="M376" s="51">
        <v>35.0</v>
      </c>
      <c r="N376" s="51">
        <v>32.0</v>
      </c>
      <c r="O376" s="51">
        <v>71.0</v>
      </c>
      <c r="P376" s="52">
        <v>8.0</v>
      </c>
      <c r="Q376" s="52">
        <v>2.0</v>
      </c>
      <c r="R376" s="52">
        <v>20.0</v>
      </c>
      <c r="S376" s="29">
        <f t="shared" si="2"/>
        <v>175</v>
      </c>
      <c r="T376" s="30">
        <f t="shared" si="3"/>
        <v>67</v>
      </c>
      <c r="U376" s="30">
        <f t="shared" si="4"/>
        <v>17</v>
      </c>
      <c r="V376" s="30">
        <f t="shared" si="5"/>
        <v>71</v>
      </c>
      <c r="W376" s="30">
        <f t="shared" si="6"/>
        <v>20</v>
      </c>
      <c r="X376" s="31">
        <f t="shared" si="7"/>
        <v>0.8068181818</v>
      </c>
      <c r="Y376" s="32">
        <f t="shared" si="8"/>
        <v>0.07827102804</v>
      </c>
      <c r="Z376" s="29">
        <f t="shared" si="9"/>
        <v>0.02336448598</v>
      </c>
      <c r="AA376" s="34">
        <f t="shared" ref="AA376:AJ376" si="385">AA$2*POWER($X376,AA$3)*POWER($Y376,AA$4)*POWER($Z376,AA$5)</f>
        <v>0.1283647541</v>
      </c>
      <c r="AB376" s="34">
        <f t="shared" si="385"/>
        <v>-0.07704108381</v>
      </c>
      <c r="AC376" s="34">
        <f t="shared" si="385"/>
        <v>0.3539125491</v>
      </c>
      <c r="AD376" s="34">
        <f t="shared" si="385"/>
        <v>0.6503291983</v>
      </c>
      <c r="AE376" s="34">
        <f t="shared" si="385"/>
        <v>0.01147023432</v>
      </c>
      <c r="AF376" s="34">
        <f t="shared" si="385"/>
        <v>0.0001340719917</v>
      </c>
      <c r="AG376" s="34">
        <f t="shared" si="385"/>
        <v>-0.05932442607</v>
      </c>
      <c r="AH376" s="34">
        <f t="shared" si="385"/>
        <v>-0.03984741615</v>
      </c>
      <c r="AI376" s="34">
        <f t="shared" si="385"/>
        <v>-0.1606946337</v>
      </c>
      <c r="AJ376" s="34">
        <f t="shared" si="385"/>
        <v>-0.01500865618</v>
      </c>
      <c r="AK376" s="34">
        <f t="shared" si="11"/>
        <v>0.7922945919</v>
      </c>
      <c r="AL376" s="67">
        <f t="shared" si="12"/>
        <v>0.7885714286</v>
      </c>
      <c r="AM376" s="36">
        <f t="shared" si="13"/>
        <v>0.003723163346</v>
      </c>
      <c r="AN376" s="30">
        <f t="shared" si="14"/>
        <v>138</v>
      </c>
      <c r="AO376" s="30">
        <f t="shared" si="15"/>
        <v>138</v>
      </c>
      <c r="AP376" s="30">
        <f t="shared" si="16"/>
        <v>0</v>
      </c>
    </row>
    <row r="377">
      <c r="A377" s="53">
        <f t="shared" si="17"/>
        <v>371</v>
      </c>
      <c r="B377" s="46" t="s">
        <v>115</v>
      </c>
      <c r="C377" s="47">
        <v>589.0</v>
      </c>
      <c r="D377" s="48">
        <v>1.0</v>
      </c>
      <c r="E377" s="48">
        <v>2.0</v>
      </c>
      <c r="F377" s="48">
        <v>16.0</v>
      </c>
      <c r="G377" s="49">
        <v>0.0</v>
      </c>
      <c r="H377" s="49">
        <v>0.0</v>
      </c>
      <c r="I377" s="49">
        <v>3.0</v>
      </c>
      <c r="J377" s="50">
        <v>1.0</v>
      </c>
      <c r="K377" s="50">
        <v>0.0</v>
      </c>
      <c r="L377" s="50">
        <v>6.0</v>
      </c>
      <c r="M377" s="51">
        <v>15.0</v>
      </c>
      <c r="N377" s="51">
        <v>14.0</v>
      </c>
      <c r="O377" s="51">
        <v>38.0</v>
      </c>
      <c r="P377" s="52">
        <v>9.0</v>
      </c>
      <c r="Q377" s="52">
        <v>3.0</v>
      </c>
      <c r="R377" s="52">
        <v>33.0</v>
      </c>
      <c r="S377" s="29">
        <f t="shared" si="2"/>
        <v>125</v>
      </c>
      <c r="T377" s="30">
        <f t="shared" si="3"/>
        <v>29</v>
      </c>
      <c r="U377" s="30">
        <f t="shared" si="4"/>
        <v>25</v>
      </c>
      <c r="V377" s="30">
        <f t="shared" si="5"/>
        <v>38</v>
      </c>
      <c r="W377" s="30">
        <f t="shared" si="6"/>
        <v>33</v>
      </c>
      <c r="X377" s="31">
        <f t="shared" si="7"/>
        <v>0.6031746032</v>
      </c>
      <c r="Y377" s="32">
        <f t="shared" si="8"/>
        <v>0.04923599321</v>
      </c>
      <c r="Z377" s="29">
        <f t="shared" si="9"/>
        <v>0.05602716469</v>
      </c>
      <c r="AA377" s="34">
        <f t="shared" ref="AA377:AJ377" si="386">AA$2*POWER($X377,AA$3)*POWER($Y377,AA$4)*POWER($Z377,AA$5)</f>
        <v>0.1283647541</v>
      </c>
      <c r="AB377" s="34">
        <f t="shared" si="386"/>
        <v>-0.1847416414</v>
      </c>
      <c r="AC377" s="34">
        <f t="shared" si="386"/>
        <v>0.222626894</v>
      </c>
      <c r="AD377" s="34">
        <f t="shared" si="386"/>
        <v>0.4861839569</v>
      </c>
      <c r="AE377" s="34">
        <f t="shared" si="386"/>
        <v>0.06595642659</v>
      </c>
      <c r="AF377" s="34">
        <f t="shared" si="386"/>
        <v>0.0002022377106</v>
      </c>
      <c r="AG377" s="34">
        <f t="shared" si="386"/>
        <v>-0.02347452837</v>
      </c>
      <c r="AH377" s="34">
        <f t="shared" si="386"/>
        <v>-0.07143481924</v>
      </c>
      <c r="AI377" s="34">
        <f t="shared" si="386"/>
        <v>-0.07557017182</v>
      </c>
      <c r="AJ377" s="34">
        <f t="shared" si="386"/>
        <v>-0.008388350139</v>
      </c>
      <c r="AK377" s="34">
        <f t="shared" si="11"/>
        <v>0.5397247584</v>
      </c>
      <c r="AL377" s="67">
        <f t="shared" si="12"/>
        <v>0.536</v>
      </c>
      <c r="AM377" s="36">
        <f t="shared" si="13"/>
        <v>0.003724758357</v>
      </c>
      <c r="AN377" s="30">
        <f t="shared" si="14"/>
        <v>67</v>
      </c>
      <c r="AO377" s="30">
        <f t="shared" si="15"/>
        <v>67</v>
      </c>
      <c r="AP377" s="30">
        <f t="shared" si="16"/>
        <v>0</v>
      </c>
    </row>
    <row r="378">
      <c r="A378" s="53">
        <f t="shared" si="17"/>
        <v>372</v>
      </c>
      <c r="B378" s="46" t="s">
        <v>878</v>
      </c>
      <c r="C378" s="47">
        <v>727.0</v>
      </c>
      <c r="D378" s="48">
        <v>0.0</v>
      </c>
      <c r="E378" s="48">
        <v>3.0</v>
      </c>
      <c r="F378" s="48">
        <v>2.0</v>
      </c>
      <c r="G378" s="49">
        <v>0.0</v>
      </c>
      <c r="H378" s="49">
        <v>0.0</v>
      </c>
      <c r="I378" s="49">
        <v>0.0</v>
      </c>
      <c r="J378" s="50">
        <v>0.0</v>
      </c>
      <c r="K378" s="50">
        <v>0.0</v>
      </c>
      <c r="L378" s="50">
        <v>6.0</v>
      </c>
      <c r="M378" s="51">
        <v>1.0</v>
      </c>
      <c r="N378" s="51">
        <v>12.0</v>
      </c>
      <c r="O378" s="51">
        <v>32.0</v>
      </c>
      <c r="P378" s="52">
        <v>0.0</v>
      </c>
      <c r="Q378" s="52">
        <v>0.0</v>
      </c>
      <c r="R378" s="52">
        <v>7.0</v>
      </c>
      <c r="S378" s="29">
        <f t="shared" si="2"/>
        <v>60</v>
      </c>
      <c r="T378" s="30">
        <f t="shared" si="3"/>
        <v>13</v>
      </c>
      <c r="U378" s="30">
        <f t="shared" si="4"/>
        <v>8</v>
      </c>
      <c r="V378" s="30">
        <f t="shared" si="5"/>
        <v>32</v>
      </c>
      <c r="W378" s="30">
        <f t="shared" si="6"/>
        <v>7</v>
      </c>
      <c r="X378" s="31">
        <f t="shared" si="7"/>
        <v>0.8</v>
      </c>
      <c r="Y378" s="32">
        <f t="shared" si="8"/>
        <v>0.01788170564</v>
      </c>
      <c r="Z378" s="29">
        <f t="shared" si="9"/>
        <v>0.009628610729</v>
      </c>
      <c r="AA378" s="34">
        <f t="shared" ref="AA378:AJ378" si="387">AA$2*POWER($X378,AA$3)*POWER($Y378,AA$4)*POWER($Z378,AA$5)</f>
        <v>0.1283647541</v>
      </c>
      <c r="AB378" s="34">
        <f t="shared" si="387"/>
        <v>-0.03174898034</v>
      </c>
      <c r="AC378" s="34">
        <f t="shared" si="387"/>
        <v>0.08085443854</v>
      </c>
      <c r="AD378" s="34">
        <f t="shared" si="387"/>
        <v>0.6448334586</v>
      </c>
      <c r="AE378" s="34">
        <f t="shared" si="387"/>
        <v>0.00194799163</v>
      </c>
      <c r="AF378" s="34">
        <f t="shared" si="387"/>
        <v>0.00001262273203</v>
      </c>
      <c r="AG378" s="34">
        <f t="shared" si="387"/>
        <v>-0.003096345055</v>
      </c>
      <c r="AH378" s="34">
        <f t="shared" si="387"/>
        <v>-0.01628252951</v>
      </c>
      <c r="AI378" s="34">
        <f t="shared" si="387"/>
        <v>-0.03640186107</v>
      </c>
      <c r="AJ378" s="34">
        <f t="shared" si="387"/>
        <v>-0.01475606059</v>
      </c>
      <c r="AK378" s="34">
        <f t="shared" si="11"/>
        <v>0.753727489</v>
      </c>
      <c r="AL378" s="67">
        <f t="shared" si="12"/>
        <v>0.75</v>
      </c>
      <c r="AM378" s="36">
        <f t="shared" si="13"/>
        <v>0.003727488992</v>
      </c>
      <c r="AN378" s="30">
        <f t="shared" si="14"/>
        <v>45</v>
      </c>
      <c r="AO378" s="30">
        <f t="shared" si="15"/>
        <v>45</v>
      </c>
      <c r="AP378" s="30">
        <f t="shared" si="16"/>
        <v>0</v>
      </c>
    </row>
    <row r="379">
      <c r="A379" s="53">
        <f t="shared" si="17"/>
        <v>373</v>
      </c>
      <c r="B379" s="46" t="s">
        <v>235</v>
      </c>
      <c r="C379" s="47">
        <v>656.0</v>
      </c>
      <c r="D379" s="48">
        <v>2.0</v>
      </c>
      <c r="E379" s="48">
        <v>0.0</v>
      </c>
      <c r="F379" s="48">
        <v>6.0</v>
      </c>
      <c r="G379" s="49">
        <v>2.0</v>
      </c>
      <c r="H379" s="49">
        <v>0.0</v>
      </c>
      <c r="I379" s="49">
        <v>3.0</v>
      </c>
      <c r="J379" s="50">
        <v>1.0</v>
      </c>
      <c r="K379" s="50">
        <v>0.0</v>
      </c>
      <c r="L379" s="50">
        <v>8.0</v>
      </c>
      <c r="M379" s="51">
        <v>9.0</v>
      </c>
      <c r="N379" s="51">
        <v>15.0</v>
      </c>
      <c r="O379" s="51">
        <v>39.0</v>
      </c>
      <c r="P379" s="52">
        <v>4.0</v>
      </c>
      <c r="Q379" s="52">
        <v>5.0</v>
      </c>
      <c r="R379" s="52">
        <v>14.0</v>
      </c>
      <c r="S379" s="29">
        <f t="shared" si="2"/>
        <v>94</v>
      </c>
      <c r="T379" s="30">
        <f t="shared" si="3"/>
        <v>24</v>
      </c>
      <c r="U379" s="30">
        <f t="shared" si="4"/>
        <v>17</v>
      </c>
      <c r="V379" s="30">
        <f t="shared" si="5"/>
        <v>39</v>
      </c>
      <c r="W379" s="30">
        <f t="shared" si="6"/>
        <v>14</v>
      </c>
      <c r="X379" s="31">
        <f t="shared" si="7"/>
        <v>0.6964285714</v>
      </c>
      <c r="Y379" s="32">
        <f t="shared" si="8"/>
        <v>0.03658536585</v>
      </c>
      <c r="Z379" s="29">
        <f t="shared" si="9"/>
        <v>0.02134146341</v>
      </c>
      <c r="AA379" s="34">
        <f t="shared" ref="AA379:AJ379" si="388">AA$2*POWER($X379,AA$3)*POWER($Y379,AA$4)*POWER($Z379,AA$5)</f>
        <v>0.1283647541</v>
      </c>
      <c r="AB379" s="34">
        <f t="shared" si="388"/>
        <v>-0.07037045338</v>
      </c>
      <c r="AC379" s="34">
        <f t="shared" si="388"/>
        <v>0.1654254507</v>
      </c>
      <c r="AD379" s="34">
        <f t="shared" si="388"/>
        <v>0.5613505554</v>
      </c>
      <c r="AE379" s="34">
        <f t="shared" si="388"/>
        <v>0.009569918092</v>
      </c>
      <c r="AF379" s="34">
        <f t="shared" si="388"/>
        <v>0.00005724168252</v>
      </c>
      <c r="AG379" s="34">
        <f t="shared" si="388"/>
        <v>-0.01296123169</v>
      </c>
      <c r="AH379" s="34">
        <f t="shared" si="388"/>
        <v>-0.03141731267</v>
      </c>
      <c r="AI379" s="34">
        <f t="shared" si="388"/>
        <v>-0.06483486961</v>
      </c>
      <c r="AJ379" s="34">
        <f t="shared" si="388"/>
        <v>-0.01118262125</v>
      </c>
      <c r="AK379" s="34">
        <f t="shared" si="11"/>
        <v>0.6740014314</v>
      </c>
      <c r="AL379" s="67">
        <f t="shared" si="12"/>
        <v>0.670212766</v>
      </c>
      <c r="AM379" s="36">
        <f t="shared" si="13"/>
        <v>0.003788665472</v>
      </c>
      <c r="AN379" s="30">
        <f t="shared" si="14"/>
        <v>63</v>
      </c>
      <c r="AO379" s="30">
        <f t="shared" si="15"/>
        <v>63</v>
      </c>
      <c r="AP379" s="30">
        <f t="shared" si="16"/>
        <v>0</v>
      </c>
    </row>
    <row r="380">
      <c r="A380" s="53">
        <f t="shared" si="17"/>
        <v>374</v>
      </c>
      <c r="B380" s="46" t="s">
        <v>278</v>
      </c>
      <c r="C380" s="47">
        <v>720.0</v>
      </c>
      <c r="D380" s="48">
        <v>3.0</v>
      </c>
      <c r="E380" s="48">
        <v>1.0</v>
      </c>
      <c r="F380" s="48">
        <v>14.0</v>
      </c>
      <c r="G380" s="49">
        <v>0.0</v>
      </c>
      <c r="H380" s="49">
        <v>2.0</v>
      </c>
      <c r="I380" s="49">
        <v>4.0</v>
      </c>
      <c r="J380" s="50">
        <v>1.0</v>
      </c>
      <c r="K380" s="50">
        <v>0.0</v>
      </c>
      <c r="L380" s="50">
        <v>8.0</v>
      </c>
      <c r="M380" s="51">
        <v>3.0</v>
      </c>
      <c r="N380" s="51">
        <v>22.0</v>
      </c>
      <c r="O380" s="51">
        <v>32.0</v>
      </c>
      <c r="P380" s="52">
        <v>0.0</v>
      </c>
      <c r="Q380" s="52">
        <v>1.0</v>
      </c>
      <c r="R380" s="52">
        <v>14.0</v>
      </c>
      <c r="S380" s="29">
        <f t="shared" si="2"/>
        <v>97</v>
      </c>
      <c r="T380" s="30">
        <f t="shared" si="3"/>
        <v>25</v>
      </c>
      <c r="U380" s="30">
        <f t="shared" si="4"/>
        <v>26</v>
      </c>
      <c r="V380" s="30">
        <f t="shared" si="5"/>
        <v>32</v>
      </c>
      <c r="W380" s="30">
        <f t="shared" si="6"/>
        <v>14</v>
      </c>
      <c r="X380" s="31">
        <f t="shared" si="7"/>
        <v>0.5517241379</v>
      </c>
      <c r="Y380" s="32">
        <f t="shared" si="8"/>
        <v>0.03472222222</v>
      </c>
      <c r="Z380" s="29">
        <f t="shared" si="9"/>
        <v>0.01944444444</v>
      </c>
      <c r="AA380" s="34">
        <f t="shared" ref="AA380:AJ380" si="389">AA$2*POWER($X380,AA$3)*POWER($Y380,AA$4)*POWER($Z380,AA$5)</f>
        <v>0.1283647541</v>
      </c>
      <c r="AB380" s="34">
        <f t="shared" si="389"/>
        <v>-0.06411530197</v>
      </c>
      <c r="AC380" s="34">
        <f t="shared" si="389"/>
        <v>0.1570010065</v>
      </c>
      <c r="AD380" s="34">
        <f t="shared" si="389"/>
        <v>0.44471273</v>
      </c>
      <c r="AE380" s="34">
        <f t="shared" si="389"/>
        <v>0.007944213487</v>
      </c>
      <c r="AF380" s="34">
        <f t="shared" si="389"/>
        <v>0.00004949756601</v>
      </c>
      <c r="AG380" s="34">
        <f t="shared" si="389"/>
        <v>-0.01167472055</v>
      </c>
      <c r="AH380" s="34">
        <f t="shared" si="389"/>
        <v>-0.02267700949</v>
      </c>
      <c r="AI380" s="34">
        <f t="shared" si="389"/>
        <v>-0.04874770299</v>
      </c>
      <c r="AJ380" s="34">
        <f t="shared" si="389"/>
        <v>-0.007018340351</v>
      </c>
      <c r="AK380" s="34">
        <f t="shared" si="11"/>
        <v>0.5838391263</v>
      </c>
      <c r="AL380" s="67">
        <f t="shared" si="12"/>
        <v>0.587628866</v>
      </c>
      <c r="AM380" s="36">
        <f t="shared" si="13"/>
        <v>0.003789739674</v>
      </c>
      <c r="AN380" s="30">
        <f t="shared" si="14"/>
        <v>57</v>
      </c>
      <c r="AO380" s="30">
        <f t="shared" si="15"/>
        <v>57</v>
      </c>
      <c r="AP380" s="30">
        <f t="shared" si="16"/>
        <v>0</v>
      </c>
    </row>
    <row r="381">
      <c r="A381" s="53">
        <f t="shared" si="17"/>
        <v>375</v>
      </c>
      <c r="B381" s="46" t="s">
        <v>369</v>
      </c>
      <c r="C381" s="47">
        <v>414.0</v>
      </c>
      <c r="D381" s="48">
        <v>2.0</v>
      </c>
      <c r="E381" s="48">
        <v>0.0</v>
      </c>
      <c r="F381" s="48">
        <v>13.0</v>
      </c>
      <c r="G381" s="49">
        <v>0.0</v>
      </c>
      <c r="H381" s="49">
        <v>0.0</v>
      </c>
      <c r="I381" s="49">
        <v>0.0</v>
      </c>
      <c r="J381" s="50">
        <v>0.0</v>
      </c>
      <c r="K381" s="50">
        <v>0.0</v>
      </c>
      <c r="L381" s="50">
        <v>10.0</v>
      </c>
      <c r="M381" s="51">
        <v>1.0</v>
      </c>
      <c r="N381" s="51">
        <v>7.0</v>
      </c>
      <c r="O381" s="51">
        <v>27.0</v>
      </c>
      <c r="P381" s="52">
        <v>0.0</v>
      </c>
      <c r="Q381" s="52">
        <v>2.0</v>
      </c>
      <c r="R381" s="52">
        <v>11.0</v>
      </c>
      <c r="S381" s="29">
        <f t="shared" si="2"/>
        <v>69</v>
      </c>
      <c r="T381" s="30">
        <f t="shared" si="3"/>
        <v>8</v>
      </c>
      <c r="U381" s="30">
        <f t="shared" si="4"/>
        <v>23</v>
      </c>
      <c r="V381" s="30">
        <f t="shared" si="5"/>
        <v>27</v>
      </c>
      <c r="W381" s="30">
        <f t="shared" si="6"/>
        <v>11</v>
      </c>
      <c r="X381" s="31">
        <f t="shared" si="7"/>
        <v>0.54</v>
      </c>
      <c r="Y381" s="32">
        <f t="shared" si="8"/>
        <v>0.0193236715</v>
      </c>
      <c r="Z381" s="29">
        <f t="shared" si="9"/>
        <v>0.02657004831</v>
      </c>
      <c r="AA381" s="34">
        <f t="shared" ref="AA381:AJ381" si="390">AA$2*POWER($X381,AA$3)*POWER($Y381,AA$4)*POWER($Z381,AA$5)</f>
        <v>0.1283647541</v>
      </c>
      <c r="AB381" s="34">
        <f t="shared" si="390"/>
        <v>-0.08761097164</v>
      </c>
      <c r="AC381" s="34">
        <f t="shared" si="390"/>
        <v>0.08737447316</v>
      </c>
      <c r="AD381" s="34">
        <f t="shared" si="390"/>
        <v>0.4352625845</v>
      </c>
      <c r="AE381" s="34">
        <f t="shared" si="390"/>
        <v>0.01483353006</v>
      </c>
      <c r="AF381" s="34">
        <f t="shared" si="390"/>
        <v>0.0000376411412</v>
      </c>
      <c r="AG381" s="34">
        <f t="shared" si="390"/>
        <v>-0.003615852957</v>
      </c>
      <c r="AH381" s="34">
        <f t="shared" si="390"/>
        <v>-0.03032873956</v>
      </c>
      <c r="AI381" s="34">
        <f t="shared" si="390"/>
        <v>-0.02655266187</v>
      </c>
      <c r="AJ381" s="34">
        <f t="shared" si="390"/>
        <v>-0.006723230106</v>
      </c>
      <c r="AK381" s="34">
        <f t="shared" si="11"/>
        <v>0.5110415269</v>
      </c>
      <c r="AL381" s="67">
        <f t="shared" si="12"/>
        <v>0.5072463768</v>
      </c>
      <c r="AM381" s="36">
        <f t="shared" si="13"/>
        <v>0.003795150053</v>
      </c>
      <c r="AN381" s="30">
        <f t="shared" si="14"/>
        <v>35</v>
      </c>
      <c r="AO381" s="30">
        <f t="shared" si="15"/>
        <v>35</v>
      </c>
      <c r="AP381" s="30">
        <f t="shared" si="16"/>
        <v>0</v>
      </c>
    </row>
    <row r="382">
      <c r="A382" s="53">
        <f t="shared" si="17"/>
        <v>376</v>
      </c>
      <c r="B382" s="46" t="s">
        <v>73</v>
      </c>
      <c r="C382" s="47">
        <v>571.0</v>
      </c>
      <c r="D382" s="48">
        <v>0.0</v>
      </c>
      <c r="E382" s="48">
        <v>0.0</v>
      </c>
      <c r="F382" s="48">
        <v>3.0</v>
      </c>
      <c r="G382" s="49">
        <v>0.0</v>
      </c>
      <c r="H382" s="49">
        <v>0.0</v>
      </c>
      <c r="I382" s="49">
        <v>4.0</v>
      </c>
      <c r="J382" s="50">
        <v>0.0</v>
      </c>
      <c r="K382" s="50">
        <v>0.0</v>
      </c>
      <c r="L382" s="50">
        <v>2.0</v>
      </c>
      <c r="M382" s="51">
        <v>25.0</v>
      </c>
      <c r="N382" s="51">
        <v>18.0</v>
      </c>
      <c r="O382" s="51">
        <v>44.0</v>
      </c>
      <c r="P382" s="52">
        <v>1.0</v>
      </c>
      <c r="Q382" s="52">
        <v>0.0</v>
      </c>
      <c r="R382" s="52">
        <v>4.0</v>
      </c>
      <c r="S382" s="29">
        <f t="shared" si="2"/>
        <v>100</v>
      </c>
      <c r="T382" s="30">
        <f t="shared" si="3"/>
        <v>43</v>
      </c>
      <c r="U382" s="30">
        <f t="shared" si="4"/>
        <v>9</v>
      </c>
      <c r="V382" s="30">
        <f t="shared" si="5"/>
        <v>44</v>
      </c>
      <c r="W382" s="30">
        <f t="shared" si="6"/>
        <v>4</v>
      </c>
      <c r="X382" s="31">
        <f t="shared" si="7"/>
        <v>0.8301886792</v>
      </c>
      <c r="Y382" s="32">
        <f t="shared" si="8"/>
        <v>0.07530647986</v>
      </c>
      <c r="Z382" s="29">
        <f t="shared" si="9"/>
        <v>0.00700525394</v>
      </c>
      <c r="AA382" s="34">
        <f t="shared" ref="AA382:AJ382" si="391">AA$2*POWER($X382,AA$3)*POWER($Y382,AA$4)*POWER($Z382,AA$5)</f>
        <v>0.1283647541</v>
      </c>
      <c r="AB382" s="34">
        <f t="shared" si="391"/>
        <v>-0.02309883283</v>
      </c>
      <c r="AC382" s="34">
        <f t="shared" si="391"/>
        <v>0.3405079622</v>
      </c>
      <c r="AD382" s="34">
        <f t="shared" si="391"/>
        <v>0.6691667966</v>
      </c>
      <c r="AE382" s="34">
        <f t="shared" si="391"/>
        <v>0.001031116162</v>
      </c>
      <c r="AF382" s="34">
        <f t="shared" si="391"/>
        <v>0.00003867559666</v>
      </c>
      <c r="AG382" s="34">
        <f t="shared" si="391"/>
        <v>-0.05491565449</v>
      </c>
      <c r="AH382" s="34">
        <f t="shared" si="391"/>
        <v>-0.01229331324</v>
      </c>
      <c r="AI382" s="34">
        <f t="shared" si="391"/>
        <v>-0.1590866782</v>
      </c>
      <c r="AJ382" s="34">
        <f t="shared" si="391"/>
        <v>-0.01589073809</v>
      </c>
      <c r="AK382" s="34">
        <f t="shared" si="11"/>
        <v>0.8738240878</v>
      </c>
      <c r="AL382" s="67">
        <f t="shared" si="12"/>
        <v>0.87</v>
      </c>
      <c r="AM382" s="36">
        <f t="shared" si="13"/>
        <v>0.003824087818</v>
      </c>
      <c r="AN382" s="30">
        <f t="shared" si="14"/>
        <v>87</v>
      </c>
      <c r="AO382" s="30">
        <f t="shared" si="15"/>
        <v>87</v>
      </c>
      <c r="AP382" s="30">
        <f t="shared" si="16"/>
        <v>0</v>
      </c>
    </row>
    <row r="383">
      <c r="A383" s="53">
        <f t="shared" si="17"/>
        <v>377</v>
      </c>
      <c r="B383" s="46" t="s">
        <v>282</v>
      </c>
      <c r="C383" s="47">
        <v>865.0</v>
      </c>
      <c r="D383" s="48">
        <v>3.0</v>
      </c>
      <c r="E383" s="48">
        <v>2.0</v>
      </c>
      <c r="F383" s="48">
        <v>13.0</v>
      </c>
      <c r="G383" s="49">
        <v>0.0</v>
      </c>
      <c r="H383" s="49">
        <v>0.0</v>
      </c>
      <c r="I383" s="49">
        <v>7.0</v>
      </c>
      <c r="J383" s="50">
        <v>2.0</v>
      </c>
      <c r="K383" s="50">
        <v>3.0</v>
      </c>
      <c r="L383" s="50">
        <v>13.0</v>
      </c>
      <c r="M383" s="51">
        <v>12.0</v>
      </c>
      <c r="N383" s="51">
        <v>24.0</v>
      </c>
      <c r="O383" s="51">
        <v>33.0</v>
      </c>
      <c r="P383" s="52">
        <v>15.0</v>
      </c>
      <c r="Q383" s="52">
        <v>15.0</v>
      </c>
      <c r="R383" s="52">
        <v>43.0</v>
      </c>
      <c r="S383" s="29">
        <f t="shared" si="2"/>
        <v>145</v>
      </c>
      <c r="T383" s="30">
        <f t="shared" si="3"/>
        <v>36</v>
      </c>
      <c r="U383" s="30">
        <f t="shared" si="4"/>
        <v>33</v>
      </c>
      <c r="V383" s="30">
        <f t="shared" si="5"/>
        <v>33</v>
      </c>
      <c r="W383" s="30">
        <f t="shared" si="6"/>
        <v>43</v>
      </c>
      <c r="X383" s="31">
        <f t="shared" si="7"/>
        <v>0.5</v>
      </c>
      <c r="Y383" s="32">
        <f t="shared" si="8"/>
        <v>0.04161849711</v>
      </c>
      <c r="Z383" s="29">
        <f t="shared" si="9"/>
        <v>0.04971098266</v>
      </c>
      <c r="AA383" s="34">
        <f t="shared" ref="AA383:AJ383" si="392">AA$2*POWER($X383,AA$3)*POWER($Y383,AA$4)*POWER($Z383,AA$5)</f>
        <v>0.1283647541</v>
      </c>
      <c r="AB383" s="34">
        <f t="shared" si="392"/>
        <v>-0.1639149256</v>
      </c>
      <c r="AC383" s="34">
        <f t="shared" si="392"/>
        <v>0.1881834029</v>
      </c>
      <c r="AD383" s="34">
        <f t="shared" si="392"/>
        <v>0.4030209116</v>
      </c>
      <c r="AE383" s="34">
        <f t="shared" si="392"/>
        <v>0.05192356756</v>
      </c>
      <c r="AF383" s="34">
        <f t="shared" si="392"/>
        <v>0.0001516769313</v>
      </c>
      <c r="AG383" s="34">
        <f t="shared" si="392"/>
        <v>-0.01677274931</v>
      </c>
      <c r="AH383" s="34">
        <f t="shared" si="392"/>
        <v>-0.05254006555</v>
      </c>
      <c r="AI383" s="34">
        <f t="shared" si="392"/>
        <v>-0.05295184015</v>
      </c>
      <c r="AJ383" s="34">
        <f t="shared" si="392"/>
        <v>-0.005764086168</v>
      </c>
      <c r="AK383" s="34">
        <f t="shared" si="11"/>
        <v>0.4797006463</v>
      </c>
      <c r="AL383" s="67">
        <f t="shared" si="12"/>
        <v>0.475862069</v>
      </c>
      <c r="AM383" s="36">
        <f t="shared" si="13"/>
        <v>0.003838577342</v>
      </c>
      <c r="AN383" s="30">
        <f t="shared" si="14"/>
        <v>69</v>
      </c>
      <c r="AO383" s="30">
        <f t="shared" si="15"/>
        <v>69</v>
      </c>
      <c r="AP383" s="30">
        <f t="shared" si="16"/>
        <v>0</v>
      </c>
    </row>
    <row r="384">
      <c r="A384" s="53">
        <f t="shared" si="17"/>
        <v>378</v>
      </c>
      <c r="B384" s="46" t="s">
        <v>221</v>
      </c>
      <c r="C384" s="47">
        <v>927.0</v>
      </c>
      <c r="D384" s="48">
        <v>2.0</v>
      </c>
      <c r="E384" s="48">
        <v>1.0</v>
      </c>
      <c r="F384" s="48">
        <v>14.0</v>
      </c>
      <c r="G384" s="49">
        <v>1.0</v>
      </c>
      <c r="H384" s="49">
        <v>0.0</v>
      </c>
      <c r="I384" s="49">
        <v>7.0</v>
      </c>
      <c r="J384" s="50">
        <v>4.0</v>
      </c>
      <c r="K384" s="50">
        <v>1.0</v>
      </c>
      <c r="L384" s="50">
        <v>15.0</v>
      </c>
      <c r="M384" s="51">
        <v>9.0</v>
      </c>
      <c r="N384" s="51">
        <v>23.0</v>
      </c>
      <c r="O384" s="51">
        <v>49.0</v>
      </c>
      <c r="P384" s="52">
        <v>1.0</v>
      </c>
      <c r="Q384" s="52">
        <v>2.0</v>
      </c>
      <c r="R384" s="52">
        <v>29.0</v>
      </c>
      <c r="S384" s="29">
        <f t="shared" si="2"/>
        <v>146</v>
      </c>
      <c r="T384" s="30">
        <f t="shared" si="3"/>
        <v>32</v>
      </c>
      <c r="U384" s="30">
        <f t="shared" si="4"/>
        <v>36</v>
      </c>
      <c r="V384" s="30">
        <f t="shared" si="5"/>
        <v>49</v>
      </c>
      <c r="W384" s="30">
        <f t="shared" si="6"/>
        <v>29</v>
      </c>
      <c r="X384" s="31">
        <f t="shared" si="7"/>
        <v>0.5764705882</v>
      </c>
      <c r="Y384" s="32">
        <f t="shared" si="8"/>
        <v>0.03451995685</v>
      </c>
      <c r="Z384" s="29">
        <f t="shared" si="9"/>
        <v>0.0312837109</v>
      </c>
      <c r="AA384" s="34">
        <f t="shared" ref="AA384:AJ384" si="393">AA$2*POWER($X384,AA$3)*POWER($Y384,AA$4)*POWER($Z384,AA$5)</f>
        <v>0.1283647541</v>
      </c>
      <c r="AB384" s="34">
        <f t="shared" si="393"/>
        <v>-0.1031536065</v>
      </c>
      <c r="AC384" s="34">
        <f t="shared" si="393"/>
        <v>0.1560864375</v>
      </c>
      <c r="AD384" s="34">
        <f t="shared" si="393"/>
        <v>0.464659404</v>
      </c>
      <c r="AE384" s="34">
        <f t="shared" si="393"/>
        <v>0.02056346781</v>
      </c>
      <c r="AF384" s="34">
        <f t="shared" si="393"/>
        <v>0.00007917157778</v>
      </c>
      <c r="AG384" s="34">
        <f t="shared" si="393"/>
        <v>-0.01153910055</v>
      </c>
      <c r="AH384" s="34">
        <f t="shared" si="393"/>
        <v>-0.03812094657</v>
      </c>
      <c r="AI384" s="34">
        <f t="shared" si="393"/>
        <v>-0.05063747688</v>
      </c>
      <c r="AJ384" s="34">
        <f t="shared" si="393"/>
        <v>-0.007662046166</v>
      </c>
      <c r="AK384" s="34">
        <f t="shared" si="11"/>
        <v>0.5586400583</v>
      </c>
      <c r="AL384" s="67">
        <f t="shared" si="12"/>
        <v>0.5547945205</v>
      </c>
      <c r="AM384" s="36">
        <f t="shared" si="13"/>
        <v>0.003845537732</v>
      </c>
      <c r="AN384" s="30">
        <f t="shared" si="14"/>
        <v>81</v>
      </c>
      <c r="AO384" s="30">
        <f t="shared" si="15"/>
        <v>81</v>
      </c>
      <c r="AP384" s="30">
        <f t="shared" si="16"/>
        <v>0</v>
      </c>
    </row>
    <row r="385">
      <c r="A385" s="53">
        <f t="shared" si="17"/>
        <v>379</v>
      </c>
      <c r="B385" s="46" t="s">
        <v>55</v>
      </c>
      <c r="C385" s="47">
        <v>709.0</v>
      </c>
      <c r="D385" s="48">
        <v>1.0</v>
      </c>
      <c r="E385" s="48">
        <v>0.0</v>
      </c>
      <c r="F385" s="48">
        <v>15.0</v>
      </c>
      <c r="G385" s="49">
        <v>0.0</v>
      </c>
      <c r="H385" s="49">
        <v>3.0</v>
      </c>
      <c r="I385" s="49">
        <v>7.0</v>
      </c>
      <c r="J385" s="50">
        <v>2.0</v>
      </c>
      <c r="K385" s="50">
        <v>0.0</v>
      </c>
      <c r="L385" s="50">
        <v>11.0</v>
      </c>
      <c r="M385" s="51">
        <v>4.0</v>
      </c>
      <c r="N385" s="51">
        <v>14.0</v>
      </c>
      <c r="O385" s="51">
        <v>44.0</v>
      </c>
      <c r="P385" s="52">
        <v>3.0</v>
      </c>
      <c r="Q385" s="52">
        <v>6.0</v>
      </c>
      <c r="R385" s="52">
        <v>27.0</v>
      </c>
      <c r="S385" s="29">
        <f t="shared" si="2"/>
        <v>122</v>
      </c>
      <c r="T385" s="30">
        <f t="shared" si="3"/>
        <v>18</v>
      </c>
      <c r="U385" s="30">
        <f t="shared" si="4"/>
        <v>33</v>
      </c>
      <c r="V385" s="30">
        <f t="shared" si="5"/>
        <v>44</v>
      </c>
      <c r="W385" s="30">
        <f t="shared" si="6"/>
        <v>27</v>
      </c>
      <c r="X385" s="31">
        <f t="shared" si="7"/>
        <v>0.5714285714</v>
      </c>
      <c r="Y385" s="32">
        <f t="shared" si="8"/>
        <v>0.02538787024</v>
      </c>
      <c r="Z385" s="29">
        <f t="shared" si="9"/>
        <v>0.03808180536</v>
      </c>
      <c r="AA385" s="34">
        <f t="shared" ref="AA385:AJ385" si="394">AA$2*POWER($X385,AA$3)*POWER($Y385,AA$4)*POWER($Z385,AA$5)</f>
        <v>0.1283647541</v>
      </c>
      <c r="AB385" s="34">
        <f t="shared" si="394"/>
        <v>-0.1255693603</v>
      </c>
      <c r="AC385" s="34">
        <f t="shared" si="394"/>
        <v>0.11479453</v>
      </c>
      <c r="AD385" s="34">
        <f t="shared" si="394"/>
        <v>0.4605953275</v>
      </c>
      <c r="AE385" s="34">
        <f t="shared" si="394"/>
        <v>0.03047157385</v>
      </c>
      <c r="AF385" s="34">
        <f t="shared" si="394"/>
        <v>0.00007088014395</v>
      </c>
      <c r="AG385" s="34">
        <f t="shared" si="394"/>
        <v>-0.006241428635</v>
      </c>
      <c r="AH385" s="34">
        <f t="shared" si="394"/>
        <v>-0.04599893092</v>
      </c>
      <c r="AI385" s="34">
        <f t="shared" si="394"/>
        <v>-0.03691585068</v>
      </c>
      <c r="AJ385" s="34">
        <f t="shared" si="394"/>
        <v>-0.007528602341</v>
      </c>
      <c r="AK385" s="34">
        <f t="shared" si="11"/>
        <v>0.5120428927</v>
      </c>
      <c r="AL385" s="67">
        <f t="shared" si="12"/>
        <v>0.5081967213</v>
      </c>
      <c r="AM385" s="36">
        <f t="shared" si="13"/>
        <v>0.003846171431</v>
      </c>
      <c r="AN385" s="30">
        <f t="shared" si="14"/>
        <v>62</v>
      </c>
      <c r="AO385" s="30">
        <f t="shared" si="15"/>
        <v>62</v>
      </c>
      <c r="AP385" s="30">
        <f t="shared" si="16"/>
        <v>0</v>
      </c>
    </row>
    <row r="386">
      <c r="A386" s="53">
        <f t="shared" si="17"/>
        <v>380</v>
      </c>
      <c r="B386" s="46" t="s">
        <v>926</v>
      </c>
      <c r="C386" s="47">
        <v>864.0</v>
      </c>
      <c r="D386" s="48">
        <v>4.0</v>
      </c>
      <c r="E386" s="48">
        <v>2.0</v>
      </c>
      <c r="F386" s="48">
        <v>7.0</v>
      </c>
      <c r="G386" s="49">
        <v>0.0</v>
      </c>
      <c r="H386" s="49">
        <v>0.0</v>
      </c>
      <c r="I386" s="49">
        <v>8.0</v>
      </c>
      <c r="J386" s="50">
        <v>1.0</v>
      </c>
      <c r="K386" s="50">
        <v>1.0</v>
      </c>
      <c r="L386" s="50">
        <v>6.0</v>
      </c>
      <c r="M386" s="51">
        <v>12.0</v>
      </c>
      <c r="N386" s="51">
        <v>9.0</v>
      </c>
      <c r="O386" s="51">
        <v>56.0</v>
      </c>
      <c r="P386" s="52">
        <v>6.0</v>
      </c>
      <c r="Q386" s="52">
        <v>4.0</v>
      </c>
      <c r="R386" s="52">
        <v>16.0</v>
      </c>
      <c r="S386" s="29">
        <f t="shared" si="2"/>
        <v>114</v>
      </c>
      <c r="T386" s="30">
        <f t="shared" si="3"/>
        <v>21</v>
      </c>
      <c r="U386" s="30">
        <f t="shared" si="4"/>
        <v>21</v>
      </c>
      <c r="V386" s="30">
        <f t="shared" si="5"/>
        <v>56</v>
      </c>
      <c r="W386" s="30">
        <f t="shared" si="6"/>
        <v>16</v>
      </c>
      <c r="X386" s="31">
        <f t="shared" si="7"/>
        <v>0.7272727273</v>
      </c>
      <c r="Y386" s="32">
        <f t="shared" si="8"/>
        <v>0.02430555556</v>
      </c>
      <c r="Z386" s="29">
        <f t="shared" si="9"/>
        <v>0.01851851852</v>
      </c>
      <c r="AA386" s="34">
        <f t="shared" ref="AA386:AJ386" si="395">AA$2*POWER($X386,AA$3)*POWER($Y386,AA$4)*POWER($Z386,AA$5)</f>
        <v>0.1283647541</v>
      </c>
      <c r="AB386" s="34">
        <f t="shared" si="395"/>
        <v>-0.06106219235</v>
      </c>
      <c r="AC386" s="34">
        <f t="shared" si="395"/>
        <v>0.1099007045</v>
      </c>
      <c r="AD386" s="34">
        <f t="shared" si="395"/>
        <v>0.5862122351</v>
      </c>
      <c r="AE386" s="34">
        <f t="shared" si="395"/>
        <v>0.007205635816</v>
      </c>
      <c r="AF386" s="34">
        <f t="shared" si="395"/>
        <v>0.00003299837734</v>
      </c>
      <c r="AG386" s="34">
        <f t="shared" si="395"/>
        <v>-0.005720613067</v>
      </c>
      <c r="AH386" s="34">
        <f t="shared" si="395"/>
        <v>-0.02846897296</v>
      </c>
      <c r="AI386" s="34">
        <f t="shared" si="395"/>
        <v>-0.04498083503</v>
      </c>
      <c r="AJ386" s="34">
        <f t="shared" si="395"/>
        <v>-0.0121950914</v>
      </c>
      <c r="AK386" s="34">
        <f t="shared" si="11"/>
        <v>0.6792886231</v>
      </c>
      <c r="AL386" s="67">
        <f t="shared" si="12"/>
        <v>0.6754385965</v>
      </c>
      <c r="AM386" s="36">
        <f t="shared" si="13"/>
        <v>0.003850026576</v>
      </c>
      <c r="AN386" s="30">
        <f t="shared" si="14"/>
        <v>77</v>
      </c>
      <c r="AO386" s="30">
        <f t="shared" si="15"/>
        <v>77</v>
      </c>
      <c r="AP386" s="30">
        <f t="shared" si="16"/>
        <v>0</v>
      </c>
    </row>
    <row r="387">
      <c r="A387" s="53">
        <f t="shared" si="17"/>
        <v>381</v>
      </c>
      <c r="B387" s="46" t="s">
        <v>279</v>
      </c>
      <c r="C387" s="47">
        <v>724.0</v>
      </c>
      <c r="D387" s="48">
        <v>4.0</v>
      </c>
      <c r="E387" s="48">
        <v>1.0</v>
      </c>
      <c r="F387" s="48">
        <v>10.0</v>
      </c>
      <c r="G387" s="49">
        <v>0.0</v>
      </c>
      <c r="H387" s="49">
        <v>0.0</v>
      </c>
      <c r="I387" s="49">
        <v>5.0</v>
      </c>
      <c r="J387" s="50">
        <v>1.0</v>
      </c>
      <c r="K387" s="50">
        <v>0.0</v>
      </c>
      <c r="L387" s="50">
        <v>5.0</v>
      </c>
      <c r="M387" s="51">
        <v>7.0</v>
      </c>
      <c r="N387" s="51">
        <v>31.0</v>
      </c>
      <c r="O387" s="51">
        <v>45.0</v>
      </c>
      <c r="P387" s="52">
        <v>7.0</v>
      </c>
      <c r="Q387" s="52">
        <v>1.0</v>
      </c>
      <c r="R387" s="52">
        <v>21.0</v>
      </c>
      <c r="S387" s="29">
        <f t="shared" si="2"/>
        <v>124</v>
      </c>
      <c r="T387" s="30">
        <f t="shared" si="3"/>
        <v>38</v>
      </c>
      <c r="U387" s="30">
        <f t="shared" si="4"/>
        <v>20</v>
      </c>
      <c r="V387" s="30">
        <f t="shared" si="5"/>
        <v>45</v>
      </c>
      <c r="W387" s="30">
        <f t="shared" si="6"/>
        <v>21</v>
      </c>
      <c r="X387" s="31">
        <f t="shared" si="7"/>
        <v>0.6923076923</v>
      </c>
      <c r="Y387" s="32">
        <f t="shared" si="8"/>
        <v>0.05248618785</v>
      </c>
      <c r="Z387" s="29">
        <f t="shared" si="9"/>
        <v>0.02900552486</v>
      </c>
      <c r="AA387" s="34">
        <f t="shared" ref="AA387:AJ387" si="396">AA$2*POWER($X387,AA$3)*POWER($Y387,AA$4)*POWER($Z387,AA$5)</f>
        <v>0.1283647541</v>
      </c>
      <c r="AB387" s="34">
        <f t="shared" si="396"/>
        <v>-0.09564161067</v>
      </c>
      <c r="AC387" s="34">
        <f t="shared" si="396"/>
        <v>0.2373230683</v>
      </c>
      <c r="AD387" s="34">
        <f t="shared" si="396"/>
        <v>0.5580289545</v>
      </c>
      <c r="AE387" s="34">
        <f t="shared" si="396"/>
        <v>0.01767751788</v>
      </c>
      <c r="AF387" s="34">
        <f t="shared" si="396"/>
        <v>0.0001116108848</v>
      </c>
      <c r="AG387" s="34">
        <f t="shared" si="396"/>
        <v>-0.02667605045</v>
      </c>
      <c r="AH387" s="34">
        <f t="shared" si="396"/>
        <v>-0.04244711164</v>
      </c>
      <c r="AI387" s="34">
        <f t="shared" si="396"/>
        <v>-0.09246318453</v>
      </c>
      <c r="AJ387" s="34">
        <f t="shared" si="396"/>
        <v>-0.01105067407</v>
      </c>
      <c r="AK387" s="34">
        <f t="shared" si="11"/>
        <v>0.6732272743</v>
      </c>
      <c r="AL387" s="67">
        <f t="shared" si="12"/>
        <v>0.6693548387</v>
      </c>
      <c r="AM387" s="36">
        <f t="shared" si="13"/>
        <v>0.003872435634</v>
      </c>
      <c r="AN387" s="30">
        <f t="shared" si="14"/>
        <v>83</v>
      </c>
      <c r="AO387" s="30">
        <f t="shared" si="15"/>
        <v>83</v>
      </c>
      <c r="AP387" s="30">
        <f t="shared" si="16"/>
        <v>0</v>
      </c>
    </row>
    <row r="388">
      <c r="A388" s="53">
        <f t="shared" si="17"/>
        <v>382</v>
      </c>
      <c r="B388" s="46" t="s">
        <v>396</v>
      </c>
      <c r="C388" s="47">
        <v>652.0</v>
      </c>
      <c r="D388" s="48">
        <v>2.0</v>
      </c>
      <c r="E388" s="48">
        <v>1.0</v>
      </c>
      <c r="F388" s="48">
        <v>12.0</v>
      </c>
      <c r="G388" s="49">
        <v>4.0</v>
      </c>
      <c r="H388" s="49">
        <v>0.0</v>
      </c>
      <c r="I388" s="49">
        <v>7.0</v>
      </c>
      <c r="J388" s="50">
        <v>0.0</v>
      </c>
      <c r="K388" s="50">
        <v>0.0</v>
      </c>
      <c r="L388" s="50">
        <v>11.0</v>
      </c>
      <c r="M388" s="51">
        <v>9.0</v>
      </c>
      <c r="N388" s="51">
        <v>20.0</v>
      </c>
      <c r="O388" s="51">
        <v>61.0</v>
      </c>
      <c r="P388" s="52">
        <v>2.0</v>
      </c>
      <c r="Q388" s="52">
        <v>1.0</v>
      </c>
      <c r="R388" s="52">
        <v>11.0</v>
      </c>
      <c r="S388" s="29">
        <f t="shared" si="2"/>
        <v>131</v>
      </c>
      <c r="T388" s="30">
        <f t="shared" si="3"/>
        <v>29</v>
      </c>
      <c r="U388" s="30">
        <f t="shared" si="4"/>
        <v>30</v>
      </c>
      <c r="V388" s="30">
        <f t="shared" si="5"/>
        <v>61</v>
      </c>
      <c r="W388" s="30">
        <f t="shared" si="6"/>
        <v>11</v>
      </c>
      <c r="X388" s="31">
        <f t="shared" si="7"/>
        <v>0.6703296703</v>
      </c>
      <c r="Y388" s="32">
        <f t="shared" si="8"/>
        <v>0.04447852761</v>
      </c>
      <c r="Z388" s="29">
        <f t="shared" si="9"/>
        <v>0.01687116564</v>
      </c>
      <c r="AA388" s="34">
        <f t="shared" ref="AA388:AJ388" si="397">AA$2*POWER($X388,AA$3)*POWER($Y388,AA$4)*POWER($Z388,AA$5)</f>
        <v>0.1283647541</v>
      </c>
      <c r="AB388" s="34">
        <f t="shared" si="397"/>
        <v>-0.05563027954</v>
      </c>
      <c r="AC388" s="34">
        <f t="shared" si="397"/>
        <v>0.2011153997</v>
      </c>
      <c r="AD388" s="34">
        <f t="shared" si="397"/>
        <v>0.5403137496</v>
      </c>
      <c r="AE388" s="34">
        <f t="shared" si="397"/>
        <v>0.005980672303</v>
      </c>
      <c r="AF388" s="34">
        <f t="shared" si="397"/>
        <v>0.00005501438769</v>
      </c>
      <c r="AG388" s="34">
        <f t="shared" si="397"/>
        <v>-0.0191572106</v>
      </c>
      <c r="AH388" s="34">
        <f t="shared" si="397"/>
        <v>-0.02390571788</v>
      </c>
      <c r="AI388" s="34">
        <f t="shared" si="397"/>
        <v>-0.07586885053</v>
      </c>
      <c r="AJ388" s="34">
        <f t="shared" si="397"/>
        <v>-0.01036018096</v>
      </c>
      <c r="AK388" s="34">
        <f t="shared" si="11"/>
        <v>0.6909073506</v>
      </c>
      <c r="AL388" s="67">
        <f t="shared" si="12"/>
        <v>0.6870229008</v>
      </c>
      <c r="AM388" s="36">
        <f t="shared" si="13"/>
        <v>0.003884449818</v>
      </c>
      <c r="AN388" s="30">
        <f t="shared" si="14"/>
        <v>90</v>
      </c>
      <c r="AO388" s="30">
        <f t="shared" si="15"/>
        <v>90</v>
      </c>
      <c r="AP388" s="30">
        <f t="shared" si="16"/>
        <v>0</v>
      </c>
    </row>
    <row r="389">
      <c r="A389" s="53">
        <f t="shared" si="17"/>
        <v>383</v>
      </c>
      <c r="B389" s="46" t="s">
        <v>587</v>
      </c>
      <c r="C389" s="47">
        <v>711.0</v>
      </c>
      <c r="D389" s="48">
        <v>1.0</v>
      </c>
      <c r="E389" s="48">
        <v>0.0</v>
      </c>
      <c r="F389" s="48">
        <v>14.0</v>
      </c>
      <c r="G389" s="49">
        <v>1.0</v>
      </c>
      <c r="H389" s="49">
        <v>0.0</v>
      </c>
      <c r="I389" s="49">
        <v>13.0</v>
      </c>
      <c r="J389" s="50">
        <v>0.0</v>
      </c>
      <c r="K389" s="50">
        <v>0.0</v>
      </c>
      <c r="L389" s="50">
        <v>7.0</v>
      </c>
      <c r="M389" s="51">
        <v>4.0</v>
      </c>
      <c r="N389" s="51">
        <v>13.0</v>
      </c>
      <c r="O389" s="51">
        <v>45.0</v>
      </c>
      <c r="P389" s="52">
        <v>5.0</v>
      </c>
      <c r="Q389" s="52">
        <v>2.0</v>
      </c>
      <c r="R389" s="52">
        <v>13.0</v>
      </c>
      <c r="S389" s="29">
        <f t="shared" si="2"/>
        <v>109</v>
      </c>
      <c r="T389" s="30">
        <f t="shared" si="3"/>
        <v>17</v>
      </c>
      <c r="U389" s="30">
        <f t="shared" si="4"/>
        <v>34</v>
      </c>
      <c r="V389" s="30">
        <f t="shared" si="5"/>
        <v>45</v>
      </c>
      <c r="W389" s="30">
        <f t="shared" si="6"/>
        <v>13</v>
      </c>
      <c r="X389" s="31">
        <f t="shared" si="7"/>
        <v>0.5696202532</v>
      </c>
      <c r="Y389" s="32">
        <f t="shared" si="8"/>
        <v>0.02390998594</v>
      </c>
      <c r="Z389" s="29">
        <f t="shared" si="9"/>
        <v>0.01828410689</v>
      </c>
      <c r="AA389" s="34">
        <f t="shared" ref="AA389:AJ389" si="398">AA$2*POWER($X389,AA$3)*POWER($Y389,AA$4)*POWER($Z389,AA$5)</f>
        <v>0.1283647541</v>
      </c>
      <c r="AB389" s="34">
        <f t="shared" si="398"/>
        <v>-0.06028925321</v>
      </c>
      <c r="AC389" s="34">
        <f t="shared" si="398"/>
        <v>0.1081120855</v>
      </c>
      <c r="AD389" s="34">
        <f t="shared" si="398"/>
        <v>0.4591377474</v>
      </c>
      <c r="AE389" s="34">
        <f t="shared" si="398"/>
        <v>0.007024369221</v>
      </c>
      <c r="AF389" s="34">
        <f t="shared" si="398"/>
        <v>0.00003205043027</v>
      </c>
      <c r="AG389" s="34">
        <f t="shared" si="398"/>
        <v>-0.005535923889</v>
      </c>
      <c r="AH389" s="34">
        <f t="shared" si="398"/>
        <v>-0.02201544315</v>
      </c>
      <c r="AI389" s="34">
        <f t="shared" si="398"/>
        <v>-0.03465687521</v>
      </c>
      <c r="AJ389" s="34">
        <f t="shared" si="398"/>
        <v>-0.007481028354</v>
      </c>
      <c r="AK389" s="34">
        <f t="shared" si="11"/>
        <v>0.5726924828</v>
      </c>
      <c r="AL389" s="67">
        <f t="shared" si="12"/>
        <v>0.5688073394</v>
      </c>
      <c r="AM389" s="36">
        <f t="shared" si="13"/>
        <v>0.003885143342</v>
      </c>
      <c r="AN389" s="30">
        <f t="shared" si="14"/>
        <v>62</v>
      </c>
      <c r="AO389" s="30">
        <f t="shared" si="15"/>
        <v>62</v>
      </c>
      <c r="AP389" s="30">
        <f t="shared" si="16"/>
        <v>0</v>
      </c>
    </row>
    <row r="390">
      <c r="A390" s="53">
        <f t="shared" si="17"/>
        <v>384</v>
      </c>
      <c r="B390" s="46" t="s">
        <v>467</v>
      </c>
      <c r="C390" s="47">
        <v>710.0</v>
      </c>
      <c r="D390" s="48">
        <v>0.0</v>
      </c>
      <c r="E390" s="48">
        <v>1.0</v>
      </c>
      <c r="F390" s="48">
        <v>3.0</v>
      </c>
      <c r="G390" s="49">
        <v>0.0</v>
      </c>
      <c r="H390" s="49">
        <v>0.0</v>
      </c>
      <c r="I390" s="49">
        <v>1.0</v>
      </c>
      <c r="J390" s="50">
        <v>0.0</v>
      </c>
      <c r="K390" s="50">
        <v>1.0</v>
      </c>
      <c r="L390" s="50">
        <v>11.0</v>
      </c>
      <c r="M390" s="51">
        <v>13.0</v>
      </c>
      <c r="N390" s="51">
        <v>18.0</v>
      </c>
      <c r="O390" s="51">
        <v>36.0</v>
      </c>
      <c r="P390" s="52">
        <v>6.0</v>
      </c>
      <c r="Q390" s="52">
        <v>4.0</v>
      </c>
      <c r="R390" s="52">
        <v>15.0</v>
      </c>
      <c r="S390" s="29">
        <f t="shared" si="2"/>
        <v>97</v>
      </c>
      <c r="T390" s="30">
        <f t="shared" si="3"/>
        <v>31</v>
      </c>
      <c r="U390" s="30">
        <f t="shared" si="4"/>
        <v>15</v>
      </c>
      <c r="V390" s="30">
        <f t="shared" si="5"/>
        <v>36</v>
      </c>
      <c r="W390" s="30">
        <f t="shared" si="6"/>
        <v>15</v>
      </c>
      <c r="X390" s="31">
        <f t="shared" si="7"/>
        <v>0.7058823529</v>
      </c>
      <c r="Y390" s="32">
        <f t="shared" si="8"/>
        <v>0.04366197183</v>
      </c>
      <c r="Z390" s="29">
        <f t="shared" si="9"/>
        <v>0.02112676056</v>
      </c>
      <c r="AA390" s="34">
        <f t="shared" ref="AA390:AJ390" si="399">AA$2*POWER($X390,AA$3)*POWER($Y390,AA$4)*POWER($Z390,AA$5)</f>
        <v>0.1283647541</v>
      </c>
      <c r="AB390" s="34">
        <f t="shared" si="399"/>
        <v>-0.06966250113</v>
      </c>
      <c r="AC390" s="34">
        <f t="shared" si="399"/>
        <v>0.1974232374</v>
      </c>
      <c r="AD390" s="34">
        <f t="shared" si="399"/>
        <v>0.5689706987</v>
      </c>
      <c r="AE390" s="34">
        <f t="shared" si="399"/>
        <v>0.009378332988</v>
      </c>
      <c r="AF390" s="34">
        <f t="shared" si="399"/>
        <v>0.00006762652122</v>
      </c>
      <c r="AG390" s="34">
        <f t="shared" si="399"/>
        <v>-0.01846027471</v>
      </c>
      <c r="AH390" s="34">
        <f t="shared" si="399"/>
        <v>-0.03152343194</v>
      </c>
      <c r="AI390" s="34">
        <f t="shared" si="399"/>
        <v>-0.0784260477</v>
      </c>
      <c r="AJ390" s="34">
        <f t="shared" si="399"/>
        <v>-0.01148828247</v>
      </c>
      <c r="AK390" s="34">
        <f t="shared" si="11"/>
        <v>0.6946441118</v>
      </c>
      <c r="AL390" s="67">
        <f t="shared" si="12"/>
        <v>0.6907216495</v>
      </c>
      <c r="AM390" s="36">
        <f t="shared" si="13"/>
        <v>0.003922462321</v>
      </c>
      <c r="AN390" s="30">
        <f t="shared" si="14"/>
        <v>67</v>
      </c>
      <c r="AO390" s="30">
        <f t="shared" si="15"/>
        <v>67</v>
      </c>
      <c r="AP390" s="30">
        <f t="shared" si="16"/>
        <v>0</v>
      </c>
    </row>
    <row r="391">
      <c r="A391" s="53">
        <f t="shared" si="17"/>
        <v>385</v>
      </c>
      <c r="B391" s="46" t="s">
        <v>545</v>
      </c>
      <c r="C391" s="47">
        <v>470.0</v>
      </c>
      <c r="D391" s="48">
        <v>0.0</v>
      </c>
      <c r="E391" s="48">
        <v>1.0</v>
      </c>
      <c r="F391" s="48">
        <v>13.0</v>
      </c>
      <c r="G391" s="49">
        <v>0.0</v>
      </c>
      <c r="H391" s="49">
        <v>0.0</v>
      </c>
      <c r="I391" s="49">
        <v>8.0</v>
      </c>
      <c r="J391" s="50">
        <v>1.0</v>
      </c>
      <c r="K391" s="50">
        <v>0.0</v>
      </c>
      <c r="L391" s="50">
        <v>8.0</v>
      </c>
      <c r="M391" s="51">
        <v>4.0</v>
      </c>
      <c r="N391" s="51">
        <v>9.0</v>
      </c>
      <c r="O391" s="51">
        <v>33.0</v>
      </c>
      <c r="P391" s="52">
        <v>7.0</v>
      </c>
      <c r="Q391" s="52">
        <v>5.0</v>
      </c>
      <c r="R391" s="52">
        <v>38.0</v>
      </c>
      <c r="S391" s="29">
        <f t="shared" si="2"/>
        <v>113</v>
      </c>
      <c r="T391" s="30">
        <f t="shared" si="3"/>
        <v>13</v>
      </c>
      <c r="U391" s="30">
        <f t="shared" si="4"/>
        <v>29</v>
      </c>
      <c r="V391" s="30">
        <f t="shared" si="5"/>
        <v>33</v>
      </c>
      <c r="W391" s="30">
        <f t="shared" si="6"/>
        <v>38</v>
      </c>
      <c r="X391" s="31">
        <f t="shared" si="7"/>
        <v>0.5322580645</v>
      </c>
      <c r="Y391" s="32">
        <f t="shared" si="8"/>
        <v>0.02765957447</v>
      </c>
      <c r="Z391" s="29">
        <f t="shared" si="9"/>
        <v>0.08085106383</v>
      </c>
      <c r="AA391" s="34">
        <f t="shared" ref="AA391:AJ391" si="400">AA$2*POWER($X391,AA$3)*POWER($Y391,AA$4)*POWER($Z391,AA$5)</f>
        <v>0.1283647541</v>
      </c>
      <c r="AB391" s="34">
        <f t="shared" si="400"/>
        <v>-0.2665949334</v>
      </c>
      <c r="AC391" s="34">
        <f t="shared" si="400"/>
        <v>0.1250663337</v>
      </c>
      <c r="AD391" s="34">
        <f t="shared" si="400"/>
        <v>0.4290222607</v>
      </c>
      <c r="AE391" s="34">
        <f t="shared" si="400"/>
        <v>0.1373508355</v>
      </c>
      <c r="AF391" s="34">
        <f t="shared" si="400"/>
        <v>0.000163950228</v>
      </c>
      <c r="AG391" s="34">
        <f t="shared" si="400"/>
        <v>-0.007408366479</v>
      </c>
      <c r="AH391" s="34">
        <f t="shared" si="400"/>
        <v>-0.0909654028</v>
      </c>
      <c r="AI391" s="34">
        <f t="shared" si="400"/>
        <v>-0.03746212461</v>
      </c>
      <c r="AJ391" s="34">
        <f t="shared" si="400"/>
        <v>-0.006531831255</v>
      </c>
      <c r="AK391" s="34">
        <f t="shared" si="11"/>
        <v>0.4110054756</v>
      </c>
      <c r="AL391" s="67">
        <f t="shared" si="12"/>
        <v>0.407079646</v>
      </c>
      <c r="AM391" s="36">
        <f t="shared" si="13"/>
        <v>0.003925829605</v>
      </c>
      <c r="AN391" s="30">
        <f t="shared" si="14"/>
        <v>46</v>
      </c>
      <c r="AO391" s="30">
        <f t="shared" si="15"/>
        <v>46</v>
      </c>
      <c r="AP391" s="30">
        <f t="shared" si="16"/>
        <v>0</v>
      </c>
    </row>
    <row r="392">
      <c r="A392" s="53">
        <f t="shared" si="17"/>
        <v>386</v>
      </c>
      <c r="B392" s="46" t="s">
        <v>403</v>
      </c>
      <c r="C392" s="54">
        <v>545.0</v>
      </c>
      <c r="D392" s="48">
        <v>0.0</v>
      </c>
      <c r="E392" s="48">
        <v>1.0</v>
      </c>
      <c r="F392" s="48">
        <v>12.0</v>
      </c>
      <c r="G392" s="49">
        <v>3.0</v>
      </c>
      <c r="H392" s="49">
        <v>1.0</v>
      </c>
      <c r="I392" s="49">
        <v>11.0</v>
      </c>
      <c r="J392" s="50">
        <v>1.0</v>
      </c>
      <c r="K392" s="50">
        <v>0.0</v>
      </c>
      <c r="L392" s="50">
        <v>6.0</v>
      </c>
      <c r="M392" s="51">
        <v>9.0</v>
      </c>
      <c r="N392" s="51">
        <v>7.0</v>
      </c>
      <c r="O392" s="51">
        <v>43.0</v>
      </c>
      <c r="P392" s="52">
        <v>3.0</v>
      </c>
      <c r="Q392" s="52">
        <v>1.0</v>
      </c>
      <c r="R392" s="52">
        <v>20.0</v>
      </c>
      <c r="S392" s="29">
        <f t="shared" si="2"/>
        <v>108</v>
      </c>
      <c r="T392" s="30">
        <f t="shared" si="3"/>
        <v>16</v>
      </c>
      <c r="U392" s="30">
        <f t="shared" si="4"/>
        <v>29</v>
      </c>
      <c r="V392" s="30">
        <f t="shared" si="5"/>
        <v>43</v>
      </c>
      <c r="W392" s="30">
        <f t="shared" si="6"/>
        <v>20</v>
      </c>
      <c r="X392" s="31">
        <f t="shared" si="7"/>
        <v>0.5972222222</v>
      </c>
      <c r="Y392" s="32">
        <f t="shared" si="8"/>
        <v>0.02935779817</v>
      </c>
      <c r="Z392" s="29">
        <f t="shared" si="9"/>
        <v>0.03669724771</v>
      </c>
      <c r="AA392" s="34">
        <f t="shared" ref="AA392:AJ392" si="401">AA$2*POWER($X392,AA$3)*POWER($Y392,AA$4)*POWER($Z392,AA$5)</f>
        <v>0.1283647541</v>
      </c>
      <c r="AB392" s="34">
        <f t="shared" si="401"/>
        <v>-0.1210039775</v>
      </c>
      <c r="AC392" s="34">
        <f t="shared" si="401"/>
        <v>0.1327450711</v>
      </c>
      <c r="AD392" s="34">
        <f t="shared" si="401"/>
        <v>0.4813860889</v>
      </c>
      <c r="AE392" s="34">
        <f t="shared" si="401"/>
        <v>0.0282961152</v>
      </c>
      <c r="AF392" s="34">
        <f t="shared" si="401"/>
        <v>0.00007898375298</v>
      </c>
      <c r="AG392" s="34">
        <f t="shared" si="401"/>
        <v>-0.008346000954</v>
      </c>
      <c r="AH392" s="34">
        <f t="shared" si="401"/>
        <v>-0.04632737686</v>
      </c>
      <c r="AI392" s="34">
        <f t="shared" si="401"/>
        <v>-0.0446153289</v>
      </c>
      <c r="AJ392" s="34">
        <f t="shared" si="401"/>
        <v>-0.008223607503</v>
      </c>
      <c r="AK392" s="34">
        <f t="shared" si="11"/>
        <v>0.5423547213</v>
      </c>
      <c r="AL392" s="67">
        <f t="shared" si="12"/>
        <v>0.5462962963</v>
      </c>
      <c r="AM392" s="36">
        <f t="shared" si="13"/>
        <v>0.003941574969</v>
      </c>
      <c r="AN392" s="30">
        <f t="shared" si="14"/>
        <v>59</v>
      </c>
      <c r="AO392" s="30">
        <f t="shared" si="15"/>
        <v>59</v>
      </c>
      <c r="AP392" s="30">
        <f t="shared" si="16"/>
        <v>0</v>
      </c>
    </row>
    <row r="393">
      <c r="A393" s="53">
        <f t="shared" si="17"/>
        <v>387</v>
      </c>
      <c r="B393" s="46" t="s">
        <v>360</v>
      </c>
      <c r="C393" s="47">
        <v>502.0</v>
      </c>
      <c r="D393" s="48">
        <v>1.0</v>
      </c>
      <c r="E393" s="48">
        <v>2.0</v>
      </c>
      <c r="F393" s="48">
        <v>3.0</v>
      </c>
      <c r="G393" s="49">
        <v>0.0</v>
      </c>
      <c r="H393" s="49">
        <v>0.0</v>
      </c>
      <c r="I393" s="49">
        <v>2.0</v>
      </c>
      <c r="J393" s="50">
        <v>2.0</v>
      </c>
      <c r="K393" s="50">
        <v>3.0</v>
      </c>
      <c r="L393" s="50">
        <v>5.0</v>
      </c>
      <c r="M393" s="51">
        <v>18.0</v>
      </c>
      <c r="N393" s="51">
        <v>29.0</v>
      </c>
      <c r="O393" s="51">
        <v>38.0</v>
      </c>
      <c r="P393" s="52">
        <v>1.0</v>
      </c>
      <c r="Q393" s="52">
        <v>3.0</v>
      </c>
      <c r="R393" s="52">
        <v>6.0</v>
      </c>
      <c r="S393" s="29">
        <f t="shared" si="2"/>
        <v>101</v>
      </c>
      <c r="T393" s="30">
        <f t="shared" si="3"/>
        <v>47</v>
      </c>
      <c r="U393" s="30">
        <f t="shared" si="4"/>
        <v>10</v>
      </c>
      <c r="V393" s="30">
        <f t="shared" si="5"/>
        <v>38</v>
      </c>
      <c r="W393" s="30">
        <f t="shared" si="6"/>
        <v>6</v>
      </c>
      <c r="X393" s="31">
        <f t="shared" si="7"/>
        <v>0.7916666667</v>
      </c>
      <c r="Y393" s="32">
        <f t="shared" si="8"/>
        <v>0.09362549801</v>
      </c>
      <c r="Z393" s="29">
        <f t="shared" si="9"/>
        <v>0.01195219124</v>
      </c>
      <c r="AA393" s="34">
        <f t="shared" ref="AA393:AJ393" si="402">AA$2*POWER($X393,AA$3)*POWER($Y393,AA$4)*POWER($Z393,AA$5)</f>
        <v>0.1283647541</v>
      </c>
      <c r="AB393" s="34">
        <f t="shared" si="402"/>
        <v>-0.03941065801</v>
      </c>
      <c r="AC393" s="34">
        <f t="shared" si="402"/>
        <v>0.4233397656</v>
      </c>
      <c r="AD393" s="34">
        <f t="shared" si="402"/>
        <v>0.6381164434</v>
      </c>
      <c r="AE393" s="34">
        <f t="shared" si="402"/>
        <v>0.003001614361</v>
      </c>
      <c r="AF393" s="34">
        <f t="shared" si="402"/>
        <v>0.00008203939822</v>
      </c>
      <c r="AG393" s="34">
        <f t="shared" si="402"/>
        <v>-0.08488281052</v>
      </c>
      <c r="AH393" s="34">
        <f t="shared" si="402"/>
        <v>-0.02000129661</v>
      </c>
      <c r="AI393" s="34">
        <f t="shared" si="402"/>
        <v>-0.1886084558</v>
      </c>
      <c r="AJ393" s="34">
        <f t="shared" si="402"/>
        <v>-0.01445024379</v>
      </c>
      <c r="AK393" s="34">
        <f t="shared" si="11"/>
        <v>0.8455511521</v>
      </c>
      <c r="AL393" s="67">
        <f t="shared" si="12"/>
        <v>0.8415841584</v>
      </c>
      <c r="AM393" s="36">
        <f t="shared" si="13"/>
        <v>0.003966993674</v>
      </c>
      <c r="AN393" s="30">
        <f t="shared" si="14"/>
        <v>85</v>
      </c>
      <c r="AO393" s="30">
        <f t="shared" si="15"/>
        <v>85</v>
      </c>
      <c r="AP393" s="30">
        <f t="shared" si="16"/>
        <v>0</v>
      </c>
    </row>
    <row r="394">
      <c r="A394" s="53">
        <f t="shared" si="17"/>
        <v>388</v>
      </c>
      <c r="B394" s="46" t="s">
        <v>535</v>
      </c>
      <c r="C394" s="47">
        <v>502.0</v>
      </c>
      <c r="D394" s="48">
        <v>2.0</v>
      </c>
      <c r="E394" s="48">
        <v>0.0</v>
      </c>
      <c r="F394" s="48">
        <v>5.0</v>
      </c>
      <c r="G394" s="49">
        <v>3.0</v>
      </c>
      <c r="H394" s="49">
        <v>0.0</v>
      </c>
      <c r="I394" s="49">
        <v>3.0</v>
      </c>
      <c r="J394" s="50">
        <v>2.0</v>
      </c>
      <c r="K394" s="50">
        <v>1.0</v>
      </c>
      <c r="L394" s="50">
        <v>8.0</v>
      </c>
      <c r="M394" s="51">
        <v>11.0</v>
      </c>
      <c r="N394" s="51">
        <v>17.0</v>
      </c>
      <c r="O394" s="51">
        <v>35.0</v>
      </c>
      <c r="P394" s="52">
        <v>4.0</v>
      </c>
      <c r="Q394" s="52">
        <v>0.0</v>
      </c>
      <c r="R394" s="52">
        <v>22.0</v>
      </c>
      <c r="S394" s="29">
        <f t="shared" si="2"/>
        <v>101</v>
      </c>
      <c r="T394" s="30">
        <f t="shared" si="3"/>
        <v>28</v>
      </c>
      <c r="U394" s="30">
        <f t="shared" si="4"/>
        <v>16</v>
      </c>
      <c r="V394" s="30">
        <f t="shared" si="5"/>
        <v>35</v>
      </c>
      <c r="W394" s="30">
        <f t="shared" si="6"/>
        <v>22</v>
      </c>
      <c r="X394" s="31">
        <f t="shared" si="7"/>
        <v>0.6862745098</v>
      </c>
      <c r="Y394" s="32">
        <f t="shared" si="8"/>
        <v>0.05577689243</v>
      </c>
      <c r="Z394" s="29">
        <f t="shared" si="9"/>
        <v>0.0438247012</v>
      </c>
      <c r="AA394" s="34">
        <f t="shared" ref="AA394:AJ394" si="403">AA$2*POWER($X394,AA$3)*POWER($Y394,AA$4)*POWER($Z394,AA$5)</f>
        <v>0.1283647541</v>
      </c>
      <c r="AB394" s="34">
        <f t="shared" si="403"/>
        <v>-0.144505746</v>
      </c>
      <c r="AC394" s="34">
        <f t="shared" si="403"/>
        <v>0.2522024136</v>
      </c>
      <c r="AD394" s="34">
        <f t="shared" si="403"/>
        <v>0.5531659571</v>
      </c>
      <c r="AE394" s="34">
        <f t="shared" si="403"/>
        <v>0.04035503752</v>
      </c>
      <c r="AF394" s="34">
        <f t="shared" si="403"/>
        <v>0.0001792066287</v>
      </c>
      <c r="AG394" s="34">
        <f t="shared" si="403"/>
        <v>-0.03012590468</v>
      </c>
      <c r="AH394" s="34">
        <f t="shared" si="403"/>
        <v>-0.06357481276</v>
      </c>
      <c r="AI394" s="34">
        <f t="shared" si="403"/>
        <v>-0.09740401117</v>
      </c>
      <c r="AJ394" s="34">
        <f t="shared" si="403"/>
        <v>-0.01085890897</v>
      </c>
      <c r="AK394" s="34">
        <f t="shared" si="11"/>
        <v>0.6277979853</v>
      </c>
      <c r="AL394" s="67">
        <f t="shared" si="12"/>
        <v>0.6237623762</v>
      </c>
      <c r="AM394" s="36">
        <f t="shared" si="13"/>
        <v>0.004035609042</v>
      </c>
      <c r="AN394" s="30">
        <f t="shared" si="14"/>
        <v>63</v>
      </c>
      <c r="AO394" s="30">
        <f t="shared" si="15"/>
        <v>63</v>
      </c>
      <c r="AP394" s="30">
        <f t="shared" si="16"/>
        <v>0</v>
      </c>
    </row>
    <row r="395">
      <c r="A395" s="53">
        <f t="shared" si="17"/>
        <v>389</v>
      </c>
      <c r="B395" s="46" t="s">
        <v>504</v>
      </c>
      <c r="C395" s="47">
        <v>339.0</v>
      </c>
      <c r="D395" s="48">
        <v>0.0</v>
      </c>
      <c r="E395" s="48">
        <v>1.0</v>
      </c>
      <c r="F395" s="48">
        <v>3.0</v>
      </c>
      <c r="G395" s="49">
        <v>0.0</v>
      </c>
      <c r="H395" s="49">
        <v>0.0</v>
      </c>
      <c r="I395" s="49">
        <v>0.0</v>
      </c>
      <c r="J395" s="50">
        <v>1.0</v>
      </c>
      <c r="K395" s="50">
        <v>0.0</v>
      </c>
      <c r="L395" s="50">
        <v>5.0</v>
      </c>
      <c r="M395" s="51">
        <v>7.0</v>
      </c>
      <c r="N395" s="51">
        <v>18.0</v>
      </c>
      <c r="O395" s="51">
        <v>26.0</v>
      </c>
      <c r="P395" s="52">
        <v>0.0</v>
      </c>
      <c r="Q395" s="52">
        <v>2.0</v>
      </c>
      <c r="R395" s="52">
        <v>4.0</v>
      </c>
      <c r="S395" s="29">
        <f t="shared" si="2"/>
        <v>63</v>
      </c>
      <c r="T395" s="30">
        <f t="shared" si="3"/>
        <v>25</v>
      </c>
      <c r="U395" s="30">
        <f t="shared" si="4"/>
        <v>8</v>
      </c>
      <c r="V395" s="30">
        <f t="shared" si="5"/>
        <v>26</v>
      </c>
      <c r="W395" s="30">
        <f t="shared" si="6"/>
        <v>4</v>
      </c>
      <c r="X395" s="31">
        <f t="shared" si="7"/>
        <v>0.7647058824</v>
      </c>
      <c r="Y395" s="32">
        <f t="shared" si="8"/>
        <v>0.07374631268</v>
      </c>
      <c r="Z395" s="29">
        <f t="shared" si="9"/>
        <v>0.01179941003</v>
      </c>
      <c r="AA395" s="34">
        <f t="shared" ref="AA395:AJ395" si="404">AA$2*POWER($X395,AA$3)*POWER($Y395,AA$4)*POWER($Z395,AA$5)</f>
        <v>0.1283647541</v>
      </c>
      <c r="AB395" s="34">
        <f t="shared" si="404"/>
        <v>-0.03890688362</v>
      </c>
      <c r="AC395" s="34">
        <f t="shared" si="404"/>
        <v>0.333453465</v>
      </c>
      <c r="AD395" s="34">
        <f t="shared" si="404"/>
        <v>0.6163849236</v>
      </c>
      <c r="AE395" s="34">
        <f t="shared" si="404"/>
        <v>0.00292536738</v>
      </c>
      <c r="AF395" s="34">
        <f t="shared" si="404"/>
        <v>0.00006379422937</v>
      </c>
      <c r="AG395" s="34">
        <f t="shared" si="404"/>
        <v>-0.05266378756</v>
      </c>
      <c r="AH395" s="34">
        <f t="shared" si="404"/>
        <v>-0.01907317449</v>
      </c>
      <c r="AI395" s="34">
        <f t="shared" si="404"/>
        <v>-0.1435024781</v>
      </c>
      <c r="AJ395" s="34">
        <f t="shared" si="404"/>
        <v>-0.01348277595</v>
      </c>
      <c r="AK395" s="34">
        <f t="shared" si="11"/>
        <v>0.8135632047</v>
      </c>
      <c r="AL395" s="67">
        <f t="shared" si="12"/>
        <v>0.8095238095</v>
      </c>
      <c r="AM395" s="36">
        <f t="shared" si="13"/>
        <v>0.004039395144</v>
      </c>
      <c r="AN395" s="30">
        <f t="shared" si="14"/>
        <v>51</v>
      </c>
      <c r="AO395" s="30">
        <f t="shared" si="15"/>
        <v>51</v>
      </c>
      <c r="AP395" s="30">
        <f t="shared" si="16"/>
        <v>0</v>
      </c>
    </row>
    <row r="396">
      <c r="A396" s="53">
        <f t="shared" si="17"/>
        <v>390</v>
      </c>
      <c r="B396" s="46" t="s">
        <v>922</v>
      </c>
      <c r="C396" s="47">
        <v>862.0</v>
      </c>
      <c r="D396" s="48">
        <v>1.0</v>
      </c>
      <c r="E396" s="48">
        <v>1.0</v>
      </c>
      <c r="F396" s="48">
        <v>5.0</v>
      </c>
      <c r="G396" s="49">
        <v>0.0</v>
      </c>
      <c r="H396" s="49">
        <v>0.0</v>
      </c>
      <c r="I396" s="49">
        <v>5.0</v>
      </c>
      <c r="J396" s="50">
        <v>0.0</v>
      </c>
      <c r="K396" s="50">
        <v>0.0</v>
      </c>
      <c r="L396" s="50">
        <v>3.0</v>
      </c>
      <c r="M396" s="51">
        <v>21.0</v>
      </c>
      <c r="N396" s="51">
        <v>29.0</v>
      </c>
      <c r="O396" s="51">
        <v>35.0</v>
      </c>
      <c r="P396" s="52">
        <v>2.0</v>
      </c>
      <c r="Q396" s="52">
        <v>3.0</v>
      </c>
      <c r="R396" s="52">
        <v>15.0</v>
      </c>
      <c r="S396" s="29">
        <f t="shared" si="2"/>
        <v>113</v>
      </c>
      <c r="T396" s="30">
        <f t="shared" si="3"/>
        <v>50</v>
      </c>
      <c r="U396" s="30">
        <f t="shared" si="4"/>
        <v>13</v>
      </c>
      <c r="V396" s="30">
        <f t="shared" si="5"/>
        <v>35</v>
      </c>
      <c r="W396" s="30">
        <f t="shared" si="6"/>
        <v>15</v>
      </c>
      <c r="X396" s="31">
        <f t="shared" si="7"/>
        <v>0.7291666667</v>
      </c>
      <c r="Y396" s="32">
        <f t="shared" si="8"/>
        <v>0.05800464037</v>
      </c>
      <c r="Z396" s="29">
        <f t="shared" si="9"/>
        <v>0.01740139211</v>
      </c>
      <c r="AA396" s="34">
        <f t="shared" ref="AA396:AJ396" si="405">AA$2*POWER($X396,AA$3)*POWER($Y396,AA$4)*POWER($Z396,AA$5)</f>
        <v>0.1283647541</v>
      </c>
      <c r="AB396" s="34">
        <f t="shared" si="405"/>
        <v>-0.05737862622</v>
      </c>
      <c r="AC396" s="34">
        <f t="shared" si="405"/>
        <v>0.2622754632</v>
      </c>
      <c r="AD396" s="34">
        <f t="shared" si="405"/>
        <v>0.5877388294</v>
      </c>
      <c r="AE396" s="34">
        <f t="shared" si="405"/>
        <v>0.006362500281</v>
      </c>
      <c r="AF396" s="34">
        <f t="shared" si="405"/>
        <v>0.00007399928504</v>
      </c>
      <c r="AG396" s="34">
        <f t="shared" si="405"/>
        <v>-0.03258044008</v>
      </c>
      <c r="AH396" s="34">
        <f t="shared" si="405"/>
        <v>-0.02682125271</v>
      </c>
      <c r="AI396" s="34">
        <f t="shared" si="405"/>
        <v>-0.1076252578</v>
      </c>
      <c r="AJ396" s="34">
        <f t="shared" si="405"/>
        <v>-0.0122586902</v>
      </c>
      <c r="AK396" s="34">
        <f t="shared" si="11"/>
        <v>0.7481512793</v>
      </c>
      <c r="AL396" s="67">
        <f t="shared" si="12"/>
        <v>0.7522123894</v>
      </c>
      <c r="AM396" s="36">
        <f t="shared" si="13"/>
        <v>0.00406111012</v>
      </c>
      <c r="AN396" s="30">
        <f t="shared" si="14"/>
        <v>85</v>
      </c>
      <c r="AO396" s="30">
        <f t="shared" si="15"/>
        <v>85</v>
      </c>
      <c r="AP396" s="30">
        <f t="shared" si="16"/>
        <v>0</v>
      </c>
    </row>
    <row r="397">
      <c r="A397" s="53">
        <f t="shared" si="17"/>
        <v>391</v>
      </c>
      <c r="B397" s="46" t="s">
        <v>718</v>
      </c>
      <c r="C397" s="47">
        <v>788.0</v>
      </c>
      <c r="D397" s="48">
        <v>0.0</v>
      </c>
      <c r="E397" s="48">
        <v>0.0</v>
      </c>
      <c r="F397" s="48">
        <v>14.0</v>
      </c>
      <c r="G397" s="49">
        <v>2.0</v>
      </c>
      <c r="H397" s="49">
        <v>0.0</v>
      </c>
      <c r="I397" s="49">
        <v>13.0</v>
      </c>
      <c r="J397" s="50">
        <v>2.0</v>
      </c>
      <c r="K397" s="50">
        <v>0.0</v>
      </c>
      <c r="L397" s="50">
        <v>8.0</v>
      </c>
      <c r="M397" s="51">
        <v>14.0</v>
      </c>
      <c r="N397" s="51">
        <v>16.0</v>
      </c>
      <c r="O397" s="51">
        <v>78.0</v>
      </c>
      <c r="P397" s="52">
        <v>3.0</v>
      </c>
      <c r="Q397" s="52">
        <v>0.0</v>
      </c>
      <c r="R397" s="52">
        <v>19.0</v>
      </c>
      <c r="S397" s="29">
        <f t="shared" si="2"/>
        <v>162</v>
      </c>
      <c r="T397" s="30">
        <f t="shared" si="3"/>
        <v>30</v>
      </c>
      <c r="U397" s="30">
        <f t="shared" si="4"/>
        <v>35</v>
      </c>
      <c r="V397" s="30">
        <f t="shared" si="5"/>
        <v>78</v>
      </c>
      <c r="W397" s="30">
        <f t="shared" si="6"/>
        <v>19</v>
      </c>
      <c r="X397" s="31">
        <f t="shared" si="7"/>
        <v>0.6902654867</v>
      </c>
      <c r="Y397" s="32">
        <f t="shared" si="8"/>
        <v>0.03807106599</v>
      </c>
      <c r="Z397" s="29">
        <f t="shared" si="9"/>
        <v>0.02411167513</v>
      </c>
      <c r="AA397" s="34">
        <f t="shared" ref="AA397:AJ397" si="406">AA$2*POWER($X397,AA$3)*POWER($Y397,AA$4)*POWER($Z397,AA$5)</f>
        <v>0.1283647541</v>
      </c>
      <c r="AB397" s="34">
        <f t="shared" si="406"/>
        <v>-0.0795048342</v>
      </c>
      <c r="AC397" s="34">
        <f t="shared" si="406"/>
        <v>0.1721432355</v>
      </c>
      <c r="AD397" s="34">
        <f t="shared" si="406"/>
        <v>0.5563828514</v>
      </c>
      <c r="AE397" s="34">
        <f t="shared" si="406"/>
        <v>0.01221559414</v>
      </c>
      <c r="AF397" s="34">
        <f t="shared" si="406"/>
        <v>0.00006729816346</v>
      </c>
      <c r="AG397" s="34">
        <f t="shared" si="406"/>
        <v>-0.01403529495</v>
      </c>
      <c r="AH397" s="34">
        <f t="shared" si="406"/>
        <v>-0.0351812933</v>
      </c>
      <c r="AI397" s="34">
        <f t="shared" si="406"/>
        <v>-0.06687069791</v>
      </c>
      <c r="AJ397" s="34">
        <f t="shared" si="406"/>
        <v>-0.01098557451</v>
      </c>
      <c r="AK397" s="34">
        <f t="shared" si="11"/>
        <v>0.6625960384</v>
      </c>
      <c r="AL397" s="67">
        <f t="shared" si="12"/>
        <v>0.6666666667</v>
      </c>
      <c r="AM397" s="36">
        <f t="shared" si="13"/>
        <v>0.004070628221</v>
      </c>
      <c r="AN397" s="30">
        <f t="shared" si="14"/>
        <v>108</v>
      </c>
      <c r="AO397" s="30">
        <f t="shared" si="15"/>
        <v>108</v>
      </c>
      <c r="AP397" s="30">
        <f t="shared" si="16"/>
        <v>0</v>
      </c>
    </row>
    <row r="398">
      <c r="A398" s="53">
        <f t="shared" si="17"/>
        <v>392</v>
      </c>
      <c r="B398" s="46" t="s">
        <v>552</v>
      </c>
      <c r="C398" s="47">
        <v>885.0</v>
      </c>
      <c r="D398" s="48">
        <v>3.0</v>
      </c>
      <c r="E398" s="48">
        <v>0.0</v>
      </c>
      <c r="F398" s="48">
        <v>7.0</v>
      </c>
      <c r="G398" s="49">
        <v>2.0</v>
      </c>
      <c r="H398" s="49">
        <v>0.0</v>
      </c>
      <c r="I398" s="49">
        <v>9.0</v>
      </c>
      <c r="J398" s="50">
        <v>1.0</v>
      </c>
      <c r="K398" s="50">
        <v>0.0</v>
      </c>
      <c r="L398" s="50">
        <v>7.0</v>
      </c>
      <c r="M398" s="51">
        <v>12.0</v>
      </c>
      <c r="N398" s="51">
        <v>29.0</v>
      </c>
      <c r="O398" s="51">
        <v>41.0</v>
      </c>
      <c r="P398" s="52">
        <v>7.0</v>
      </c>
      <c r="Q398" s="52">
        <v>5.0</v>
      </c>
      <c r="R398" s="52">
        <v>26.0</v>
      </c>
      <c r="S398" s="29">
        <f t="shared" si="2"/>
        <v>131</v>
      </c>
      <c r="T398" s="30">
        <f t="shared" si="3"/>
        <v>41</v>
      </c>
      <c r="U398" s="30">
        <f t="shared" si="4"/>
        <v>23</v>
      </c>
      <c r="V398" s="30">
        <f t="shared" si="5"/>
        <v>41</v>
      </c>
      <c r="W398" s="30">
        <f t="shared" si="6"/>
        <v>26</v>
      </c>
      <c r="X398" s="31">
        <f t="shared" si="7"/>
        <v>0.640625</v>
      </c>
      <c r="Y398" s="32">
        <f t="shared" si="8"/>
        <v>0.04632768362</v>
      </c>
      <c r="Z398" s="29">
        <f t="shared" si="9"/>
        <v>0.02937853107</v>
      </c>
      <c r="AA398" s="34">
        <f t="shared" ref="AA398:AJ398" si="407">AA$2*POWER($X398,AA$3)*POWER($Y398,AA$4)*POWER($Z398,AA$5)</f>
        <v>0.1283647541</v>
      </c>
      <c r="AB398" s="34">
        <f t="shared" si="407"/>
        <v>-0.09687154583</v>
      </c>
      <c r="AC398" s="34">
        <f t="shared" si="407"/>
        <v>0.2094765971</v>
      </c>
      <c r="AD398" s="34">
        <f t="shared" si="407"/>
        <v>0.516370543</v>
      </c>
      <c r="AE398" s="34">
        <f t="shared" si="407"/>
        <v>0.01813510117</v>
      </c>
      <c r="AF398" s="34">
        <f t="shared" si="407"/>
        <v>0.00009978182785</v>
      </c>
      <c r="AG398" s="34">
        <f t="shared" si="407"/>
        <v>-0.02078321074</v>
      </c>
      <c r="AH398" s="34">
        <f t="shared" si="407"/>
        <v>-0.03978342945</v>
      </c>
      <c r="AI398" s="34">
        <f t="shared" si="407"/>
        <v>-0.07552124279</v>
      </c>
      <c r="AJ398" s="34">
        <f t="shared" si="407"/>
        <v>-0.009462332859</v>
      </c>
      <c r="AK398" s="34">
        <f t="shared" si="11"/>
        <v>0.6300250155</v>
      </c>
      <c r="AL398" s="67">
        <f t="shared" si="12"/>
        <v>0.6259541985</v>
      </c>
      <c r="AM398" s="36">
        <f t="shared" si="13"/>
        <v>0.004070817035</v>
      </c>
      <c r="AN398" s="30">
        <f t="shared" si="14"/>
        <v>82</v>
      </c>
      <c r="AO398" s="30">
        <f t="shared" si="15"/>
        <v>82</v>
      </c>
      <c r="AP398" s="30">
        <f t="shared" si="16"/>
        <v>0</v>
      </c>
    </row>
    <row r="399">
      <c r="A399" s="53">
        <f t="shared" si="17"/>
        <v>393</v>
      </c>
      <c r="B399" s="46" t="s">
        <v>588</v>
      </c>
      <c r="C399" s="47">
        <v>630.0</v>
      </c>
      <c r="D399" s="48">
        <v>0.0</v>
      </c>
      <c r="E399" s="48">
        <v>0.0</v>
      </c>
      <c r="F399" s="48">
        <v>5.0</v>
      </c>
      <c r="G399" s="49">
        <v>0.0</v>
      </c>
      <c r="H399" s="49">
        <v>0.0</v>
      </c>
      <c r="I399" s="49">
        <v>9.0</v>
      </c>
      <c r="J399" s="50">
        <v>0.0</v>
      </c>
      <c r="K399" s="50">
        <v>0.0</v>
      </c>
      <c r="L399" s="50">
        <v>14.0</v>
      </c>
      <c r="M399" s="51">
        <v>5.0</v>
      </c>
      <c r="N399" s="51">
        <v>13.0</v>
      </c>
      <c r="O399" s="51">
        <v>31.0</v>
      </c>
      <c r="P399" s="52">
        <v>2.0</v>
      </c>
      <c r="Q399" s="52">
        <v>0.0</v>
      </c>
      <c r="R399" s="52">
        <v>18.0</v>
      </c>
      <c r="S399" s="29">
        <f t="shared" si="2"/>
        <v>95</v>
      </c>
      <c r="T399" s="30">
        <f t="shared" si="3"/>
        <v>18</v>
      </c>
      <c r="U399" s="30">
        <f t="shared" si="4"/>
        <v>28</v>
      </c>
      <c r="V399" s="30">
        <f t="shared" si="5"/>
        <v>31</v>
      </c>
      <c r="W399" s="30">
        <f t="shared" si="6"/>
        <v>18</v>
      </c>
      <c r="X399" s="31">
        <f t="shared" si="7"/>
        <v>0.5254237288</v>
      </c>
      <c r="Y399" s="32">
        <f t="shared" si="8"/>
        <v>0.02857142857</v>
      </c>
      <c r="Z399" s="29">
        <f t="shared" si="9"/>
        <v>0.02857142857</v>
      </c>
      <c r="AA399" s="34">
        <f t="shared" ref="AA399:AJ399" si="408">AA$2*POWER($X399,AA$3)*POWER($Y399,AA$4)*POWER($Z399,AA$5)</f>
        <v>0.1283647541</v>
      </c>
      <c r="AB399" s="34">
        <f t="shared" si="408"/>
        <v>-0.09421023963</v>
      </c>
      <c r="AC399" s="34">
        <f t="shared" si="408"/>
        <v>0.1291893996</v>
      </c>
      <c r="AD399" s="34">
        <f t="shared" si="408"/>
        <v>0.4235135003</v>
      </c>
      <c r="AE399" s="34">
        <f t="shared" si="408"/>
        <v>0.01715235432</v>
      </c>
      <c r="AF399" s="34">
        <f t="shared" si="408"/>
        <v>0.00005984731946</v>
      </c>
      <c r="AG399" s="34">
        <f t="shared" si="408"/>
        <v>-0.007904881803</v>
      </c>
      <c r="AH399" s="34">
        <f t="shared" si="408"/>
        <v>-0.03173290969</v>
      </c>
      <c r="AI399" s="34">
        <f t="shared" si="408"/>
        <v>-0.0382002581</v>
      </c>
      <c r="AJ399" s="34">
        <f t="shared" si="408"/>
        <v>-0.006365167259</v>
      </c>
      <c r="AK399" s="34">
        <f t="shared" si="11"/>
        <v>0.5198663992</v>
      </c>
      <c r="AL399" s="67">
        <f t="shared" si="12"/>
        <v>0.5157894737</v>
      </c>
      <c r="AM399" s="36">
        <f t="shared" si="13"/>
        <v>0.004076925502</v>
      </c>
      <c r="AN399" s="30">
        <f t="shared" si="14"/>
        <v>49</v>
      </c>
      <c r="AO399" s="30">
        <f t="shared" si="15"/>
        <v>49</v>
      </c>
      <c r="AP399" s="30">
        <f t="shared" si="16"/>
        <v>0</v>
      </c>
    </row>
    <row r="400">
      <c r="A400" s="53">
        <f t="shared" si="17"/>
        <v>394</v>
      </c>
      <c r="B400" s="46" t="s">
        <v>411</v>
      </c>
      <c r="C400" s="47">
        <v>501.0</v>
      </c>
      <c r="D400" s="48">
        <v>0.0</v>
      </c>
      <c r="E400" s="48">
        <v>2.0</v>
      </c>
      <c r="F400" s="48">
        <v>6.0</v>
      </c>
      <c r="G400" s="49">
        <v>2.0</v>
      </c>
      <c r="H400" s="49">
        <v>0.0</v>
      </c>
      <c r="I400" s="49">
        <v>5.0</v>
      </c>
      <c r="J400" s="50">
        <v>1.0</v>
      </c>
      <c r="K400" s="50">
        <v>2.0</v>
      </c>
      <c r="L400" s="50">
        <v>4.0</v>
      </c>
      <c r="M400" s="51">
        <v>4.0</v>
      </c>
      <c r="N400" s="51">
        <v>9.0</v>
      </c>
      <c r="O400" s="51">
        <v>16.0</v>
      </c>
      <c r="P400" s="52">
        <v>1.0</v>
      </c>
      <c r="Q400" s="52">
        <v>2.0</v>
      </c>
      <c r="R400" s="52">
        <v>12.0</v>
      </c>
      <c r="S400" s="29">
        <f t="shared" si="2"/>
        <v>56</v>
      </c>
      <c r="T400" s="30">
        <f t="shared" si="3"/>
        <v>13</v>
      </c>
      <c r="U400" s="30">
        <f t="shared" si="4"/>
        <v>15</v>
      </c>
      <c r="V400" s="30">
        <f t="shared" si="5"/>
        <v>16</v>
      </c>
      <c r="W400" s="30">
        <f t="shared" si="6"/>
        <v>12</v>
      </c>
      <c r="X400" s="31">
        <f t="shared" si="7"/>
        <v>0.5161290323</v>
      </c>
      <c r="Y400" s="32">
        <f t="shared" si="8"/>
        <v>0.02594810379</v>
      </c>
      <c r="Z400" s="29">
        <f t="shared" si="9"/>
        <v>0.02395209581</v>
      </c>
      <c r="AA400" s="34">
        <f t="shared" ref="AA400:AJ400" si="409">AA$2*POWER($X400,AA$3)*POWER($Y400,AA$4)*POWER($Z400,AA$5)</f>
        <v>0.1283647541</v>
      </c>
      <c r="AB400" s="34">
        <f t="shared" si="409"/>
        <v>-0.078978644</v>
      </c>
      <c r="AC400" s="34">
        <f t="shared" si="409"/>
        <v>0.1173276982</v>
      </c>
      <c r="AD400" s="34">
        <f t="shared" si="409"/>
        <v>0.4160215862</v>
      </c>
      <c r="AE400" s="34">
        <f t="shared" si="409"/>
        <v>0.01205443525</v>
      </c>
      <c r="AF400" s="34">
        <f t="shared" si="409"/>
        <v>0.00004556484934</v>
      </c>
      <c r="AG400" s="34">
        <f t="shared" si="409"/>
        <v>-0.006519926834</v>
      </c>
      <c r="AH400" s="34">
        <f t="shared" si="409"/>
        <v>-0.0261318446</v>
      </c>
      <c r="AI400" s="34">
        <f t="shared" si="409"/>
        <v>-0.03407913592</v>
      </c>
      <c r="AJ400" s="34">
        <f t="shared" si="409"/>
        <v>-0.006141960703</v>
      </c>
      <c r="AK400" s="34">
        <f t="shared" si="11"/>
        <v>0.5219625265</v>
      </c>
      <c r="AL400" s="67">
        <f t="shared" si="12"/>
        <v>0.5178571429</v>
      </c>
      <c r="AM400" s="36">
        <f t="shared" si="13"/>
        <v>0.004105383692</v>
      </c>
      <c r="AN400" s="30">
        <f t="shared" si="14"/>
        <v>29</v>
      </c>
      <c r="AO400" s="30">
        <f t="shared" si="15"/>
        <v>29</v>
      </c>
      <c r="AP400" s="30">
        <f t="shared" si="16"/>
        <v>0</v>
      </c>
    </row>
    <row r="401">
      <c r="A401" s="53">
        <f t="shared" si="17"/>
        <v>395</v>
      </c>
      <c r="B401" s="46" t="s">
        <v>62</v>
      </c>
      <c r="C401" s="47">
        <v>925.0</v>
      </c>
      <c r="D401" s="48">
        <v>2.0</v>
      </c>
      <c r="E401" s="48">
        <v>0.0</v>
      </c>
      <c r="F401" s="48">
        <v>8.0</v>
      </c>
      <c r="G401" s="49">
        <v>1.0</v>
      </c>
      <c r="H401" s="49">
        <v>0.0</v>
      </c>
      <c r="I401" s="49">
        <v>7.0</v>
      </c>
      <c r="J401" s="50">
        <v>3.0</v>
      </c>
      <c r="K401" s="50">
        <v>2.0</v>
      </c>
      <c r="L401" s="50">
        <v>8.0</v>
      </c>
      <c r="M401" s="51">
        <v>25.0</v>
      </c>
      <c r="N401" s="51">
        <v>32.0</v>
      </c>
      <c r="O401" s="51">
        <v>65.0</v>
      </c>
      <c r="P401" s="52">
        <v>7.0</v>
      </c>
      <c r="Q401" s="52">
        <v>1.0</v>
      </c>
      <c r="R401" s="52">
        <v>27.0</v>
      </c>
      <c r="S401" s="29">
        <f t="shared" si="2"/>
        <v>172</v>
      </c>
      <c r="T401" s="30">
        <f t="shared" si="3"/>
        <v>57</v>
      </c>
      <c r="U401" s="30">
        <f t="shared" si="4"/>
        <v>23</v>
      </c>
      <c r="V401" s="30">
        <f t="shared" si="5"/>
        <v>65</v>
      </c>
      <c r="W401" s="30">
        <f t="shared" si="6"/>
        <v>27</v>
      </c>
      <c r="X401" s="31">
        <f t="shared" si="7"/>
        <v>0.7386363636</v>
      </c>
      <c r="Y401" s="32">
        <f t="shared" si="8"/>
        <v>0.06162162162</v>
      </c>
      <c r="Z401" s="29">
        <f t="shared" si="9"/>
        <v>0.02918918919</v>
      </c>
      <c r="AA401" s="34">
        <f t="shared" ref="AA401:AJ401" si="410">AA$2*POWER($X401,AA$3)*POWER($Y401,AA$4)*POWER($Z401,AA$5)</f>
        <v>0.1283647541</v>
      </c>
      <c r="AB401" s="34">
        <f t="shared" si="410"/>
        <v>-0.09624721778</v>
      </c>
      <c r="AC401" s="34">
        <f t="shared" si="410"/>
        <v>0.2786301105</v>
      </c>
      <c r="AD401" s="34">
        <f t="shared" si="410"/>
        <v>0.5953718012</v>
      </c>
      <c r="AE401" s="34">
        <f t="shared" si="410"/>
        <v>0.01790209638</v>
      </c>
      <c r="AF401" s="34">
        <f t="shared" si="410"/>
        <v>0.0001318669454</v>
      </c>
      <c r="AG401" s="34">
        <f t="shared" si="410"/>
        <v>-0.03677034589</v>
      </c>
      <c r="AH401" s="34">
        <f t="shared" si="410"/>
        <v>-0.04557440147</v>
      </c>
      <c r="AI401" s="34">
        <f t="shared" si="410"/>
        <v>-0.1158213084</v>
      </c>
      <c r="AJ401" s="34">
        <f t="shared" si="410"/>
        <v>-0.01257916532</v>
      </c>
      <c r="AK401" s="34">
        <f t="shared" si="11"/>
        <v>0.7134081903</v>
      </c>
      <c r="AL401" s="67">
        <f t="shared" si="12"/>
        <v>0.7093023256</v>
      </c>
      <c r="AM401" s="36">
        <f t="shared" si="13"/>
        <v>0.004105864678</v>
      </c>
      <c r="AN401" s="30">
        <f t="shared" si="14"/>
        <v>122</v>
      </c>
      <c r="AO401" s="30">
        <f t="shared" si="15"/>
        <v>122</v>
      </c>
      <c r="AP401" s="30">
        <f t="shared" si="16"/>
        <v>0</v>
      </c>
    </row>
    <row r="402">
      <c r="A402" s="53">
        <f t="shared" si="17"/>
        <v>396</v>
      </c>
      <c r="B402" s="46" t="s">
        <v>214</v>
      </c>
      <c r="C402" s="47">
        <v>793.0</v>
      </c>
      <c r="D402" s="48">
        <v>0.0</v>
      </c>
      <c r="E402" s="48">
        <v>0.0</v>
      </c>
      <c r="F402" s="48">
        <v>8.0</v>
      </c>
      <c r="G402" s="49">
        <v>0.0</v>
      </c>
      <c r="H402" s="49">
        <v>0.0</v>
      </c>
      <c r="I402" s="49">
        <v>4.0</v>
      </c>
      <c r="J402" s="50">
        <v>0.0</v>
      </c>
      <c r="K402" s="50">
        <v>0.0</v>
      </c>
      <c r="L402" s="50">
        <v>6.0</v>
      </c>
      <c r="M402" s="51">
        <v>10.0</v>
      </c>
      <c r="N402" s="51">
        <v>11.0</v>
      </c>
      <c r="O402" s="51">
        <v>35.0</v>
      </c>
      <c r="P402" s="52">
        <v>0.0</v>
      </c>
      <c r="Q402" s="52">
        <v>0.0</v>
      </c>
      <c r="R402" s="52">
        <v>13.0</v>
      </c>
      <c r="S402" s="29">
        <f t="shared" si="2"/>
        <v>87</v>
      </c>
      <c r="T402" s="30">
        <f t="shared" si="3"/>
        <v>21</v>
      </c>
      <c r="U402" s="30">
        <f t="shared" si="4"/>
        <v>18</v>
      </c>
      <c r="V402" s="30">
        <f t="shared" si="5"/>
        <v>35</v>
      </c>
      <c r="W402" s="30">
        <f t="shared" si="6"/>
        <v>13</v>
      </c>
      <c r="X402" s="31">
        <f t="shared" si="7"/>
        <v>0.6603773585</v>
      </c>
      <c r="Y402" s="32">
        <f t="shared" si="8"/>
        <v>0.02648171501</v>
      </c>
      <c r="Z402" s="29">
        <f t="shared" si="9"/>
        <v>0.01639344262</v>
      </c>
      <c r="AA402" s="34">
        <f t="shared" ref="AA402:AJ402" si="411">AA$2*POWER($X402,AA$3)*POWER($Y402,AA$4)*POWER($Z402,AA$5)</f>
        <v>0.1283647541</v>
      </c>
      <c r="AB402" s="34">
        <f t="shared" si="411"/>
        <v>-0.05405505552</v>
      </c>
      <c r="AC402" s="34">
        <f t="shared" si="411"/>
        <v>0.1197404902</v>
      </c>
      <c r="AD402" s="34">
        <f t="shared" si="411"/>
        <v>0.53229177</v>
      </c>
      <c r="AE402" s="34">
        <f t="shared" si="411"/>
        <v>0.005646770771</v>
      </c>
      <c r="AF402" s="34">
        <f t="shared" si="411"/>
        <v>0.00003182709969</v>
      </c>
      <c r="AG402" s="34">
        <f t="shared" si="411"/>
        <v>-0.006790842909</v>
      </c>
      <c r="AH402" s="34">
        <f t="shared" si="411"/>
        <v>-0.02288392931</v>
      </c>
      <c r="AI402" s="34">
        <f t="shared" si="411"/>
        <v>-0.04450030028</v>
      </c>
      <c r="AJ402" s="34">
        <f t="shared" si="411"/>
        <v>-0.01005483169</v>
      </c>
      <c r="AK402" s="34">
        <f t="shared" si="11"/>
        <v>0.6477906525</v>
      </c>
      <c r="AL402" s="67">
        <f t="shared" si="12"/>
        <v>0.6436781609</v>
      </c>
      <c r="AM402" s="36">
        <f t="shared" si="13"/>
        <v>0.004112491541</v>
      </c>
      <c r="AN402" s="30">
        <f t="shared" si="14"/>
        <v>56</v>
      </c>
      <c r="AO402" s="30">
        <f t="shared" si="15"/>
        <v>56</v>
      </c>
      <c r="AP402" s="30">
        <f t="shared" si="16"/>
        <v>0</v>
      </c>
    </row>
    <row r="403">
      <c r="A403" s="53">
        <f t="shared" si="17"/>
        <v>397</v>
      </c>
      <c r="B403" s="46" t="s">
        <v>525</v>
      </c>
      <c r="C403" s="47">
        <v>879.0</v>
      </c>
      <c r="D403" s="48">
        <v>4.0</v>
      </c>
      <c r="E403" s="48">
        <v>0.0</v>
      </c>
      <c r="F403" s="48">
        <v>20.0</v>
      </c>
      <c r="G403" s="49">
        <v>0.0</v>
      </c>
      <c r="H403" s="49">
        <v>0.0</v>
      </c>
      <c r="I403" s="49">
        <v>10.0</v>
      </c>
      <c r="J403" s="50">
        <v>2.0</v>
      </c>
      <c r="K403" s="50">
        <v>1.0</v>
      </c>
      <c r="L403" s="50">
        <v>13.0</v>
      </c>
      <c r="M403" s="51">
        <v>9.0</v>
      </c>
      <c r="N403" s="51">
        <v>17.0</v>
      </c>
      <c r="O403" s="51">
        <v>78.0</v>
      </c>
      <c r="P403" s="52">
        <v>6.0</v>
      </c>
      <c r="Q403" s="52">
        <v>5.0</v>
      </c>
      <c r="R403" s="52">
        <v>23.0</v>
      </c>
      <c r="S403" s="29">
        <f t="shared" si="2"/>
        <v>170</v>
      </c>
      <c r="T403" s="30">
        <f t="shared" si="3"/>
        <v>26</v>
      </c>
      <c r="U403" s="30">
        <f t="shared" si="4"/>
        <v>43</v>
      </c>
      <c r="V403" s="30">
        <f t="shared" si="5"/>
        <v>78</v>
      </c>
      <c r="W403" s="30">
        <f t="shared" si="6"/>
        <v>23</v>
      </c>
      <c r="X403" s="31">
        <f t="shared" si="7"/>
        <v>0.6446280992</v>
      </c>
      <c r="Y403" s="32">
        <f t="shared" si="8"/>
        <v>0.02957906712</v>
      </c>
      <c r="Z403" s="29">
        <f t="shared" si="9"/>
        <v>0.02616609784</v>
      </c>
      <c r="AA403" s="34">
        <f t="shared" ref="AA403:AJ403" si="412">AA$2*POWER($X403,AA$3)*POWER($Y403,AA$4)*POWER($Z403,AA$5)</f>
        <v>0.1283647541</v>
      </c>
      <c r="AB403" s="34">
        <f t="shared" si="412"/>
        <v>-0.08627900216</v>
      </c>
      <c r="AC403" s="34">
        <f t="shared" si="412"/>
        <v>0.1337455673</v>
      </c>
      <c r="AD403" s="34">
        <f t="shared" si="412"/>
        <v>0.5195972083</v>
      </c>
      <c r="AE403" s="34">
        <f t="shared" si="412"/>
        <v>0.01438592361</v>
      </c>
      <c r="AF403" s="34">
        <f t="shared" si="412"/>
        <v>0.00005674194596</v>
      </c>
      <c r="AG403" s="34">
        <f t="shared" si="412"/>
        <v>-0.008472282239</v>
      </c>
      <c r="AH403" s="34">
        <f t="shared" si="412"/>
        <v>-0.03565467246</v>
      </c>
      <c r="AI403" s="34">
        <f t="shared" si="412"/>
        <v>-0.04851972879</v>
      </c>
      <c r="AJ403" s="34">
        <f t="shared" si="412"/>
        <v>-0.009580957651</v>
      </c>
      <c r="AK403" s="34">
        <f t="shared" si="11"/>
        <v>0.607643552</v>
      </c>
      <c r="AL403" s="67">
        <f t="shared" si="12"/>
        <v>0.6117647059</v>
      </c>
      <c r="AM403" s="36">
        <f t="shared" si="13"/>
        <v>0.004121153907</v>
      </c>
      <c r="AN403" s="30">
        <f t="shared" si="14"/>
        <v>104</v>
      </c>
      <c r="AO403" s="30">
        <f t="shared" si="15"/>
        <v>104</v>
      </c>
      <c r="AP403" s="30">
        <f t="shared" si="16"/>
        <v>0</v>
      </c>
    </row>
    <row r="404">
      <c r="A404" s="53">
        <f t="shared" si="17"/>
        <v>398</v>
      </c>
      <c r="B404" s="46" t="s">
        <v>175</v>
      </c>
      <c r="C404" s="47">
        <v>729.0</v>
      </c>
      <c r="D404" s="48">
        <v>0.0</v>
      </c>
      <c r="E404" s="48">
        <v>4.0</v>
      </c>
      <c r="F404" s="48">
        <v>8.0</v>
      </c>
      <c r="G404" s="49">
        <v>0.0</v>
      </c>
      <c r="H404" s="49">
        <v>0.0</v>
      </c>
      <c r="I404" s="49">
        <v>8.0</v>
      </c>
      <c r="J404" s="50">
        <v>2.0</v>
      </c>
      <c r="K404" s="50">
        <v>1.0</v>
      </c>
      <c r="L404" s="50">
        <v>6.0</v>
      </c>
      <c r="M404" s="51">
        <v>37.0</v>
      </c>
      <c r="N404" s="51">
        <v>22.0</v>
      </c>
      <c r="O404" s="51">
        <v>73.0</v>
      </c>
      <c r="P404" s="52">
        <v>4.0</v>
      </c>
      <c r="Q404" s="52">
        <v>2.0</v>
      </c>
      <c r="R404" s="52">
        <v>27.0</v>
      </c>
      <c r="S404" s="29">
        <f t="shared" si="2"/>
        <v>181</v>
      </c>
      <c r="T404" s="30">
        <f t="shared" si="3"/>
        <v>59</v>
      </c>
      <c r="U404" s="30">
        <f t="shared" si="4"/>
        <v>22</v>
      </c>
      <c r="V404" s="30">
        <f t="shared" si="5"/>
        <v>73</v>
      </c>
      <c r="W404" s="30">
        <f t="shared" si="6"/>
        <v>27</v>
      </c>
      <c r="X404" s="31">
        <f t="shared" si="7"/>
        <v>0.7684210526</v>
      </c>
      <c r="Y404" s="32">
        <f t="shared" si="8"/>
        <v>0.08093278464</v>
      </c>
      <c r="Z404" s="29">
        <f t="shared" si="9"/>
        <v>0.03703703704</v>
      </c>
      <c r="AA404" s="34">
        <f t="shared" ref="AA404:AJ404" si="413">AA$2*POWER($X404,AA$3)*POWER($Y404,AA$4)*POWER($Z404,AA$5)</f>
        <v>0.1283647541</v>
      </c>
      <c r="AB404" s="34">
        <f t="shared" si="413"/>
        <v>-0.1221243847</v>
      </c>
      <c r="AC404" s="34">
        <f t="shared" si="413"/>
        <v>0.3659480249</v>
      </c>
      <c r="AD404" s="34">
        <f t="shared" si="413"/>
        <v>0.6193795062</v>
      </c>
      <c r="AE404" s="34">
        <f t="shared" si="413"/>
        <v>0.02882254326</v>
      </c>
      <c r="AF404" s="34">
        <f t="shared" si="413"/>
        <v>0.0002197563895</v>
      </c>
      <c r="AG404" s="34">
        <f t="shared" si="413"/>
        <v>-0.06342791506</v>
      </c>
      <c r="AH404" s="34">
        <f t="shared" si="413"/>
        <v>-0.06015943496</v>
      </c>
      <c r="AI404" s="34">
        <f t="shared" si="413"/>
        <v>-0.1582517049</v>
      </c>
      <c r="AJ404" s="34">
        <f t="shared" si="413"/>
        <v>-0.01361410091</v>
      </c>
      <c r="AK404" s="34">
        <f t="shared" si="11"/>
        <v>0.7251570444</v>
      </c>
      <c r="AL404" s="67">
        <f t="shared" si="12"/>
        <v>0.729281768</v>
      </c>
      <c r="AM404" s="36">
        <f t="shared" si="13"/>
        <v>0.004124723567</v>
      </c>
      <c r="AN404" s="30">
        <f t="shared" si="14"/>
        <v>132</v>
      </c>
      <c r="AO404" s="30">
        <f t="shared" si="15"/>
        <v>132</v>
      </c>
      <c r="AP404" s="30">
        <f t="shared" si="16"/>
        <v>0</v>
      </c>
    </row>
    <row r="405">
      <c r="A405" s="53">
        <f t="shared" si="17"/>
        <v>399</v>
      </c>
      <c r="B405" s="46" t="s">
        <v>375</v>
      </c>
      <c r="C405" s="47">
        <v>689.0</v>
      </c>
      <c r="D405" s="48">
        <v>4.0</v>
      </c>
      <c r="E405" s="48">
        <v>2.0</v>
      </c>
      <c r="F405" s="48">
        <v>7.0</v>
      </c>
      <c r="G405" s="49">
        <v>1.0</v>
      </c>
      <c r="H405" s="49">
        <v>0.0</v>
      </c>
      <c r="I405" s="49">
        <v>4.0</v>
      </c>
      <c r="J405" s="50">
        <v>3.0</v>
      </c>
      <c r="K405" s="50">
        <v>1.0</v>
      </c>
      <c r="L405" s="50">
        <v>6.0</v>
      </c>
      <c r="M405" s="51">
        <v>10.0</v>
      </c>
      <c r="N405" s="51">
        <v>45.0</v>
      </c>
      <c r="O405" s="51">
        <v>39.0</v>
      </c>
      <c r="P405" s="52">
        <v>11.0</v>
      </c>
      <c r="Q405" s="52">
        <v>2.0</v>
      </c>
      <c r="R405" s="52">
        <v>13.0</v>
      </c>
      <c r="S405" s="29">
        <f t="shared" si="2"/>
        <v>124</v>
      </c>
      <c r="T405" s="30">
        <f t="shared" si="3"/>
        <v>55</v>
      </c>
      <c r="U405" s="30">
        <f t="shared" si="4"/>
        <v>17</v>
      </c>
      <c r="V405" s="30">
        <f t="shared" si="5"/>
        <v>39</v>
      </c>
      <c r="W405" s="30">
        <f t="shared" si="6"/>
        <v>13</v>
      </c>
      <c r="X405" s="31">
        <f t="shared" si="7"/>
        <v>0.6964285714</v>
      </c>
      <c r="Y405" s="32">
        <f t="shared" si="8"/>
        <v>0.07982583454</v>
      </c>
      <c r="Z405" s="29">
        <f t="shared" si="9"/>
        <v>0.01886792453</v>
      </c>
      <c r="AA405" s="34">
        <f t="shared" ref="AA405:AJ405" si="414">AA$2*POWER($X405,AA$3)*POWER($Y405,AA$4)*POWER($Z405,AA$5)</f>
        <v>0.1283647541</v>
      </c>
      <c r="AB405" s="34">
        <f t="shared" si="414"/>
        <v>-0.06221430919</v>
      </c>
      <c r="AC405" s="34">
        <f t="shared" si="414"/>
        <v>0.3609428073</v>
      </c>
      <c r="AD405" s="34">
        <f t="shared" si="414"/>
        <v>0.5613505554</v>
      </c>
      <c r="AE405" s="34">
        <f t="shared" si="414"/>
        <v>0.007480111798</v>
      </c>
      <c r="AF405" s="34">
        <f t="shared" si="414"/>
        <v>0.0001104201645</v>
      </c>
      <c r="AG405" s="34">
        <f t="shared" si="414"/>
        <v>-0.06170472263</v>
      </c>
      <c r="AH405" s="34">
        <f t="shared" si="414"/>
        <v>-0.02777595298</v>
      </c>
      <c r="AI405" s="34">
        <f t="shared" si="414"/>
        <v>-0.1414636004</v>
      </c>
      <c r="AJ405" s="34">
        <f t="shared" si="414"/>
        <v>-0.01118262125</v>
      </c>
      <c r="AK405" s="34">
        <f t="shared" si="11"/>
        <v>0.7539074424</v>
      </c>
      <c r="AL405" s="67">
        <f t="shared" si="12"/>
        <v>0.7580645161</v>
      </c>
      <c r="AM405" s="36">
        <f t="shared" si="13"/>
        <v>0.004157073722</v>
      </c>
      <c r="AN405" s="30">
        <f t="shared" si="14"/>
        <v>94</v>
      </c>
      <c r="AO405" s="30">
        <f t="shared" si="15"/>
        <v>94</v>
      </c>
      <c r="AP405" s="30">
        <f t="shared" si="16"/>
        <v>0</v>
      </c>
    </row>
    <row r="406">
      <c r="A406" s="53">
        <f t="shared" si="17"/>
        <v>400</v>
      </c>
      <c r="B406" s="46" t="s">
        <v>64</v>
      </c>
      <c r="C406" s="47">
        <v>760.0</v>
      </c>
      <c r="D406" s="48">
        <v>5.0</v>
      </c>
      <c r="E406" s="48">
        <v>1.0</v>
      </c>
      <c r="F406" s="48">
        <v>14.0</v>
      </c>
      <c r="G406" s="49">
        <v>1.0</v>
      </c>
      <c r="H406" s="49">
        <v>1.0</v>
      </c>
      <c r="I406" s="49">
        <v>7.0</v>
      </c>
      <c r="J406" s="50">
        <v>1.0</v>
      </c>
      <c r="K406" s="50">
        <v>0.0</v>
      </c>
      <c r="L406" s="50">
        <v>11.0</v>
      </c>
      <c r="M406" s="51">
        <v>11.0</v>
      </c>
      <c r="N406" s="51">
        <v>21.0</v>
      </c>
      <c r="O406" s="51">
        <v>44.0</v>
      </c>
      <c r="P406" s="52">
        <v>14.0</v>
      </c>
      <c r="Q406" s="52">
        <v>2.0</v>
      </c>
      <c r="R406" s="52">
        <v>37.0</v>
      </c>
      <c r="S406" s="29">
        <f t="shared" si="2"/>
        <v>145</v>
      </c>
      <c r="T406" s="30">
        <f t="shared" si="3"/>
        <v>32</v>
      </c>
      <c r="U406" s="30">
        <f t="shared" si="4"/>
        <v>32</v>
      </c>
      <c r="V406" s="30">
        <f t="shared" si="5"/>
        <v>44</v>
      </c>
      <c r="W406" s="30">
        <f t="shared" si="6"/>
        <v>37</v>
      </c>
      <c r="X406" s="31">
        <f t="shared" si="7"/>
        <v>0.5789473684</v>
      </c>
      <c r="Y406" s="32">
        <f t="shared" si="8"/>
        <v>0.04210526316</v>
      </c>
      <c r="Z406" s="29">
        <f t="shared" si="9"/>
        <v>0.04868421053</v>
      </c>
      <c r="AA406" s="34">
        <f t="shared" ref="AA406:AJ406" si="415">AA$2*POWER($X406,AA$3)*POWER($Y406,AA$4)*POWER($Z406,AA$5)</f>
        <v>0.1283647541</v>
      </c>
      <c r="AB406" s="34">
        <f t="shared" si="415"/>
        <v>-0.1605292899</v>
      </c>
      <c r="AC406" s="34">
        <f t="shared" si="415"/>
        <v>0.1903843784</v>
      </c>
      <c r="AD406" s="34">
        <f t="shared" si="415"/>
        <v>0.4666557924</v>
      </c>
      <c r="AE406" s="34">
        <f t="shared" si="415"/>
        <v>0.04980077389</v>
      </c>
      <c r="AF406" s="34">
        <f t="shared" si="415"/>
        <v>0.0001502814268</v>
      </c>
      <c r="AG406" s="34">
        <f t="shared" si="415"/>
        <v>-0.01716738874</v>
      </c>
      <c r="AH406" s="34">
        <f t="shared" si="415"/>
        <v>-0.05957931063</v>
      </c>
      <c r="AI406" s="34">
        <f t="shared" si="415"/>
        <v>-0.06202976411</v>
      </c>
      <c r="AJ406" s="34">
        <f t="shared" si="415"/>
        <v>-0.007728026884</v>
      </c>
      <c r="AK406" s="34">
        <f t="shared" si="11"/>
        <v>0.5283221999</v>
      </c>
      <c r="AL406" s="67">
        <f t="shared" si="12"/>
        <v>0.524137931</v>
      </c>
      <c r="AM406" s="36">
        <f t="shared" si="13"/>
        <v>0.004184268866</v>
      </c>
      <c r="AN406" s="30">
        <f t="shared" si="14"/>
        <v>76</v>
      </c>
      <c r="AO406" s="30">
        <f t="shared" si="15"/>
        <v>76</v>
      </c>
      <c r="AP406" s="30">
        <f t="shared" si="16"/>
        <v>0</v>
      </c>
    </row>
    <row r="407">
      <c r="A407" s="53">
        <f t="shared" si="17"/>
        <v>401</v>
      </c>
      <c r="B407" s="46" t="s">
        <v>475</v>
      </c>
      <c r="C407" s="47">
        <v>720.0</v>
      </c>
      <c r="D407" s="48">
        <v>1.0</v>
      </c>
      <c r="E407" s="48">
        <v>1.0</v>
      </c>
      <c r="F407" s="48">
        <v>25.0</v>
      </c>
      <c r="G407" s="49">
        <v>0.0</v>
      </c>
      <c r="H407" s="49">
        <v>0.0</v>
      </c>
      <c r="I407" s="49">
        <v>13.0</v>
      </c>
      <c r="J407" s="50">
        <v>0.0</v>
      </c>
      <c r="K407" s="50">
        <v>1.0</v>
      </c>
      <c r="L407" s="50">
        <v>15.0</v>
      </c>
      <c r="M407" s="51">
        <v>4.0</v>
      </c>
      <c r="N407" s="51">
        <v>17.0</v>
      </c>
      <c r="O407" s="51">
        <v>52.0</v>
      </c>
      <c r="P407" s="52">
        <v>6.0</v>
      </c>
      <c r="Q407" s="52">
        <v>3.0</v>
      </c>
      <c r="R407" s="52">
        <v>31.0</v>
      </c>
      <c r="S407" s="29">
        <f t="shared" si="2"/>
        <v>157</v>
      </c>
      <c r="T407" s="30">
        <f t="shared" si="3"/>
        <v>21</v>
      </c>
      <c r="U407" s="30">
        <f t="shared" si="4"/>
        <v>53</v>
      </c>
      <c r="V407" s="30">
        <f t="shared" si="5"/>
        <v>52</v>
      </c>
      <c r="W407" s="30">
        <f t="shared" si="6"/>
        <v>31</v>
      </c>
      <c r="X407" s="31">
        <f t="shared" si="7"/>
        <v>0.4952380952</v>
      </c>
      <c r="Y407" s="32">
        <f t="shared" si="8"/>
        <v>0.02916666667</v>
      </c>
      <c r="Z407" s="29">
        <f t="shared" si="9"/>
        <v>0.04305555556</v>
      </c>
      <c r="AA407" s="34">
        <f t="shared" ref="AA407:AJ407" si="416">AA$2*POWER($X407,AA$3)*POWER($Y407,AA$4)*POWER($Z407,AA$5)</f>
        <v>0.1283647541</v>
      </c>
      <c r="AB407" s="34">
        <f t="shared" si="416"/>
        <v>-0.1419695972</v>
      </c>
      <c r="AC407" s="34">
        <f t="shared" si="416"/>
        <v>0.1318808454</v>
      </c>
      <c r="AD407" s="34">
        <f t="shared" si="416"/>
        <v>0.3991826172</v>
      </c>
      <c r="AE407" s="34">
        <f t="shared" si="416"/>
        <v>0.03895096511</v>
      </c>
      <c r="AF407" s="34">
        <f t="shared" si="416"/>
        <v>0.00009206547278</v>
      </c>
      <c r="AG407" s="34">
        <f t="shared" si="416"/>
        <v>-0.008237682817</v>
      </c>
      <c r="AH407" s="34">
        <f t="shared" si="416"/>
        <v>-0.04507248468</v>
      </c>
      <c r="AI407" s="34">
        <f t="shared" si="416"/>
        <v>-0.03675576805</v>
      </c>
      <c r="AJ407" s="34">
        <f t="shared" si="416"/>
        <v>-0.00565481687</v>
      </c>
      <c r="AK407" s="34">
        <f t="shared" si="11"/>
        <v>0.4607808977</v>
      </c>
      <c r="AL407" s="67">
        <f t="shared" si="12"/>
        <v>0.4649681529</v>
      </c>
      <c r="AM407" s="36">
        <f t="shared" si="13"/>
        <v>0.004187255197</v>
      </c>
      <c r="AN407" s="30">
        <f t="shared" si="14"/>
        <v>73</v>
      </c>
      <c r="AO407" s="30">
        <f t="shared" si="15"/>
        <v>73</v>
      </c>
      <c r="AP407" s="30">
        <f t="shared" si="16"/>
        <v>0</v>
      </c>
    </row>
    <row r="408">
      <c r="A408" s="53">
        <f t="shared" si="17"/>
        <v>402</v>
      </c>
      <c r="B408" s="46" t="s">
        <v>827</v>
      </c>
      <c r="C408" s="47">
        <v>590.0</v>
      </c>
      <c r="D408" s="48">
        <v>1.0</v>
      </c>
      <c r="E408" s="48">
        <v>2.0</v>
      </c>
      <c r="F408" s="48">
        <v>12.0</v>
      </c>
      <c r="G408" s="49">
        <v>1.0</v>
      </c>
      <c r="H408" s="49">
        <v>0.0</v>
      </c>
      <c r="I408" s="49">
        <v>2.0</v>
      </c>
      <c r="J408" s="50">
        <v>2.0</v>
      </c>
      <c r="K408" s="50">
        <v>1.0</v>
      </c>
      <c r="L408" s="50">
        <v>5.0</v>
      </c>
      <c r="M408" s="51">
        <v>2.0</v>
      </c>
      <c r="N408" s="51">
        <v>15.0</v>
      </c>
      <c r="O408" s="51">
        <v>23.0</v>
      </c>
      <c r="P408" s="52">
        <v>3.0</v>
      </c>
      <c r="Q408" s="52">
        <v>4.0</v>
      </c>
      <c r="R408" s="52">
        <v>10.0</v>
      </c>
      <c r="S408" s="29">
        <f t="shared" si="2"/>
        <v>69</v>
      </c>
      <c r="T408" s="30">
        <f t="shared" si="3"/>
        <v>17</v>
      </c>
      <c r="U408" s="30">
        <f t="shared" si="4"/>
        <v>19</v>
      </c>
      <c r="V408" s="30">
        <f t="shared" si="5"/>
        <v>23</v>
      </c>
      <c r="W408" s="30">
        <f t="shared" si="6"/>
        <v>10</v>
      </c>
      <c r="X408" s="31">
        <f t="shared" si="7"/>
        <v>0.5476190476</v>
      </c>
      <c r="Y408" s="32">
        <f t="shared" si="8"/>
        <v>0.02881355932</v>
      </c>
      <c r="Z408" s="29">
        <f t="shared" si="9"/>
        <v>0.01694915254</v>
      </c>
      <c r="AA408" s="34">
        <f t="shared" ref="AA408:AJ408" si="417">AA$2*POWER($X408,AA$3)*POWER($Y408,AA$4)*POWER($Z408,AA$5)</f>
        <v>0.1283647541</v>
      </c>
      <c r="AB408" s="34">
        <f t="shared" si="417"/>
        <v>-0.05588743029</v>
      </c>
      <c r="AC408" s="34">
        <f t="shared" si="417"/>
        <v>0.130284225</v>
      </c>
      <c r="AD408" s="34">
        <f t="shared" si="417"/>
        <v>0.4414038556</v>
      </c>
      <c r="AE408" s="34">
        <f t="shared" si="417"/>
        <v>0.006036091365</v>
      </c>
      <c r="AF408" s="34">
        <f t="shared" si="417"/>
        <v>0.00003580351703</v>
      </c>
      <c r="AG408" s="34">
        <f t="shared" si="417"/>
        <v>-0.008039430567</v>
      </c>
      <c r="AH408" s="34">
        <f t="shared" si="417"/>
        <v>-0.01961980975</v>
      </c>
      <c r="AI408" s="34">
        <f t="shared" si="417"/>
        <v>-0.04015134655</v>
      </c>
      <c r="AJ408" s="34">
        <f t="shared" si="417"/>
        <v>-0.006914289303</v>
      </c>
      <c r="AK408" s="34">
        <f t="shared" si="11"/>
        <v>0.5755124231</v>
      </c>
      <c r="AL408" s="67">
        <f t="shared" si="12"/>
        <v>0.5797101449</v>
      </c>
      <c r="AM408" s="36">
        <f t="shared" si="13"/>
        <v>0.004197721825</v>
      </c>
      <c r="AN408" s="30">
        <f t="shared" si="14"/>
        <v>40</v>
      </c>
      <c r="AO408" s="30">
        <f t="shared" si="15"/>
        <v>40</v>
      </c>
      <c r="AP408" s="30">
        <f t="shared" si="16"/>
        <v>0</v>
      </c>
    </row>
    <row r="409">
      <c r="A409" s="53">
        <f t="shared" si="17"/>
        <v>403</v>
      </c>
      <c r="B409" s="46" t="s">
        <v>781</v>
      </c>
      <c r="C409" s="47">
        <v>680.0</v>
      </c>
      <c r="D409" s="48">
        <v>2.0</v>
      </c>
      <c r="E409" s="48">
        <v>1.0</v>
      </c>
      <c r="F409" s="48">
        <v>14.0</v>
      </c>
      <c r="G409" s="49">
        <v>1.0</v>
      </c>
      <c r="H409" s="49">
        <v>0.0</v>
      </c>
      <c r="I409" s="49">
        <v>7.0</v>
      </c>
      <c r="J409" s="50">
        <v>2.0</v>
      </c>
      <c r="K409" s="50">
        <v>2.0</v>
      </c>
      <c r="L409" s="50">
        <v>6.0</v>
      </c>
      <c r="M409" s="51">
        <v>18.0</v>
      </c>
      <c r="N409" s="51">
        <v>38.0</v>
      </c>
      <c r="O409" s="51">
        <v>64.0</v>
      </c>
      <c r="P409" s="52">
        <v>0.0</v>
      </c>
      <c r="Q409" s="52">
        <v>5.0</v>
      </c>
      <c r="R409" s="52">
        <v>29.0</v>
      </c>
      <c r="S409" s="29">
        <f t="shared" si="2"/>
        <v>176</v>
      </c>
      <c r="T409" s="30">
        <f t="shared" si="3"/>
        <v>56</v>
      </c>
      <c r="U409" s="30">
        <f t="shared" si="4"/>
        <v>27</v>
      </c>
      <c r="V409" s="30">
        <f t="shared" si="5"/>
        <v>64</v>
      </c>
      <c r="W409" s="30">
        <f t="shared" si="6"/>
        <v>29</v>
      </c>
      <c r="X409" s="31">
        <f t="shared" si="7"/>
        <v>0.7032967033</v>
      </c>
      <c r="Y409" s="32">
        <f t="shared" si="8"/>
        <v>0.08235294118</v>
      </c>
      <c r="Z409" s="29">
        <f t="shared" si="9"/>
        <v>0.04264705882</v>
      </c>
      <c r="AA409" s="34">
        <f t="shared" ref="AA409:AJ409" si="418">AA$2*POWER($X409,AA$3)*POWER($Y409,AA$4)*POWER($Z409,AA$5)</f>
        <v>0.1283647541</v>
      </c>
      <c r="AB409" s="34">
        <f t="shared" si="418"/>
        <v>-0.1406226371</v>
      </c>
      <c r="AC409" s="34">
        <f t="shared" si="418"/>
        <v>0.3723694459</v>
      </c>
      <c r="AD409" s="34">
        <f t="shared" si="418"/>
        <v>0.566886557</v>
      </c>
      <c r="AE409" s="34">
        <f t="shared" si="418"/>
        <v>0.03821536381</v>
      </c>
      <c r="AF409" s="34">
        <f t="shared" si="418"/>
        <v>0.0002574832555</v>
      </c>
      <c r="AG409" s="34">
        <f t="shared" si="418"/>
        <v>-0.06567342979</v>
      </c>
      <c r="AH409" s="34">
        <f t="shared" si="418"/>
        <v>-0.06340097326</v>
      </c>
      <c r="AI409" s="34">
        <f t="shared" si="418"/>
        <v>-0.1473812906</v>
      </c>
      <c r="AJ409" s="34">
        <f t="shared" si="418"/>
        <v>-0.01140427337</v>
      </c>
      <c r="AK409" s="34">
        <f t="shared" si="11"/>
        <v>0.6776109999</v>
      </c>
      <c r="AL409" s="67">
        <f t="shared" si="12"/>
        <v>0.6818181818</v>
      </c>
      <c r="AM409" s="36">
        <f t="shared" si="13"/>
        <v>0.004207181905</v>
      </c>
      <c r="AN409" s="30">
        <f t="shared" si="14"/>
        <v>120</v>
      </c>
      <c r="AO409" s="30">
        <f t="shared" si="15"/>
        <v>120</v>
      </c>
      <c r="AP409" s="30">
        <f t="shared" si="16"/>
        <v>0</v>
      </c>
    </row>
    <row r="410">
      <c r="A410" s="53">
        <f t="shared" si="17"/>
        <v>404</v>
      </c>
      <c r="B410" s="46" t="s">
        <v>928</v>
      </c>
      <c r="C410" s="47">
        <v>878.0</v>
      </c>
      <c r="D410" s="48">
        <v>0.0</v>
      </c>
      <c r="E410" s="48">
        <v>2.0</v>
      </c>
      <c r="F410" s="48">
        <v>3.0</v>
      </c>
      <c r="G410" s="49">
        <v>1.0</v>
      </c>
      <c r="H410" s="49">
        <v>0.0</v>
      </c>
      <c r="I410" s="49">
        <v>2.0</v>
      </c>
      <c r="J410" s="50">
        <v>1.0</v>
      </c>
      <c r="K410" s="50">
        <v>2.0</v>
      </c>
      <c r="L410" s="50">
        <v>4.0</v>
      </c>
      <c r="M410" s="51">
        <v>13.0</v>
      </c>
      <c r="N410" s="51">
        <v>49.0</v>
      </c>
      <c r="O410" s="51">
        <v>37.0</v>
      </c>
      <c r="P410" s="52">
        <v>4.0</v>
      </c>
      <c r="Q410" s="52">
        <v>0.0</v>
      </c>
      <c r="R410" s="52">
        <v>15.0</v>
      </c>
      <c r="S410" s="29">
        <f t="shared" si="2"/>
        <v>123</v>
      </c>
      <c r="T410" s="30">
        <f t="shared" si="3"/>
        <v>62</v>
      </c>
      <c r="U410" s="30">
        <f t="shared" si="4"/>
        <v>9</v>
      </c>
      <c r="V410" s="30">
        <f t="shared" si="5"/>
        <v>37</v>
      </c>
      <c r="W410" s="30">
        <f t="shared" si="6"/>
        <v>15</v>
      </c>
      <c r="X410" s="31">
        <f t="shared" si="7"/>
        <v>0.8043478261</v>
      </c>
      <c r="Y410" s="32">
        <f t="shared" si="8"/>
        <v>0.07061503417</v>
      </c>
      <c r="Z410" s="29">
        <f t="shared" si="9"/>
        <v>0.01708428246</v>
      </c>
      <c r="AA410" s="34">
        <f t="shared" ref="AA410:AJ410" si="419">AA$2*POWER($X410,AA$3)*POWER($Y410,AA$4)*POWER($Z410,AA$5)</f>
        <v>0.1283647541</v>
      </c>
      <c r="AB410" s="34">
        <f t="shared" si="419"/>
        <v>-0.05633300206</v>
      </c>
      <c r="AC410" s="34">
        <f t="shared" si="419"/>
        <v>0.3192949853</v>
      </c>
      <c r="AD410" s="34">
        <f t="shared" si="419"/>
        <v>0.6483379882</v>
      </c>
      <c r="AE410" s="34">
        <f t="shared" si="419"/>
        <v>0.006132722509</v>
      </c>
      <c r="AF410" s="34">
        <f t="shared" si="419"/>
        <v>0.00008844528969</v>
      </c>
      <c r="AG410" s="34">
        <f t="shared" si="419"/>
        <v>-0.04828650993</v>
      </c>
      <c r="AH410" s="34">
        <f t="shared" si="419"/>
        <v>-0.0290475089</v>
      </c>
      <c r="AI410" s="34">
        <f t="shared" si="419"/>
        <v>-0.1445325701</v>
      </c>
      <c r="AJ410" s="34">
        <f t="shared" si="419"/>
        <v>-0.0149168884</v>
      </c>
      <c r="AK410" s="34">
        <f t="shared" si="11"/>
        <v>0.8091024161</v>
      </c>
      <c r="AL410" s="67">
        <f t="shared" si="12"/>
        <v>0.8048780488</v>
      </c>
      <c r="AM410" s="36">
        <f t="shared" si="13"/>
        <v>0.004224367328</v>
      </c>
      <c r="AN410" s="30">
        <f t="shared" si="14"/>
        <v>99</v>
      </c>
      <c r="AO410" s="30">
        <f t="shared" si="15"/>
        <v>99</v>
      </c>
      <c r="AP410" s="30">
        <f t="shared" si="16"/>
        <v>0</v>
      </c>
    </row>
    <row r="411">
      <c r="A411" s="53">
        <f t="shared" si="17"/>
        <v>405</v>
      </c>
      <c r="B411" s="46" t="s">
        <v>430</v>
      </c>
      <c r="C411" s="47">
        <v>611.0</v>
      </c>
      <c r="D411" s="48">
        <v>2.0</v>
      </c>
      <c r="E411" s="48">
        <v>3.0</v>
      </c>
      <c r="F411" s="48">
        <v>7.0</v>
      </c>
      <c r="G411" s="49">
        <v>0.0</v>
      </c>
      <c r="H411" s="49">
        <v>1.0</v>
      </c>
      <c r="I411" s="49">
        <v>4.0</v>
      </c>
      <c r="J411" s="50">
        <v>3.0</v>
      </c>
      <c r="K411" s="50">
        <v>1.0</v>
      </c>
      <c r="L411" s="50">
        <v>9.0</v>
      </c>
      <c r="M411" s="51">
        <v>31.0</v>
      </c>
      <c r="N411" s="51">
        <v>25.0</v>
      </c>
      <c r="O411" s="51">
        <v>44.0</v>
      </c>
      <c r="P411" s="52">
        <v>4.0</v>
      </c>
      <c r="Q411" s="52">
        <v>4.0</v>
      </c>
      <c r="R411" s="52">
        <v>25.0</v>
      </c>
      <c r="S411" s="29">
        <f t="shared" si="2"/>
        <v>145</v>
      </c>
      <c r="T411" s="30">
        <f t="shared" si="3"/>
        <v>56</v>
      </c>
      <c r="U411" s="30">
        <f t="shared" si="4"/>
        <v>20</v>
      </c>
      <c r="V411" s="30">
        <f t="shared" si="5"/>
        <v>44</v>
      </c>
      <c r="W411" s="30">
        <f t="shared" si="6"/>
        <v>25</v>
      </c>
      <c r="X411" s="31">
        <f t="shared" si="7"/>
        <v>0.6875</v>
      </c>
      <c r="Y411" s="32">
        <f t="shared" si="8"/>
        <v>0.09165302782</v>
      </c>
      <c r="Z411" s="29">
        <f t="shared" si="9"/>
        <v>0.04091653028</v>
      </c>
      <c r="AA411" s="34">
        <f t="shared" ref="AA411:AJ411" si="420">AA$2*POWER($X411,AA$3)*POWER($Y411,AA$4)*POWER($Z411,AA$5)</f>
        <v>0.1283647541</v>
      </c>
      <c r="AB411" s="34">
        <f t="shared" si="420"/>
        <v>-0.1349164643</v>
      </c>
      <c r="AC411" s="34">
        <f t="shared" si="420"/>
        <v>0.4144209873</v>
      </c>
      <c r="AD411" s="34">
        <f t="shared" si="420"/>
        <v>0.5541537535</v>
      </c>
      <c r="AE411" s="34">
        <f t="shared" si="420"/>
        <v>0.03517688872</v>
      </c>
      <c r="AF411" s="34">
        <f t="shared" si="420"/>
        <v>0.0002749327064</v>
      </c>
      <c r="AG411" s="34">
        <f t="shared" si="420"/>
        <v>-0.08134392101</v>
      </c>
      <c r="AH411" s="34">
        <f t="shared" si="420"/>
        <v>-0.05946203371</v>
      </c>
      <c r="AI411" s="34">
        <f t="shared" si="420"/>
        <v>-0.1603408489</v>
      </c>
      <c r="AJ411" s="34">
        <f t="shared" si="420"/>
        <v>-0.01089772541</v>
      </c>
      <c r="AK411" s="34">
        <f t="shared" si="11"/>
        <v>0.6854303229</v>
      </c>
      <c r="AL411" s="67">
        <f t="shared" si="12"/>
        <v>0.6896551724</v>
      </c>
      <c r="AM411" s="36">
        <f t="shared" si="13"/>
        <v>0.004224849514</v>
      </c>
      <c r="AN411" s="30">
        <f t="shared" si="14"/>
        <v>100</v>
      </c>
      <c r="AO411" s="30">
        <f t="shared" si="15"/>
        <v>100</v>
      </c>
      <c r="AP411" s="30">
        <f t="shared" si="16"/>
        <v>0</v>
      </c>
    </row>
    <row r="412">
      <c r="A412" s="53">
        <f t="shared" si="17"/>
        <v>406</v>
      </c>
      <c r="B412" s="46" t="s">
        <v>137</v>
      </c>
      <c r="C412" s="47">
        <v>599.0</v>
      </c>
      <c r="D412" s="48">
        <v>0.0</v>
      </c>
      <c r="E412" s="48">
        <v>2.0</v>
      </c>
      <c r="F412" s="48">
        <v>8.0</v>
      </c>
      <c r="G412" s="49">
        <v>1.0</v>
      </c>
      <c r="H412" s="49">
        <v>0.0</v>
      </c>
      <c r="I412" s="49">
        <v>0.0</v>
      </c>
      <c r="J412" s="50">
        <v>0.0</v>
      </c>
      <c r="K412" s="50">
        <v>1.0</v>
      </c>
      <c r="L412" s="50">
        <v>6.0</v>
      </c>
      <c r="M412" s="51">
        <v>11.0</v>
      </c>
      <c r="N412" s="51">
        <v>23.0</v>
      </c>
      <c r="O412" s="51">
        <v>39.0</v>
      </c>
      <c r="P412" s="52">
        <v>0.0</v>
      </c>
      <c r="Q412" s="52">
        <v>1.0</v>
      </c>
      <c r="R412" s="52">
        <v>15.0</v>
      </c>
      <c r="S412" s="29">
        <f t="shared" si="2"/>
        <v>102</v>
      </c>
      <c r="T412" s="30">
        <f t="shared" si="3"/>
        <v>34</v>
      </c>
      <c r="U412" s="30">
        <f t="shared" si="4"/>
        <v>14</v>
      </c>
      <c r="V412" s="30">
        <f t="shared" si="5"/>
        <v>39</v>
      </c>
      <c r="W412" s="30">
        <f t="shared" si="6"/>
        <v>15</v>
      </c>
      <c r="X412" s="31">
        <f t="shared" si="7"/>
        <v>0.7358490566</v>
      </c>
      <c r="Y412" s="32">
        <f t="shared" si="8"/>
        <v>0.05676126878</v>
      </c>
      <c r="Z412" s="29">
        <f t="shared" si="9"/>
        <v>0.02504173623</v>
      </c>
      <c r="AA412" s="34">
        <f t="shared" ref="AA412:AJ412" si="421">AA$2*POWER($X412,AA$3)*POWER($Y412,AA$4)*POWER($Z412,AA$5)</f>
        <v>0.1283647541</v>
      </c>
      <c r="AB412" s="34">
        <f t="shared" si="421"/>
        <v>-0.08257157897</v>
      </c>
      <c r="AC412" s="34">
        <f t="shared" si="421"/>
        <v>0.2566533982</v>
      </c>
      <c r="AD412" s="34">
        <f t="shared" si="421"/>
        <v>0.5931251152</v>
      </c>
      <c r="AE412" s="34">
        <f t="shared" si="421"/>
        <v>0.01317615519</v>
      </c>
      <c r="AF412" s="34">
        <f t="shared" si="421"/>
        <v>0.0001042071032</v>
      </c>
      <c r="AG412" s="34">
        <f t="shared" si="421"/>
        <v>-0.0311986397</v>
      </c>
      <c r="AH412" s="34">
        <f t="shared" si="421"/>
        <v>-0.03895125292</v>
      </c>
      <c r="AI412" s="34">
        <f t="shared" si="421"/>
        <v>-0.1062834128</v>
      </c>
      <c r="AJ412" s="34">
        <f t="shared" si="421"/>
        <v>-0.01248440735</v>
      </c>
      <c r="AK412" s="34">
        <f t="shared" si="11"/>
        <v>0.719934338</v>
      </c>
      <c r="AL412" s="67">
        <f t="shared" si="12"/>
        <v>0.7156862745</v>
      </c>
      <c r="AM412" s="36">
        <f t="shared" si="13"/>
        <v>0.004248063496</v>
      </c>
      <c r="AN412" s="30">
        <f t="shared" si="14"/>
        <v>73</v>
      </c>
      <c r="AO412" s="30">
        <f t="shared" si="15"/>
        <v>73</v>
      </c>
      <c r="AP412" s="30">
        <f t="shared" si="16"/>
        <v>0</v>
      </c>
    </row>
    <row r="413">
      <c r="A413" s="53">
        <f t="shared" si="17"/>
        <v>407</v>
      </c>
      <c r="B413" s="46" t="s">
        <v>239</v>
      </c>
      <c r="C413" s="47">
        <v>644.0</v>
      </c>
      <c r="D413" s="48">
        <v>0.0</v>
      </c>
      <c r="E413" s="48">
        <v>0.0</v>
      </c>
      <c r="F413" s="48">
        <v>7.0</v>
      </c>
      <c r="G413" s="49">
        <v>1.0</v>
      </c>
      <c r="H413" s="49">
        <v>0.0</v>
      </c>
      <c r="I413" s="49">
        <v>5.0</v>
      </c>
      <c r="J413" s="50">
        <v>0.0</v>
      </c>
      <c r="K413" s="50">
        <v>0.0</v>
      </c>
      <c r="L413" s="50">
        <v>8.0</v>
      </c>
      <c r="M413" s="51">
        <v>5.0</v>
      </c>
      <c r="N413" s="51">
        <v>24.0</v>
      </c>
      <c r="O413" s="51">
        <v>43.0</v>
      </c>
      <c r="P413" s="52">
        <v>8.0</v>
      </c>
      <c r="Q413" s="52">
        <v>0.0</v>
      </c>
      <c r="R413" s="52">
        <v>21.0</v>
      </c>
      <c r="S413" s="29">
        <f t="shared" si="2"/>
        <v>113</v>
      </c>
      <c r="T413" s="30">
        <f t="shared" si="3"/>
        <v>29</v>
      </c>
      <c r="U413" s="30">
        <f t="shared" si="4"/>
        <v>20</v>
      </c>
      <c r="V413" s="30">
        <f t="shared" si="5"/>
        <v>43</v>
      </c>
      <c r="W413" s="30">
        <f t="shared" si="6"/>
        <v>21</v>
      </c>
      <c r="X413" s="31">
        <f t="shared" si="7"/>
        <v>0.6825396825</v>
      </c>
      <c r="Y413" s="32">
        <f t="shared" si="8"/>
        <v>0.0450310559</v>
      </c>
      <c r="Z413" s="29">
        <f t="shared" si="9"/>
        <v>0.03260869565</v>
      </c>
      <c r="AA413" s="34">
        <f t="shared" ref="AA413:AJ413" si="422">AA$2*POWER($X413,AA$3)*POWER($Y413,AA$4)*POWER($Z413,AA$5)</f>
        <v>0.1283647541</v>
      </c>
      <c r="AB413" s="34">
        <f t="shared" si="422"/>
        <v>-0.1075225561</v>
      </c>
      <c r="AC413" s="34">
        <f t="shared" si="422"/>
        <v>0.2036137276</v>
      </c>
      <c r="AD413" s="34">
        <f t="shared" si="422"/>
        <v>0.5501555301</v>
      </c>
      <c r="AE413" s="34">
        <f t="shared" si="422"/>
        <v>0.02234223846</v>
      </c>
      <c r="AF413" s="34">
        <f t="shared" si="422"/>
        <v>0.0001076530528</v>
      </c>
      <c r="AG413" s="34">
        <f t="shared" si="422"/>
        <v>-0.01963612239</v>
      </c>
      <c r="AH413" s="34">
        <f t="shared" si="422"/>
        <v>-0.04704674607</v>
      </c>
      <c r="AI413" s="34">
        <f t="shared" si="422"/>
        <v>-0.07821043404</v>
      </c>
      <c r="AJ413" s="34">
        <f t="shared" si="422"/>
        <v>-0.01074103837</v>
      </c>
      <c r="AK413" s="34">
        <f t="shared" si="11"/>
        <v>0.6414270064</v>
      </c>
      <c r="AL413" s="67">
        <f t="shared" si="12"/>
        <v>0.6371681416</v>
      </c>
      <c r="AM413" s="36">
        <f t="shared" si="13"/>
        <v>0.00425886481</v>
      </c>
      <c r="AN413" s="30">
        <f t="shared" si="14"/>
        <v>72</v>
      </c>
      <c r="AO413" s="30">
        <f t="shared" si="15"/>
        <v>72</v>
      </c>
      <c r="AP413" s="30">
        <f t="shared" si="16"/>
        <v>0</v>
      </c>
    </row>
    <row r="414">
      <c r="A414" s="53">
        <f t="shared" si="17"/>
        <v>408</v>
      </c>
      <c r="B414" s="46" t="s">
        <v>765</v>
      </c>
      <c r="C414" s="47">
        <v>319.0</v>
      </c>
      <c r="D414" s="48">
        <v>0.0</v>
      </c>
      <c r="E414" s="48">
        <v>0.0</v>
      </c>
      <c r="F414" s="48">
        <v>5.0</v>
      </c>
      <c r="G414" s="49">
        <v>0.0</v>
      </c>
      <c r="H414" s="49">
        <v>0.0</v>
      </c>
      <c r="I414" s="49">
        <v>3.0</v>
      </c>
      <c r="J414" s="50">
        <v>0.0</v>
      </c>
      <c r="K414" s="50">
        <v>2.0</v>
      </c>
      <c r="L414" s="50">
        <v>3.0</v>
      </c>
      <c r="M414" s="51">
        <v>1.0</v>
      </c>
      <c r="N414" s="51">
        <v>9.0</v>
      </c>
      <c r="O414" s="51">
        <v>26.0</v>
      </c>
      <c r="P414" s="52">
        <v>2.0</v>
      </c>
      <c r="Q414" s="52">
        <v>4.0</v>
      </c>
      <c r="R414" s="52">
        <v>2.0</v>
      </c>
      <c r="S414" s="29">
        <f t="shared" si="2"/>
        <v>49</v>
      </c>
      <c r="T414" s="30">
        <f t="shared" si="3"/>
        <v>10</v>
      </c>
      <c r="U414" s="30">
        <f t="shared" si="4"/>
        <v>11</v>
      </c>
      <c r="V414" s="30">
        <f t="shared" si="5"/>
        <v>26</v>
      </c>
      <c r="W414" s="30">
        <f t="shared" si="6"/>
        <v>2</v>
      </c>
      <c r="X414" s="31">
        <f t="shared" si="7"/>
        <v>0.7027027027</v>
      </c>
      <c r="Y414" s="32">
        <f t="shared" si="8"/>
        <v>0.03134796238</v>
      </c>
      <c r="Z414" s="29">
        <f t="shared" si="9"/>
        <v>0.006269592476</v>
      </c>
      <c r="AA414" s="34">
        <f t="shared" ref="AA414:AJ414" si="423">AA$2*POWER($X414,AA$3)*POWER($Y414,AA$4)*POWER($Z414,AA$5)</f>
        <v>0.1283647541</v>
      </c>
      <c r="AB414" s="34">
        <f t="shared" si="423"/>
        <v>-0.02067309334</v>
      </c>
      <c r="AC414" s="34">
        <f t="shared" si="423"/>
        <v>0.1417438554</v>
      </c>
      <c r="AD414" s="34">
        <f t="shared" si="423"/>
        <v>0.5664077677</v>
      </c>
      <c r="AE414" s="34">
        <f t="shared" si="423"/>
        <v>0.0008259208946</v>
      </c>
      <c r="AF414" s="34">
        <f t="shared" si="423"/>
        <v>0.00001440885336</v>
      </c>
      <c r="AG414" s="34">
        <f t="shared" si="423"/>
        <v>-0.00951590512</v>
      </c>
      <c r="AH414" s="34">
        <f t="shared" si="423"/>
        <v>-0.009312776801</v>
      </c>
      <c r="AI414" s="34">
        <f t="shared" si="423"/>
        <v>-0.05605386978</v>
      </c>
      <c r="AJ414" s="34">
        <f t="shared" si="423"/>
        <v>-0.01138501753</v>
      </c>
      <c r="AK414" s="34">
        <f t="shared" si="11"/>
        <v>0.7304160443</v>
      </c>
      <c r="AL414" s="67">
        <f t="shared" si="12"/>
        <v>0.7346938776</v>
      </c>
      <c r="AM414" s="36">
        <f t="shared" si="13"/>
        <v>0.004277833249</v>
      </c>
      <c r="AN414" s="30">
        <f t="shared" si="14"/>
        <v>36</v>
      </c>
      <c r="AO414" s="30">
        <f t="shared" si="15"/>
        <v>36</v>
      </c>
      <c r="AP414" s="30">
        <f t="shared" si="16"/>
        <v>0</v>
      </c>
    </row>
    <row r="415">
      <c r="A415" s="53">
        <f t="shared" si="17"/>
        <v>409</v>
      </c>
      <c r="B415" s="46" t="s">
        <v>566</v>
      </c>
      <c r="C415" s="47">
        <v>483.0</v>
      </c>
      <c r="D415" s="48">
        <v>0.0</v>
      </c>
      <c r="E415" s="48">
        <v>5.0</v>
      </c>
      <c r="F415" s="48">
        <v>5.0</v>
      </c>
      <c r="G415" s="49">
        <v>0.0</v>
      </c>
      <c r="H415" s="49">
        <v>0.0</v>
      </c>
      <c r="I415" s="49">
        <v>1.0</v>
      </c>
      <c r="J415" s="50">
        <v>0.0</v>
      </c>
      <c r="K415" s="50">
        <v>0.0</v>
      </c>
      <c r="L415" s="50">
        <v>9.0</v>
      </c>
      <c r="M415" s="51">
        <v>14.0</v>
      </c>
      <c r="N415" s="51">
        <v>11.0</v>
      </c>
      <c r="O415" s="51">
        <v>25.0</v>
      </c>
      <c r="P415" s="52">
        <v>3.0</v>
      </c>
      <c r="Q415" s="52">
        <v>1.0</v>
      </c>
      <c r="R415" s="52">
        <v>10.0</v>
      </c>
      <c r="S415" s="29">
        <f t="shared" si="2"/>
        <v>75</v>
      </c>
      <c r="T415" s="30">
        <f t="shared" si="3"/>
        <v>25</v>
      </c>
      <c r="U415" s="30">
        <f t="shared" si="4"/>
        <v>15</v>
      </c>
      <c r="V415" s="30">
        <f t="shared" si="5"/>
        <v>25</v>
      </c>
      <c r="W415" s="30">
        <f t="shared" si="6"/>
        <v>10</v>
      </c>
      <c r="X415" s="31">
        <f t="shared" si="7"/>
        <v>0.625</v>
      </c>
      <c r="Y415" s="32">
        <f t="shared" si="8"/>
        <v>0.05175983437</v>
      </c>
      <c r="Z415" s="29">
        <f t="shared" si="9"/>
        <v>0.02070393375</v>
      </c>
      <c r="AA415" s="34">
        <f t="shared" ref="AA415:AJ415" si="424">AA$2*POWER($X415,AA$3)*POWER($Y415,AA$4)*POWER($Z415,AA$5)</f>
        <v>0.1283647541</v>
      </c>
      <c r="AB415" s="34">
        <f t="shared" si="424"/>
        <v>-0.06826828959</v>
      </c>
      <c r="AC415" s="34">
        <f t="shared" si="424"/>
        <v>0.2340387674</v>
      </c>
      <c r="AD415" s="34">
        <f t="shared" si="424"/>
        <v>0.5037761395</v>
      </c>
      <c r="AE415" s="34">
        <f t="shared" si="424"/>
        <v>0.00900669729</v>
      </c>
      <c r="AF415" s="34">
        <f t="shared" si="424"/>
        <v>0.00007856453405</v>
      </c>
      <c r="AG415" s="34">
        <f t="shared" si="424"/>
        <v>-0.02594282255</v>
      </c>
      <c r="AH415" s="34">
        <f t="shared" si="424"/>
        <v>-0.02735275934</v>
      </c>
      <c r="AI415" s="34">
        <f t="shared" si="424"/>
        <v>-0.08231852019</v>
      </c>
      <c r="AJ415" s="34">
        <f t="shared" si="424"/>
        <v>-0.009006384637</v>
      </c>
      <c r="AK415" s="34">
        <f t="shared" si="11"/>
        <v>0.6623761465</v>
      </c>
      <c r="AL415" s="67">
        <f t="shared" si="12"/>
        <v>0.6666666667</v>
      </c>
      <c r="AM415" s="36">
        <f t="shared" si="13"/>
        <v>0.004290520157</v>
      </c>
      <c r="AN415" s="30">
        <f t="shared" si="14"/>
        <v>50</v>
      </c>
      <c r="AO415" s="30">
        <f t="shared" si="15"/>
        <v>50</v>
      </c>
      <c r="AP415" s="30">
        <f t="shared" si="16"/>
        <v>0</v>
      </c>
    </row>
    <row r="416">
      <c r="A416" s="53">
        <f t="shared" si="17"/>
        <v>410</v>
      </c>
      <c r="B416" s="46" t="s">
        <v>283</v>
      </c>
      <c r="C416" s="47">
        <v>734.0</v>
      </c>
      <c r="D416" s="48">
        <v>6.0</v>
      </c>
      <c r="E416" s="48">
        <v>3.0</v>
      </c>
      <c r="F416" s="48">
        <v>18.0</v>
      </c>
      <c r="G416" s="49">
        <v>4.0</v>
      </c>
      <c r="H416" s="49">
        <v>0.0</v>
      </c>
      <c r="I416" s="49">
        <v>10.0</v>
      </c>
      <c r="J416" s="50">
        <v>0.0</v>
      </c>
      <c r="K416" s="50">
        <v>2.0</v>
      </c>
      <c r="L416" s="50">
        <v>9.0</v>
      </c>
      <c r="M416" s="51">
        <v>11.0</v>
      </c>
      <c r="N416" s="51">
        <v>37.0</v>
      </c>
      <c r="O416" s="51">
        <v>78.0</v>
      </c>
      <c r="P416" s="52">
        <v>1.0</v>
      </c>
      <c r="Q416" s="52">
        <v>6.0</v>
      </c>
      <c r="R416" s="52">
        <v>29.0</v>
      </c>
      <c r="S416" s="29">
        <f t="shared" si="2"/>
        <v>192</v>
      </c>
      <c r="T416" s="30">
        <f t="shared" si="3"/>
        <v>48</v>
      </c>
      <c r="U416" s="30">
        <f t="shared" si="4"/>
        <v>37</v>
      </c>
      <c r="V416" s="30">
        <f t="shared" si="5"/>
        <v>78</v>
      </c>
      <c r="W416" s="30">
        <f t="shared" si="6"/>
        <v>29</v>
      </c>
      <c r="X416" s="31">
        <f t="shared" si="7"/>
        <v>0.6782608696</v>
      </c>
      <c r="Y416" s="32">
        <f t="shared" si="8"/>
        <v>0.06539509537</v>
      </c>
      <c r="Z416" s="29">
        <f t="shared" si="9"/>
        <v>0.03950953678</v>
      </c>
      <c r="AA416" s="34">
        <f t="shared" ref="AA416:AJ416" si="425">AA$2*POWER($X416,AA$3)*POWER($Y416,AA$4)*POWER($Z416,AA$5)</f>
        <v>0.1283647541</v>
      </c>
      <c r="AB416" s="34">
        <f t="shared" si="425"/>
        <v>-0.1302771025</v>
      </c>
      <c r="AC416" s="34">
        <f t="shared" si="425"/>
        <v>0.2956923588</v>
      </c>
      <c r="AD416" s="34">
        <f t="shared" si="425"/>
        <v>0.5467066279</v>
      </c>
      <c r="AE416" s="34">
        <f t="shared" si="425"/>
        <v>0.03279923421</v>
      </c>
      <c r="AF416" s="34">
        <f t="shared" si="425"/>
        <v>0.0001894209051</v>
      </c>
      <c r="AG416" s="34">
        <f t="shared" si="425"/>
        <v>-0.04141158224</v>
      </c>
      <c r="AH416" s="34">
        <f t="shared" si="425"/>
        <v>-0.05664570133</v>
      </c>
      <c r="AI416" s="34">
        <f t="shared" si="425"/>
        <v>-0.1128669006</v>
      </c>
      <c r="AJ416" s="34">
        <f t="shared" si="425"/>
        <v>-0.01060679024</v>
      </c>
      <c r="AK416" s="34">
        <f t="shared" si="11"/>
        <v>0.651944319</v>
      </c>
      <c r="AL416" s="67">
        <f t="shared" si="12"/>
        <v>0.65625</v>
      </c>
      <c r="AM416" s="36">
        <f t="shared" si="13"/>
        <v>0.004305681012</v>
      </c>
      <c r="AN416" s="30">
        <f t="shared" si="14"/>
        <v>126</v>
      </c>
      <c r="AO416" s="30">
        <f t="shared" si="15"/>
        <v>126</v>
      </c>
      <c r="AP416" s="30">
        <f t="shared" si="16"/>
        <v>0</v>
      </c>
    </row>
    <row r="417">
      <c r="A417" s="53">
        <f t="shared" si="17"/>
        <v>411</v>
      </c>
      <c r="B417" s="46" t="s">
        <v>575</v>
      </c>
      <c r="C417" s="47">
        <v>436.0</v>
      </c>
      <c r="D417" s="48">
        <v>1.0</v>
      </c>
      <c r="E417" s="48">
        <v>1.0</v>
      </c>
      <c r="F417" s="48">
        <v>11.0</v>
      </c>
      <c r="G417" s="49">
        <v>0.0</v>
      </c>
      <c r="H417" s="49">
        <v>0.0</v>
      </c>
      <c r="I417" s="49">
        <v>3.0</v>
      </c>
      <c r="J417" s="50">
        <v>0.0</v>
      </c>
      <c r="K417" s="50">
        <v>0.0</v>
      </c>
      <c r="L417" s="50">
        <v>8.0</v>
      </c>
      <c r="M417" s="51">
        <v>5.0</v>
      </c>
      <c r="N417" s="51">
        <v>18.0</v>
      </c>
      <c r="O417" s="51">
        <v>16.0</v>
      </c>
      <c r="P417" s="52">
        <v>6.0</v>
      </c>
      <c r="Q417" s="52">
        <v>1.0</v>
      </c>
      <c r="R417" s="52">
        <v>26.0</v>
      </c>
      <c r="S417" s="29">
        <f t="shared" si="2"/>
        <v>87</v>
      </c>
      <c r="T417" s="30">
        <f t="shared" si="3"/>
        <v>23</v>
      </c>
      <c r="U417" s="30">
        <f t="shared" si="4"/>
        <v>22</v>
      </c>
      <c r="V417" s="30">
        <f t="shared" si="5"/>
        <v>16</v>
      </c>
      <c r="W417" s="30">
        <f t="shared" si="6"/>
        <v>26</v>
      </c>
      <c r="X417" s="31">
        <f t="shared" si="7"/>
        <v>0.4210526316</v>
      </c>
      <c r="Y417" s="32">
        <f t="shared" si="8"/>
        <v>0.05275229358</v>
      </c>
      <c r="Z417" s="29">
        <f t="shared" si="9"/>
        <v>0.05963302752</v>
      </c>
      <c r="AA417" s="34">
        <f t="shared" ref="AA417:AJ417" si="426">AA$2*POWER($X417,AA$3)*POWER($Y417,AA$4)*POWER($Z417,AA$5)</f>
        <v>0.1283647541</v>
      </c>
      <c r="AB417" s="34">
        <f t="shared" si="426"/>
        <v>-0.1966314634</v>
      </c>
      <c r="AC417" s="34">
        <f t="shared" si="426"/>
        <v>0.2385262997</v>
      </c>
      <c r="AD417" s="34">
        <f t="shared" si="426"/>
        <v>0.3393860308</v>
      </c>
      <c r="AE417" s="34">
        <f t="shared" si="426"/>
        <v>0.07471942919</v>
      </c>
      <c r="AF417" s="34">
        <f t="shared" si="426"/>
        <v>0.0002306263881</v>
      </c>
      <c r="AG417" s="34">
        <f t="shared" si="426"/>
        <v>-0.02694723209</v>
      </c>
      <c r="AH417" s="34">
        <f t="shared" si="426"/>
        <v>-0.05307518329</v>
      </c>
      <c r="AI417" s="34">
        <f t="shared" si="426"/>
        <v>-0.0565200311</v>
      </c>
      <c r="AJ417" s="34">
        <f t="shared" si="426"/>
        <v>-0.00408755141</v>
      </c>
      <c r="AK417" s="34">
        <f t="shared" si="11"/>
        <v>0.4439656789</v>
      </c>
      <c r="AL417" s="67">
        <f t="shared" si="12"/>
        <v>0.4482758621</v>
      </c>
      <c r="AM417" s="36">
        <f t="shared" si="13"/>
        <v>0.00431018318</v>
      </c>
      <c r="AN417" s="30">
        <f t="shared" si="14"/>
        <v>39</v>
      </c>
      <c r="AO417" s="30">
        <f t="shared" si="15"/>
        <v>39</v>
      </c>
      <c r="AP417" s="30">
        <f t="shared" si="16"/>
        <v>0</v>
      </c>
    </row>
    <row r="418">
      <c r="A418" s="53">
        <f t="shared" si="17"/>
        <v>412</v>
      </c>
      <c r="B418" s="46" t="s">
        <v>419</v>
      </c>
      <c r="C418" s="47">
        <v>800.0</v>
      </c>
      <c r="D418" s="48">
        <v>0.0</v>
      </c>
      <c r="E418" s="48">
        <v>0.0</v>
      </c>
      <c r="F418" s="48">
        <v>14.0</v>
      </c>
      <c r="G418" s="49">
        <v>1.0</v>
      </c>
      <c r="H418" s="49">
        <v>0.0</v>
      </c>
      <c r="I418" s="49">
        <v>11.0</v>
      </c>
      <c r="J418" s="50">
        <v>0.0</v>
      </c>
      <c r="K418" s="50">
        <v>0.0</v>
      </c>
      <c r="L418" s="50">
        <v>9.0</v>
      </c>
      <c r="M418" s="51">
        <v>22.0</v>
      </c>
      <c r="N418" s="51">
        <v>23.0</v>
      </c>
      <c r="O418" s="51">
        <v>41.0</v>
      </c>
      <c r="P418" s="52">
        <v>4.0</v>
      </c>
      <c r="Q418" s="52">
        <v>1.0</v>
      </c>
      <c r="R418" s="52">
        <v>23.0</v>
      </c>
      <c r="S418" s="29">
        <f t="shared" si="2"/>
        <v>143</v>
      </c>
      <c r="T418" s="30">
        <f t="shared" si="3"/>
        <v>45</v>
      </c>
      <c r="U418" s="30">
        <f t="shared" si="4"/>
        <v>34</v>
      </c>
      <c r="V418" s="30">
        <f t="shared" si="5"/>
        <v>41</v>
      </c>
      <c r="W418" s="30">
        <f t="shared" si="6"/>
        <v>23</v>
      </c>
      <c r="X418" s="31">
        <f t="shared" si="7"/>
        <v>0.5466666667</v>
      </c>
      <c r="Y418" s="32">
        <f t="shared" si="8"/>
        <v>0.05625</v>
      </c>
      <c r="Z418" s="29">
        <f t="shared" si="9"/>
        <v>0.02875</v>
      </c>
      <c r="AA418" s="34">
        <f t="shared" ref="AA418:AJ418" si="427">AA$2*POWER($X418,AA$3)*POWER($Y418,AA$4)*POWER($Z418,AA$5)</f>
        <v>0.1283647541</v>
      </c>
      <c r="AB418" s="34">
        <f t="shared" si="427"/>
        <v>-0.09479905363</v>
      </c>
      <c r="AC418" s="34">
        <f t="shared" si="427"/>
        <v>0.2543416305</v>
      </c>
      <c r="AD418" s="34">
        <f t="shared" si="427"/>
        <v>0.4406361967</v>
      </c>
      <c r="AE418" s="34">
        <f t="shared" si="427"/>
        <v>0.01736742876</v>
      </c>
      <c r="AF418" s="34">
        <f t="shared" si="427"/>
        <v>0.0001185608128</v>
      </c>
      <c r="AG418" s="34">
        <f t="shared" si="427"/>
        <v>-0.0306391366</v>
      </c>
      <c r="AH418" s="34">
        <f t="shared" si="427"/>
        <v>-0.03322222385</v>
      </c>
      <c r="AI418" s="34">
        <f t="shared" si="427"/>
        <v>-0.07824737545</v>
      </c>
      <c r="AJ418" s="34">
        <f t="shared" si="427"/>
        <v>-0.006890260514</v>
      </c>
      <c r="AK418" s="34">
        <f t="shared" si="11"/>
        <v>0.5970305208</v>
      </c>
      <c r="AL418" s="67">
        <f t="shared" si="12"/>
        <v>0.6013986014</v>
      </c>
      <c r="AM418" s="36">
        <f t="shared" si="13"/>
        <v>0.004368080624</v>
      </c>
      <c r="AN418" s="30">
        <f t="shared" si="14"/>
        <v>86</v>
      </c>
      <c r="AO418" s="30">
        <f t="shared" si="15"/>
        <v>86</v>
      </c>
      <c r="AP418" s="30">
        <f t="shared" si="16"/>
        <v>0</v>
      </c>
    </row>
    <row r="419">
      <c r="A419" s="53">
        <f t="shared" si="17"/>
        <v>413</v>
      </c>
      <c r="B419" s="46" t="s">
        <v>407</v>
      </c>
      <c r="C419" s="47">
        <v>675.0</v>
      </c>
      <c r="D419" s="48">
        <v>3.0</v>
      </c>
      <c r="E419" s="48">
        <v>1.0</v>
      </c>
      <c r="F419" s="48">
        <v>7.0</v>
      </c>
      <c r="G419" s="49">
        <v>4.0</v>
      </c>
      <c r="H419" s="49">
        <v>0.0</v>
      </c>
      <c r="I419" s="49">
        <v>4.0</v>
      </c>
      <c r="J419" s="50">
        <v>3.0</v>
      </c>
      <c r="K419" s="50">
        <v>3.0</v>
      </c>
      <c r="L419" s="50">
        <v>2.0</v>
      </c>
      <c r="M419" s="51">
        <v>28.0</v>
      </c>
      <c r="N419" s="51">
        <v>13.0</v>
      </c>
      <c r="O419" s="51">
        <v>52.0</v>
      </c>
      <c r="P419" s="52">
        <v>9.0</v>
      </c>
      <c r="Q419" s="52">
        <v>1.0</v>
      </c>
      <c r="R419" s="52">
        <v>14.0</v>
      </c>
      <c r="S419" s="29">
        <f t="shared" si="2"/>
        <v>120</v>
      </c>
      <c r="T419" s="30">
        <f t="shared" si="3"/>
        <v>41</v>
      </c>
      <c r="U419" s="30">
        <f t="shared" si="4"/>
        <v>13</v>
      </c>
      <c r="V419" s="30">
        <f t="shared" si="5"/>
        <v>52</v>
      </c>
      <c r="W419" s="30">
        <f t="shared" si="6"/>
        <v>14</v>
      </c>
      <c r="X419" s="31">
        <f t="shared" si="7"/>
        <v>0.8</v>
      </c>
      <c r="Y419" s="32">
        <f t="shared" si="8"/>
        <v>0.06074074074</v>
      </c>
      <c r="Z419" s="29">
        <f t="shared" si="9"/>
        <v>0.02074074074</v>
      </c>
      <c r="AA419" s="34">
        <f t="shared" ref="AA419:AJ419" si="428">AA$2*POWER($X419,AA$3)*POWER($Y419,AA$4)*POWER($Z419,AA$5)</f>
        <v>0.1283647541</v>
      </c>
      <c r="AB419" s="34">
        <f t="shared" si="428"/>
        <v>-0.06838965543</v>
      </c>
      <c r="AC419" s="34">
        <f t="shared" si="428"/>
        <v>0.274647094</v>
      </c>
      <c r="AD419" s="34">
        <f t="shared" si="428"/>
        <v>0.6448334586</v>
      </c>
      <c r="AE419" s="34">
        <f t="shared" si="428"/>
        <v>0.009038749568</v>
      </c>
      <c r="AF419" s="34">
        <f t="shared" si="428"/>
        <v>0.00009236025828</v>
      </c>
      <c r="AG419" s="34">
        <f t="shared" si="428"/>
        <v>-0.03572659584</v>
      </c>
      <c r="AH419" s="34">
        <f t="shared" si="428"/>
        <v>-0.03507377468</v>
      </c>
      <c r="AI419" s="34">
        <f t="shared" si="428"/>
        <v>-0.1236501736</v>
      </c>
      <c r="AJ419" s="34">
        <f t="shared" si="428"/>
        <v>-0.01475606059</v>
      </c>
      <c r="AK419" s="34">
        <f t="shared" si="11"/>
        <v>0.7793801563</v>
      </c>
      <c r="AL419" s="67">
        <f t="shared" si="12"/>
        <v>0.775</v>
      </c>
      <c r="AM419" s="36">
        <f t="shared" si="13"/>
        <v>0.004380156348</v>
      </c>
      <c r="AN419" s="30">
        <f t="shared" si="14"/>
        <v>93</v>
      </c>
      <c r="AO419" s="30">
        <f t="shared" si="15"/>
        <v>93</v>
      </c>
      <c r="AP419" s="30">
        <f t="shared" si="16"/>
        <v>0</v>
      </c>
    </row>
    <row r="420">
      <c r="A420" s="53">
        <f t="shared" si="17"/>
        <v>414</v>
      </c>
      <c r="B420" s="46" t="s">
        <v>128</v>
      </c>
      <c r="C420" s="47">
        <v>793.0</v>
      </c>
      <c r="D420" s="48">
        <v>2.0</v>
      </c>
      <c r="E420" s="48">
        <v>0.0</v>
      </c>
      <c r="F420" s="48">
        <v>8.0</v>
      </c>
      <c r="G420" s="49">
        <v>0.0</v>
      </c>
      <c r="H420" s="49">
        <v>0.0</v>
      </c>
      <c r="I420" s="49">
        <v>6.0</v>
      </c>
      <c r="J420" s="50">
        <v>0.0</v>
      </c>
      <c r="K420" s="50">
        <v>0.0</v>
      </c>
      <c r="L420" s="50">
        <v>16.0</v>
      </c>
      <c r="M420" s="51">
        <v>7.0</v>
      </c>
      <c r="N420" s="51">
        <v>19.0</v>
      </c>
      <c r="O420" s="51">
        <v>56.0</v>
      </c>
      <c r="P420" s="52">
        <v>9.0</v>
      </c>
      <c r="Q420" s="52">
        <v>1.0</v>
      </c>
      <c r="R420" s="52">
        <v>37.0</v>
      </c>
      <c r="S420" s="29">
        <f t="shared" si="2"/>
        <v>149</v>
      </c>
      <c r="T420" s="30">
        <f t="shared" si="3"/>
        <v>26</v>
      </c>
      <c r="U420" s="30">
        <f t="shared" si="4"/>
        <v>30</v>
      </c>
      <c r="V420" s="30">
        <f t="shared" si="5"/>
        <v>56</v>
      </c>
      <c r="W420" s="30">
        <f t="shared" si="6"/>
        <v>37</v>
      </c>
      <c r="X420" s="31">
        <f t="shared" si="7"/>
        <v>0.6511627907</v>
      </c>
      <c r="Y420" s="32">
        <f t="shared" si="8"/>
        <v>0.03278688525</v>
      </c>
      <c r="Z420" s="29">
        <f t="shared" si="9"/>
        <v>0.04665825977</v>
      </c>
      <c r="AA420" s="34">
        <f t="shared" ref="AA420:AJ420" si="429">AA$2*POWER($X420,AA$3)*POWER($Y420,AA$4)*POWER($Z420,AA$5)</f>
        <v>0.1283647541</v>
      </c>
      <c r="AB420" s="34">
        <f t="shared" si="429"/>
        <v>-0.1538490042</v>
      </c>
      <c r="AC420" s="34">
        <f t="shared" si="429"/>
        <v>0.1482501307</v>
      </c>
      <c r="AD420" s="34">
        <f t="shared" si="429"/>
        <v>0.524864443</v>
      </c>
      <c r="AE420" s="34">
        <f t="shared" si="429"/>
        <v>0.04574218453</v>
      </c>
      <c r="AF420" s="34">
        <f t="shared" si="429"/>
        <v>0.000112152637</v>
      </c>
      <c r="AG420" s="34">
        <f t="shared" si="429"/>
        <v>-0.01040954605</v>
      </c>
      <c r="AH420" s="34">
        <f t="shared" si="429"/>
        <v>-0.06422237622</v>
      </c>
      <c r="AI420" s="34">
        <f t="shared" si="429"/>
        <v>-0.05432683392</v>
      </c>
      <c r="AJ420" s="34">
        <f t="shared" si="429"/>
        <v>-0.009776189411</v>
      </c>
      <c r="AK420" s="34">
        <f t="shared" si="11"/>
        <v>0.5547497152</v>
      </c>
      <c r="AL420" s="67">
        <f t="shared" si="12"/>
        <v>0.5503355705</v>
      </c>
      <c r="AM420" s="36">
        <f t="shared" si="13"/>
        <v>0.004414144718</v>
      </c>
      <c r="AN420" s="30">
        <f t="shared" si="14"/>
        <v>82</v>
      </c>
      <c r="AO420" s="30">
        <f t="shared" si="15"/>
        <v>82</v>
      </c>
      <c r="AP420" s="30">
        <f t="shared" si="16"/>
        <v>0</v>
      </c>
    </row>
    <row r="421">
      <c r="A421" s="53">
        <f t="shared" si="17"/>
        <v>415</v>
      </c>
      <c r="B421" s="46" t="s">
        <v>757</v>
      </c>
      <c r="C421" s="47">
        <v>466.0</v>
      </c>
      <c r="D421" s="48">
        <v>0.0</v>
      </c>
      <c r="E421" s="48">
        <v>0.0</v>
      </c>
      <c r="F421" s="48">
        <v>4.0</v>
      </c>
      <c r="G421" s="49">
        <v>0.0</v>
      </c>
      <c r="H421" s="49">
        <v>0.0</v>
      </c>
      <c r="I421" s="49">
        <v>2.0</v>
      </c>
      <c r="J421" s="50">
        <v>1.0</v>
      </c>
      <c r="K421" s="50">
        <v>3.0</v>
      </c>
      <c r="L421" s="50">
        <v>4.0</v>
      </c>
      <c r="M421" s="51">
        <v>15.0</v>
      </c>
      <c r="N421" s="51">
        <v>18.0</v>
      </c>
      <c r="O421" s="51">
        <v>38.0</v>
      </c>
      <c r="P421" s="52">
        <v>4.0</v>
      </c>
      <c r="Q421" s="52">
        <v>1.0</v>
      </c>
      <c r="R421" s="52">
        <v>23.0</v>
      </c>
      <c r="S421" s="29">
        <f t="shared" si="2"/>
        <v>104</v>
      </c>
      <c r="T421" s="30">
        <f t="shared" si="3"/>
        <v>33</v>
      </c>
      <c r="U421" s="30">
        <f t="shared" si="4"/>
        <v>10</v>
      </c>
      <c r="V421" s="30">
        <f t="shared" si="5"/>
        <v>38</v>
      </c>
      <c r="W421" s="30">
        <f t="shared" si="6"/>
        <v>23</v>
      </c>
      <c r="X421" s="31">
        <f t="shared" si="7"/>
        <v>0.7916666667</v>
      </c>
      <c r="Y421" s="32">
        <f t="shared" si="8"/>
        <v>0.07081545064</v>
      </c>
      <c r="Z421" s="29">
        <f t="shared" si="9"/>
        <v>0.04935622318</v>
      </c>
      <c r="AA421" s="34">
        <f t="shared" ref="AA421:AJ421" si="430">AA$2*POWER($X421,AA$3)*POWER($Y421,AA$4)*POWER($Z421,AA$5)</f>
        <v>0.1283647541</v>
      </c>
      <c r="AB421" s="34">
        <f t="shared" si="430"/>
        <v>-0.1627451564</v>
      </c>
      <c r="AC421" s="34">
        <f t="shared" si="430"/>
        <v>0.3202011943</v>
      </c>
      <c r="AD421" s="34">
        <f t="shared" si="430"/>
        <v>0.6381164434</v>
      </c>
      <c r="AE421" s="34">
        <f t="shared" si="430"/>
        <v>0.05118511304</v>
      </c>
      <c r="AF421" s="34">
        <f t="shared" si="430"/>
        <v>0.0002562422473</v>
      </c>
      <c r="AG421" s="34">
        <f t="shared" si="430"/>
        <v>-0.04856098817</v>
      </c>
      <c r="AH421" s="34">
        <f t="shared" si="430"/>
        <v>-0.08259476777</v>
      </c>
      <c r="AI421" s="34">
        <f t="shared" si="430"/>
        <v>-0.1426576422</v>
      </c>
      <c r="AJ421" s="34">
        <f t="shared" si="430"/>
        <v>-0.01445024379</v>
      </c>
      <c r="AK421" s="34">
        <f t="shared" si="11"/>
        <v>0.6871149487</v>
      </c>
      <c r="AL421" s="67">
        <f t="shared" si="12"/>
        <v>0.6826923077</v>
      </c>
      <c r="AM421" s="36">
        <f t="shared" si="13"/>
        <v>0.004422640985</v>
      </c>
      <c r="AN421" s="30">
        <f t="shared" si="14"/>
        <v>71</v>
      </c>
      <c r="AO421" s="30">
        <f t="shared" si="15"/>
        <v>71</v>
      </c>
      <c r="AP421" s="30">
        <f t="shared" si="16"/>
        <v>0</v>
      </c>
    </row>
    <row r="422">
      <c r="A422" s="53">
        <f t="shared" si="17"/>
        <v>416</v>
      </c>
      <c r="B422" s="46" t="s">
        <v>559</v>
      </c>
      <c r="C422" s="47">
        <v>601.0</v>
      </c>
      <c r="D422" s="48">
        <v>4.0</v>
      </c>
      <c r="E422" s="48">
        <v>4.0</v>
      </c>
      <c r="F422" s="48">
        <v>2.0</v>
      </c>
      <c r="G422" s="49">
        <v>1.0</v>
      </c>
      <c r="H422" s="49">
        <v>0.0</v>
      </c>
      <c r="I422" s="49">
        <v>3.0</v>
      </c>
      <c r="J422" s="50">
        <v>0.0</v>
      </c>
      <c r="K422" s="50">
        <v>0.0</v>
      </c>
      <c r="L422" s="50">
        <v>3.0</v>
      </c>
      <c r="M422" s="51">
        <v>20.0</v>
      </c>
      <c r="N422" s="51">
        <v>26.0</v>
      </c>
      <c r="O422" s="51">
        <v>62.0</v>
      </c>
      <c r="P422" s="52">
        <v>4.0</v>
      </c>
      <c r="Q422" s="52">
        <v>6.0</v>
      </c>
      <c r="R422" s="52">
        <v>9.0</v>
      </c>
      <c r="S422" s="29">
        <f t="shared" si="2"/>
        <v>125</v>
      </c>
      <c r="T422" s="30">
        <f t="shared" si="3"/>
        <v>46</v>
      </c>
      <c r="U422" s="30">
        <f t="shared" si="4"/>
        <v>8</v>
      </c>
      <c r="V422" s="30">
        <f t="shared" si="5"/>
        <v>62</v>
      </c>
      <c r="W422" s="30">
        <f t="shared" si="6"/>
        <v>9</v>
      </c>
      <c r="X422" s="31">
        <f t="shared" si="7"/>
        <v>0.8857142857</v>
      </c>
      <c r="Y422" s="32">
        <f t="shared" si="8"/>
        <v>0.0765391015</v>
      </c>
      <c r="Z422" s="29">
        <f t="shared" si="9"/>
        <v>0.0149750416</v>
      </c>
      <c r="AA422" s="34">
        <f t="shared" ref="AA422:AJ422" si="431">AA$2*POWER($X422,AA$3)*POWER($Y422,AA$4)*POWER($Z422,AA$5)</f>
        <v>0.1283647541</v>
      </c>
      <c r="AB422" s="34">
        <f t="shared" si="431"/>
        <v>-0.04937807901</v>
      </c>
      <c r="AC422" s="34">
        <f t="shared" si="431"/>
        <v>0.3460814199</v>
      </c>
      <c r="AD422" s="34">
        <f t="shared" si="431"/>
        <v>0.7139227577</v>
      </c>
      <c r="AE422" s="34">
        <f t="shared" si="431"/>
        <v>0.004711898243</v>
      </c>
      <c r="AF422" s="34">
        <f t="shared" si="431"/>
        <v>0.00008402957928</v>
      </c>
      <c r="AG422" s="34">
        <f t="shared" si="431"/>
        <v>-0.05672809356</v>
      </c>
      <c r="AH422" s="34">
        <f t="shared" si="431"/>
        <v>-0.02803689691</v>
      </c>
      <c r="AI422" s="34">
        <f t="shared" si="431"/>
        <v>-0.1725049925</v>
      </c>
      <c r="AJ422" s="34">
        <f t="shared" si="431"/>
        <v>-0.01808746712</v>
      </c>
      <c r="AK422" s="34">
        <f t="shared" si="11"/>
        <v>0.8684293304</v>
      </c>
      <c r="AL422" s="67">
        <f t="shared" si="12"/>
        <v>0.864</v>
      </c>
      <c r="AM422" s="36">
        <f t="shared" si="13"/>
        <v>0.00442933042</v>
      </c>
      <c r="AN422" s="30">
        <f t="shared" si="14"/>
        <v>108</v>
      </c>
      <c r="AO422" s="30">
        <f t="shared" si="15"/>
        <v>108</v>
      </c>
      <c r="AP422" s="30">
        <f t="shared" si="16"/>
        <v>0</v>
      </c>
    </row>
    <row r="423">
      <c r="A423" s="53">
        <f t="shared" si="17"/>
        <v>417</v>
      </c>
      <c r="B423" s="46" t="s">
        <v>534</v>
      </c>
      <c r="C423" s="47">
        <v>941.0</v>
      </c>
      <c r="D423" s="48">
        <v>4.0</v>
      </c>
      <c r="E423" s="48">
        <v>2.0</v>
      </c>
      <c r="F423" s="48">
        <v>6.0</v>
      </c>
      <c r="G423" s="49">
        <v>2.0</v>
      </c>
      <c r="H423" s="49">
        <v>0.0</v>
      </c>
      <c r="I423" s="49">
        <v>2.0</v>
      </c>
      <c r="J423" s="50">
        <v>0.0</v>
      </c>
      <c r="K423" s="50">
        <v>2.0</v>
      </c>
      <c r="L423" s="50">
        <v>8.0</v>
      </c>
      <c r="M423" s="51">
        <v>11.0</v>
      </c>
      <c r="N423" s="51">
        <v>20.0</v>
      </c>
      <c r="O423" s="51">
        <v>60.0</v>
      </c>
      <c r="P423" s="52">
        <v>1.0</v>
      </c>
      <c r="Q423" s="52">
        <v>3.0</v>
      </c>
      <c r="R423" s="52">
        <v>16.0</v>
      </c>
      <c r="S423" s="29">
        <f t="shared" si="2"/>
        <v>123</v>
      </c>
      <c r="T423" s="30">
        <f t="shared" si="3"/>
        <v>31</v>
      </c>
      <c r="U423" s="30">
        <f t="shared" si="4"/>
        <v>16</v>
      </c>
      <c r="V423" s="30">
        <f t="shared" si="5"/>
        <v>60</v>
      </c>
      <c r="W423" s="30">
        <f t="shared" si="6"/>
        <v>16</v>
      </c>
      <c r="X423" s="31">
        <f t="shared" si="7"/>
        <v>0.7894736842</v>
      </c>
      <c r="Y423" s="32">
        <f t="shared" si="8"/>
        <v>0.03294367694</v>
      </c>
      <c r="Z423" s="29">
        <f t="shared" si="9"/>
        <v>0.0170031881</v>
      </c>
      <c r="AA423" s="34">
        <f t="shared" ref="AA423:AJ423" si="432">AA$2*POWER($X423,AA$3)*POWER($Y423,AA$4)*POWER($Z423,AA$5)</f>
        <v>0.1283647541</v>
      </c>
      <c r="AB423" s="34">
        <f t="shared" si="432"/>
        <v>-0.05606560488</v>
      </c>
      <c r="AC423" s="34">
        <f t="shared" si="432"/>
        <v>0.1489590846</v>
      </c>
      <c r="AD423" s="34">
        <f t="shared" si="432"/>
        <v>0.6363488078</v>
      </c>
      <c r="AE423" s="34">
        <f t="shared" si="432"/>
        <v>0.006074640014</v>
      </c>
      <c r="AF423" s="34">
        <f t="shared" si="432"/>
        <v>0.00004106607743</v>
      </c>
      <c r="AG423" s="34">
        <f t="shared" si="432"/>
        <v>-0.01050934405</v>
      </c>
      <c r="AH423" s="34">
        <f t="shared" si="432"/>
        <v>-0.02837502646</v>
      </c>
      <c r="AI423" s="34">
        <f t="shared" si="432"/>
        <v>-0.06618116196</v>
      </c>
      <c r="AJ423" s="34">
        <f t="shared" si="432"/>
        <v>-0.01437029792</v>
      </c>
      <c r="AK423" s="34">
        <f t="shared" si="11"/>
        <v>0.7442869173</v>
      </c>
      <c r="AL423" s="67">
        <f t="shared" si="12"/>
        <v>0.7398373984</v>
      </c>
      <c r="AM423" s="36">
        <f t="shared" si="13"/>
        <v>0.004449518887</v>
      </c>
      <c r="AN423" s="30">
        <f t="shared" si="14"/>
        <v>91</v>
      </c>
      <c r="AO423" s="30">
        <f t="shared" si="15"/>
        <v>91</v>
      </c>
      <c r="AP423" s="30">
        <f t="shared" si="16"/>
        <v>0</v>
      </c>
    </row>
    <row r="424">
      <c r="A424" s="53">
        <f t="shared" si="17"/>
        <v>418</v>
      </c>
      <c r="B424" s="46" t="s">
        <v>606</v>
      </c>
      <c r="C424" s="47">
        <v>700.0</v>
      </c>
      <c r="D424" s="48">
        <v>3.0</v>
      </c>
      <c r="E424" s="48">
        <v>1.0</v>
      </c>
      <c r="F424" s="48">
        <v>15.0</v>
      </c>
      <c r="G424" s="49">
        <v>1.0</v>
      </c>
      <c r="H424" s="49">
        <v>0.0</v>
      </c>
      <c r="I424" s="49">
        <v>6.0</v>
      </c>
      <c r="J424" s="50">
        <v>3.0</v>
      </c>
      <c r="K424" s="50">
        <v>0.0</v>
      </c>
      <c r="L424" s="50">
        <v>10.0</v>
      </c>
      <c r="M424" s="51">
        <v>38.0</v>
      </c>
      <c r="N424" s="51">
        <v>37.0</v>
      </c>
      <c r="O424" s="51">
        <v>73.0</v>
      </c>
      <c r="P424" s="52">
        <v>4.0</v>
      </c>
      <c r="Q424" s="52">
        <v>2.0</v>
      </c>
      <c r="R424" s="52">
        <v>25.0</v>
      </c>
      <c r="S424" s="29">
        <f t="shared" si="2"/>
        <v>204</v>
      </c>
      <c r="T424" s="30">
        <f t="shared" si="3"/>
        <v>75</v>
      </c>
      <c r="U424" s="30">
        <f t="shared" si="4"/>
        <v>31</v>
      </c>
      <c r="V424" s="30">
        <f t="shared" si="5"/>
        <v>73</v>
      </c>
      <c r="W424" s="30">
        <f t="shared" si="6"/>
        <v>25</v>
      </c>
      <c r="X424" s="31">
        <f t="shared" si="7"/>
        <v>0.7019230769</v>
      </c>
      <c r="Y424" s="32">
        <f t="shared" si="8"/>
        <v>0.1071428571</v>
      </c>
      <c r="Z424" s="29">
        <f t="shared" si="9"/>
        <v>0.03571428571</v>
      </c>
      <c r="AA424" s="34">
        <f t="shared" ref="AA424:AJ424" si="433">AA$2*POWER($X424,AA$3)*POWER($Y424,AA$4)*POWER($Z424,AA$5)</f>
        <v>0.1283647541</v>
      </c>
      <c r="AB424" s="34">
        <f t="shared" si="433"/>
        <v>-0.1177627995</v>
      </c>
      <c r="AC424" s="34">
        <f t="shared" si="433"/>
        <v>0.4844602485</v>
      </c>
      <c r="AD424" s="34">
        <f t="shared" si="433"/>
        <v>0.5657793567</v>
      </c>
      <c r="AE424" s="34">
        <f t="shared" si="433"/>
        <v>0.02680055362</v>
      </c>
      <c r="AF424" s="34">
        <f t="shared" si="433"/>
        <v>0.00028053431</v>
      </c>
      <c r="AG424" s="34">
        <f t="shared" si="433"/>
        <v>-0.1111624004</v>
      </c>
      <c r="AH424" s="34">
        <f t="shared" si="433"/>
        <v>-0.05299071108</v>
      </c>
      <c r="AI424" s="34">
        <f t="shared" si="433"/>
        <v>-0.1913715629</v>
      </c>
      <c r="AJ424" s="34">
        <f t="shared" si="433"/>
        <v>-0.01135976893</v>
      </c>
      <c r="AK424" s="34">
        <f t="shared" si="11"/>
        <v>0.7210382044</v>
      </c>
      <c r="AL424" s="67">
        <f t="shared" si="12"/>
        <v>0.7254901961</v>
      </c>
      <c r="AM424" s="36">
        <f t="shared" si="13"/>
        <v>0.004451991633</v>
      </c>
      <c r="AN424" s="30">
        <f t="shared" si="14"/>
        <v>148</v>
      </c>
      <c r="AO424" s="30">
        <f t="shared" si="15"/>
        <v>148</v>
      </c>
      <c r="AP424" s="30">
        <f t="shared" si="16"/>
        <v>0</v>
      </c>
    </row>
    <row r="425">
      <c r="A425" s="53">
        <f t="shared" si="17"/>
        <v>419</v>
      </c>
      <c r="B425" s="46" t="s">
        <v>644</v>
      </c>
      <c r="C425" s="47">
        <v>678.0</v>
      </c>
      <c r="D425" s="48">
        <v>0.0</v>
      </c>
      <c r="E425" s="48">
        <v>0.0</v>
      </c>
      <c r="F425" s="48">
        <v>11.0</v>
      </c>
      <c r="G425" s="49">
        <v>2.0</v>
      </c>
      <c r="H425" s="49">
        <v>2.0</v>
      </c>
      <c r="I425" s="49">
        <v>4.0</v>
      </c>
      <c r="J425" s="50">
        <v>1.0</v>
      </c>
      <c r="K425" s="50">
        <v>0.0</v>
      </c>
      <c r="L425" s="50">
        <v>6.0</v>
      </c>
      <c r="M425" s="51">
        <v>8.0</v>
      </c>
      <c r="N425" s="51">
        <v>6.0</v>
      </c>
      <c r="O425" s="51">
        <v>38.0</v>
      </c>
      <c r="P425" s="52">
        <v>6.0</v>
      </c>
      <c r="Q425" s="52">
        <v>2.0</v>
      </c>
      <c r="R425" s="52">
        <v>6.0</v>
      </c>
      <c r="S425" s="29">
        <f t="shared" si="2"/>
        <v>79</v>
      </c>
      <c r="T425" s="30">
        <f t="shared" si="3"/>
        <v>14</v>
      </c>
      <c r="U425" s="30">
        <f t="shared" si="4"/>
        <v>21</v>
      </c>
      <c r="V425" s="30">
        <f t="shared" si="5"/>
        <v>38</v>
      </c>
      <c r="W425" s="30">
        <f t="shared" si="6"/>
        <v>6</v>
      </c>
      <c r="X425" s="31">
        <f t="shared" si="7"/>
        <v>0.6440677966</v>
      </c>
      <c r="Y425" s="32">
        <f t="shared" si="8"/>
        <v>0.02064896755</v>
      </c>
      <c r="Z425" s="29">
        <f t="shared" si="9"/>
        <v>0.008849557522</v>
      </c>
      <c r="AA425" s="34">
        <f t="shared" ref="AA425:AJ425" si="434">AA$2*POWER($X425,AA$3)*POWER($Y425,AA$4)*POWER($Z425,AA$5)</f>
        <v>0.1283647541</v>
      </c>
      <c r="AB425" s="34">
        <f t="shared" si="434"/>
        <v>-0.02918016272</v>
      </c>
      <c r="AC425" s="34">
        <f t="shared" si="434"/>
        <v>0.09336697021</v>
      </c>
      <c r="AD425" s="34">
        <f t="shared" si="434"/>
        <v>0.519145581</v>
      </c>
      <c r="AE425" s="34">
        <f t="shared" si="434"/>
        <v>0.001645519151</v>
      </c>
      <c r="AF425" s="34">
        <f t="shared" si="434"/>
        <v>0.00001339678817</v>
      </c>
      <c r="AG425" s="34">
        <f t="shared" si="434"/>
        <v>-0.004128840945</v>
      </c>
      <c r="AH425" s="34">
        <f t="shared" si="434"/>
        <v>-0.01204817867</v>
      </c>
      <c r="AI425" s="34">
        <f t="shared" si="434"/>
        <v>-0.03384188818</v>
      </c>
      <c r="AJ425" s="34">
        <f t="shared" si="434"/>
        <v>-0.009564309596</v>
      </c>
      <c r="AK425" s="34">
        <f t="shared" si="11"/>
        <v>0.6537728412</v>
      </c>
      <c r="AL425" s="67">
        <f t="shared" si="12"/>
        <v>0.6582278481</v>
      </c>
      <c r="AM425" s="36">
        <f t="shared" si="13"/>
        <v>0.004455006916</v>
      </c>
      <c r="AN425" s="30">
        <f t="shared" si="14"/>
        <v>52</v>
      </c>
      <c r="AO425" s="30">
        <f t="shared" si="15"/>
        <v>52</v>
      </c>
      <c r="AP425" s="30">
        <f t="shared" si="16"/>
        <v>0</v>
      </c>
    </row>
    <row r="426">
      <c r="A426" s="53">
        <f t="shared" si="17"/>
        <v>420</v>
      </c>
      <c r="B426" s="46" t="s">
        <v>157</v>
      </c>
      <c r="C426" s="47">
        <v>801.0</v>
      </c>
      <c r="D426" s="48">
        <v>1.0</v>
      </c>
      <c r="E426" s="48">
        <v>1.0</v>
      </c>
      <c r="F426" s="48">
        <v>4.0</v>
      </c>
      <c r="G426" s="49">
        <v>2.0</v>
      </c>
      <c r="H426" s="49">
        <v>0.0</v>
      </c>
      <c r="I426" s="49">
        <v>1.0</v>
      </c>
      <c r="J426" s="50">
        <v>2.0</v>
      </c>
      <c r="K426" s="50">
        <v>1.0</v>
      </c>
      <c r="L426" s="50">
        <v>9.0</v>
      </c>
      <c r="M426" s="51">
        <v>17.0</v>
      </c>
      <c r="N426" s="51">
        <v>43.0</v>
      </c>
      <c r="O426" s="51">
        <v>55.0</v>
      </c>
      <c r="P426" s="52">
        <v>1.0</v>
      </c>
      <c r="Q426" s="52">
        <v>4.0</v>
      </c>
      <c r="R426" s="52">
        <v>16.0</v>
      </c>
      <c r="S426" s="29">
        <f t="shared" si="2"/>
        <v>145</v>
      </c>
      <c r="T426" s="30">
        <f t="shared" si="3"/>
        <v>60</v>
      </c>
      <c r="U426" s="30">
        <f t="shared" si="4"/>
        <v>14</v>
      </c>
      <c r="V426" s="30">
        <f t="shared" si="5"/>
        <v>55</v>
      </c>
      <c r="W426" s="30">
        <f t="shared" si="6"/>
        <v>16</v>
      </c>
      <c r="X426" s="31">
        <f t="shared" si="7"/>
        <v>0.7971014493</v>
      </c>
      <c r="Y426" s="32">
        <f t="shared" si="8"/>
        <v>0.07490636704</v>
      </c>
      <c r="Z426" s="29">
        <f t="shared" si="9"/>
        <v>0.01997503121</v>
      </c>
      <c r="AA426" s="34">
        <f t="shared" ref="AA426:AJ426" si="435">AA$2*POWER($X426,AA$3)*POWER($Y426,AA$4)*POWER($Z426,AA$5)</f>
        <v>0.1283647541</v>
      </c>
      <c r="AB426" s="34">
        <f t="shared" si="435"/>
        <v>-0.06586483669</v>
      </c>
      <c r="AC426" s="34">
        <f t="shared" si="435"/>
        <v>0.3386988004</v>
      </c>
      <c r="AD426" s="34">
        <f t="shared" si="435"/>
        <v>0.6424971054</v>
      </c>
      <c r="AE426" s="34">
        <f t="shared" si="435"/>
        <v>0.008383681313</v>
      </c>
      <c r="AF426" s="34">
        <f t="shared" si="435"/>
        <v>0.0001096950405</v>
      </c>
      <c r="AG426" s="34">
        <f t="shared" si="435"/>
        <v>-0.05433365714</v>
      </c>
      <c r="AH426" s="34">
        <f t="shared" si="435"/>
        <v>-0.03365652885</v>
      </c>
      <c r="AI426" s="34">
        <f t="shared" si="435"/>
        <v>-0.1519347069</v>
      </c>
      <c r="AJ426" s="34">
        <f t="shared" si="435"/>
        <v>-0.01464932632</v>
      </c>
      <c r="AK426" s="34">
        <f t="shared" si="11"/>
        <v>0.7976149804</v>
      </c>
      <c r="AL426" s="67">
        <f t="shared" si="12"/>
        <v>0.7931034483</v>
      </c>
      <c r="AM426" s="36">
        <f t="shared" si="13"/>
        <v>0.004511532153</v>
      </c>
      <c r="AN426" s="30">
        <f t="shared" si="14"/>
        <v>115</v>
      </c>
      <c r="AO426" s="30">
        <f t="shared" si="15"/>
        <v>115</v>
      </c>
      <c r="AP426" s="30">
        <f t="shared" si="16"/>
        <v>0</v>
      </c>
    </row>
    <row r="427">
      <c r="A427" s="53">
        <f t="shared" si="17"/>
        <v>421</v>
      </c>
      <c r="B427" s="46" t="s">
        <v>500</v>
      </c>
      <c r="C427" s="47">
        <v>462.0</v>
      </c>
      <c r="D427" s="48">
        <v>4.0</v>
      </c>
      <c r="E427" s="48">
        <v>0.0</v>
      </c>
      <c r="F427" s="48">
        <v>8.0</v>
      </c>
      <c r="G427" s="49">
        <v>2.0</v>
      </c>
      <c r="H427" s="49">
        <v>0.0</v>
      </c>
      <c r="I427" s="49">
        <v>5.0</v>
      </c>
      <c r="J427" s="50">
        <v>3.0</v>
      </c>
      <c r="K427" s="50">
        <v>0.0</v>
      </c>
      <c r="L427" s="50">
        <v>3.0</v>
      </c>
      <c r="M427" s="51">
        <v>22.0</v>
      </c>
      <c r="N427" s="51">
        <v>9.0</v>
      </c>
      <c r="O427" s="51">
        <v>44.0</v>
      </c>
      <c r="P427" s="52">
        <v>5.0</v>
      </c>
      <c r="Q427" s="52">
        <v>3.0</v>
      </c>
      <c r="R427" s="52">
        <v>29.0</v>
      </c>
      <c r="S427" s="29">
        <f t="shared" si="2"/>
        <v>120</v>
      </c>
      <c r="T427" s="30">
        <f t="shared" si="3"/>
        <v>31</v>
      </c>
      <c r="U427" s="30">
        <f t="shared" si="4"/>
        <v>16</v>
      </c>
      <c r="V427" s="30">
        <f t="shared" si="5"/>
        <v>44</v>
      </c>
      <c r="W427" s="30">
        <f t="shared" si="6"/>
        <v>29</v>
      </c>
      <c r="X427" s="31">
        <f t="shared" si="7"/>
        <v>0.7333333333</v>
      </c>
      <c r="Y427" s="32">
        <f t="shared" si="8"/>
        <v>0.0670995671</v>
      </c>
      <c r="Z427" s="29">
        <f t="shared" si="9"/>
        <v>0.06277056277</v>
      </c>
      <c r="AA427" s="34">
        <f t="shared" ref="AA427:AJ427" si="436">AA$2*POWER($X427,AA$3)*POWER($Y427,AA$4)*POWER($Z427,AA$5)</f>
        <v>0.1283647541</v>
      </c>
      <c r="AB427" s="34">
        <f t="shared" si="436"/>
        <v>-0.2069770416</v>
      </c>
      <c r="AC427" s="34">
        <f t="shared" si="436"/>
        <v>0.3033993475</v>
      </c>
      <c r="AD427" s="34">
        <f t="shared" si="436"/>
        <v>0.591097337</v>
      </c>
      <c r="AE427" s="34">
        <f t="shared" si="436"/>
        <v>0.08278885435</v>
      </c>
      <c r="AF427" s="34">
        <f t="shared" si="436"/>
        <v>0.0003087852399</v>
      </c>
      <c r="AG427" s="34">
        <f t="shared" si="436"/>
        <v>-0.04359843557</v>
      </c>
      <c r="AH427" s="34">
        <f t="shared" si="436"/>
        <v>-0.09730288257</v>
      </c>
      <c r="AI427" s="34">
        <f t="shared" si="436"/>
        <v>-0.1252119571</v>
      </c>
      <c r="AJ427" s="34">
        <f t="shared" si="436"/>
        <v>-0.0123991898</v>
      </c>
      <c r="AK427" s="34">
        <f t="shared" si="11"/>
        <v>0.6204695716</v>
      </c>
      <c r="AL427" s="67">
        <f t="shared" si="12"/>
        <v>0.625</v>
      </c>
      <c r="AM427" s="36">
        <f t="shared" si="13"/>
        <v>0.0045304284</v>
      </c>
      <c r="AN427" s="30">
        <f t="shared" si="14"/>
        <v>75</v>
      </c>
      <c r="AO427" s="30">
        <f t="shared" si="15"/>
        <v>75</v>
      </c>
      <c r="AP427" s="30">
        <f t="shared" si="16"/>
        <v>0</v>
      </c>
    </row>
    <row r="428">
      <c r="A428" s="53">
        <f t="shared" si="17"/>
        <v>422</v>
      </c>
      <c r="B428" s="46" t="s">
        <v>172</v>
      </c>
      <c r="C428" s="47">
        <v>608.0</v>
      </c>
      <c r="D428" s="48">
        <v>2.0</v>
      </c>
      <c r="E428" s="48">
        <v>0.0</v>
      </c>
      <c r="F428" s="48">
        <v>11.0</v>
      </c>
      <c r="G428" s="49">
        <v>1.0</v>
      </c>
      <c r="H428" s="49">
        <v>0.0</v>
      </c>
      <c r="I428" s="49">
        <v>3.0</v>
      </c>
      <c r="J428" s="50">
        <v>1.0</v>
      </c>
      <c r="K428" s="50">
        <v>2.0</v>
      </c>
      <c r="L428" s="50">
        <v>10.0</v>
      </c>
      <c r="M428" s="51">
        <v>7.0</v>
      </c>
      <c r="N428" s="51">
        <v>13.0</v>
      </c>
      <c r="O428" s="51">
        <v>35.0</v>
      </c>
      <c r="P428" s="52">
        <v>2.0</v>
      </c>
      <c r="Q428" s="52">
        <v>1.0</v>
      </c>
      <c r="R428" s="52">
        <v>20.0</v>
      </c>
      <c r="S428" s="29">
        <f t="shared" si="2"/>
        <v>99</v>
      </c>
      <c r="T428" s="30">
        <f t="shared" si="3"/>
        <v>20</v>
      </c>
      <c r="U428" s="30">
        <f t="shared" si="4"/>
        <v>24</v>
      </c>
      <c r="V428" s="30">
        <f t="shared" si="5"/>
        <v>35</v>
      </c>
      <c r="W428" s="30">
        <f t="shared" si="6"/>
        <v>20</v>
      </c>
      <c r="X428" s="31">
        <f t="shared" si="7"/>
        <v>0.593220339</v>
      </c>
      <c r="Y428" s="32">
        <f t="shared" si="8"/>
        <v>0.03289473684</v>
      </c>
      <c r="Z428" s="29">
        <f t="shared" si="9"/>
        <v>0.03289473684</v>
      </c>
      <c r="AA428" s="34">
        <f t="shared" ref="AA428:AJ428" si="437">AA$2*POWER($X428,AA$3)*POWER($Y428,AA$4)*POWER($Z428,AA$5)</f>
        <v>0.1283647541</v>
      </c>
      <c r="AB428" s="34">
        <f t="shared" si="437"/>
        <v>-0.1084657364</v>
      </c>
      <c r="AC428" s="34">
        <f t="shared" si="437"/>
        <v>0.1487377956</v>
      </c>
      <c r="AD428" s="34">
        <f t="shared" si="437"/>
        <v>0.4781604036</v>
      </c>
      <c r="AE428" s="34">
        <f t="shared" si="437"/>
        <v>0.02273592672</v>
      </c>
      <c r="AF428" s="34">
        <f t="shared" si="437"/>
        <v>0.00007932930049</v>
      </c>
      <c r="AG428" s="34">
        <f t="shared" si="437"/>
        <v>-0.01047814254</v>
      </c>
      <c r="AH428" s="34">
        <f t="shared" si="437"/>
        <v>-0.0412487419</v>
      </c>
      <c r="AI428" s="34">
        <f t="shared" si="437"/>
        <v>-0.04965547132</v>
      </c>
      <c r="AJ428" s="34">
        <f t="shared" si="437"/>
        <v>-0.008113766797</v>
      </c>
      <c r="AK428" s="34">
        <f t="shared" si="11"/>
        <v>0.5601163503</v>
      </c>
      <c r="AL428" s="67">
        <f t="shared" si="12"/>
        <v>0.5555555556</v>
      </c>
      <c r="AM428" s="36">
        <f t="shared" si="13"/>
        <v>0.004560794783</v>
      </c>
      <c r="AN428" s="30">
        <f t="shared" si="14"/>
        <v>55</v>
      </c>
      <c r="AO428" s="30">
        <f t="shared" si="15"/>
        <v>55</v>
      </c>
      <c r="AP428" s="30">
        <f t="shared" si="16"/>
        <v>0</v>
      </c>
    </row>
    <row r="429">
      <c r="A429" s="53">
        <f t="shared" si="17"/>
        <v>423</v>
      </c>
      <c r="B429" s="46" t="s">
        <v>200</v>
      </c>
      <c r="C429" s="47">
        <v>821.0</v>
      </c>
      <c r="D429" s="48">
        <v>2.0</v>
      </c>
      <c r="E429" s="48">
        <v>0.0</v>
      </c>
      <c r="F429" s="48">
        <v>16.0</v>
      </c>
      <c r="G429" s="49">
        <v>0.0</v>
      </c>
      <c r="H429" s="49">
        <v>0.0</v>
      </c>
      <c r="I429" s="49">
        <v>3.0</v>
      </c>
      <c r="J429" s="50">
        <v>4.0</v>
      </c>
      <c r="K429" s="50">
        <v>1.0</v>
      </c>
      <c r="L429" s="50">
        <v>6.0</v>
      </c>
      <c r="M429" s="51">
        <v>8.0</v>
      </c>
      <c r="N429" s="51">
        <v>23.0</v>
      </c>
      <c r="O429" s="51">
        <v>63.0</v>
      </c>
      <c r="P429" s="52">
        <v>8.0</v>
      </c>
      <c r="Q429" s="52">
        <v>2.0</v>
      </c>
      <c r="R429" s="52">
        <v>35.0</v>
      </c>
      <c r="S429" s="29">
        <f t="shared" si="2"/>
        <v>154</v>
      </c>
      <c r="T429" s="30">
        <f t="shared" si="3"/>
        <v>31</v>
      </c>
      <c r="U429" s="30">
        <f t="shared" si="4"/>
        <v>25</v>
      </c>
      <c r="V429" s="30">
        <f t="shared" si="5"/>
        <v>63</v>
      </c>
      <c r="W429" s="30">
        <f t="shared" si="6"/>
        <v>35</v>
      </c>
      <c r="X429" s="31">
        <f t="shared" si="7"/>
        <v>0.7159090909</v>
      </c>
      <c r="Y429" s="32">
        <f t="shared" si="8"/>
        <v>0.03775883069</v>
      </c>
      <c r="Z429" s="29">
        <f t="shared" si="9"/>
        <v>0.04263093788</v>
      </c>
      <c r="AA429" s="34">
        <f t="shared" ref="AA429:AJ429" si="438">AA$2*POWER($X429,AA$3)*POWER($Y429,AA$4)*POWER($Z429,AA$5)</f>
        <v>0.1283647541</v>
      </c>
      <c r="AB429" s="34">
        <f t="shared" si="438"/>
        <v>-0.1405694806</v>
      </c>
      <c r="AC429" s="34">
        <f t="shared" si="438"/>
        <v>0.1707314233</v>
      </c>
      <c r="AD429" s="34">
        <f t="shared" si="438"/>
        <v>0.5770526689</v>
      </c>
      <c r="AE429" s="34">
        <f t="shared" si="438"/>
        <v>0.03818647782</v>
      </c>
      <c r="AF429" s="34">
        <f t="shared" si="438"/>
        <v>0.0001180114689</v>
      </c>
      <c r="AG429" s="34">
        <f t="shared" si="438"/>
        <v>-0.01380602142</v>
      </c>
      <c r="AH429" s="34">
        <f t="shared" si="438"/>
        <v>-0.06451356216</v>
      </c>
      <c r="AI429" s="34">
        <f t="shared" si="438"/>
        <v>-0.06878616124</v>
      </c>
      <c r="AJ429" s="34">
        <f t="shared" si="438"/>
        <v>-0.01181697211</v>
      </c>
      <c r="AK429" s="34">
        <f t="shared" si="11"/>
        <v>0.6149611381</v>
      </c>
      <c r="AL429" s="67">
        <f t="shared" si="12"/>
        <v>0.6103896104</v>
      </c>
      <c r="AM429" s="36">
        <f t="shared" si="13"/>
        <v>0.004571527743</v>
      </c>
      <c r="AN429" s="30">
        <f t="shared" si="14"/>
        <v>94</v>
      </c>
      <c r="AO429" s="30">
        <f t="shared" si="15"/>
        <v>94</v>
      </c>
      <c r="AP429" s="30">
        <f t="shared" si="16"/>
        <v>0</v>
      </c>
    </row>
    <row r="430">
      <c r="A430" s="53">
        <f t="shared" si="17"/>
        <v>424</v>
      </c>
      <c r="B430" s="46" t="s">
        <v>318</v>
      </c>
      <c r="C430" s="47">
        <v>725.0</v>
      </c>
      <c r="D430" s="48">
        <v>0.0</v>
      </c>
      <c r="E430" s="48">
        <v>1.0</v>
      </c>
      <c r="F430" s="48">
        <v>6.0</v>
      </c>
      <c r="G430" s="49">
        <v>0.0</v>
      </c>
      <c r="H430" s="49">
        <v>0.0</v>
      </c>
      <c r="I430" s="49">
        <v>8.0</v>
      </c>
      <c r="J430" s="50">
        <v>1.0</v>
      </c>
      <c r="K430" s="50">
        <v>0.0</v>
      </c>
      <c r="L430" s="50">
        <v>6.0</v>
      </c>
      <c r="M430" s="51">
        <v>11.0</v>
      </c>
      <c r="N430" s="51">
        <v>14.0</v>
      </c>
      <c r="O430" s="51">
        <v>55.0</v>
      </c>
      <c r="P430" s="52">
        <v>3.0</v>
      </c>
      <c r="Q430" s="52">
        <v>0.0</v>
      </c>
      <c r="R430" s="52">
        <v>24.0</v>
      </c>
      <c r="S430" s="29">
        <f t="shared" si="2"/>
        <v>124</v>
      </c>
      <c r="T430" s="30">
        <f t="shared" si="3"/>
        <v>25</v>
      </c>
      <c r="U430" s="30">
        <f t="shared" si="4"/>
        <v>20</v>
      </c>
      <c r="V430" s="30">
        <f t="shared" si="5"/>
        <v>55</v>
      </c>
      <c r="W430" s="30">
        <f t="shared" si="6"/>
        <v>24</v>
      </c>
      <c r="X430" s="31">
        <f t="shared" si="7"/>
        <v>0.7333333333</v>
      </c>
      <c r="Y430" s="32">
        <f t="shared" si="8"/>
        <v>0.03448275862</v>
      </c>
      <c r="Z430" s="29">
        <f t="shared" si="9"/>
        <v>0.03310344828</v>
      </c>
      <c r="AA430" s="34">
        <f t="shared" ref="AA430:AJ430" si="439">AA$2*POWER($X430,AA$3)*POWER($Y430,AA$4)*POWER($Z430,AA$5)</f>
        <v>0.1283647541</v>
      </c>
      <c r="AB430" s="34">
        <f t="shared" si="439"/>
        <v>-0.1091539328</v>
      </c>
      <c r="AC430" s="34">
        <f t="shared" si="439"/>
        <v>0.1559182409</v>
      </c>
      <c r="AD430" s="34">
        <f t="shared" si="439"/>
        <v>0.591097337</v>
      </c>
      <c r="AE430" s="34">
        <f t="shared" si="439"/>
        <v>0.02302535307</v>
      </c>
      <c r="AF430" s="34">
        <f t="shared" si="439"/>
        <v>0.00008368662032</v>
      </c>
      <c r="AG430" s="34">
        <f t="shared" si="439"/>
        <v>-0.0115142452</v>
      </c>
      <c r="AH430" s="34">
        <f t="shared" si="439"/>
        <v>-0.05131483291</v>
      </c>
      <c r="AI430" s="34">
        <f t="shared" si="439"/>
        <v>-0.06434696794</v>
      </c>
      <c r="AJ430" s="34">
        <f t="shared" si="439"/>
        <v>-0.0123991898</v>
      </c>
      <c r="AK430" s="34">
        <f t="shared" si="11"/>
        <v>0.649760203</v>
      </c>
      <c r="AL430" s="67">
        <f t="shared" si="12"/>
        <v>0.6451612903</v>
      </c>
      <c r="AM430" s="36">
        <f t="shared" si="13"/>
        <v>0.004598912716</v>
      </c>
      <c r="AN430" s="30">
        <f t="shared" si="14"/>
        <v>80</v>
      </c>
      <c r="AO430" s="30">
        <f t="shared" si="15"/>
        <v>80</v>
      </c>
      <c r="AP430" s="30">
        <f t="shared" si="16"/>
        <v>0</v>
      </c>
    </row>
    <row r="431">
      <c r="A431" s="53">
        <f t="shared" si="17"/>
        <v>425</v>
      </c>
      <c r="B431" s="46" t="s">
        <v>408</v>
      </c>
      <c r="C431" s="47">
        <v>701.0</v>
      </c>
      <c r="D431" s="48">
        <v>2.0</v>
      </c>
      <c r="E431" s="48">
        <v>1.0</v>
      </c>
      <c r="F431" s="48">
        <v>18.0</v>
      </c>
      <c r="G431" s="49">
        <v>0.0</v>
      </c>
      <c r="H431" s="49">
        <v>0.0</v>
      </c>
      <c r="I431" s="49">
        <v>11.0</v>
      </c>
      <c r="J431" s="50">
        <v>0.0</v>
      </c>
      <c r="K431" s="50">
        <v>0.0</v>
      </c>
      <c r="L431" s="50">
        <v>9.0</v>
      </c>
      <c r="M431" s="51">
        <v>7.0</v>
      </c>
      <c r="N431" s="51">
        <v>18.0</v>
      </c>
      <c r="O431" s="51">
        <v>26.0</v>
      </c>
      <c r="P431" s="52">
        <v>14.0</v>
      </c>
      <c r="Q431" s="52">
        <v>3.0</v>
      </c>
      <c r="R431" s="52">
        <v>25.0</v>
      </c>
      <c r="S431" s="29">
        <f t="shared" si="2"/>
        <v>114</v>
      </c>
      <c r="T431" s="30">
        <f t="shared" si="3"/>
        <v>25</v>
      </c>
      <c r="U431" s="30">
        <f t="shared" si="4"/>
        <v>38</v>
      </c>
      <c r="V431" s="30">
        <f t="shared" si="5"/>
        <v>26</v>
      </c>
      <c r="W431" s="30">
        <f t="shared" si="6"/>
        <v>25</v>
      </c>
      <c r="X431" s="31">
        <f t="shared" si="7"/>
        <v>0.40625</v>
      </c>
      <c r="Y431" s="32">
        <f t="shared" si="8"/>
        <v>0.03566333809</v>
      </c>
      <c r="Z431" s="29">
        <f t="shared" si="9"/>
        <v>0.03566333809</v>
      </c>
      <c r="AA431" s="34">
        <f t="shared" ref="AA431:AJ431" si="440">AA$2*POWER($X431,AA$3)*POWER($Y431,AA$4)*POWER($Z431,AA$5)</f>
        <v>0.1283647541</v>
      </c>
      <c r="AB431" s="34">
        <f t="shared" si="440"/>
        <v>-0.117594807</v>
      </c>
      <c r="AC431" s="34">
        <f t="shared" si="440"/>
        <v>0.1612563832</v>
      </c>
      <c r="AD431" s="34">
        <f t="shared" si="440"/>
        <v>0.3274544907</v>
      </c>
      <c r="AE431" s="34">
        <f t="shared" si="440"/>
        <v>0.02672414439</v>
      </c>
      <c r="AF431" s="34">
        <f t="shared" si="440"/>
        <v>0.00009324483256</v>
      </c>
      <c r="AG431" s="34">
        <f t="shared" si="440"/>
        <v>-0.01231616364</v>
      </c>
      <c r="AH431" s="34">
        <f t="shared" si="440"/>
        <v>-0.03062553065</v>
      </c>
      <c r="AI431" s="34">
        <f t="shared" si="440"/>
        <v>-0.03686718889</v>
      </c>
      <c r="AJ431" s="34">
        <f t="shared" si="440"/>
        <v>-0.003805197509</v>
      </c>
      <c r="AK431" s="34">
        <f t="shared" si="11"/>
        <v>0.4426841296</v>
      </c>
      <c r="AL431" s="67">
        <f t="shared" si="12"/>
        <v>0.4473684211</v>
      </c>
      <c r="AM431" s="36">
        <f t="shared" si="13"/>
        <v>0.004684291474</v>
      </c>
      <c r="AN431" s="30">
        <f t="shared" si="14"/>
        <v>51</v>
      </c>
      <c r="AO431" s="30">
        <f t="shared" si="15"/>
        <v>51</v>
      </c>
      <c r="AP431" s="30">
        <f t="shared" si="16"/>
        <v>0</v>
      </c>
    </row>
    <row r="432">
      <c r="A432" s="53">
        <f t="shared" si="17"/>
        <v>426</v>
      </c>
      <c r="B432" s="46" t="s">
        <v>207</v>
      </c>
      <c r="C432" s="47">
        <v>872.0</v>
      </c>
      <c r="D432" s="48">
        <v>2.0</v>
      </c>
      <c r="E432" s="48">
        <v>0.0</v>
      </c>
      <c r="F432" s="48">
        <v>11.0</v>
      </c>
      <c r="G432" s="49">
        <v>1.0</v>
      </c>
      <c r="H432" s="49">
        <v>1.0</v>
      </c>
      <c r="I432" s="49">
        <v>2.0</v>
      </c>
      <c r="J432" s="50">
        <v>1.0</v>
      </c>
      <c r="K432" s="50">
        <v>2.0</v>
      </c>
      <c r="L432" s="50">
        <v>7.0</v>
      </c>
      <c r="M432" s="51">
        <v>21.0</v>
      </c>
      <c r="N432" s="51">
        <v>39.0</v>
      </c>
      <c r="O432" s="51">
        <v>58.0</v>
      </c>
      <c r="P432" s="52">
        <v>12.0</v>
      </c>
      <c r="Q432" s="52">
        <v>4.0</v>
      </c>
      <c r="R432" s="52">
        <v>28.0</v>
      </c>
      <c r="S432" s="29">
        <f t="shared" si="2"/>
        <v>166</v>
      </c>
      <c r="T432" s="30">
        <f t="shared" si="3"/>
        <v>60</v>
      </c>
      <c r="U432" s="30">
        <f t="shared" si="4"/>
        <v>20</v>
      </c>
      <c r="V432" s="30">
        <f t="shared" si="5"/>
        <v>58</v>
      </c>
      <c r="W432" s="30">
        <f t="shared" si="6"/>
        <v>28</v>
      </c>
      <c r="X432" s="31">
        <f t="shared" si="7"/>
        <v>0.7435897436</v>
      </c>
      <c r="Y432" s="32">
        <f t="shared" si="8"/>
        <v>0.06880733945</v>
      </c>
      <c r="Z432" s="29">
        <f t="shared" si="9"/>
        <v>0.03211009174</v>
      </c>
      <c r="AA432" s="34">
        <f t="shared" ref="AA432:AJ432" si="441">AA$2*POWER($X432,AA$3)*POWER($Y432,AA$4)*POWER($Z432,AA$5)</f>
        <v>0.1283647541</v>
      </c>
      <c r="AB432" s="34">
        <f t="shared" si="441"/>
        <v>-0.1058784803</v>
      </c>
      <c r="AC432" s="34">
        <f t="shared" si="441"/>
        <v>0.3111212605</v>
      </c>
      <c r="AD432" s="34">
        <f t="shared" si="441"/>
        <v>0.5993644326</v>
      </c>
      <c r="AE432" s="34">
        <f t="shared" si="441"/>
        <v>0.0216642132</v>
      </c>
      <c r="AF432" s="34">
        <f t="shared" si="441"/>
        <v>0.0001619783997</v>
      </c>
      <c r="AG432" s="34">
        <f t="shared" si="441"/>
        <v>-0.04584595251</v>
      </c>
      <c r="AH432" s="34">
        <f t="shared" si="441"/>
        <v>-0.05047114939</v>
      </c>
      <c r="AI432" s="34">
        <f t="shared" si="441"/>
        <v>-0.1301945533</v>
      </c>
      <c r="AJ432" s="34">
        <f t="shared" si="441"/>
        <v>-0.01274844567</v>
      </c>
      <c r="AK432" s="34">
        <f t="shared" si="11"/>
        <v>0.7155380577</v>
      </c>
      <c r="AL432" s="67">
        <f t="shared" si="12"/>
        <v>0.7108433735</v>
      </c>
      <c r="AM432" s="36">
        <f t="shared" si="13"/>
        <v>0.004694684201</v>
      </c>
      <c r="AN432" s="30">
        <f t="shared" si="14"/>
        <v>118</v>
      </c>
      <c r="AO432" s="30">
        <f t="shared" si="15"/>
        <v>118</v>
      </c>
      <c r="AP432" s="30">
        <f t="shared" si="16"/>
        <v>0</v>
      </c>
    </row>
    <row r="433">
      <c r="A433" s="53">
        <f t="shared" si="17"/>
        <v>427</v>
      </c>
      <c r="B433" s="46" t="s">
        <v>466</v>
      </c>
      <c r="C433" s="47">
        <v>606.0</v>
      </c>
      <c r="D433" s="48">
        <v>2.0</v>
      </c>
      <c r="E433" s="48">
        <v>2.0</v>
      </c>
      <c r="F433" s="48">
        <v>13.0</v>
      </c>
      <c r="G433" s="49">
        <v>1.0</v>
      </c>
      <c r="H433" s="49">
        <v>0.0</v>
      </c>
      <c r="I433" s="49">
        <v>1.0</v>
      </c>
      <c r="J433" s="50">
        <v>1.0</v>
      </c>
      <c r="K433" s="50">
        <v>0.0</v>
      </c>
      <c r="L433" s="50">
        <v>5.0</v>
      </c>
      <c r="M433" s="51">
        <v>9.0</v>
      </c>
      <c r="N433" s="51">
        <v>17.0</v>
      </c>
      <c r="O433" s="51">
        <v>34.0</v>
      </c>
      <c r="P433" s="52">
        <v>0.0</v>
      </c>
      <c r="Q433" s="52">
        <v>3.0</v>
      </c>
      <c r="R433" s="52">
        <v>19.0</v>
      </c>
      <c r="S433" s="29">
        <f t="shared" si="2"/>
        <v>98</v>
      </c>
      <c r="T433" s="30">
        <f t="shared" si="3"/>
        <v>26</v>
      </c>
      <c r="U433" s="30">
        <f t="shared" si="4"/>
        <v>19</v>
      </c>
      <c r="V433" s="30">
        <f t="shared" si="5"/>
        <v>34</v>
      </c>
      <c r="W433" s="30">
        <f t="shared" si="6"/>
        <v>19</v>
      </c>
      <c r="X433" s="31">
        <f t="shared" si="7"/>
        <v>0.641509434</v>
      </c>
      <c r="Y433" s="32">
        <f t="shared" si="8"/>
        <v>0.04290429043</v>
      </c>
      <c r="Z433" s="29">
        <f t="shared" si="9"/>
        <v>0.03135313531</v>
      </c>
      <c r="AA433" s="34">
        <f t="shared" ref="AA433:AJ433" si="442">AA$2*POWER($X433,AA$3)*POWER($Y433,AA$4)*POWER($Z433,AA$5)</f>
        <v>0.1283647541</v>
      </c>
      <c r="AB433" s="34">
        <f t="shared" si="442"/>
        <v>-0.1033825237</v>
      </c>
      <c r="AC433" s="34">
        <f t="shared" si="442"/>
        <v>0.1939972832</v>
      </c>
      <c r="AD433" s="34">
        <f t="shared" si="442"/>
        <v>0.5170834338</v>
      </c>
      <c r="AE433" s="34">
        <f t="shared" si="442"/>
        <v>0.02065483746</v>
      </c>
      <c r="AF433" s="34">
        <f t="shared" si="442"/>
        <v>0.00009861943103</v>
      </c>
      <c r="AG433" s="34">
        <f t="shared" si="442"/>
        <v>-0.01782513866</v>
      </c>
      <c r="AH433" s="34">
        <f t="shared" si="442"/>
        <v>-0.04251598861</v>
      </c>
      <c r="AI433" s="34">
        <f t="shared" si="442"/>
        <v>-0.07003714443</v>
      </c>
      <c r="AJ433" s="34">
        <f t="shared" si="442"/>
        <v>-0.009488477906</v>
      </c>
      <c r="AK433" s="34">
        <f t="shared" si="11"/>
        <v>0.6169496547</v>
      </c>
      <c r="AL433" s="67">
        <f t="shared" si="12"/>
        <v>0.612244898</v>
      </c>
      <c r="AM433" s="36">
        <f t="shared" si="13"/>
        <v>0.004704756709</v>
      </c>
      <c r="AN433" s="30">
        <f t="shared" si="14"/>
        <v>60</v>
      </c>
      <c r="AO433" s="30">
        <f t="shared" si="15"/>
        <v>60</v>
      </c>
      <c r="AP433" s="30">
        <f t="shared" si="16"/>
        <v>0</v>
      </c>
    </row>
    <row r="434">
      <c r="A434" s="53">
        <f t="shared" si="17"/>
        <v>428</v>
      </c>
      <c r="B434" s="46" t="s">
        <v>775</v>
      </c>
      <c r="C434" s="47">
        <v>652.0</v>
      </c>
      <c r="D434" s="48">
        <v>3.0</v>
      </c>
      <c r="E434" s="48">
        <v>0.0</v>
      </c>
      <c r="F434" s="48">
        <v>9.0</v>
      </c>
      <c r="G434" s="49">
        <v>2.0</v>
      </c>
      <c r="H434" s="49">
        <v>0.0</v>
      </c>
      <c r="I434" s="49">
        <v>5.0</v>
      </c>
      <c r="J434" s="50">
        <v>3.0</v>
      </c>
      <c r="K434" s="50">
        <v>2.0</v>
      </c>
      <c r="L434" s="50">
        <v>2.0</v>
      </c>
      <c r="M434" s="51">
        <v>32.0</v>
      </c>
      <c r="N434" s="51">
        <v>7.0</v>
      </c>
      <c r="O434" s="51">
        <v>23.0</v>
      </c>
      <c r="P434" s="52">
        <v>9.0</v>
      </c>
      <c r="Q434" s="52">
        <v>2.0</v>
      </c>
      <c r="R434" s="52">
        <v>24.0</v>
      </c>
      <c r="S434" s="29">
        <f t="shared" si="2"/>
        <v>102</v>
      </c>
      <c r="T434" s="30">
        <f t="shared" si="3"/>
        <v>39</v>
      </c>
      <c r="U434" s="30">
        <f t="shared" si="4"/>
        <v>16</v>
      </c>
      <c r="V434" s="30">
        <f t="shared" si="5"/>
        <v>23</v>
      </c>
      <c r="W434" s="30">
        <f t="shared" si="6"/>
        <v>24</v>
      </c>
      <c r="X434" s="31">
        <f t="shared" si="7"/>
        <v>0.5897435897</v>
      </c>
      <c r="Y434" s="32">
        <f t="shared" si="8"/>
        <v>0.05981595092</v>
      </c>
      <c r="Z434" s="29">
        <f t="shared" si="9"/>
        <v>0.03680981595</v>
      </c>
      <c r="AA434" s="34">
        <f t="shared" ref="AA434:AJ434" si="443">AA$2*POWER($X434,AA$3)*POWER($Y434,AA$4)*POWER($Z434,AA$5)</f>
        <v>0.1283647541</v>
      </c>
      <c r="AB434" s="34">
        <f t="shared" si="443"/>
        <v>-0.1213751553</v>
      </c>
      <c r="AC434" s="34">
        <f t="shared" si="443"/>
        <v>0.2704655375</v>
      </c>
      <c r="AD434" s="34">
        <f t="shared" si="443"/>
        <v>0.4753579983</v>
      </c>
      <c r="AE434" s="34">
        <f t="shared" si="443"/>
        <v>0.02846997725</v>
      </c>
      <c r="AF434" s="34">
        <f t="shared" si="443"/>
        <v>0.0001614215262</v>
      </c>
      <c r="AG434" s="34">
        <f t="shared" si="443"/>
        <v>-0.0346469885</v>
      </c>
      <c r="AH434" s="34">
        <f t="shared" si="443"/>
        <v>-0.04588757769</v>
      </c>
      <c r="AI434" s="34">
        <f t="shared" si="443"/>
        <v>-0.0897645586</v>
      </c>
      <c r="AJ434" s="34">
        <f t="shared" si="443"/>
        <v>-0.008018939073</v>
      </c>
      <c r="AK434" s="34">
        <f t="shared" si="11"/>
        <v>0.6031264695</v>
      </c>
      <c r="AL434" s="67">
        <f t="shared" si="12"/>
        <v>0.6078431373</v>
      </c>
      <c r="AM434" s="36">
        <f t="shared" si="13"/>
        <v>0.004716667794</v>
      </c>
      <c r="AN434" s="30">
        <f t="shared" si="14"/>
        <v>62</v>
      </c>
      <c r="AO434" s="30">
        <f t="shared" si="15"/>
        <v>62</v>
      </c>
      <c r="AP434" s="30">
        <f t="shared" si="16"/>
        <v>0</v>
      </c>
    </row>
    <row r="435">
      <c r="A435" s="53">
        <f t="shared" si="17"/>
        <v>429</v>
      </c>
      <c r="B435" s="46" t="s">
        <v>583</v>
      </c>
      <c r="C435" s="54">
        <v>459.0</v>
      </c>
      <c r="D435" s="48">
        <v>0.0</v>
      </c>
      <c r="E435" s="48">
        <v>1.0</v>
      </c>
      <c r="F435" s="48">
        <v>9.0</v>
      </c>
      <c r="G435" s="49">
        <v>0.0</v>
      </c>
      <c r="H435" s="49">
        <v>0.0</v>
      </c>
      <c r="I435" s="49">
        <v>6.0</v>
      </c>
      <c r="J435" s="50">
        <v>2.0</v>
      </c>
      <c r="K435" s="50">
        <v>1.0</v>
      </c>
      <c r="L435" s="50">
        <v>4.0</v>
      </c>
      <c r="M435" s="51">
        <v>11.0</v>
      </c>
      <c r="N435" s="51">
        <v>18.0</v>
      </c>
      <c r="O435" s="51">
        <v>59.0</v>
      </c>
      <c r="P435" s="52">
        <v>1.0</v>
      </c>
      <c r="Q435" s="52">
        <v>0.0</v>
      </c>
      <c r="R435" s="52">
        <v>13.0</v>
      </c>
      <c r="S435" s="29">
        <f t="shared" si="2"/>
        <v>120</v>
      </c>
      <c r="T435" s="30">
        <f t="shared" si="3"/>
        <v>29</v>
      </c>
      <c r="U435" s="30">
        <f t="shared" si="4"/>
        <v>19</v>
      </c>
      <c r="V435" s="30">
        <f t="shared" si="5"/>
        <v>59</v>
      </c>
      <c r="W435" s="30">
        <f t="shared" si="6"/>
        <v>13</v>
      </c>
      <c r="X435" s="31">
        <f t="shared" si="7"/>
        <v>0.7564102564</v>
      </c>
      <c r="Y435" s="32">
        <f t="shared" si="8"/>
        <v>0.06318082789</v>
      </c>
      <c r="Z435" s="29">
        <f t="shared" si="9"/>
        <v>0.02832244009</v>
      </c>
      <c r="AA435" s="34">
        <f t="shared" ref="AA435:AJ435" si="444">AA$2*POWER($X435,AA$3)*POWER($Y435,AA$4)*POWER($Z435,AA$5)</f>
        <v>0.1283647541</v>
      </c>
      <c r="AB435" s="34">
        <f t="shared" si="444"/>
        <v>-0.09338923536</v>
      </c>
      <c r="AC435" s="34">
        <f t="shared" si="444"/>
        <v>0.2856802627</v>
      </c>
      <c r="AD435" s="34">
        <f t="shared" si="444"/>
        <v>0.6096983022</v>
      </c>
      <c r="AE435" s="34">
        <f t="shared" si="444"/>
        <v>0.01685470523</v>
      </c>
      <c r="AF435" s="34">
        <f t="shared" si="444"/>
        <v>0.0001311888035</v>
      </c>
      <c r="AG435" s="34">
        <f t="shared" si="444"/>
        <v>-0.03865468104</v>
      </c>
      <c r="AH435" s="34">
        <f t="shared" si="444"/>
        <v>-0.04528520453</v>
      </c>
      <c r="AI435" s="34">
        <f t="shared" si="444"/>
        <v>-0.1216094658</v>
      </c>
      <c r="AJ435" s="34">
        <f t="shared" si="444"/>
        <v>-0.01319183692</v>
      </c>
      <c r="AK435" s="34">
        <f t="shared" si="11"/>
        <v>0.7285987894</v>
      </c>
      <c r="AL435" s="67">
        <f t="shared" si="12"/>
        <v>0.7333333333</v>
      </c>
      <c r="AM435" s="36">
        <f t="shared" si="13"/>
        <v>0.00473454394</v>
      </c>
      <c r="AN435" s="30">
        <f t="shared" si="14"/>
        <v>88</v>
      </c>
      <c r="AO435" s="30">
        <f t="shared" si="15"/>
        <v>88</v>
      </c>
      <c r="AP435" s="30">
        <f t="shared" si="16"/>
        <v>0</v>
      </c>
    </row>
    <row r="436">
      <c r="A436" s="53">
        <f t="shared" si="17"/>
        <v>430</v>
      </c>
      <c r="B436" s="46" t="s">
        <v>533</v>
      </c>
      <c r="C436" s="47">
        <v>753.0</v>
      </c>
      <c r="D436" s="48">
        <v>2.0</v>
      </c>
      <c r="E436" s="48">
        <v>1.0</v>
      </c>
      <c r="F436" s="48">
        <v>5.0</v>
      </c>
      <c r="G436" s="49">
        <v>1.0</v>
      </c>
      <c r="H436" s="49">
        <v>0.0</v>
      </c>
      <c r="I436" s="49">
        <v>5.0</v>
      </c>
      <c r="J436" s="50">
        <v>4.0</v>
      </c>
      <c r="K436" s="50">
        <v>0.0</v>
      </c>
      <c r="L436" s="50">
        <v>6.0</v>
      </c>
      <c r="M436" s="51">
        <v>18.0</v>
      </c>
      <c r="N436" s="51">
        <v>21.0</v>
      </c>
      <c r="O436" s="51">
        <v>46.0</v>
      </c>
      <c r="P436" s="52">
        <v>2.0</v>
      </c>
      <c r="Q436" s="52">
        <v>3.0</v>
      </c>
      <c r="R436" s="52">
        <v>17.0</v>
      </c>
      <c r="S436" s="29">
        <f t="shared" si="2"/>
        <v>118</v>
      </c>
      <c r="T436" s="30">
        <f t="shared" si="3"/>
        <v>39</v>
      </c>
      <c r="U436" s="30">
        <f t="shared" si="4"/>
        <v>16</v>
      </c>
      <c r="V436" s="30">
        <f t="shared" si="5"/>
        <v>46</v>
      </c>
      <c r="W436" s="30">
        <f t="shared" si="6"/>
        <v>17</v>
      </c>
      <c r="X436" s="31">
        <f t="shared" si="7"/>
        <v>0.7419354839</v>
      </c>
      <c r="Y436" s="32">
        <f t="shared" si="8"/>
        <v>0.05179282869</v>
      </c>
      <c r="Z436" s="29">
        <f t="shared" si="9"/>
        <v>0.02257636122</v>
      </c>
      <c r="AA436" s="34">
        <f t="shared" ref="AA436:AJ436" si="445">AA$2*POWER($X436,AA$3)*POWER($Y436,AA$4)*POWER($Z436,AA$5)</f>
        <v>0.1283647541</v>
      </c>
      <c r="AB436" s="34">
        <f t="shared" si="445"/>
        <v>-0.07444235402</v>
      </c>
      <c r="AC436" s="34">
        <f t="shared" si="445"/>
        <v>0.2341879555</v>
      </c>
      <c r="AD436" s="34">
        <f t="shared" si="445"/>
        <v>0.5980310301</v>
      </c>
      <c r="AE436" s="34">
        <f t="shared" si="445"/>
        <v>0.01070946358</v>
      </c>
      <c r="AF436" s="34">
        <f t="shared" si="445"/>
        <v>0.00008572438301</v>
      </c>
      <c r="AG436" s="34">
        <f t="shared" si="445"/>
        <v>-0.02597590761</v>
      </c>
      <c r="AH436" s="34">
        <f t="shared" si="445"/>
        <v>-0.03540693594</v>
      </c>
      <c r="AI436" s="34">
        <f t="shared" si="445"/>
        <v>-0.09778234143</v>
      </c>
      <c r="AJ436" s="34">
        <f t="shared" si="445"/>
        <v>-0.01269178598</v>
      </c>
      <c r="AK436" s="34">
        <f t="shared" si="11"/>
        <v>0.7250796026</v>
      </c>
      <c r="AL436" s="67">
        <f t="shared" si="12"/>
        <v>0.7203389831</v>
      </c>
      <c r="AM436" s="36">
        <f t="shared" si="13"/>
        <v>0.004740619593</v>
      </c>
      <c r="AN436" s="30">
        <f t="shared" si="14"/>
        <v>85</v>
      </c>
      <c r="AO436" s="30">
        <f t="shared" si="15"/>
        <v>85</v>
      </c>
      <c r="AP436" s="30">
        <f t="shared" si="16"/>
        <v>0</v>
      </c>
    </row>
    <row r="437">
      <c r="A437" s="53">
        <f t="shared" si="17"/>
        <v>431</v>
      </c>
      <c r="B437" s="46" t="s">
        <v>148</v>
      </c>
      <c r="C437" s="47">
        <v>594.0</v>
      </c>
      <c r="D437" s="48">
        <v>3.0</v>
      </c>
      <c r="E437" s="48">
        <v>2.0</v>
      </c>
      <c r="F437" s="48">
        <v>12.0</v>
      </c>
      <c r="G437" s="49">
        <v>0.0</v>
      </c>
      <c r="H437" s="49">
        <v>0.0</v>
      </c>
      <c r="I437" s="49">
        <v>7.0</v>
      </c>
      <c r="J437" s="50">
        <v>0.0</v>
      </c>
      <c r="K437" s="50">
        <v>0.0</v>
      </c>
      <c r="L437" s="50">
        <v>3.0</v>
      </c>
      <c r="M437" s="51">
        <v>9.0</v>
      </c>
      <c r="N437" s="51">
        <v>19.0</v>
      </c>
      <c r="O437" s="51">
        <v>35.0</v>
      </c>
      <c r="P437" s="52">
        <v>2.0</v>
      </c>
      <c r="Q437" s="52">
        <v>1.0</v>
      </c>
      <c r="R437" s="52">
        <v>27.0</v>
      </c>
      <c r="S437" s="29">
        <f t="shared" si="2"/>
        <v>112</v>
      </c>
      <c r="T437" s="30">
        <f t="shared" si="3"/>
        <v>28</v>
      </c>
      <c r="U437" s="30">
        <f t="shared" si="4"/>
        <v>22</v>
      </c>
      <c r="V437" s="30">
        <f t="shared" si="5"/>
        <v>35</v>
      </c>
      <c r="W437" s="30">
        <f t="shared" si="6"/>
        <v>27</v>
      </c>
      <c r="X437" s="31">
        <f t="shared" si="7"/>
        <v>0.6140350877</v>
      </c>
      <c r="Y437" s="32">
        <f t="shared" si="8"/>
        <v>0.04713804714</v>
      </c>
      <c r="Z437" s="29">
        <f t="shared" si="9"/>
        <v>0.04545454545</v>
      </c>
      <c r="AA437" s="34">
        <f t="shared" ref="AA437:AJ437" si="446">AA$2*POWER($X437,AA$3)*POWER($Y437,AA$4)*POWER($Z437,AA$5)</f>
        <v>0.1283647541</v>
      </c>
      <c r="AB437" s="34">
        <f t="shared" si="446"/>
        <v>-0.1498799267</v>
      </c>
      <c r="AC437" s="34">
        <f t="shared" si="446"/>
        <v>0.2131407603</v>
      </c>
      <c r="AD437" s="34">
        <f t="shared" si="446"/>
        <v>0.4949379616</v>
      </c>
      <c r="AE437" s="34">
        <f t="shared" si="446"/>
        <v>0.04341246702</v>
      </c>
      <c r="AF437" s="34">
        <f t="shared" si="446"/>
        <v>0.0001570831847</v>
      </c>
      <c r="AG437" s="34">
        <f t="shared" si="446"/>
        <v>-0.02151664933</v>
      </c>
      <c r="AH437" s="34">
        <f t="shared" si="446"/>
        <v>-0.05899820053</v>
      </c>
      <c r="AI437" s="34">
        <f t="shared" si="446"/>
        <v>-0.07365282929</v>
      </c>
      <c r="AJ437" s="34">
        <f t="shared" si="446"/>
        <v>-0.008693143189</v>
      </c>
      <c r="AK437" s="34">
        <f t="shared" si="11"/>
        <v>0.5672722772</v>
      </c>
      <c r="AL437" s="67">
        <f t="shared" si="12"/>
        <v>0.5625</v>
      </c>
      <c r="AM437" s="36">
        <f t="shared" si="13"/>
        <v>0.00477227718</v>
      </c>
      <c r="AN437" s="30">
        <f t="shared" si="14"/>
        <v>63</v>
      </c>
      <c r="AO437" s="30">
        <f t="shared" si="15"/>
        <v>63</v>
      </c>
      <c r="AP437" s="30">
        <f t="shared" si="16"/>
        <v>0</v>
      </c>
    </row>
    <row r="438">
      <c r="A438" s="53">
        <f t="shared" si="17"/>
        <v>432</v>
      </c>
      <c r="B438" s="46" t="s">
        <v>725</v>
      </c>
      <c r="C438" s="47">
        <v>784.0</v>
      </c>
      <c r="D438" s="48">
        <v>1.0</v>
      </c>
      <c r="E438" s="48">
        <v>2.0</v>
      </c>
      <c r="F438" s="48">
        <v>6.0</v>
      </c>
      <c r="G438" s="49">
        <v>3.0</v>
      </c>
      <c r="H438" s="49">
        <v>0.0</v>
      </c>
      <c r="I438" s="49">
        <v>4.0</v>
      </c>
      <c r="J438" s="50">
        <v>3.0</v>
      </c>
      <c r="K438" s="50">
        <v>1.0</v>
      </c>
      <c r="L438" s="50">
        <v>7.0</v>
      </c>
      <c r="M438" s="51">
        <v>10.0</v>
      </c>
      <c r="N438" s="51">
        <v>34.0</v>
      </c>
      <c r="O438" s="51">
        <v>29.0</v>
      </c>
      <c r="P438" s="52">
        <v>5.0</v>
      </c>
      <c r="Q438" s="52">
        <v>7.0</v>
      </c>
      <c r="R438" s="52">
        <v>29.0</v>
      </c>
      <c r="S438" s="29">
        <f t="shared" si="2"/>
        <v>119</v>
      </c>
      <c r="T438" s="30">
        <f t="shared" si="3"/>
        <v>44</v>
      </c>
      <c r="U438" s="30">
        <f t="shared" si="4"/>
        <v>17</v>
      </c>
      <c r="V438" s="30">
        <f t="shared" si="5"/>
        <v>29</v>
      </c>
      <c r="W438" s="30">
        <f t="shared" si="6"/>
        <v>29</v>
      </c>
      <c r="X438" s="31">
        <f t="shared" si="7"/>
        <v>0.6304347826</v>
      </c>
      <c r="Y438" s="32">
        <f t="shared" si="8"/>
        <v>0.05612244898</v>
      </c>
      <c r="Z438" s="29">
        <f t="shared" si="9"/>
        <v>0.03698979592</v>
      </c>
      <c r="AA438" s="34">
        <f t="shared" ref="AA438:AJ438" si="447">AA$2*POWER($X438,AA$3)*POWER($Y438,AA$4)*POWER($Z438,AA$5)</f>
        <v>0.1283647541</v>
      </c>
      <c r="AB438" s="34">
        <f t="shared" si="447"/>
        <v>-0.1219686138</v>
      </c>
      <c r="AC438" s="34">
        <f t="shared" si="447"/>
        <v>0.2537648921</v>
      </c>
      <c r="AD438" s="34">
        <f t="shared" si="447"/>
        <v>0.5081568016</v>
      </c>
      <c r="AE438" s="34">
        <f t="shared" si="447"/>
        <v>0.02874906326</v>
      </c>
      <c r="AF438" s="34">
        <f t="shared" si="447"/>
        <v>0.0001521946342</v>
      </c>
      <c r="AG438" s="34">
        <f t="shared" si="447"/>
        <v>-0.03050034114</v>
      </c>
      <c r="AH438" s="34">
        <f t="shared" si="447"/>
        <v>-0.04929357987</v>
      </c>
      <c r="AI438" s="34">
        <f t="shared" si="447"/>
        <v>-0.09003294151</v>
      </c>
      <c r="AJ438" s="34">
        <f t="shared" si="447"/>
        <v>-0.009163698425</v>
      </c>
      <c r="AK438" s="34">
        <f t="shared" si="11"/>
        <v>0.6182285309</v>
      </c>
      <c r="AL438" s="67">
        <f t="shared" si="12"/>
        <v>0.6134453782</v>
      </c>
      <c r="AM438" s="36">
        <f t="shared" si="13"/>
        <v>0.004783152747</v>
      </c>
      <c r="AN438" s="30">
        <f t="shared" si="14"/>
        <v>73</v>
      </c>
      <c r="AO438" s="30">
        <f t="shared" si="15"/>
        <v>73</v>
      </c>
      <c r="AP438" s="30">
        <f t="shared" si="16"/>
        <v>0</v>
      </c>
    </row>
    <row r="439">
      <c r="A439" s="53">
        <f t="shared" si="17"/>
        <v>433</v>
      </c>
      <c r="B439" s="46" t="s">
        <v>118</v>
      </c>
      <c r="C439" s="47">
        <v>657.0</v>
      </c>
      <c r="D439" s="48">
        <v>1.0</v>
      </c>
      <c r="E439" s="48">
        <v>0.0</v>
      </c>
      <c r="F439" s="48">
        <v>22.0</v>
      </c>
      <c r="G439" s="49">
        <v>1.0</v>
      </c>
      <c r="H439" s="49">
        <v>0.0</v>
      </c>
      <c r="I439" s="49">
        <v>8.0</v>
      </c>
      <c r="J439" s="50">
        <v>0.0</v>
      </c>
      <c r="K439" s="50">
        <v>1.0</v>
      </c>
      <c r="L439" s="50">
        <v>12.0</v>
      </c>
      <c r="M439" s="51">
        <v>3.0</v>
      </c>
      <c r="N439" s="51">
        <v>21.0</v>
      </c>
      <c r="O439" s="51">
        <v>44.0</v>
      </c>
      <c r="P439" s="52">
        <v>3.0</v>
      </c>
      <c r="Q439" s="52">
        <v>2.0</v>
      </c>
      <c r="R439" s="52">
        <v>17.0</v>
      </c>
      <c r="S439" s="29">
        <f t="shared" si="2"/>
        <v>127</v>
      </c>
      <c r="T439" s="30">
        <f t="shared" si="3"/>
        <v>24</v>
      </c>
      <c r="U439" s="30">
        <f t="shared" si="4"/>
        <v>42</v>
      </c>
      <c r="V439" s="30">
        <f t="shared" si="5"/>
        <v>44</v>
      </c>
      <c r="W439" s="30">
        <f t="shared" si="6"/>
        <v>17</v>
      </c>
      <c r="X439" s="31">
        <f t="shared" si="7"/>
        <v>0.511627907</v>
      </c>
      <c r="Y439" s="32">
        <f t="shared" si="8"/>
        <v>0.03652968037</v>
      </c>
      <c r="Z439" s="29">
        <f t="shared" si="9"/>
        <v>0.02587519026</v>
      </c>
      <c r="AA439" s="34">
        <f t="shared" ref="AA439:AJ439" si="448">AA$2*POWER($X439,AA$3)*POWER($Y439,AA$4)*POWER($Z439,AA$5)</f>
        <v>0.1283647541</v>
      </c>
      <c r="AB439" s="34">
        <f t="shared" si="448"/>
        <v>-0.08531977561</v>
      </c>
      <c r="AC439" s="34">
        <f t="shared" si="448"/>
        <v>0.1651736616</v>
      </c>
      <c r="AD439" s="34">
        <f t="shared" si="448"/>
        <v>0.4123934909</v>
      </c>
      <c r="AE439" s="34">
        <f t="shared" si="448"/>
        <v>0.01406782418</v>
      </c>
      <c r="AF439" s="34">
        <f t="shared" si="448"/>
        <v>0.00006929632703</v>
      </c>
      <c r="AG439" s="34">
        <f t="shared" si="448"/>
        <v>-0.01292180591</v>
      </c>
      <c r="AH439" s="34">
        <f t="shared" si="448"/>
        <v>-0.0279837579</v>
      </c>
      <c r="AI439" s="34">
        <f t="shared" si="448"/>
        <v>-0.04755812859</v>
      </c>
      <c r="AJ439" s="34">
        <f t="shared" si="448"/>
        <v>-0.006035300606</v>
      </c>
      <c r="AK439" s="34">
        <f t="shared" si="11"/>
        <v>0.5402502585</v>
      </c>
      <c r="AL439" s="67">
        <f t="shared" si="12"/>
        <v>0.5354330709</v>
      </c>
      <c r="AM439" s="36">
        <f t="shared" si="13"/>
        <v>0.004817187643</v>
      </c>
      <c r="AN439" s="30">
        <f t="shared" si="14"/>
        <v>68</v>
      </c>
      <c r="AO439" s="30">
        <f t="shared" si="15"/>
        <v>68</v>
      </c>
      <c r="AP439" s="30">
        <f t="shared" si="16"/>
        <v>0</v>
      </c>
    </row>
    <row r="440">
      <c r="A440" s="53">
        <f t="shared" si="17"/>
        <v>434</v>
      </c>
      <c r="B440" s="46" t="s">
        <v>822</v>
      </c>
      <c r="C440" s="47">
        <v>510.0</v>
      </c>
      <c r="D440" s="48">
        <v>2.0</v>
      </c>
      <c r="E440" s="48">
        <v>2.0</v>
      </c>
      <c r="F440" s="48">
        <v>4.0</v>
      </c>
      <c r="G440" s="49">
        <v>1.0</v>
      </c>
      <c r="H440" s="49">
        <v>1.0</v>
      </c>
      <c r="I440" s="49">
        <v>0.0</v>
      </c>
      <c r="J440" s="50">
        <v>1.0</v>
      </c>
      <c r="K440" s="50">
        <v>3.0</v>
      </c>
      <c r="L440" s="50">
        <v>6.0</v>
      </c>
      <c r="M440" s="51">
        <v>2.0</v>
      </c>
      <c r="N440" s="51">
        <v>30.0</v>
      </c>
      <c r="O440" s="51">
        <v>24.0</v>
      </c>
      <c r="P440" s="52">
        <v>1.0</v>
      </c>
      <c r="Q440" s="52">
        <v>7.0</v>
      </c>
      <c r="R440" s="52">
        <v>15.0</v>
      </c>
      <c r="S440" s="29">
        <f t="shared" si="2"/>
        <v>81</v>
      </c>
      <c r="T440" s="30">
        <f t="shared" si="3"/>
        <v>32</v>
      </c>
      <c r="U440" s="30">
        <f t="shared" si="4"/>
        <v>10</v>
      </c>
      <c r="V440" s="30">
        <f t="shared" si="5"/>
        <v>24</v>
      </c>
      <c r="W440" s="30">
        <f t="shared" si="6"/>
        <v>15</v>
      </c>
      <c r="X440" s="31">
        <f t="shared" si="7"/>
        <v>0.7058823529</v>
      </c>
      <c r="Y440" s="32">
        <f t="shared" si="8"/>
        <v>0.06274509804</v>
      </c>
      <c r="Z440" s="29">
        <f t="shared" si="9"/>
        <v>0.02941176471</v>
      </c>
      <c r="AA440" s="34">
        <f t="shared" ref="AA440:AJ440" si="449">AA$2*POWER($X440,AA$3)*POWER($Y440,AA$4)*POWER($Z440,AA$5)</f>
        <v>0.1283647541</v>
      </c>
      <c r="AB440" s="34">
        <f t="shared" si="449"/>
        <v>-0.09698112903</v>
      </c>
      <c r="AC440" s="34">
        <f t="shared" si="449"/>
        <v>0.283710054</v>
      </c>
      <c r="AD440" s="34">
        <f t="shared" si="449"/>
        <v>0.5689706987</v>
      </c>
      <c r="AE440" s="34">
        <f t="shared" si="449"/>
        <v>0.01817615401</v>
      </c>
      <c r="AF440" s="34">
        <f t="shared" si="449"/>
        <v>0.0001352949783</v>
      </c>
      <c r="AG440" s="34">
        <f t="shared" si="449"/>
        <v>-0.03812335153</v>
      </c>
      <c r="AH440" s="34">
        <f t="shared" si="449"/>
        <v>-0.04388556212</v>
      </c>
      <c r="AI440" s="34">
        <f t="shared" si="449"/>
        <v>-0.1127033399</v>
      </c>
      <c r="AJ440" s="34">
        <f t="shared" si="449"/>
        <v>-0.01148828247</v>
      </c>
      <c r="AK440" s="34">
        <f t="shared" si="11"/>
        <v>0.6961752908</v>
      </c>
      <c r="AL440" s="67">
        <f t="shared" si="12"/>
        <v>0.6913580247</v>
      </c>
      <c r="AM440" s="36">
        <f t="shared" si="13"/>
        <v>0.004817266115</v>
      </c>
      <c r="AN440" s="30">
        <f t="shared" si="14"/>
        <v>56</v>
      </c>
      <c r="AO440" s="30">
        <f t="shared" si="15"/>
        <v>56</v>
      </c>
      <c r="AP440" s="30">
        <f t="shared" si="16"/>
        <v>0</v>
      </c>
    </row>
    <row r="441">
      <c r="A441" s="53">
        <f t="shared" si="17"/>
        <v>435</v>
      </c>
      <c r="B441" s="46" t="s">
        <v>617</v>
      </c>
      <c r="C441" s="47">
        <v>836.0</v>
      </c>
      <c r="D441" s="48">
        <v>1.0</v>
      </c>
      <c r="E441" s="48">
        <v>1.0</v>
      </c>
      <c r="F441" s="48">
        <v>16.0</v>
      </c>
      <c r="G441" s="49">
        <v>1.0</v>
      </c>
      <c r="H441" s="49">
        <v>1.0</v>
      </c>
      <c r="I441" s="49">
        <v>12.0</v>
      </c>
      <c r="J441" s="50">
        <v>1.0</v>
      </c>
      <c r="K441" s="50">
        <v>0.0</v>
      </c>
      <c r="L441" s="50">
        <v>10.0</v>
      </c>
      <c r="M441" s="51">
        <v>9.0</v>
      </c>
      <c r="N441" s="51">
        <v>26.0</v>
      </c>
      <c r="O441" s="51">
        <v>74.0</v>
      </c>
      <c r="P441" s="52">
        <v>4.0</v>
      </c>
      <c r="Q441" s="52">
        <v>1.0</v>
      </c>
      <c r="R441" s="52">
        <v>54.0</v>
      </c>
      <c r="S441" s="29">
        <f t="shared" si="2"/>
        <v>201</v>
      </c>
      <c r="T441" s="30">
        <f t="shared" si="3"/>
        <v>35</v>
      </c>
      <c r="U441" s="30">
        <f t="shared" si="4"/>
        <v>38</v>
      </c>
      <c r="V441" s="30">
        <f t="shared" si="5"/>
        <v>74</v>
      </c>
      <c r="W441" s="30">
        <f t="shared" si="6"/>
        <v>54</v>
      </c>
      <c r="X441" s="31">
        <f t="shared" si="7"/>
        <v>0.6607142857</v>
      </c>
      <c r="Y441" s="32">
        <f t="shared" si="8"/>
        <v>0.04186602871</v>
      </c>
      <c r="Z441" s="29">
        <f t="shared" si="9"/>
        <v>0.06459330144</v>
      </c>
      <c r="AA441" s="34">
        <f t="shared" ref="AA441:AJ441" si="450">AA$2*POWER($X441,AA$3)*POWER($Y441,AA$4)*POWER($Z441,AA$5)</f>
        <v>0.1283647541</v>
      </c>
      <c r="AB441" s="34">
        <f t="shared" si="450"/>
        <v>-0.2129872642</v>
      </c>
      <c r="AC441" s="34">
        <f t="shared" si="450"/>
        <v>0.1893026489</v>
      </c>
      <c r="AD441" s="34">
        <f t="shared" si="450"/>
        <v>0.5325633475</v>
      </c>
      <c r="AE441" s="34">
        <f t="shared" si="450"/>
        <v>0.08766672704</v>
      </c>
      <c r="AF441" s="34">
        <f t="shared" si="450"/>
        <v>0.0001982576898</v>
      </c>
      <c r="AG441" s="34">
        <f t="shared" si="450"/>
        <v>-0.01697285899</v>
      </c>
      <c r="AH441" s="34">
        <f t="shared" si="450"/>
        <v>-0.0902130648</v>
      </c>
      <c r="AI441" s="34">
        <f t="shared" si="450"/>
        <v>-0.07038824279</v>
      </c>
      <c r="AJ441" s="34">
        <f t="shared" si="450"/>
        <v>-0.01006509434</v>
      </c>
      <c r="AK441" s="34">
        <f t="shared" si="11"/>
        <v>0.5374692101</v>
      </c>
      <c r="AL441" s="67">
        <f t="shared" si="12"/>
        <v>0.5422885572</v>
      </c>
      <c r="AM441" s="36">
        <f t="shared" si="13"/>
        <v>0.004819347124</v>
      </c>
      <c r="AN441" s="30">
        <f t="shared" si="14"/>
        <v>109</v>
      </c>
      <c r="AO441" s="30">
        <f t="shared" si="15"/>
        <v>109</v>
      </c>
      <c r="AP441" s="30">
        <f t="shared" si="16"/>
        <v>0</v>
      </c>
    </row>
    <row r="442">
      <c r="A442" s="53">
        <f t="shared" si="17"/>
        <v>436</v>
      </c>
      <c r="B442" s="46" t="s">
        <v>372</v>
      </c>
      <c r="C442" s="47">
        <v>777.0</v>
      </c>
      <c r="D442" s="48">
        <v>2.0</v>
      </c>
      <c r="E442" s="48">
        <v>0.0</v>
      </c>
      <c r="F442" s="48">
        <v>13.0</v>
      </c>
      <c r="G442" s="49">
        <v>2.0</v>
      </c>
      <c r="H442" s="49">
        <v>1.0</v>
      </c>
      <c r="I442" s="49">
        <v>12.0</v>
      </c>
      <c r="J442" s="50">
        <v>0.0</v>
      </c>
      <c r="K442" s="50">
        <v>0.0</v>
      </c>
      <c r="L442" s="50">
        <v>13.0</v>
      </c>
      <c r="M442" s="51">
        <v>15.0</v>
      </c>
      <c r="N442" s="51">
        <v>23.0</v>
      </c>
      <c r="O442" s="51">
        <v>64.0</v>
      </c>
      <c r="P442" s="52">
        <v>9.0</v>
      </c>
      <c r="Q442" s="52">
        <v>3.0</v>
      </c>
      <c r="R442" s="52">
        <v>16.0</v>
      </c>
      <c r="S442" s="29">
        <f t="shared" si="2"/>
        <v>156</v>
      </c>
      <c r="T442" s="30">
        <f t="shared" si="3"/>
        <v>38</v>
      </c>
      <c r="U442" s="30">
        <f t="shared" si="4"/>
        <v>38</v>
      </c>
      <c r="V442" s="30">
        <f t="shared" si="5"/>
        <v>64</v>
      </c>
      <c r="W442" s="30">
        <f t="shared" si="6"/>
        <v>16</v>
      </c>
      <c r="X442" s="31">
        <f t="shared" si="7"/>
        <v>0.6274509804</v>
      </c>
      <c r="Y442" s="32">
        <f t="shared" si="8"/>
        <v>0.04890604891</v>
      </c>
      <c r="Z442" s="29">
        <f t="shared" si="9"/>
        <v>0.02059202059</v>
      </c>
      <c r="AA442" s="34">
        <f t="shared" ref="AA442:AJ442" si="451">AA$2*POWER($X442,AA$3)*POWER($Y442,AA$4)*POWER($Z442,AA$5)</f>
        <v>0.1283647541</v>
      </c>
      <c r="AB442" s="34">
        <f t="shared" si="451"/>
        <v>-0.0678992718</v>
      </c>
      <c r="AC442" s="34">
        <f t="shared" si="451"/>
        <v>0.2211350083</v>
      </c>
      <c r="AD442" s="34">
        <f t="shared" si="451"/>
        <v>0.5057517322</v>
      </c>
      <c r="AE442" s="34">
        <f t="shared" si="451"/>
        <v>0.008909590751</v>
      </c>
      <c r="AF442" s="34">
        <f t="shared" si="451"/>
        <v>0.00007383160911</v>
      </c>
      <c r="AG442" s="34">
        <f t="shared" si="451"/>
        <v>-0.02316096365</v>
      </c>
      <c r="AH442" s="34">
        <f t="shared" si="451"/>
        <v>-0.0273115925</v>
      </c>
      <c r="AI442" s="34">
        <f t="shared" si="451"/>
        <v>-0.07808489658</v>
      </c>
      <c r="AJ442" s="34">
        <f t="shared" si="451"/>
        <v>-0.009077161454</v>
      </c>
      <c r="AK442" s="34">
        <f t="shared" si="11"/>
        <v>0.658701031</v>
      </c>
      <c r="AL442" s="67">
        <f t="shared" si="12"/>
        <v>0.6538461538</v>
      </c>
      <c r="AM442" s="36">
        <f t="shared" si="13"/>
        <v>0.004854877159</v>
      </c>
      <c r="AN442" s="30">
        <f t="shared" si="14"/>
        <v>102</v>
      </c>
      <c r="AO442" s="30">
        <f t="shared" si="15"/>
        <v>102</v>
      </c>
      <c r="AP442" s="30">
        <f t="shared" si="16"/>
        <v>0</v>
      </c>
    </row>
    <row r="443">
      <c r="A443" s="53">
        <f t="shared" si="17"/>
        <v>437</v>
      </c>
      <c r="B443" s="46" t="s">
        <v>579</v>
      </c>
      <c r="C443" s="54">
        <v>1025.0</v>
      </c>
      <c r="D443" s="48">
        <v>4.0</v>
      </c>
      <c r="E443" s="48">
        <v>3.0</v>
      </c>
      <c r="F443" s="48">
        <v>6.0</v>
      </c>
      <c r="G443" s="49">
        <v>0.0</v>
      </c>
      <c r="H443" s="49">
        <v>0.0</v>
      </c>
      <c r="I443" s="49">
        <v>4.0</v>
      </c>
      <c r="J443" s="50">
        <v>1.0</v>
      </c>
      <c r="K443" s="50">
        <v>0.0</v>
      </c>
      <c r="L443" s="50">
        <v>5.0</v>
      </c>
      <c r="M443" s="51">
        <v>26.0</v>
      </c>
      <c r="N443" s="51">
        <v>46.0</v>
      </c>
      <c r="O443" s="51">
        <v>57.0</v>
      </c>
      <c r="P443" s="52">
        <v>7.0</v>
      </c>
      <c r="Q443" s="52">
        <v>4.0</v>
      </c>
      <c r="R443" s="52">
        <v>20.0</v>
      </c>
      <c r="S443" s="29">
        <f t="shared" si="2"/>
        <v>164</v>
      </c>
      <c r="T443" s="30">
        <f t="shared" si="3"/>
        <v>72</v>
      </c>
      <c r="U443" s="30">
        <f t="shared" si="4"/>
        <v>15</v>
      </c>
      <c r="V443" s="30">
        <f t="shared" si="5"/>
        <v>57</v>
      </c>
      <c r="W443" s="30">
        <f t="shared" si="6"/>
        <v>20</v>
      </c>
      <c r="X443" s="31">
        <f t="shared" si="7"/>
        <v>0.7916666667</v>
      </c>
      <c r="Y443" s="32">
        <f t="shared" si="8"/>
        <v>0.07024390244</v>
      </c>
      <c r="Z443" s="29">
        <f t="shared" si="9"/>
        <v>0.01951219512</v>
      </c>
      <c r="AA443" s="34">
        <f t="shared" ref="AA443:AJ443" si="452">AA$2*POWER($X443,AA$3)*POWER($Y443,AA$4)*POWER($Z443,AA$5)</f>
        <v>0.1283647541</v>
      </c>
      <c r="AB443" s="34">
        <f t="shared" si="452"/>
        <v>-0.06433870023</v>
      </c>
      <c r="AC443" s="34">
        <f t="shared" si="452"/>
        <v>0.3176168654</v>
      </c>
      <c r="AD443" s="34">
        <f t="shared" si="452"/>
        <v>0.6381164434</v>
      </c>
      <c r="AE443" s="34">
        <f t="shared" si="452"/>
        <v>0.007999670307</v>
      </c>
      <c r="AF443" s="34">
        <f t="shared" si="452"/>
        <v>0.000100483685</v>
      </c>
      <c r="AG443" s="34">
        <f t="shared" si="452"/>
        <v>-0.0477802845</v>
      </c>
      <c r="AH443" s="34">
        <f t="shared" si="452"/>
        <v>-0.03265252325</v>
      </c>
      <c r="AI443" s="34">
        <f t="shared" si="452"/>
        <v>-0.141506259</v>
      </c>
      <c r="AJ443" s="34">
        <f t="shared" si="452"/>
        <v>-0.01445024379</v>
      </c>
      <c r="AK443" s="34">
        <f t="shared" si="11"/>
        <v>0.791470206</v>
      </c>
      <c r="AL443" s="67">
        <f t="shared" si="12"/>
        <v>0.7865853659</v>
      </c>
      <c r="AM443" s="36">
        <f t="shared" si="13"/>
        <v>0.004884840186</v>
      </c>
      <c r="AN443" s="30">
        <f t="shared" si="14"/>
        <v>129</v>
      </c>
      <c r="AO443" s="30">
        <f t="shared" si="15"/>
        <v>129</v>
      </c>
      <c r="AP443" s="30">
        <f t="shared" si="16"/>
        <v>0</v>
      </c>
    </row>
    <row r="444">
      <c r="A444" s="53">
        <f t="shared" si="17"/>
        <v>438</v>
      </c>
      <c r="B444" s="46" t="s">
        <v>439</v>
      </c>
      <c r="C444" s="47">
        <v>534.0</v>
      </c>
      <c r="D444" s="48">
        <v>0.0</v>
      </c>
      <c r="E444" s="48">
        <v>0.0</v>
      </c>
      <c r="F444" s="48">
        <v>3.0</v>
      </c>
      <c r="G444" s="49">
        <v>1.0</v>
      </c>
      <c r="H444" s="49">
        <v>0.0</v>
      </c>
      <c r="I444" s="49">
        <v>4.0</v>
      </c>
      <c r="J444" s="50">
        <v>0.0</v>
      </c>
      <c r="K444" s="50">
        <v>0.0</v>
      </c>
      <c r="L444" s="50">
        <v>4.0</v>
      </c>
      <c r="M444" s="51">
        <v>8.0</v>
      </c>
      <c r="N444" s="51">
        <v>14.0</v>
      </c>
      <c r="O444" s="51">
        <v>33.0</v>
      </c>
      <c r="P444" s="52">
        <v>4.0</v>
      </c>
      <c r="Q444" s="52">
        <v>1.0</v>
      </c>
      <c r="R444" s="52">
        <v>6.0</v>
      </c>
      <c r="S444" s="29">
        <f t="shared" si="2"/>
        <v>72</v>
      </c>
      <c r="T444" s="30">
        <f t="shared" si="3"/>
        <v>22</v>
      </c>
      <c r="U444" s="30">
        <f t="shared" si="4"/>
        <v>11</v>
      </c>
      <c r="V444" s="30">
        <f t="shared" si="5"/>
        <v>33</v>
      </c>
      <c r="W444" s="30">
        <f t="shared" si="6"/>
        <v>6</v>
      </c>
      <c r="X444" s="31">
        <f t="shared" si="7"/>
        <v>0.75</v>
      </c>
      <c r="Y444" s="32">
        <f t="shared" si="8"/>
        <v>0.04119850187</v>
      </c>
      <c r="Z444" s="29">
        <f t="shared" si="9"/>
        <v>0.01123595506</v>
      </c>
      <c r="AA444" s="34">
        <f t="shared" ref="AA444:AJ444" si="453">AA$2*POWER($X444,AA$3)*POWER($Y444,AA$4)*POWER($Z444,AA$5)</f>
        <v>0.1283647541</v>
      </c>
      <c r="AB444" s="34">
        <f t="shared" si="453"/>
        <v>-0.03704897064</v>
      </c>
      <c r="AC444" s="34">
        <f t="shared" si="453"/>
        <v>0.1862843402</v>
      </c>
      <c r="AD444" s="34">
        <f t="shared" si="453"/>
        <v>0.6045313674</v>
      </c>
      <c r="AE444" s="34">
        <f t="shared" si="453"/>
        <v>0.002652649166</v>
      </c>
      <c r="AF444" s="34">
        <f t="shared" si="453"/>
        <v>0.00003393690316</v>
      </c>
      <c r="AG444" s="34">
        <f t="shared" si="453"/>
        <v>-0.01643593128</v>
      </c>
      <c r="AH444" s="34">
        <f t="shared" si="453"/>
        <v>-0.01781310035</v>
      </c>
      <c r="AI444" s="34">
        <f t="shared" si="453"/>
        <v>-0.07862621083</v>
      </c>
      <c r="AJ444" s="34">
        <f t="shared" si="453"/>
        <v>-0.01296919388</v>
      </c>
      <c r="AK444" s="34">
        <f t="shared" si="11"/>
        <v>0.7589736408</v>
      </c>
      <c r="AL444" s="67">
        <f t="shared" si="12"/>
        <v>0.7638888889</v>
      </c>
      <c r="AM444" s="36">
        <f t="shared" si="13"/>
        <v>0.00491524806</v>
      </c>
      <c r="AN444" s="30">
        <f t="shared" si="14"/>
        <v>55</v>
      </c>
      <c r="AO444" s="30">
        <f t="shared" si="15"/>
        <v>55</v>
      </c>
      <c r="AP444" s="30">
        <f t="shared" si="16"/>
        <v>0</v>
      </c>
    </row>
    <row r="445">
      <c r="A445" s="53">
        <f t="shared" si="17"/>
        <v>439</v>
      </c>
      <c r="B445" s="46" t="s">
        <v>615</v>
      </c>
      <c r="C445" s="47">
        <v>898.0</v>
      </c>
      <c r="D445" s="48">
        <v>4.0</v>
      </c>
      <c r="E445" s="48">
        <v>2.0</v>
      </c>
      <c r="F445" s="48">
        <v>14.0</v>
      </c>
      <c r="G445" s="49">
        <v>2.0</v>
      </c>
      <c r="H445" s="49">
        <v>2.0</v>
      </c>
      <c r="I445" s="49">
        <v>4.0</v>
      </c>
      <c r="J445" s="50">
        <v>3.0</v>
      </c>
      <c r="K445" s="50">
        <v>5.0</v>
      </c>
      <c r="L445" s="50">
        <v>15.0</v>
      </c>
      <c r="M445" s="51">
        <v>31.0</v>
      </c>
      <c r="N445" s="51">
        <v>48.0</v>
      </c>
      <c r="O445" s="51">
        <v>51.0</v>
      </c>
      <c r="P445" s="52">
        <v>4.0</v>
      </c>
      <c r="Q445" s="52">
        <v>1.0</v>
      </c>
      <c r="R445" s="52">
        <v>16.0</v>
      </c>
      <c r="S445" s="29">
        <f t="shared" si="2"/>
        <v>179</v>
      </c>
      <c r="T445" s="30">
        <f t="shared" si="3"/>
        <v>79</v>
      </c>
      <c r="U445" s="30">
        <f t="shared" si="4"/>
        <v>33</v>
      </c>
      <c r="V445" s="30">
        <f t="shared" si="5"/>
        <v>51</v>
      </c>
      <c r="W445" s="30">
        <f t="shared" si="6"/>
        <v>16</v>
      </c>
      <c r="X445" s="31">
        <f t="shared" si="7"/>
        <v>0.6071428571</v>
      </c>
      <c r="Y445" s="32">
        <f t="shared" si="8"/>
        <v>0.08797327394</v>
      </c>
      <c r="Z445" s="29">
        <f t="shared" si="9"/>
        <v>0.01781737194</v>
      </c>
      <c r="AA445" s="34">
        <f t="shared" ref="AA445:AJ445" si="454">AA$2*POWER($X445,AA$3)*POWER($Y445,AA$4)*POWER($Z445,AA$5)</f>
        <v>0.1283647541</v>
      </c>
      <c r="AB445" s="34">
        <f t="shared" si="454"/>
        <v>-0.05875026079</v>
      </c>
      <c r="AC445" s="34">
        <f t="shared" si="454"/>
        <v>0.3977825054</v>
      </c>
      <c r="AD445" s="34">
        <f t="shared" si="454"/>
        <v>0.4893825355</v>
      </c>
      <c r="AE445" s="34">
        <f t="shared" si="454"/>
        <v>0.006670326926</v>
      </c>
      <c r="AF445" s="34">
        <f t="shared" si="454"/>
        <v>0.0001149145955</v>
      </c>
      <c r="AG445" s="34">
        <f t="shared" si="454"/>
        <v>-0.07494332863</v>
      </c>
      <c r="AH445" s="34">
        <f t="shared" si="454"/>
        <v>-0.02286666313</v>
      </c>
      <c r="AI445" s="34">
        <f t="shared" si="454"/>
        <v>-0.1359146603</v>
      </c>
      <c r="AJ445" s="34">
        <f t="shared" si="454"/>
        <v>-0.008499086237</v>
      </c>
      <c r="AK445" s="34">
        <f t="shared" si="11"/>
        <v>0.7213410375</v>
      </c>
      <c r="AL445" s="67">
        <f t="shared" si="12"/>
        <v>0.7262569832</v>
      </c>
      <c r="AM445" s="36">
        <f t="shared" si="13"/>
        <v>0.004915945766</v>
      </c>
      <c r="AN445" s="30">
        <f t="shared" si="14"/>
        <v>130</v>
      </c>
      <c r="AO445" s="30">
        <f t="shared" si="15"/>
        <v>130</v>
      </c>
      <c r="AP445" s="30">
        <f t="shared" si="16"/>
        <v>0</v>
      </c>
    </row>
    <row r="446">
      <c r="A446" s="53">
        <f t="shared" si="17"/>
        <v>440</v>
      </c>
      <c r="B446" s="46" t="s">
        <v>619</v>
      </c>
      <c r="C446" s="47">
        <v>669.0</v>
      </c>
      <c r="D446" s="48">
        <v>1.0</v>
      </c>
      <c r="E446" s="48">
        <v>0.0</v>
      </c>
      <c r="F446" s="48">
        <v>1.0</v>
      </c>
      <c r="G446" s="49">
        <v>0.0</v>
      </c>
      <c r="H446" s="49">
        <v>0.0</v>
      </c>
      <c r="I446" s="49">
        <v>2.0</v>
      </c>
      <c r="J446" s="50">
        <v>1.0</v>
      </c>
      <c r="K446" s="50">
        <v>1.0</v>
      </c>
      <c r="L446" s="50">
        <v>4.0</v>
      </c>
      <c r="M446" s="51">
        <v>12.0</v>
      </c>
      <c r="N446" s="51">
        <v>20.0</v>
      </c>
      <c r="O446" s="51">
        <v>33.0</v>
      </c>
      <c r="P446" s="52">
        <v>0.0</v>
      </c>
      <c r="Q446" s="52">
        <v>2.0</v>
      </c>
      <c r="R446" s="52">
        <v>9.0</v>
      </c>
      <c r="S446" s="29">
        <f t="shared" si="2"/>
        <v>81</v>
      </c>
      <c r="T446" s="30">
        <f t="shared" si="3"/>
        <v>32</v>
      </c>
      <c r="U446" s="30">
        <f t="shared" si="4"/>
        <v>7</v>
      </c>
      <c r="V446" s="30">
        <f t="shared" si="5"/>
        <v>33</v>
      </c>
      <c r="W446" s="30">
        <f t="shared" si="6"/>
        <v>9</v>
      </c>
      <c r="X446" s="31">
        <f t="shared" si="7"/>
        <v>0.825</v>
      </c>
      <c r="Y446" s="32">
        <f t="shared" si="8"/>
        <v>0.04783258595</v>
      </c>
      <c r="Z446" s="29">
        <f t="shared" si="9"/>
        <v>0.0134529148</v>
      </c>
      <c r="AA446" s="34">
        <f t="shared" ref="AA446:AJ446" si="455">AA$2*POWER($X446,AA$3)*POWER($Y446,AA$4)*POWER($Z446,AA$5)</f>
        <v>0.1283647541</v>
      </c>
      <c r="AB446" s="34">
        <f t="shared" si="455"/>
        <v>-0.04435908144</v>
      </c>
      <c r="AC446" s="34">
        <f t="shared" si="455"/>
        <v>0.2162812071</v>
      </c>
      <c r="AD446" s="34">
        <f t="shared" si="455"/>
        <v>0.6649845041</v>
      </c>
      <c r="AE446" s="34">
        <f t="shared" si="455"/>
        <v>0.003802704787</v>
      </c>
      <c r="AF446" s="34">
        <f t="shared" si="455"/>
        <v>0.00004717599234</v>
      </c>
      <c r="AG446" s="34">
        <f t="shared" si="455"/>
        <v>-0.02215537934</v>
      </c>
      <c r="AH446" s="34">
        <f t="shared" si="455"/>
        <v>-0.02346057208</v>
      </c>
      <c r="AI446" s="34">
        <f t="shared" si="455"/>
        <v>-0.1004158962</v>
      </c>
      <c r="AJ446" s="34">
        <f t="shared" si="455"/>
        <v>-0.01569272459</v>
      </c>
      <c r="AK446" s="34">
        <f t="shared" si="11"/>
        <v>0.8073966925</v>
      </c>
      <c r="AL446" s="67">
        <f t="shared" si="12"/>
        <v>0.8024691358</v>
      </c>
      <c r="AM446" s="36">
        <f t="shared" si="13"/>
        <v>0.004927556701</v>
      </c>
      <c r="AN446" s="30">
        <f t="shared" si="14"/>
        <v>65</v>
      </c>
      <c r="AO446" s="30">
        <f t="shared" si="15"/>
        <v>65</v>
      </c>
      <c r="AP446" s="30">
        <f t="shared" si="16"/>
        <v>0</v>
      </c>
    </row>
    <row r="447">
      <c r="A447" s="53">
        <f t="shared" si="17"/>
        <v>441</v>
      </c>
      <c r="B447" s="46" t="s">
        <v>570</v>
      </c>
      <c r="C447" s="47">
        <v>734.0</v>
      </c>
      <c r="D447" s="48">
        <v>0.0</v>
      </c>
      <c r="E447" s="48">
        <v>0.0</v>
      </c>
      <c r="F447" s="48">
        <v>11.0</v>
      </c>
      <c r="G447" s="49">
        <v>0.0</v>
      </c>
      <c r="H447" s="49">
        <v>0.0</v>
      </c>
      <c r="I447" s="49">
        <v>6.0</v>
      </c>
      <c r="J447" s="50">
        <v>0.0</v>
      </c>
      <c r="K447" s="50">
        <v>0.0</v>
      </c>
      <c r="L447" s="50">
        <v>8.0</v>
      </c>
      <c r="M447" s="51">
        <v>5.0</v>
      </c>
      <c r="N447" s="51">
        <v>13.0</v>
      </c>
      <c r="O447" s="51">
        <v>64.0</v>
      </c>
      <c r="P447" s="52">
        <v>5.0</v>
      </c>
      <c r="Q447" s="52">
        <v>4.0</v>
      </c>
      <c r="R447" s="52">
        <v>21.0</v>
      </c>
      <c r="S447" s="29">
        <f t="shared" si="2"/>
        <v>128</v>
      </c>
      <c r="T447" s="30">
        <f t="shared" si="3"/>
        <v>18</v>
      </c>
      <c r="U447" s="30">
        <f t="shared" si="4"/>
        <v>25</v>
      </c>
      <c r="V447" s="30">
        <f t="shared" si="5"/>
        <v>64</v>
      </c>
      <c r="W447" s="30">
        <f t="shared" si="6"/>
        <v>21</v>
      </c>
      <c r="X447" s="31">
        <f t="shared" si="7"/>
        <v>0.7191011236</v>
      </c>
      <c r="Y447" s="32">
        <f t="shared" si="8"/>
        <v>0.02452316076</v>
      </c>
      <c r="Z447" s="29">
        <f t="shared" si="9"/>
        <v>0.02861035422</v>
      </c>
      <c r="AA447" s="34">
        <f t="shared" ref="AA447:AJ447" si="456">AA$2*POWER($X447,AA$3)*POWER($Y447,AA$4)*POWER($Z447,AA$5)</f>
        <v>0.1283647541</v>
      </c>
      <c r="AB447" s="34">
        <f t="shared" si="456"/>
        <v>-0.09433859145</v>
      </c>
      <c r="AC447" s="34">
        <f t="shared" si="456"/>
        <v>0.1108846345</v>
      </c>
      <c r="AD447" s="34">
        <f t="shared" si="456"/>
        <v>0.5796255807</v>
      </c>
      <c r="AE447" s="34">
        <f t="shared" si="456"/>
        <v>0.01719912282</v>
      </c>
      <c r="AF447" s="34">
        <f t="shared" si="456"/>
        <v>0.00005143757337</v>
      </c>
      <c r="AG447" s="34">
        <f t="shared" si="456"/>
        <v>-0.005823503753</v>
      </c>
      <c r="AH447" s="34">
        <f t="shared" si="456"/>
        <v>-0.04348920413</v>
      </c>
      <c r="AI447" s="34">
        <f t="shared" si="456"/>
        <v>-0.04487361649</v>
      </c>
      <c r="AJ447" s="34">
        <f t="shared" si="456"/>
        <v>-0.01192258399</v>
      </c>
      <c r="AK447" s="34">
        <f t="shared" si="11"/>
        <v>0.6356780299</v>
      </c>
      <c r="AL447" s="67">
        <f t="shared" si="12"/>
        <v>0.640625</v>
      </c>
      <c r="AM447" s="36">
        <f t="shared" si="13"/>
        <v>0.004946970063</v>
      </c>
      <c r="AN447" s="30">
        <f t="shared" si="14"/>
        <v>82</v>
      </c>
      <c r="AO447" s="30">
        <f t="shared" si="15"/>
        <v>82</v>
      </c>
      <c r="AP447" s="30">
        <f t="shared" si="16"/>
        <v>0</v>
      </c>
    </row>
    <row r="448">
      <c r="A448" s="53">
        <f t="shared" si="17"/>
        <v>442</v>
      </c>
      <c r="B448" s="46" t="s">
        <v>652</v>
      </c>
      <c r="C448" s="47">
        <v>670.0</v>
      </c>
      <c r="D448" s="48">
        <v>0.0</v>
      </c>
      <c r="E448" s="48">
        <v>1.0</v>
      </c>
      <c r="F448" s="48">
        <v>11.0</v>
      </c>
      <c r="G448" s="49">
        <v>0.0</v>
      </c>
      <c r="H448" s="49">
        <v>0.0</v>
      </c>
      <c r="I448" s="49">
        <v>7.0</v>
      </c>
      <c r="J448" s="50">
        <v>0.0</v>
      </c>
      <c r="K448" s="50">
        <v>2.0</v>
      </c>
      <c r="L448" s="50">
        <v>7.0</v>
      </c>
      <c r="M448" s="51">
        <v>7.0</v>
      </c>
      <c r="N448" s="51">
        <v>19.0</v>
      </c>
      <c r="O448" s="51">
        <v>61.0</v>
      </c>
      <c r="P448" s="52">
        <v>3.0</v>
      </c>
      <c r="Q448" s="52">
        <v>2.0</v>
      </c>
      <c r="R448" s="52">
        <v>38.0</v>
      </c>
      <c r="S448" s="29">
        <f t="shared" si="2"/>
        <v>150</v>
      </c>
      <c r="T448" s="30">
        <f t="shared" si="3"/>
        <v>26</v>
      </c>
      <c r="U448" s="30">
        <f t="shared" si="4"/>
        <v>25</v>
      </c>
      <c r="V448" s="30">
        <f t="shared" si="5"/>
        <v>61</v>
      </c>
      <c r="W448" s="30">
        <f t="shared" si="6"/>
        <v>38</v>
      </c>
      <c r="X448" s="31">
        <f t="shared" si="7"/>
        <v>0.7093023256</v>
      </c>
      <c r="Y448" s="32">
        <f t="shared" si="8"/>
        <v>0.03880597015</v>
      </c>
      <c r="Z448" s="29">
        <f t="shared" si="9"/>
        <v>0.05671641791</v>
      </c>
      <c r="AA448" s="34">
        <f t="shared" ref="AA448:AJ448" si="457">AA$2*POWER($X448,AA$3)*POWER($Y448,AA$4)*POWER($Z448,AA$5)</f>
        <v>0.1283647541</v>
      </c>
      <c r="AB448" s="34">
        <f t="shared" si="457"/>
        <v>-0.1870143563</v>
      </c>
      <c r="AC448" s="34">
        <f t="shared" si="457"/>
        <v>0.1754661995</v>
      </c>
      <c r="AD448" s="34">
        <f t="shared" si="457"/>
        <v>0.5717273397</v>
      </c>
      <c r="AE448" s="34">
        <f t="shared" si="457"/>
        <v>0.06758921709</v>
      </c>
      <c r="AF448" s="34">
        <f t="shared" si="457"/>
        <v>0.0001613571191</v>
      </c>
      <c r="AG448" s="34">
        <f t="shared" si="457"/>
        <v>-0.01458238499</v>
      </c>
      <c r="AH448" s="34">
        <f t="shared" si="457"/>
        <v>-0.08503709891</v>
      </c>
      <c r="AI448" s="34">
        <f t="shared" si="457"/>
        <v>-0.07004136293</v>
      </c>
      <c r="AJ448" s="34">
        <f t="shared" si="457"/>
        <v>-0.0115998727</v>
      </c>
      <c r="AK448" s="34">
        <f t="shared" si="11"/>
        <v>0.5750337917</v>
      </c>
      <c r="AL448" s="67">
        <f t="shared" si="12"/>
        <v>0.58</v>
      </c>
      <c r="AM448" s="36">
        <f t="shared" si="13"/>
        <v>0.004966208328</v>
      </c>
      <c r="AN448" s="30">
        <f t="shared" si="14"/>
        <v>87</v>
      </c>
      <c r="AO448" s="30">
        <f t="shared" si="15"/>
        <v>87</v>
      </c>
      <c r="AP448" s="30">
        <f t="shared" si="16"/>
        <v>0</v>
      </c>
    </row>
    <row r="449">
      <c r="A449" s="53">
        <f t="shared" si="17"/>
        <v>443</v>
      </c>
      <c r="B449" s="46" t="s">
        <v>234</v>
      </c>
      <c r="C449" s="47">
        <v>735.0</v>
      </c>
      <c r="D449" s="48">
        <v>1.0</v>
      </c>
      <c r="E449" s="48">
        <v>1.0</v>
      </c>
      <c r="F449" s="48">
        <v>8.0</v>
      </c>
      <c r="G449" s="49">
        <v>1.0</v>
      </c>
      <c r="H449" s="49">
        <v>0.0</v>
      </c>
      <c r="I449" s="49">
        <v>8.0</v>
      </c>
      <c r="J449" s="50">
        <v>2.0</v>
      </c>
      <c r="K449" s="50">
        <v>1.0</v>
      </c>
      <c r="L449" s="50">
        <v>5.0</v>
      </c>
      <c r="M449" s="51">
        <v>12.0</v>
      </c>
      <c r="N449" s="51">
        <v>8.0</v>
      </c>
      <c r="O449" s="51">
        <v>60.0</v>
      </c>
      <c r="P449" s="52">
        <v>4.0</v>
      </c>
      <c r="Q449" s="52">
        <v>2.0</v>
      </c>
      <c r="R449" s="52">
        <v>11.0</v>
      </c>
      <c r="S449" s="29">
        <f t="shared" si="2"/>
        <v>112</v>
      </c>
      <c r="T449" s="30">
        <f t="shared" si="3"/>
        <v>20</v>
      </c>
      <c r="U449" s="30">
        <f t="shared" si="4"/>
        <v>21</v>
      </c>
      <c r="V449" s="30">
        <f t="shared" si="5"/>
        <v>60</v>
      </c>
      <c r="W449" s="30">
        <f t="shared" si="6"/>
        <v>11</v>
      </c>
      <c r="X449" s="31">
        <f t="shared" si="7"/>
        <v>0.7407407407</v>
      </c>
      <c r="Y449" s="32">
        <f t="shared" si="8"/>
        <v>0.02721088435</v>
      </c>
      <c r="Z449" s="29">
        <f t="shared" si="9"/>
        <v>0.01496598639</v>
      </c>
      <c r="AA449" s="34">
        <f t="shared" ref="AA449:AJ449" si="458">AA$2*POWER($X449,AA$3)*POWER($Y449,AA$4)*POWER($Z449,AA$5)</f>
        <v>0.1283647541</v>
      </c>
      <c r="AB449" s="34">
        <f t="shared" si="458"/>
        <v>-0.04934822076</v>
      </c>
      <c r="AC449" s="34">
        <f t="shared" si="458"/>
        <v>0.1230375234</v>
      </c>
      <c r="AD449" s="34">
        <f t="shared" si="458"/>
        <v>0.5970680172</v>
      </c>
      <c r="AE449" s="34">
        <f t="shared" si="458"/>
        <v>0.004706201525</v>
      </c>
      <c r="AF449" s="34">
        <f t="shared" si="458"/>
        <v>0.00002985580563</v>
      </c>
      <c r="AG449" s="34">
        <f t="shared" si="458"/>
        <v>-0.007169960819</v>
      </c>
      <c r="AH449" s="34">
        <f t="shared" si="458"/>
        <v>-0.02343364441</v>
      </c>
      <c r="AI449" s="34">
        <f t="shared" si="458"/>
        <v>-0.0512901002</v>
      </c>
      <c r="AJ449" s="34">
        <f t="shared" si="458"/>
        <v>-0.01265094358</v>
      </c>
      <c r="AK449" s="34">
        <f t="shared" si="11"/>
        <v>0.7093134823</v>
      </c>
      <c r="AL449" s="67">
        <f t="shared" si="12"/>
        <v>0.7142857143</v>
      </c>
      <c r="AM449" s="36">
        <f t="shared" si="13"/>
        <v>0.004972231999</v>
      </c>
      <c r="AN449" s="30">
        <f t="shared" si="14"/>
        <v>80</v>
      </c>
      <c r="AO449" s="30">
        <f t="shared" si="15"/>
        <v>80</v>
      </c>
      <c r="AP449" s="30">
        <f t="shared" si="16"/>
        <v>0</v>
      </c>
    </row>
    <row r="450">
      <c r="A450" s="53">
        <f t="shared" si="17"/>
        <v>444</v>
      </c>
      <c r="B450" s="46" t="s">
        <v>634</v>
      </c>
      <c r="C450" s="47">
        <v>918.0</v>
      </c>
      <c r="D450" s="48">
        <v>1.0</v>
      </c>
      <c r="E450" s="48">
        <v>1.0</v>
      </c>
      <c r="F450" s="48">
        <v>5.0</v>
      </c>
      <c r="G450" s="49">
        <v>0.0</v>
      </c>
      <c r="H450" s="49">
        <v>0.0</v>
      </c>
      <c r="I450" s="49">
        <v>4.0</v>
      </c>
      <c r="J450" s="50">
        <v>1.0</v>
      </c>
      <c r="K450" s="50">
        <v>0.0</v>
      </c>
      <c r="L450" s="50">
        <v>5.0</v>
      </c>
      <c r="M450" s="51">
        <v>7.0</v>
      </c>
      <c r="N450" s="51">
        <v>19.0</v>
      </c>
      <c r="O450" s="51">
        <v>47.0</v>
      </c>
      <c r="P450" s="52">
        <v>0.0</v>
      </c>
      <c r="Q450" s="52">
        <v>0.0</v>
      </c>
      <c r="R450" s="52">
        <v>13.0</v>
      </c>
      <c r="S450" s="29">
        <f t="shared" si="2"/>
        <v>100</v>
      </c>
      <c r="T450" s="30">
        <f t="shared" si="3"/>
        <v>26</v>
      </c>
      <c r="U450" s="30">
        <f t="shared" si="4"/>
        <v>14</v>
      </c>
      <c r="V450" s="30">
        <f t="shared" si="5"/>
        <v>47</v>
      </c>
      <c r="W450" s="30">
        <f t="shared" si="6"/>
        <v>13</v>
      </c>
      <c r="X450" s="31">
        <f t="shared" si="7"/>
        <v>0.7704918033</v>
      </c>
      <c r="Y450" s="32">
        <f t="shared" si="8"/>
        <v>0.02832244009</v>
      </c>
      <c r="Z450" s="29">
        <f t="shared" si="9"/>
        <v>0.01416122004</v>
      </c>
      <c r="AA450" s="34">
        <f t="shared" ref="AA450:AJ450" si="459">AA$2*POWER($X450,AA$3)*POWER($Y450,AA$4)*POWER($Z450,AA$5)</f>
        <v>0.1283647541</v>
      </c>
      <c r="AB450" s="34">
        <f t="shared" si="459"/>
        <v>-0.04669461768</v>
      </c>
      <c r="AC450" s="34">
        <f t="shared" si="459"/>
        <v>0.1280635661</v>
      </c>
      <c r="AD450" s="34">
        <f t="shared" si="459"/>
        <v>0.6210486179</v>
      </c>
      <c r="AE450" s="34">
        <f t="shared" si="459"/>
        <v>0.004213676308</v>
      </c>
      <c r="AF450" s="34">
        <f t="shared" si="459"/>
        <v>0.00002940438699</v>
      </c>
      <c r="AG450" s="34">
        <f t="shared" si="459"/>
        <v>-0.007767706415</v>
      </c>
      <c r="AH450" s="34">
        <f t="shared" si="459"/>
        <v>-0.02306412334</v>
      </c>
      <c r="AI450" s="34">
        <f t="shared" si="459"/>
        <v>-0.05552944708</v>
      </c>
      <c r="AJ450" s="34">
        <f t="shared" si="459"/>
        <v>-0.01368757468</v>
      </c>
      <c r="AK450" s="34">
        <f t="shared" si="11"/>
        <v>0.7349765495</v>
      </c>
      <c r="AL450" s="67">
        <f t="shared" si="12"/>
        <v>0.73</v>
      </c>
      <c r="AM450" s="36">
        <f t="shared" si="13"/>
        <v>0.004976549532</v>
      </c>
      <c r="AN450" s="30">
        <f t="shared" si="14"/>
        <v>73</v>
      </c>
      <c r="AO450" s="30">
        <f t="shared" si="15"/>
        <v>73</v>
      </c>
      <c r="AP450" s="30">
        <f t="shared" si="16"/>
        <v>0</v>
      </c>
    </row>
    <row r="451">
      <c r="A451" s="53">
        <f t="shared" si="17"/>
        <v>445</v>
      </c>
      <c r="B451" s="46" t="s">
        <v>277</v>
      </c>
      <c r="C451" s="47">
        <v>715.0</v>
      </c>
      <c r="D451" s="48">
        <v>0.0</v>
      </c>
      <c r="E451" s="48">
        <v>0.0</v>
      </c>
      <c r="F451" s="48">
        <v>9.0</v>
      </c>
      <c r="G451" s="49">
        <v>0.0</v>
      </c>
      <c r="H451" s="49">
        <v>1.0</v>
      </c>
      <c r="I451" s="49">
        <v>5.0</v>
      </c>
      <c r="J451" s="50">
        <v>0.0</v>
      </c>
      <c r="K451" s="50">
        <v>0.0</v>
      </c>
      <c r="L451" s="50">
        <v>6.0</v>
      </c>
      <c r="M451" s="51">
        <v>8.0</v>
      </c>
      <c r="N451" s="51">
        <v>19.0</v>
      </c>
      <c r="O451" s="51">
        <v>38.0</v>
      </c>
      <c r="P451" s="52">
        <v>0.0</v>
      </c>
      <c r="Q451" s="52">
        <v>3.0</v>
      </c>
      <c r="R451" s="52">
        <v>18.0</v>
      </c>
      <c r="S451" s="29">
        <f t="shared" si="2"/>
        <v>103</v>
      </c>
      <c r="T451" s="30">
        <f t="shared" si="3"/>
        <v>27</v>
      </c>
      <c r="U451" s="30">
        <f t="shared" si="4"/>
        <v>20</v>
      </c>
      <c r="V451" s="30">
        <f t="shared" si="5"/>
        <v>38</v>
      </c>
      <c r="W451" s="30">
        <f t="shared" si="6"/>
        <v>18</v>
      </c>
      <c r="X451" s="31">
        <f t="shared" si="7"/>
        <v>0.6551724138</v>
      </c>
      <c r="Y451" s="32">
        <f t="shared" si="8"/>
        <v>0.03776223776</v>
      </c>
      <c r="Z451" s="29">
        <f t="shared" si="9"/>
        <v>0.02517482517</v>
      </c>
      <c r="AA451" s="34">
        <f t="shared" ref="AA451:AJ451" si="460">AA$2*POWER($X451,AA$3)*POWER($Y451,AA$4)*POWER($Z451,AA$5)</f>
        <v>0.1283647541</v>
      </c>
      <c r="AB451" s="34">
        <f t="shared" si="460"/>
        <v>-0.08301042093</v>
      </c>
      <c r="AC451" s="34">
        <f t="shared" si="460"/>
        <v>0.1707468288</v>
      </c>
      <c r="AD451" s="34">
        <f t="shared" si="460"/>
        <v>0.5280963669</v>
      </c>
      <c r="AE451" s="34">
        <f t="shared" si="460"/>
        <v>0.0133165816</v>
      </c>
      <c r="AF451" s="34">
        <f t="shared" si="460"/>
        <v>0.00006969553844</v>
      </c>
      <c r="AG451" s="34">
        <f t="shared" si="460"/>
        <v>-0.01380851303</v>
      </c>
      <c r="AH451" s="34">
        <f t="shared" si="460"/>
        <v>-0.03486505256</v>
      </c>
      <c r="AI451" s="34">
        <f t="shared" si="460"/>
        <v>-0.06295612439</v>
      </c>
      <c r="AJ451" s="34">
        <f t="shared" si="460"/>
        <v>-0.009896956511</v>
      </c>
      <c r="AK451" s="34">
        <f t="shared" si="11"/>
        <v>0.6360571596</v>
      </c>
      <c r="AL451" s="67">
        <f t="shared" si="12"/>
        <v>0.6310679612</v>
      </c>
      <c r="AM451" s="36">
        <f t="shared" si="13"/>
        <v>0.004989198423</v>
      </c>
      <c r="AN451" s="30">
        <f t="shared" si="14"/>
        <v>65</v>
      </c>
      <c r="AO451" s="30">
        <f t="shared" si="15"/>
        <v>65</v>
      </c>
      <c r="AP451" s="30">
        <f t="shared" si="16"/>
        <v>0</v>
      </c>
    </row>
    <row r="452">
      <c r="A452" s="53">
        <f t="shared" si="17"/>
        <v>446</v>
      </c>
      <c r="B452" s="46" t="s">
        <v>254</v>
      </c>
      <c r="C452" s="47">
        <v>643.0</v>
      </c>
      <c r="D452" s="48">
        <v>2.0</v>
      </c>
      <c r="E452" s="48">
        <v>1.0</v>
      </c>
      <c r="F452" s="48">
        <v>12.0</v>
      </c>
      <c r="G452" s="49">
        <v>2.0</v>
      </c>
      <c r="H452" s="49">
        <v>3.0</v>
      </c>
      <c r="I452" s="49">
        <v>4.0</v>
      </c>
      <c r="J452" s="50">
        <v>3.0</v>
      </c>
      <c r="K452" s="50">
        <v>2.0</v>
      </c>
      <c r="L452" s="50">
        <v>8.0</v>
      </c>
      <c r="M452" s="51">
        <v>6.0</v>
      </c>
      <c r="N452" s="51">
        <v>23.0</v>
      </c>
      <c r="O452" s="51">
        <v>46.0</v>
      </c>
      <c r="P452" s="52">
        <v>7.0</v>
      </c>
      <c r="Q452" s="52">
        <v>3.0</v>
      </c>
      <c r="R452" s="52">
        <v>36.0</v>
      </c>
      <c r="S452" s="29">
        <f t="shared" si="2"/>
        <v>135</v>
      </c>
      <c r="T452" s="30">
        <f t="shared" si="3"/>
        <v>29</v>
      </c>
      <c r="U452" s="30">
        <f t="shared" si="4"/>
        <v>24</v>
      </c>
      <c r="V452" s="30">
        <f t="shared" si="5"/>
        <v>46</v>
      </c>
      <c r="W452" s="30">
        <f t="shared" si="6"/>
        <v>36</v>
      </c>
      <c r="X452" s="31">
        <f t="shared" si="7"/>
        <v>0.6571428571</v>
      </c>
      <c r="Y452" s="32">
        <f t="shared" si="8"/>
        <v>0.04510108865</v>
      </c>
      <c r="Z452" s="29">
        <f t="shared" si="9"/>
        <v>0.05598755832</v>
      </c>
      <c r="AA452" s="34">
        <f t="shared" ref="AA452:AJ452" si="461">AA$2*POWER($X452,AA$3)*POWER($Y452,AA$4)*POWER($Z452,AA$5)</f>
        <v>0.1283647541</v>
      </c>
      <c r="AB452" s="34">
        <f t="shared" si="461"/>
        <v>-0.184611045</v>
      </c>
      <c r="AC452" s="34">
        <f t="shared" si="461"/>
        <v>0.2039303897</v>
      </c>
      <c r="AD452" s="34">
        <f t="shared" si="461"/>
        <v>0.5296846267</v>
      </c>
      <c r="AE452" s="34">
        <f t="shared" si="461"/>
        <v>0.06586320856</v>
      </c>
      <c r="AF452" s="34">
        <f t="shared" si="461"/>
        <v>0.0001851225589</v>
      </c>
      <c r="AG452" s="34">
        <f t="shared" si="461"/>
        <v>-0.01969724647</v>
      </c>
      <c r="AH452" s="34">
        <f t="shared" si="461"/>
        <v>-0.07777133919</v>
      </c>
      <c r="AI452" s="34">
        <f t="shared" si="461"/>
        <v>-0.07541738609</v>
      </c>
      <c r="AJ452" s="34">
        <f t="shared" si="461"/>
        <v>-0.009956576596</v>
      </c>
      <c r="AK452" s="34">
        <f t="shared" si="11"/>
        <v>0.5605745083</v>
      </c>
      <c r="AL452" s="67">
        <f t="shared" si="12"/>
        <v>0.5555555556</v>
      </c>
      <c r="AM452" s="36">
        <f t="shared" si="13"/>
        <v>0.005018952723</v>
      </c>
      <c r="AN452" s="30">
        <f t="shared" si="14"/>
        <v>75</v>
      </c>
      <c r="AO452" s="30">
        <f t="shared" si="15"/>
        <v>75</v>
      </c>
      <c r="AP452" s="30">
        <f t="shared" si="16"/>
        <v>0</v>
      </c>
    </row>
    <row r="453">
      <c r="A453" s="53">
        <f t="shared" si="17"/>
        <v>447</v>
      </c>
      <c r="B453" s="46" t="s">
        <v>459</v>
      </c>
      <c r="C453" s="47">
        <v>680.0</v>
      </c>
      <c r="D453" s="48">
        <v>3.0</v>
      </c>
      <c r="E453" s="48">
        <v>1.0</v>
      </c>
      <c r="F453" s="48">
        <v>15.0</v>
      </c>
      <c r="G453" s="49">
        <v>3.0</v>
      </c>
      <c r="H453" s="49">
        <v>0.0</v>
      </c>
      <c r="I453" s="49">
        <v>3.0</v>
      </c>
      <c r="J453" s="50">
        <v>0.0</v>
      </c>
      <c r="K453" s="50">
        <v>0.0</v>
      </c>
      <c r="L453" s="50">
        <v>12.0</v>
      </c>
      <c r="M453" s="51">
        <v>6.0</v>
      </c>
      <c r="N453" s="51">
        <v>22.0</v>
      </c>
      <c r="O453" s="51">
        <v>30.0</v>
      </c>
      <c r="P453" s="52">
        <v>5.0</v>
      </c>
      <c r="Q453" s="52">
        <v>1.0</v>
      </c>
      <c r="R453" s="52">
        <v>17.0</v>
      </c>
      <c r="S453" s="29">
        <f t="shared" si="2"/>
        <v>105</v>
      </c>
      <c r="T453" s="30">
        <f t="shared" si="3"/>
        <v>28</v>
      </c>
      <c r="U453" s="30">
        <f t="shared" si="4"/>
        <v>30</v>
      </c>
      <c r="V453" s="30">
        <f t="shared" si="5"/>
        <v>30</v>
      </c>
      <c r="W453" s="30">
        <f t="shared" si="6"/>
        <v>17</v>
      </c>
      <c r="X453" s="31">
        <f t="shared" si="7"/>
        <v>0.5</v>
      </c>
      <c r="Y453" s="32">
        <f t="shared" si="8"/>
        <v>0.04117647059</v>
      </c>
      <c r="Z453" s="29">
        <f t="shared" si="9"/>
        <v>0.025</v>
      </c>
      <c r="AA453" s="34">
        <f t="shared" ref="AA453:AJ453" si="462">AA$2*POWER($X453,AA$3)*POWER($Y453,AA$4)*POWER($Z453,AA$5)</f>
        <v>0.1283647541</v>
      </c>
      <c r="AB453" s="34">
        <f t="shared" si="462"/>
        <v>-0.08243395968</v>
      </c>
      <c r="AC453" s="34">
        <f t="shared" si="462"/>
        <v>0.186184723</v>
      </c>
      <c r="AD453" s="34">
        <f t="shared" si="462"/>
        <v>0.4030209116</v>
      </c>
      <c r="AE453" s="34">
        <f t="shared" si="462"/>
        <v>0.01313227128</v>
      </c>
      <c r="AF453" s="34">
        <f t="shared" si="462"/>
        <v>0.00007546923006</v>
      </c>
      <c r="AG453" s="34">
        <f t="shared" si="462"/>
        <v>-0.01641835745</v>
      </c>
      <c r="AH453" s="34">
        <f t="shared" si="462"/>
        <v>-0.02642276553</v>
      </c>
      <c r="AI453" s="34">
        <f t="shared" si="462"/>
        <v>-0.05238944315</v>
      </c>
      <c r="AJ453" s="34">
        <f t="shared" si="462"/>
        <v>-0.005764086168</v>
      </c>
      <c r="AK453" s="34">
        <f t="shared" si="11"/>
        <v>0.5473495172</v>
      </c>
      <c r="AL453" s="67">
        <f t="shared" si="12"/>
        <v>0.5523809524</v>
      </c>
      <c r="AM453" s="36">
        <f t="shared" si="13"/>
        <v>0.005031435191</v>
      </c>
      <c r="AN453" s="30">
        <f t="shared" si="14"/>
        <v>58</v>
      </c>
      <c r="AO453" s="30">
        <f t="shared" si="15"/>
        <v>58</v>
      </c>
      <c r="AP453" s="30">
        <f t="shared" si="16"/>
        <v>0</v>
      </c>
    </row>
    <row r="454">
      <c r="A454" s="53">
        <f t="shared" si="17"/>
        <v>448</v>
      </c>
      <c r="B454" s="46" t="s">
        <v>638</v>
      </c>
      <c r="C454" s="47">
        <v>644.0</v>
      </c>
      <c r="D454" s="48">
        <v>0.0</v>
      </c>
      <c r="E454" s="48">
        <v>0.0</v>
      </c>
      <c r="F454" s="48">
        <v>9.0</v>
      </c>
      <c r="G454" s="49">
        <v>4.0</v>
      </c>
      <c r="H454" s="49">
        <v>4.0</v>
      </c>
      <c r="I454" s="49">
        <v>12.0</v>
      </c>
      <c r="J454" s="50">
        <v>0.0</v>
      </c>
      <c r="K454" s="50">
        <v>0.0</v>
      </c>
      <c r="L454" s="50">
        <v>8.0</v>
      </c>
      <c r="M454" s="51">
        <v>22.0</v>
      </c>
      <c r="N454" s="51">
        <v>11.0</v>
      </c>
      <c r="O454" s="51">
        <v>64.0</v>
      </c>
      <c r="P454" s="52">
        <v>4.0</v>
      </c>
      <c r="Q454" s="52">
        <v>3.0</v>
      </c>
      <c r="R454" s="52">
        <v>23.0</v>
      </c>
      <c r="S454" s="29">
        <f t="shared" si="2"/>
        <v>149</v>
      </c>
      <c r="T454" s="30">
        <f t="shared" si="3"/>
        <v>33</v>
      </c>
      <c r="U454" s="30">
        <f t="shared" si="4"/>
        <v>29</v>
      </c>
      <c r="V454" s="30">
        <f t="shared" si="5"/>
        <v>64</v>
      </c>
      <c r="W454" s="30">
        <f t="shared" si="6"/>
        <v>23</v>
      </c>
      <c r="X454" s="31">
        <f t="shared" si="7"/>
        <v>0.688172043</v>
      </c>
      <c r="Y454" s="32">
        <f t="shared" si="8"/>
        <v>0.05124223602</v>
      </c>
      <c r="Z454" s="29">
        <f t="shared" si="9"/>
        <v>0.03571428571</v>
      </c>
      <c r="AA454" s="34">
        <f t="shared" ref="AA454:AJ454" si="463">AA$2*POWER($X454,AA$3)*POWER($Y454,AA$4)*POWER($Z454,AA$5)</f>
        <v>0.1283647541</v>
      </c>
      <c r="AB454" s="34">
        <f t="shared" si="463"/>
        <v>-0.1177627995</v>
      </c>
      <c r="AC454" s="34">
        <f t="shared" si="463"/>
        <v>0.2316983797</v>
      </c>
      <c r="AD454" s="34">
        <f t="shared" si="463"/>
        <v>0.5546954482</v>
      </c>
      <c r="AE454" s="34">
        <f t="shared" si="463"/>
        <v>0.02680055362</v>
      </c>
      <c r="AF454" s="34">
        <f t="shared" si="463"/>
        <v>0.000134168583</v>
      </c>
      <c r="AG454" s="34">
        <f t="shared" si="463"/>
        <v>-0.02542656038</v>
      </c>
      <c r="AH454" s="34">
        <f t="shared" si="463"/>
        <v>-0.05195259581</v>
      </c>
      <c r="AI454" s="34">
        <f t="shared" si="463"/>
        <v>-0.08973249788</v>
      </c>
      <c r="AJ454" s="34">
        <f t="shared" si="463"/>
        <v>-0.01091904125</v>
      </c>
      <c r="AK454" s="34">
        <f t="shared" si="11"/>
        <v>0.6458998094</v>
      </c>
      <c r="AL454" s="67">
        <f t="shared" si="12"/>
        <v>0.6510067114</v>
      </c>
      <c r="AM454" s="36">
        <f t="shared" si="13"/>
        <v>0.005106902018</v>
      </c>
      <c r="AN454" s="30">
        <f t="shared" si="14"/>
        <v>97</v>
      </c>
      <c r="AO454" s="30">
        <f t="shared" si="15"/>
        <v>97</v>
      </c>
      <c r="AP454" s="30">
        <f t="shared" si="16"/>
        <v>0</v>
      </c>
    </row>
    <row r="455">
      <c r="A455" s="53">
        <f t="shared" si="17"/>
        <v>449</v>
      </c>
      <c r="B455" s="46" t="s">
        <v>121</v>
      </c>
      <c r="C455" s="47">
        <v>593.0</v>
      </c>
      <c r="D455" s="48">
        <v>3.0</v>
      </c>
      <c r="E455" s="48">
        <v>0.0</v>
      </c>
      <c r="F455" s="48">
        <v>14.0</v>
      </c>
      <c r="G455" s="49">
        <v>0.0</v>
      </c>
      <c r="H455" s="49">
        <v>0.0</v>
      </c>
      <c r="I455" s="49">
        <v>3.0</v>
      </c>
      <c r="J455" s="50">
        <v>0.0</v>
      </c>
      <c r="K455" s="50">
        <v>0.0</v>
      </c>
      <c r="L455" s="50">
        <v>15.0</v>
      </c>
      <c r="M455" s="51">
        <v>4.0</v>
      </c>
      <c r="N455" s="51">
        <v>25.0</v>
      </c>
      <c r="O455" s="51">
        <v>57.0</v>
      </c>
      <c r="P455" s="52">
        <v>0.0</v>
      </c>
      <c r="Q455" s="52">
        <v>2.0</v>
      </c>
      <c r="R455" s="52">
        <v>13.0</v>
      </c>
      <c r="S455" s="29">
        <f t="shared" si="2"/>
        <v>131</v>
      </c>
      <c r="T455" s="30">
        <f t="shared" si="3"/>
        <v>29</v>
      </c>
      <c r="U455" s="30">
        <f t="shared" si="4"/>
        <v>32</v>
      </c>
      <c r="V455" s="30">
        <f t="shared" si="5"/>
        <v>57</v>
      </c>
      <c r="W455" s="30">
        <f t="shared" si="6"/>
        <v>13</v>
      </c>
      <c r="X455" s="31">
        <f t="shared" si="7"/>
        <v>0.6404494382</v>
      </c>
      <c r="Y455" s="32">
        <f t="shared" si="8"/>
        <v>0.04890387858</v>
      </c>
      <c r="Z455" s="29">
        <f t="shared" si="9"/>
        <v>0.02192242833</v>
      </c>
      <c r="AA455" s="34">
        <f t="shared" ref="AA455:AJ455" si="464">AA$2*POWER($X455,AA$3)*POWER($Y455,AA$4)*POWER($Z455,AA$5)</f>
        <v>0.1283647541</v>
      </c>
      <c r="AB455" s="34">
        <f t="shared" si="464"/>
        <v>-0.07228610292</v>
      </c>
      <c r="AC455" s="34">
        <f t="shared" si="464"/>
        <v>0.2211251949</v>
      </c>
      <c r="AD455" s="34">
        <f t="shared" si="464"/>
        <v>0.5162290328</v>
      </c>
      <c r="AE455" s="34">
        <f t="shared" si="464"/>
        <v>0.01009804138</v>
      </c>
      <c r="AF455" s="34">
        <f t="shared" si="464"/>
        <v>0.00007859822809</v>
      </c>
      <c r="AG455" s="34">
        <f t="shared" si="464"/>
        <v>-0.02315890805</v>
      </c>
      <c r="AH455" s="34">
        <f t="shared" si="464"/>
        <v>-0.0296784876</v>
      </c>
      <c r="AI455" s="34">
        <f t="shared" si="464"/>
        <v>-0.07969898912</v>
      </c>
      <c r="AJ455" s="34">
        <f t="shared" si="464"/>
        <v>-0.009457147309</v>
      </c>
      <c r="AK455" s="34">
        <f t="shared" si="11"/>
        <v>0.6616159865</v>
      </c>
      <c r="AL455" s="67">
        <f t="shared" si="12"/>
        <v>0.6564885496</v>
      </c>
      <c r="AM455" s="36">
        <f t="shared" si="13"/>
        <v>0.005127436858</v>
      </c>
      <c r="AN455" s="30">
        <f t="shared" si="14"/>
        <v>86</v>
      </c>
      <c r="AO455" s="30">
        <f t="shared" si="15"/>
        <v>86</v>
      </c>
      <c r="AP455" s="30">
        <f t="shared" si="16"/>
        <v>0</v>
      </c>
    </row>
    <row r="456">
      <c r="A456" s="53">
        <f t="shared" si="17"/>
        <v>450</v>
      </c>
      <c r="B456" s="46" t="s">
        <v>384</v>
      </c>
      <c r="C456" s="47">
        <v>765.0</v>
      </c>
      <c r="D456" s="48">
        <v>4.0</v>
      </c>
      <c r="E456" s="48">
        <v>2.0</v>
      </c>
      <c r="F456" s="48">
        <v>6.0</v>
      </c>
      <c r="G456" s="49">
        <v>4.0</v>
      </c>
      <c r="H456" s="49">
        <v>0.0</v>
      </c>
      <c r="I456" s="49">
        <v>10.0</v>
      </c>
      <c r="J456" s="50">
        <v>2.0</v>
      </c>
      <c r="K456" s="50">
        <v>2.0</v>
      </c>
      <c r="L456" s="50">
        <v>13.0</v>
      </c>
      <c r="M456" s="51">
        <v>15.0</v>
      </c>
      <c r="N456" s="51">
        <v>18.0</v>
      </c>
      <c r="O456" s="51">
        <v>37.0</v>
      </c>
      <c r="P456" s="52">
        <v>16.0</v>
      </c>
      <c r="Q456" s="52">
        <v>1.0</v>
      </c>
      <c r="R456" s="52">
        <v>35.0</v>
      </c>
      <c r="S456" s="29">
        <f t="shared" si="2"/>
        <v>134</v>
      </c>
      <c r="T456" s="30">
        <f t="shared" si="3"/>
        <v>33</v>
      </c>
      <c r="U456" s="30">
        <f t="shared" si="4"/>
        <v>29</v>
      </c>
      <c r="V456" s="30">
        <f t="shared" si="5"/>
        <v>37</v>
      </c>
      <c r="W456" s="30">
        <f t="shared" si="6"/>
        <v>35</v>
      </c>
      <c r="X456" s="31">
        <f t="shared" si="7"/>
        <v>0.5606060606</v>
      </c>
      <c r="Y456" s="32">
        <f t="shared" si="8"/>
        <v>0.0431372549</v>
      </c>
      <c r="Z456" s="29">
        <f t="shared" si="9"/>
        <v>0.04575163399</v>
      </c>
      <c r="AA456" s="34">
        <f t="shared" ref="AA456:AJ456" si="465">AA$2*POWER($X456,AA$3)*POWER($Y456,AA$4)*POWER($Z456,AA$5)</f>
        <v>0.1283647541</v>
      </c>
      <c r="AB456" s="34">
        <f t="shared" si="465"/>
        <v>-0.150859534</v>
      </c>
      <c r="AC456" s="34">
        <f t="shared" si="465"/>
        <v>0.1950506621</v>
      </c>
      <c r="AD456" s="34">
        <f t="shared" si="465"/>
        <v>0.4518719312</v>
      </c>
      <c r="AE456" s="34">
        <f t="shared" si="465"/>
        <v>0.04398180477</v>
      </c>
      <c r="AF456" s="34">
        <f t="shared" si="465"/>
        <v>0.0001446904629</v>
      </c>
      <c r="AG456" s="34">
        <f t="shared" si="465"/>
        <v>-0.01801924037</v>
      </c>
      <c r="AH456" s="34">
        <f t="shared" si="465"/>
        <v>-0.05421664703</v>
      </c>
      <c r="AI456" s="34">
        <f t="shared" si="465"/>
        <v>-0.06153680624</v>
      </c>
      <c r="AJ456" s="34">
        <f t="shared" si="465"/>
        <v>-0.007246128525</v>
      </c>
      <c r="AK456" s="34">
        <f t="shared" si="11"/>
        <v>0.5275354865</v>
      </c>
      <c r="AL456" s="67">
        <f t="shared" si="12"/>
        <v>0.5223880597</v>
      </c>
      <c r="AM456" s="36">
        <f t="shared" si="13"/>
        <v>0.005147426751</v>
      </c>
      <c r="AN456" s="30">
        <f t="shared" si="14"/>
        <v>70</v>
      </c>
      <c r="AO456" s="30">
        <f t="shared" si="15"/>
        <v>70</v>
      </c>
      <c r="AP456" s="30">
        <f t="shared" si="16"/>
        <v>0</v>
      </c>
    </row>
    <row r="457">
      <c r="A457" s="53">
        <f t="shared" si="17"/>
        <v>451</v>
      </c>
      <c r="B457" s="46" t="s">
        <v>395</v>
      </c>
      <c r="C457" s="54">
        <v>822.0</v>
      </c>
      <c r="D457" s="48">
        <v>2.0</v>
      </c>
      <c r="E457" s="48">
        <v>1.0</v>
      </c>
      <c r="F457" s="48">
        <v>3.0</v>
      </c>
      <c r="G457" s="49">
        <v>0.0</v>
      </c>
      <c r="H457" s="49">
        <v>0.0</v>
      </c>
      <c r="I457" s="49">
        <v>7.0</v>
      </c>
      <c r="J457" s="50">
        <v>3.0</v>
      </c>
      <c r="K457" s="50">
        <v>2.0</v>
      </c>
      <c r="L457" s="50">
        <v>6.0</v>
      </c>
      <c r="M457" s="51">
        <v>22.0</v>
      </c>
      <c r="N457" s="51">
        <v>37.0</v>
      </c>
      <c r="O457" s="51">
        <v>90.0</v>
      </c>
      <c r="P457" s="52">
        <v>8.0</v>
      </c>
      <c r="Q457" s="52">
        <v>13.0</v>
      </c>
      <c r="R457" s="52">
        <v>28.0</v>
      </c>
      <c r="S457" s="29">
        <f t="shared" si="2"/>
        <v>193</v>
      </c>
      <c r="T457" s="30">
        <f t="shared" si="3"/>
        <v>59</v>
      </c>
      <c r="U457" s="30">
        <f t="shared" si="4"/>
        <v>16</v>
      </c>
      <c r="V457" s="30">
        <f t="shared" si="5"/>
        <v>90</v>
      </c>
      <c r="W457" s="30">
        <f t="shared" si="6"/>
        <v>28</v>
      </c>
      <c r="X457" s="31">
        <f t="shared" si="7"/>
        <v>0.8490566038</v>
      </c>
      <c r="Y457" s="32">
        <f t="shared" si="8"/>
        <v>0.07177615572</v>
      </c>
      <c r="Z457" s="29">
        <f t="shared" si="9"/>
        <v>0.03406326034</v>
      </c>
      <c r="AA457" s="34">
        <f t="shared" ref="AA457:AJ457" si="466">AA$2*POWER($X457,AA$3)*POWER($Y457,AA$4)*POWER($Z457,AA$5)</f>
        <v>0.1283647541</v>
      </c>
      <c r="AB457" s="34">
        <f t="shared" si="466"/>
        <v>-0.1123187772</v>
      </c>
      <c r="AC457" s="34">
        <f t="shared" si="466"/>
        <v>0.3245451462</v>
      </c>
      <c r="AD457" s="34">
        <f t="shared" si="466"/>
        <v>0.6843751329</v>
      </c>
      <c r="AE457" s="34">
        <f t="shared" si="466"/>
        <v>0.02437991885</v>
      </c>
      <c r="AF457" s="34">
        <f t="shared" si="466"/>
        <v>0.0001792450619</v>
      </c>
      <c r="AG457" s="34">
        <f t="shared" si="466"/>
        <v>-0.0498875134</v>
      </c>
      <c r="AH457" s="34">
        <f t="shared" si="466"/>
        <v>-0.06113516882</v>
      </c>
      <c r="AI457" s="34">
        <f t="shared" si="466"/>
        <v>-0.1550748957</v>
      </c>
      <c r="AJ457" s="34">
        <f t="shared" si="466"/>
        <v>-0.01662125239</v>
      </c>
      <c r="AK457" s="34">
        <f t="shared" si="11"/>
        <v>0.7668065897</v>
      </c>
      <c r="AL457" s="67">
        <f t="shared" si="12"/>
        <v>0.7720207254</v>
      </c>
      <c r="AM457" s="36">
        <f t="shared" si="13"/>
        <v>0.005214135736</v>
      </c>
      <c r="AN457" s="30">
        <f t="shared" si="14"/>
        <v>148</v>
      </c>
      <c r="AO457" s="30">
        <f t="shared" si="15"/>
        <v>149</v>
      </c>
      <c r="AP457" s="30">
        <f t="shared" si="16"/>
        <v>1</v>
      </c>
    </row>
    <row r="458">
      <c r="A458" s="53">
        <f t="shared" si="17"/>
        <v>452</v>
      </c>
      <c r="B458" s="46" t="s">
        <v>663</v>
      </c>
      <c r="C458" s="54">
        <v>669.0</v>
      </c>
      <c r="D458" s="48">
        <v>0.0</v>
      </c>
      <c r="E458" s="48">
        <v>0.0</v>
      </c>
      <c r="F458" s="48">
        <v>6.0</v>
      </c>
      <c r="G458" s="49">
        <v>1.0</v>
      </c>
      <c r="H458" s="49">
        <v>0.0</v>
      </c>
      <c r="I458" s="49">
        <v>3.0</v>
      </c>
      <c r="J458" s="50">
        <v>0.0</v>
      </c>
      <c r="K458" s="50">
        <v>0.0</v>
      </c>
      <c r="L458" s="50">
        <v>4.0</v>
      </c>
      <c r="M458" s="51">
        <v>2.0</v>
      </c>
      <c r="N458" s="51">
        <v>20.0</v>
      </c>
      <c r="O458" s="51">
        <v>28.0</v>
      </c>
      <c r="P458" s="52">
        <v>0.0</v>
      </c>
      <c r="Q458" s="52">
        <v>0.0</v>
      </c>
      <c r="R458" s="52">
        <v>9.0</v>
      </c>
      <c r="S458" s="29">
        <f t="shared" si="2"/>
        <v>72</v>
      </c>
      <c r="T458" s="30">
        <f t="shared" si="3"/>
        <v>22</v>
      </c>
      <c r="U458" s="30">
        <f t="shared" si="4"/>
        <v>13</v>
      </c>
      <c r="V458" s="30">
        <f t="shared" si="5"/>
        <v>28</v>
      </c>
      <c r="W458" s="30">
        <f t="shared" si="6"/>
        <v>9</v>
      </c>
      <c r="X458" s="31">
        <f t="shared" si="7"/>
        <v>0.6829268293</v>
      </c>
      <c r="Y458" s="32">
        <f t="shared" si="8"/>
        <v>0.03288490284</v>
      </c>
      <c r="Z458" s="29">
        <f t="shared" si="9"/>
        <v>0.0134529148</v>
      </c>
      <c r="AA458" s="34">
        <f t="shared" ref="AA458:AJ458" si="467">AA$2*POWER($X458,AA$3)*POWER($Y458,AA$4)*POWER($Z458,AA$5)</f>
        <v>0.1283647541</v>
      </c>
      <c r="AB458" s="34">
        <f t="shared" si="467"/>
        <v>-0.04435908144</v>
      </c>
      <c r="AC458" s="34">
        <f t="shared" si="467"/>
        <v>0.1486933299</v>
      </c>
      <c r="AD458" s="34">
        <f t="shared" si="467"/>
        <v>0.5504675866</v>
      </c>
      <c r="AE458" s="34">
        <f t="shared" si="467"/>
        <v>0.003802704787</v>
      </c>
      <c r="AF458" s="34">
        <f t="shared" si="467"/>
        <v>0.00003243349473</v>
      </c>
      <c r="AG458" s="34">
        <f t="shared" si="467"/>
        <v>-0.01047187852</v>
      </c>
      <c r="AH458" s="34">
        <f t="shared" si="467"/>
        <v>-0.01942042922</v>
      </c>
      <c r="AI458" s="34">
        <f t="shared" si="467"/>
        <v>-0.05714725798</v>
      </c>
      <c r="AJ458" s="34">
        <f t="shared" si="467"/>
        <v>-0.01075322678</v>
      </c>
      <c r="AK458" s="34">
        <f t="shared" si="11"/>
        <v>0.6892089349</v>
      </c>
      <c r="AL458" s="67">
        <f t="shared" si="12"/>
        <v>0.6944444444</v>
      </c>
      <c r="AM458" s="36">
        <f t="shared" si="13"/>
        <v>0.00523550954</v>
      </c>
      <c r="AN458" s="30">
        <f t="shared" si="14"/>
        <v>50</v>
      </c>
      <c r="AO458" s="30">
        <f t="shared" si="15"/>
        <v>50</v>
      </c>
      <c r="AP458" s="30">
        <f t="shared" si="16"/>
        <v>0</v>
      </c>
    </row>
    <row r="459">
      <c r="A459" s="53">
        <f t="shared" si="17"/>
        <v>453</v>
      </c>
      <c r="B459" s="46" t="s">
        <v>263</v>
      </c>
      <c r="C459" s="47">
        <v>669.0</v>
      </c>
      <c r="D459" s="48">
        <v>2.0</v>
      </c>
      <c r="E459" s="48">
        <v>1.0</v>
      </c>
      <c r="F459" s="48">
        <v>7.0</v>
      </c>
      <c r="G459" s="49">
        <v>0.0</v>
      </c>
      <c r="H459" s="49">
        <v>0.0</v>
      </c>
      <c r="I459" s="49">
        <v>6.0</v>
      </c>
      <c r="J459" s="50">
        <v>0.0</v>
      </c>
      <c r="K459" s="50">
        <v>0.0</v>
      </c>
      <c r="L459" s="50">
        <v>6.0</v>
      </c>
      <c r="M459" s="51">
        <v>13.0</v>
      </c>
      <c r="N459" s="51">
        <v>11.0</v>
      </c>
      <c r="O459" s="51">
        <v>47.0</v>
      </c>
      <c r="P459" s="52">
        <v>2.0</v>
      </c>
      <c r="Q459" s="52">
        <v>0.0</v>
      </c>
      <c r="R459" s="52">
        <v>20.0</v>
      </c>
      <c r="S459" s="29">
        <f t="shared" si="2"/>
        <v>110</v>
      </c>
      <c r="T459" s="30">
        <f t="shared" si="3"/>
        <v>24</v>
      </c>
      <c r="U459" s="30">
        <f t="shared" si="4"/>
        <v>19</v>
      </c>
      <c r="V459" s="30">
        <f t="shared" si="5"/>
        <v>47</v>
      </c>
      <c r="W459" s="30">
        <f t="shared" si="6"/>
        <v>20</v>
      </c>
      <c r="X459" s="31">
        <f t="shared" si="7"/>
        <v>0.7121212121</v>
      </c>
      <c r="Y459" s="32">
        <f t="shared" si="8"/>
        <v>0.03587443946</v>
      </c>
      <c r="Z459" s="29">
        <f t="shared" si="9"/>
        <v>0.02989536622</v>
      </c>
      <c r="AA459" s="34">
        <f t="shared" ref="AA459:AJ459" si="468">AA$2*POWER($X459,AA$3)*POWER($Y459,AA$4)*POWER($Z459,AA$5)</f>
        <v>0.1283647541</v>
      </c>
      <c r="AB459" s="34">
        <f t="shared" si="468"/>
        <v>-0.09857573653</v>
      </c>
      <c r="AC459" s="34">
        <f t="shared" si="468"/>
        <v>0.1622109053</v>
      </c>
      <c r="AD459" s="34">
        <f t="shared" si="468"/>
        <v>0.5739994802</v>
      </c>
      <c r="AE459" s="34">
        <f t="shared" si="468"/>
        <v>0.01877878907</v>
      </c>
      <c r="AF459" s="34">
        <f t="shared" si="468"/>
        <v>0.00007862665389</v>
      </c>
      <c r="AG459" s="34">
        <f t="shared" si="468"/>
        <v>-0.01246240088</v>
      </c>
      <c r="AH459" s="34">
        <f t="shared" si="468"/>
        <v>-0.04500140344</v>
      </c>
      <c r="AI459" s="34">
        <f t="shared" si="468"/>
        <v>-0.06500753608</v>
      </c>
      <c r="AJ459" s="34">
        <f t="shared" si="468"/>
        <v>-0.0116922556</v>
      </c>
      <c r="AK459" s="34">
        <f t="shared" si="11"/>
        <v>0.6506932228</v>
      </c>
      <c r="AL459" s="67">
        <f t="shared" si="12"/>
        <v>0.6454545455</v>
      </c>
      <c r="AM459" s="36">
        <f t="shared" si="13"/>
        <v>0.005238677324</v>
      </c>
      <c r="AN459" s="30">
        <f t="shared" si="14"/>
        <v>71</v>
      </c>
      <c r="AO459" s="30">
        <f t="shared" si="15"/>
        <v>71</v>
      </c>
      <c r="AP459" s="30">
        <f t="shared" si="16"/>
        <v>0</v>
      </c>
    </row>
    <row r="460">
      <c r="A460" s="53">
        <f t="shared" si="17"/>
        <v>454</v>
      </c>
      <c r="B460" s="46" t="s">
        <v>106</v>
      </c>
      <c r="C460" s="47">
        <v>922.0</v>
      </c>
      <c r="D460" s="48">
        <v>0.0</v>
      </c>
      <c r="E460" s="48">
        <v>0.0</v>
      </c>
      <c r="F460" s="48">
        <v>5.0</v>
      </c>
      <c r="G460" s="49">
        <v>0.0</v>
      </c>
      <c r="H460" s="49">
        <v>0.0</v>
      </c>
      <c r="I460" s="49">
        <v>4.0</v>
      </c>
      <c r="J460" s="50">
        <v>1.0</v>
      </c>
      <c r="K460" s="50">
        <v>1.0</v>
      </c>
      <c r="L460" s="50">
        <v>6.0</v>
      </c>
      <c r="M460" s="51">
        <v>15.0</v>
      </c>
      <c r="N460" s="51">
        <v>38.0</v>
      </c>
      <c r="O460" s="51">
        <v>64.0</v>
      </c>
      <c r="P460" s="52">
        <v>2.0</v>
      </c>
      <c r="Q460" s="52">
        <v>0.0</v>
      </c>
      <c r="R460" s="52">
        <v>17.0</v>
      </c>
      <c r="S460" s="29">
        <f t="shared" si="2"/>
        <v>149</v>
      </c>
      <c r="T460" s="30">
        <f t="shared" si="3"/>
        <v>53</v>
      </c>
      <c r="U460" s="30">
        <f t="shared" si="4"/>
        <v>15</v>
      </c>
      <c r="V460" s="30">
        <f t="shared" si="5"/>
        <v>64</v>
      </c>
      <c r="W460" s="30">
        <f t="shared" si="6"/>
        <v>17</v>
      </c>
      <c r="X460" s="31">
        <f t="shared" si="7"/>
        <v>0.8101265823</v>
      </c>
      <c r="Y460" s="32">
        <f t="shared" si="8"/>
        <v>0.05748373102</v>
      </c>
      <c r="Z460" s="29">
        <f t="shared" si="9"/>
        <v>0.01843817787</v>
      </c>
      <c r="AA460" s="34">
        <f t="shared" ref="AA460:AJ460" si="469">AA$2*POWER($X460,AA$3)*POWER($Y460,AA$4)*POWER($Z460,AA$5)</f>
        <v>0.1283647541</v>
      </c>
      <c r="AB460" s="34">
        <f t="shared" si="469"/>
        <v>-0.06079728045</v>
      </c>
      <c r="AC460" s="34">
        <f t="shared" si="469"/>
        <v>0.2599201044</v>
      </c>
      <c r="AD460" s="34">
        <f t="shared" si="469"/>
        <v>0.6529959074</v>
      </c>
      <c r="AE460" s="34">
        <f t="shared" si="469"/>
        <v>0.007143249652</v>
      </c>
      <c r="AF460" s="34">
        <f t="shared" si="469"/>
        <v>0.00007770406533</v>
      </c>
      <c r="AG460" s="34">
        <f t="shared" si="469"/>
        <v>-0.03199789186</v>
      </c>
      <c r="AH460" s="34">
        <f t="shared" si="469"/>
        <v>-0.03157469331</v>
      </c>
      <c r="AI460" s="34">
        <f t="shared" si="469"/>
        <v>-0.1185011297</v>
      </c>
      <c r="AJ460" s="34">
        <f t="shared" si="469"/>
        <v>-0.01513199612</v>
      </c>
      <c r="AK460" s="34">
        <f t="shared" si="11"/>
        <v>0.7904987282</v>
      </c>
      <c r="AL460" s="67">
        <f t="shared" si="12"/>
        <v>0.7852348993</v>
      </c>
      <c r="AM460" s="36">
        <f t="shared" si="13"/>
        <v>0.00526382884</v>
      </c>
      <c r="AN460" s="30">
        <f t="shared" si="14"/>
        <v>117</v>
      </c>
      <c r="AO460" s="30">
        <f t="shared" si="15"/>
        <v>117</v>
      </c>
      <c r="AP460" s="30">
        <f t="shared" si="16"/>
        <v>0</v>
      </c>
    </row>
    <row r="461">
      <c r="A461" s="53">
        <f t="shared" si="17"/>
        <v>455</v>
      </c>
      <c r="B461" s="46" t="s">
        <v>184</v>
      </c>
      <c r="C461" s="47">
        <v>699.0</v>
      </c>
      <c r="D461" s="48">
        <v>2.0</v>
      </c>
      <c r="E461" s="48">
        <v>2.0</v>
      </c>
      <c r="F461" s="48">
        <v>5.0</v>
      </c>
      <c r="G461" s="49">
        <v>0.0</v>
      </c>
      <c r="H461" s="49">
        <v>0.0</v>
      </c>
      <c r="I461" s="49">
        <v>7.0</v>
      </c>
      <c r="J461" s="50">
        <v>0.0</v>
      </c>
      <c r="K461" s="50">
        <v>0.0</v>
      </c>
      <c r="L461" s="50">
        <v>6.0</v>
      </c>
      <c r="M461" s="51">
        <v>12.0</v>
      </c>
      <c r="N461" s="51">
        <v>22.0</v>
      </c>
      <c r="O461" s="51">
        <v>49.0</v>
      </c>
      <c r="P461" s="52">
        <v>1.0</v>
      </c>
      <c r="Q461" s="52">
        <v>3.0</v>
      </c>
      <c r="R461" s="52">
        <v>21.0</v>
      </c>
      <c r="S461" s="29">
        <f t="shared" si="2"/>
        <v>122</v>
      </c>
      <c r="T461" s="30">
        <f t="shared" si="3"/>
        <v>34</v>
      </c>
      <c r="U461" s="30">
        <f t="shared" si="4"/>
        <v>18</v>
      </c>
      <c r="V461" s="30">
        <f t="shared" si="5"/>
        <v>49</v>
      </c>
      <c r="W461" s="30">
        <f t="shared" si="6"/>
        <v>21</v>
      </c>
      <c r="X461" s="31">
        <f t="shared" si="7"/>
        <v>0.7313432836</v>
      </c>
      <c r="Y461" s="32">
        <f t="shared" si="8"/>
        <v>0.04864091559</v>
      </c>
      <c r="Z461" s="29">
        <f t="shared" si="9"/>
        <v>0.03004291845</v>
      </c>
      <c r="AA461" s="34">
        <f t="shared" ref="AA461:AJ461" si="470">AA$2*POWER($X461,AA$3)*POWER($Y461,AA$4)*POWER($Z461,AA$5)</f>
        <v>0.1283647541</v>
      </c>
      <c r="AB461" s="34">
        <f t="shared" si="470"/>
        <v>-0.09906226914</v>
      </c>
      <c r="AC461" s="34">
        <f t="shared" si="470"/>
        <v>0.2199361739</v>
      </c>
      <c r="AD461" s="34">
        <f t="shared" si="470"/>
        <v>0.5894932737</v>
      </c>
      <c r="AE461" s="34">
        <f t="shared" si="470"/>
        <v>0.01896461655</v>
      </c>
      <c r="AF461" s="34">
        <f t="shared" si="470"/>
        <v>0.0001071333419</v>
      </c>
      <c r="AG461" s="34">
        <f t="shared" si="470"/>
        <v>-0.02291052028</v>
      </c>
      <c r="AH461" s="34">
        <f t="shared" si="470"/>
        <v>-0.04644421792</v>
      </c>
      <c r="AI461" s="34">
        <f t="shared" si="470"/>
        <v>-0.09052065296</v>
      </c>
      <c r="AJ461" s="34">
        <f t="shared" si="470"/>
        <v>-0.01233198564</v>
      </c>
      <c r="AK461" s="34">
        <f t="shared" si="11"/>
        <v>0.6855963056</v>
      </c>
      <c r="AL461" s="67">
        <f t="shared" si="12"/>
        <v>0.6803278689</v>
      </c>
      <c r="AM461" s="36">
        <f t="shared" si="13"/>
        <v>0.005268436733</v>
      </c>
      <c r="AN461" s="30">
        <f t="shared" si="14"/>
        <v>83</v>
      </c>
      <c r="AO461" s="30">
        <f t="shared" si="15"/>
        <v>83</v>
      </c>
      <c r="AP461" s="30">
        <f t="shared" si="16"/>
        <v>0</v>
      </c>
    </row>
    <row r="462">
      <c r="A462" s="53">
        <f t="shared" si="17"/>
        <v>456</v>
      </c>
      <c r="B462" s="46" t="s">
        <v>284</v>
      </c>
      <c r="C462" s="47">
        <v>601.0</v>
      </c>
      <c r="D462" s="48">
        <v>1.0</v>
      </c>
      <c r="E462" s="48">
        <v>0.0</v>
      </c>
      <c r="F462" s="48">
        <v>11.0</v>
      </c>
      <c r="G462" s="49">
        <v>0.0</v>
      </c>
      <c r="H462" s="49">
        <v>1.0</v>
      </c>
      <c r="I462" s="49">
        <v>2.0</v>
      </c>
      <c r="J462" s="50">
        <v>1.0</v>
      </c>
      <c r="K462" s="50">
        <v>2.0</v>
      </c>
      <c r="L462" s="50">
        <v>9.0</v>
      </c>
      <c r="M462" s="51">
        <v>16.0</v>
      </c>
      <c r="N462" s="51">
        <v>18.0</v>
      </c>
      <c r="O462" s="51">
        <v>62.0</v>
      </c>
      <c r="P462" s="52">
        <v>4.0</v>
      </c>
      <c r="Q462" s="52">
        <v>3.0</v>
      </c>
      <c r="R462" s="52">
        <v>21.0</v>
      </c>
      <c r="S462" s="29">
        <f t="shared" si="2"/>
        <v>139</v>
      </c>
      <c r="T462" s="30">
        <f t="shared" si="3"/>
        <v>34</v>
      </c>
      <c r="U462" s="30">
        <f t="shared" si="4"/>
        <v>22</v>
      </c>
      <c r="V462" s="30">
        <f t="shared" si="5"/>
        <v>62</v>
      </c>
      <c r="W462" s="30">
        <f t="shared" si="6"/>
        <v>21</v>
      </c>
      <c r="X462" s="31">
        <f t="shared" si="7"/>
        <v>0.7380952381</v>
      </c>
      <c r="Y462" s="32">
        <f t="shared" si="8"/>
        <v>0.05657237937</v>
      </c>
      <c r="Z462" s="29">
        <f t="shared" si="9"/>
        <v>0.03494176373</v>
      </c>
      <c r="AA462" s="34">
        <f t="shared" ref="AA462:AJ462" si="471">AA$2*POWER($X462,AA$3)*POWER($Y462,AA$4)*POWER($Z462,AA$5)</f>
        <v>0.1283647541</v>
      </c>
      <c r="AB462" s="34">
        <f t="shared" si="471"/>
        <v>-0.1152155177</v>
      </c>
      <c r="AC462" s="34">
        <f t="shared" si="471"/>
        <v>0.2557993104</v>
      </c>
      <c r="AD462" s="34">
        <f t="shared" si="471"/>
        <v>0.5949356314</v>
      </c>
      <c r="AE462" s="34">
        <f t="shared" si="471"/>
        <v>0.02565366821</v>
      </c>
      <c r="AF462" s="34">
        <f t="shared" si="471"/>
        <v>0.0001449205788</v>
      </c>
      <c r="AG462" s="34">
        <f t="shared" si="471"/>
        <v>-0.03099134034</v>
      </c>
      <c r="AH462" s="34">
        <f t="shared" si="471"/>
        <v>-0.05451618844</v>
      </c>
      <c r="AI462" s="34">
        <f t="shared" si="471"/>
        <v>-0.1062530751</v>
      </c>
      <c r="AJ462" s="34">
        <f t="shared" si="471"/>
        <v>-0.01256074106</v>
      </c>
      <c r="AK462" s="34">
        <f t="shared" si="11"/>
        <v>0.6853614221</v>
      </c>
      <c r="AL462" s="67">
        <f t="shared" si="12"/>
        <v>0.690647482</v>
      </c>
      <c r="AM462" s="36">
        <f t="shared" si="13"/>
        <v>0.005286059956</v>
      </c>
      <c r="AN462" s="30">
        <f t="shared" si="14"/>
        <v>96</v>
      </c>
      <c r="AO462" s="30">
        <f t="shared" si="15"/>
        <v>96</v>
      </c>
      <c r="AP462" s="30">
        <f t="shared" si="16"/>
        <v>0</v>
      </c>
    </row>
    <row r="463">
      <c r="A463" s="53">
        <f t="shared" si="17"/>
        <v>457</v>
      </c>
      <c r="B463" s="46" t="s">
        <v>762</v>
      </c>
      <c r="C463" s="47">
        <v>569.0</v>
      </c>
      <c r="D463" s="48">
        <v>0.0</v>
      </c>
      <c r="E463" s="48">
        <v>2.0</v>
      </c>
      <c r="F463" s="48">
        <v>19.0</v>
      </c>
      <c r="G463" s="49">
        <v>0.0</v>
      </c>
      <c r="H463" s="49">
        <v>2.0</v>
      </c>
      <c r="I463" s="49">
        <v>6.0</v>
      </c>
      <c r="J463" s="50">
        <v>0.0</v>
      </c>
      <c r="K463" s="50">
        <v>0.0</v>
      </c>
      <c r="L463" s="50">
        <v>4.0</v>
      </c>
      <c r="M463" s="51">
        <v>6.0</v>
      </c>
      <c r="N463" s="51">
        <v>21.0</v>
      </c>
      <c r="O463" s="51">
        <v>55.0</v>
      </c>
      <c r="P463" s="52">
        <v>2.0</v>
      </c>
      <c r="Q463" s="52">
        <v>1.0</v>
      </c>
      <c r="R463" s="52">
        <v>21.0</v>
      </c>
      <c r="S463" s="29">
        <f t="shared" si="2"/>
        <v>132</v>
      </c>
      <c r="T463" s="30">
        <f t="shared" si="3"/>
        <v>27</v>
      </c>
      <c r="U463" s="30">
        <f t="shared" si="4"/>
        <v>29</v>
      </c>
      <c r="V463" s="30">
        <f t="shared" si="5"/>
        <v>55</v>
      </c>
      <c r="W463" s="30">
        <f t="shared" si="6"/>
        <v>21</v>
      </c>
      <c r="X463" s="31">
        <f t="shared" si="7"/>
        <v>0.6547619048</v>
      </c>
      <c r="Y463" s="32">
        <f t="shared" si="8"/>
        <v>0.0474516696</v>
      </c>
      <c r="Z463" s="29">
        <f t="shared" si="9"/>
        <v>0.03690685413</v>
      </c>
      <c r="AA463" s="34">
        <f t="shared" ref="AA463:AJ463" si="472">AA$2*POWER($X463,AA$3)*POWER($Y463,AA$4)*POWER($Z463,AA$5)</f>
        <v>0.1283647541</v>
      </c>
      <c r="AB463" s="34">
        <f t="shared" si="472"/>
        <v>-0.121695125</v>
      </c>
      <c r="AC463" s="34">
        <f t="shared" si="472"/>
        <v>0.2145588447</v>
      </c>
      <c r="AD463" s="34">
        <f t="shared" si="472"/>
        <v>0.5277654795</v>
      </c>
      <c r="AE463" s="34">
        <f t="shared" si="472"/>
        <v>0.02862028043</v>
      </c>
      <c r="AF463" s="34">
        <f t="shared" si="472"/>
        <v>0.0001283924003</v>
      </c>
      <c r="AG463" s="34">
        <f t="shared" si="472"/>
        <v>-0.02180391422</v>
      </c>
      <c r="AH463" s="34">
        <f t="shared" si="472"/>
        <v>-0.05108091754</v>
      </c>
      <c r="AI463" s="34">
        <f t="shared" si="472"/>
        <v>-0.07906050072</v>
      </c>
      <c r="AJ463" s="34">
        <f t="shared" si="472"/>
        <v>-0.009884558195</v>
      </c>
      <c r="AK463" s="34">
        <f t="shared" si="11"/>
        <v>0.6159127354</v>
      </c>
      <c r="AL463" s="67">
        <f t="shared" si="12"/>
        <v>0.6212121212</v>
      </c>
      <c r="AM463" s="36">
        <f t="shared" si="13"/>
        <v>0.005299385808</v>
      </c>
      <c r="AN463" s="30">
        <f t="shared" si="14"/>
        <v>82</v>
      </c>
      <c r="AO463" s="30">
        <f t="shared" si="15"/>
        <v>82</v>
      </c>
      <c r="AP463" s="30">
        <f t="shared" si="16"/>
        <v>0</v>
      </c>
    </row>
    <row r="464">
      <c r="A464" s="53">
        <f t="shared" si="17"/>
        <v>458</v>
      </c>
      <c r="B464" s="46" t="s">
        <v>596</v>
      </c>
      <c r="C464" s="47">
        <v>690.0</v>
      </c>
      <c r="D464" s="48">
        <v>3.0</v>
      </c>
      <c r="E464" s="48">
        <v>1.0</v>
      </c>
      <c r="F464" s="48">
        <v>11.0</v>
      </c>
      <c r="G464" s="49">
        <v>0.0</v>
      </c>
      <c r="H464" s="49">
        <v>0.0</v>
      </c>
      <c r="I464" s="49">
        <v>3.0</v>
      </c>
      <c r="J464" s="50">
        <v>1.0</v>
      </c>
      <c r="K464" s="50">
        <v>1.0</v>
      </c>
      <c r="L464" s="50">
        <v>22.0</v>
      </c>
      <c r="M464" s="51">
        <v>27.0</v>
      </c>
      <c r="N464" s="51">
        <v>24.0</v>
      </c>
      <c r="O464" s="51">
        <v>87.0</v>
      </c>
      <c r="P464" s="52">
        <v>4.0</v>
      </c>
      <c r="Q464" s="52">
        <v>2.0</v>
      </c>
      <c r="R464" s="52">
        <v>26.0</v>
      </c>
      <c r="S464" s="29">
        <f t="shared" si="2"/>
        <v>200</v>
      </c>
      <c r="T464" s="30">
        <f t="shared" si="3"/>
        <v>51</v>
      </c>
      <c r="U464" s="30">
        <f t="shared" si="4"/>
        <v>36</v>
      </c>
      <c r="V464" s="30">
        <f t="shared" si="5"/>
        <v>87</v>
      </c>
      <c r="W464" s="30">
        <f t="shared" si="6"/>
        <v>26</v>
      </c>
      <c r="X464" s="31">
        <f t="shared" si="7"/>
        <v>0.7073170732</v>
      </c>
      <c r="Y464" s="32">
        <f t="shared" si="8"/>
        <v>0.07391304348</v>
      </c>
      <c r="Z464" s="29">
        <f t="shared" si="9"/>
        <v>0.03768115942</v>
      </c>
      <c r="AA464" s="34">
        <f t="shared" ref="AA464:AJ464" si="473">AA$2*POWER($X464,AA$3)*POWER($Y464,AA$4)*POWER($Z464,AA$5)</f>
        <v>0.1283647541</v>
      </c>
      <c r="AB464" s="34">
        <f t="shared" si="473"/>
        <v>-0.124248287</v>
      </c>
      <c r="AC464" s="34">
        <f t="shared" si="473"/>
        <v>0.3342073598</v>
      </c>
      <c r="AD464" s="34">
        <f t="shared" si="473"/>
        <v>0.5701271432</v>
      </c>
      <c r="AE464" s="34">
        <f t="shared" si="473"/>
        <v>0.0298337841</v>
      </c>
      <c r="AF464" s="34">
        <f t="shared" si="473"/>
        <v>0.0002041860814</v>
      </c>
      <c r="AG464" s="34">
        <f t="shared" si="473"/>
        <v>-0.05290218867</v>
      </c>
      <c r="AH464" s="34">
        <f t="shared" si="473"/>
        <v>-0.05633867856</v>
      </c>
      <c r="AI464" s="34">
        <f t="shared" si="473"/>
        <v>-0.1330331535</v>
      </c>
      <c r="AJ464" s="34">
        <f t="shared" si="473"/>
        <v>-0.01153503026</v>
      </c>
      <c r="AK464" s="34">
        <f t="shared" si="11"/>
        <v>0.6846798893</v>
      </c>
      <c r="AL464" s="67">
        <f t="shared" si="12"/>
        <v>0.69</v>
      </c>
      <c r="AM464" s="36">
        <f t="shared" si="13"/>
        <v>0.005320110656</v>
      </c>
      <c r="AN464" s="30">
        <f t="shared" si="14"/>
        <v>137</v>
      </c>
      <c r="AO464" s="30">
        <f t="shared" si="15"/>
        <v>138</v>
      </c>
      <c r="AP464" s="30">
        <f t="shared" si="16"/>
        <v>1</v>
      </c>
    </row>
    <row r="465">
      <c r="A465" s="53">
        <f t="shared" si="17"/>
        <v>459</v>
      </c>
      <c r="B465" s="46" t="s">
        <v>334</v>
      </c>
      <c r="C465" s="47">
        <v>858.0</v>
      </c>
      <c r="D465" s="48">
        <v>1.0</v>
      </c>
      <c r="E465" s="48">
        <v>1.0</v>
      </c>
      <c r="F465" s="48">
        <v>12.0</v>
      </c>
      <c r="G465" s="49">
        <v>3.0</v>
      </c>
      <c r="H465" s="49">
        <v>0.0</v>
      </c>
      <c r="I465" s="49">
        <v>17.0</v>
      </c>
      <c r="J465" s="50">
        <v>0.0</v>
      </c>
      <c r="K465" s="50">
        <v>0.0</v>
      </c>
      <c r="L465" s="50">
        <v>8.0</v>
      </c>
      <c r="M465" s="51">
        <v>19.0</v>
      </c>
      <c r="N465" s="51">
        <v>28.0</v>
      </c>
      <c r="O465" s="51">
        <v>73.0</v>
      </c>
      <c r="P465" s="52">
        <v>5.0</v>
      </c>
      <c r="Q465" s="52">
        <v>4.0</v>
      </c>
      <c r="R465" s="52">
        <v>16.0</v>
      </c>
      <c r="S465" s="29">
        <f t="shared" si="2"/>
        <v>173</v>
      </c>
      <c r="T465" s="30">
        <f t="shared" si="3"/>
        <v>47</v>
      </c>
      <c r="U465" s="30">
        <f t="shared" si="4"/>
        <v>37</v>
      </c>
      <c r="V465" s="30">
        <f t="shared" si="5"/>
        <v>73</v>
      </c>
      <c r="W465" s="30">
        <f t="shared" si="6"/>
        <v>16</v>
      </c>
      <c r="X465" s="31">
        <f t="shared" si="7"/>
        <v>0.6636363636</v>
      </c>
      <c r="Y465" s="32">
        <f t="shared" si="8"/>
        <v>0.05477855478</v>
      </c>
      <c r="Z465" s="29">
        <f t="shared" si="9"/>
        <v>0.01864801865</v>
      </c>
      <c r="AA465" s="34">
        <f t="shared" ref="AA465:AJ465" si="474">AA$2*POWER($X465,AA$3)*POWER($Y465,AA$4)*POWER($Z465,AA$5)</f>
        <v>0.1283647541</v>
      </c>
      <c r="AB465" s="34">
        <f t="shared" si="474"/>
        <v>-0.06148920069</v>
      </c>
      <c r="AC465" s="34">
        <f t="shared" si="474"/>
        <v>0.2476883011</v>
      </c>
      <c r="AD465" s="34">
        <f t="shared" si="474"/>
        <v>0.5349186645</v>
      </c>
      <c r="AE465" s="34">
        <f t="shared" si="474"/>
        <v>0.007306766311</v>
      </c>
      <c r="AF465" s="34">
        <f t="shared" si="474"/>
        <v>0.00007489003902</v>
      </c>
      <c r="AG465" s="34">
        <f t="shared" si="474"/>
        <v>-0.02905712284</v>
      </c>
      <c r="AH465" s="34">
        <f t="shared" si="474"/>
        <v>-0.02615960172</v>
      </c>
      <c r="AI465" s="34">
        <f t="shared" si="474"/>
        <v>-0.09250504195</v>
      </c>
      <c r="AJ465" s="34">
        <f t="shared" si="474"/>
        <v>-0.01015431907</v>
      </c>
      <c r="AK465" s="34">
        <f t="shared" si="11"/>
        <v>0.6989880898</v>
      </c>
      <c r="AL465" s="67">
        <f t="shared" si="12"/>
        <v>0.6936416185</v>
      </c>
      <c r="AM465" s="36">
        <f t="shared" si="13"/>
        <v>0.005346471258</v>
      </c>
      <c r="AN465" s="30">
        <f t="shared" si="14"/>
        <v>120</v>
      </c>
      <c r="AO465" s="30">
        <f t="shared" si="15"/>
        <v>120</v>
      </c>
      <c r="AP465" s="30">
        <f t="shared" si="16"/>
        <v>0</v>
      </c>
    </row>
    <row r="466">
      <c r="A466" s="53">
        <f t="shared" si="17"/>
        <v>460</v>
      </c>
      <c r="B466" s="46" t="s">
        <v>181</v>
      </c>
      <c r="C466" s="47">
        <v>653.0</v>
      </c>
      <c r="D466" s="48">
        <v>4.0</v>
      </c>
      <c r="E466" s="48">
        <v>1.0</v>
      </c>
      <c r="F466" s="48">
        <v>10.0</v>
      </c>
      <c r="G466" s="49">
        <v>2.0</v>
      </c>
      <c r="H466" s="49">
        <v>0.0</v>
      </c>
      <c r="I466" s="49">
        <v>4.0</v>
      </c>
      <c r="J466" s="50">
        <v>1.0</v>
      </c>
      <c r="K466" s="50">
        <v>1.0</v>
      </c>
      <c r="L466" s="50">
        <v>10.0</v>
      </c>
      <c r="M466" s="51">
        <v>12.0</v>
      </c>
      <c r="N466" s="51">
        <v>29.0</v>
      </c>
      <c r="O466" s="51">
        <v>62.0</v>
      </c>
      <c r="P466" s="52">
        <v>6.0</v>
      </c>
      <c r="Q466" s="52">
        <v>2.0</v>
      </c>
      <c r="R466" s="52">
        <v>32.0</v>
      </c>
      <c r="S466" s="29">
        <f t="shared" si="2"/>
        <v>159</v>
      </c>
      <c r="T466" s="30">
        <f t="shared" si="3"/>
        <v>41</v>
      </c>
      <c r="U466" s="30">
        <f t="shared" si="4"/>
        <v>24</v>
      </c>
      <c r="V466" s="30">
        <f t="shared" si="5"/>
        <v>62</v>
      </c>
      <c r="W466" s="30">
        <f t="shared" si="6"/>
        <v>32</v>
      </c>
      <c r="X466" s="31">
        <f t="shared" si="7"/>
        <v>0.7209302326</v>
      </c>
      <c r="Y466" s="32">
        <f t="shared" si="8"/>
        <v>0.06278713629</v>
      </c>
      <c r="Z466" s="29">
        <f t="shared" si="9"/>
        <v>0.04900459418</v>
      </c>
      <c r="AA466" s="34">
        <f t="shared" ref="AA466:AJ466" si="475">AA$2*POWER($X466,AA$3)*POWER($Y466,AA$4)*POWER($Z466,AA$5)</f>
        <v>0.1283647541</v>
      </c>
      <c r="AB466" s="34">
        <f t="shared" si="475"/>
        <v>-0.1615857096</v>
      </c>
      <c r="AC466" s="34">
        <f t="shared" si="475"/>
        <v>0.2839001354</v>
      </c>
      <c r="AD466" s="34">
        <f t="shared" si="475"/>
        <v>0.5810999191</v>
      </c>
      <c r="AE466" s="34">
        <f t="shared" si="475"/>
        <v>0.05045839384</v>
      </c>
      <c r="AF466" s="34">
        <f t="shared" si="475"/>
        <v>0.0002255735968</v>
      </c>
      <c r="AG466" s="34">
        <f t="shared" si="475"/>
        <v>-0.03817445277</v>
      </c>
      <c r="AH466" s="34">
        <f t="shared" si="475"/>
        <v>-0.07467896549</v>
      </c>
      <c r="AI466" s="34">
        <f t="shared" si="475"/>
        <v>-0.1151830497</v>
      </c>
      <c r="AJ466" s="34">
        <f t="shared" si="475"/>
        <v>-0.01198331381</v>
      </c>
      <c r="AK466" s="34">
        <f t="shared" si="11"/>
        <v>0.6424432846</v>
      </c>
      <c r="AL466" s="67">
        <f t="shared" si="12"/>
        <v>0.6477987421</v>
      </c>
      <c r="AM466" s="36">
        <f t="shared" si="13"/>
        <v>0.005355457514</v>
      </c>
      <c r="AN466" s="30">
        <f t="shared" si="14"/>
        <v>103</v>
      </c>
      <c r="AO466" s="30">
        <f t="shared" si="15"/>
        <v>103</v>
      </c>
      <c r="AP466" s="30">
        <f t="shared" si="16"/>
        <v>0</v>
      </c>
    </row>
    <row r="467">
      <c r="A467" s="53">
        <f t="shared" si="17"/>
        <v>461</v>
      </c>
      <c r="B467" s="46" t="s">
        <v>492</v>
      </c>
      <c r="C467" s="47">
        <v>500.0</v>
      </c>
      <c r="D467" s="48">
        <v>0.0</v>
      </c>
      <c r="E467" s="48">
        <v>2.0</v>
      </c>
      <c r="F467" s="48">
        <v>7.0</v>
      </c>
      <c r="G467" s="49">
        <v>0.0</v>
      </c>
      <c r="H467" s="49">
        <v>0.0</v>
      </c>
      <c r="I467" s="49">
        <v>2.0</v>
      </c>
      <c r="J467" s="50">
        <v>1.0</v>
      </c>
      <c r="K467" s="50">
        <v>0.0</v>
      </c>
      <c r="L467" s="50">
        <v>8.0</v>
      </c>
      <c r="M467" s="51">
        <v>20.0</v>
      </c>
      <c r="N467" s="51">
        <v>21.0</v>
      </c>
      <c r="O467" s="51">
        <v>45.0</v>
      </c>
      <c r="P467" s="52">
        <v>1.0</v>
      </c>
      <c r="Q467" s="52">
        <v>3.0</v>
      </c>
      <c r="R467" s="52">
        <v>27.0</v>
      </c>
      <c r="S467" s="29">
        <f t="shared" si="2"/>
        <v>130</v>
      </c>
      <c r="T467" s="30">
        <f t="shared" si="3"/>
        <v>41</v>
      </c>
      <c r="U467" s="30">
        <f t="shared" si="4"/>
        <v>17</v>
      </c>
      <c r="V467" s="30">
        <f t="shared" si="5"/>
        <v>45</v>
      </c>
      <c r="W467" s="30">
        <f t="shared" si="6"/>
        <v>27</v>
      </c>
      <c r="X467" s="31">
        <f t="shared" si="7"/>
        <v>0.7258064516</v>
      </c>
      <c r="Y467" s="32">
        <f t="shared" si="8"/>
        <v>0.082</v>
      </c>
      <c r="Z467" s="29">
        <f t="shared" si="9"/>
        <v>0.054</v>
      </c>
      <c r="AA467" s="34">
        <f t="shared" ref="AA467:AJ467" si="476">AA$2*POWER($X467,AA$3)*POWER($Y467,AA$4)*POWER($Z467,AA$5)</f>
        <v>0.1283647541</v>
      </c>
      <c r="AB467" s="34">
        <f t="shared" si="476"/>
        <v>-0.1780573529</v>
      </c>
      <c r="AC467" s="34">
        <f t="shared" si="476"/>
        <v>0.3707735769</v>
      </c>
      <c r="AD467" s="34">
        <f t="shared" si="476"/>
        <v>0.5850303555</v>
      </c>
      <c r="AE467" s="34">
        <f t="shared" si="476"/>
        <v>0.06126992486</v>
      </c>
      <c r="AF467" s="34">
        <f t="shared" si="476"/>
        <v>0.000324629815</v>
      </c>
      <c r="AG467" s="34">
        <f t="shared" si="476"/>
        <v>-0.06511172093</v>
      </c>
      <c r="AH467" s="34">
        <f t="shared" si="476"/>
        <v>-0.08284815513</v>
      </c>
      <c r="AI467" s="34">
        <f t="shared" si="476"/>
        <v>-0.1514465331</v>
      </c>
      <c r="AJ467" s="34">
        <f t="shared" si="476"/>
        <v>-0.01214596721</v>
      </c>
      <c r="AK467" s="34">
        <f t="shared" si="11"/>
        <v>0.6561535119</v>
      </c>
      <c r="AL467" s="67">
        <f t="shared" si="12"/>
        <v>0.6615384615</v>
      </c>
      <c r="AM467" s="36">
        <f t="shared" si="13"/>
        <v>0.005384949659</v>
      </c>
      <c r="AN467" s="30">
        <f t="shared" si="14"/>
        <v>86</v>
      </c>
      <c r="AO467" s="30">
        <f t="shared" si="15"/>
        <v>86</v>
      </c>
      <c r="AP467" s="30">
        <f t="shared" si="16"/>
        <v>0</v>
      </c>
    </row>
    <row r="468">
      <c r="A468" s="53">
        <f t="shared" si="17"/>
        <v>462</v>
      </c>
      <c r="B468" s="46" t="s">
        <v>78</v>
      </c>
      <c r="C468" s="47">
        <v>690.0</v>
      </c>
      <c r="D468" s="48">
        <v>0.0</v>
      </c>
      <c r="E468" s="48">
        <v>9.0</v>
      </c>
      <c r="F468" s="48">
        <v>9.0</v>
      </c>
      <c r="G468" s="49">
        <v>1.0</v>
      </c>
      <c r="H468" s="49">
        <v>0.0</v>
      </c>
      <c r="I468" s="49">
        <v>1.0</v>
      </c>
      <c r="J468" s="50">
        <v>1.0</v>
      </c>
      <c r="K468" s="50">
        <v>1.0</v>
      </c>
      <c r="L468" s="50">
        <v>8.0</v>
      </c>
      <c r="M468" s="51">
        <v>16.0</v>
      </c>
      <c r="N468" s="51">
        <v>29.0</v>
      </c>
      <c r="O468" s="51">
        <v>69.0</v>
      </c>
      <c r="P468" s="52">
        <v>7.0</v>
      </c>
      <c r="Q468" s="52">
        <v>6.0</v>
      </c>
      <c r="R468" s="52">
        <v>36.0</v>
      </c>
      <c r="S468" s="29">
        <f t="shared" si="2"/>
        <v>168</v>
      </c>
      <c r="T468" s="30">
        <f t="shared" si="3"/>
        <v>45</v>
      </c>
      <c r="U468" s="30">
        <f t="shared" si="4"/>
        <v>18</v>
      </c>
      <c r="V468" s="30">
        <f t="shared" si="5"/>
        <v>69</v>
      </c>
      <c r="W468" s="30">
        <f t="shared" si="6"/>
        <v>36</v>
      </c>
      <c r="X468" s="31">
        <f t="shared" si="7"/>
        <v>0.7931034483</v>
      </c>
      <c r="Y468" s="32">
        <f t="shared" si="8"/>
        <v>0.0652173913</v>
      </c>
      <c r="Z468" s="29">
        <f t="shared" si="9"/>
        <v>0.05217391304</v>
      </c>
      <c r="AA468" s="34">
        <f t="shared" ref="AA468:AJ468" si="477">AA$2*POWER($X468,AA$3)*POWER($Y468,AA$4)*POWER($Z468,AA$5)</f>
        <v>0.1283647541</v>
      </c>
      <c r="AB468" s="34">
        <f t="shared" si="477"/>
        <v>-0.1720360898</v>
      </c>
      <c r="AC468" s="34">
        <f t="shared" si="477"/>
        <v>0.2948888469</v>
      </c>
      <c r="AD468" s="34">
        <f t="shared" si="477"/>
        <v>0.6392745494</v>
      </c>
      <c r="AE468" s="34">
        <f t="shared" si="477"/>
        <v>0.05719613047</v>
      </c>
      <c r="AF468" s="34">
        <f t="shared" si="477"/>
        <v>0.0002494581085</v>
      </c>
      <c r="AG468" s="34">
        <f t="shared" si="477"/>
        <v>-0.04118682509</v>
      </c>
      <c r="AH468" s="34">
        <f t="shared" si="477"/>
        <v>-0.08746846519</v>
      </c>
      <c r="AI468" s="34">
        <f t="shared" si="477"/>
        <v>-0.1316187981</v>
      </c>
      <c r="AJ468" s="34">
        <f t="shared" si="477"/>
        <v>-0.01450274237</v>
      </c>
      <c r="AK468" s="34">
        <f t="shared" si="11"/>
        <v>0.6731608186</v>
      </c>
      <c r="AL468" s="67">
        <f t="shared" si="12"/>
        <v>0.6785714286</v>
      </c>
      <c r="AM468" s="36">
        <f t="shared" si="13"/>
        <v>0.005410610011</v>
      </c>
      <c r="AN468" s="30">
        <f t="shared" si="14"/>
        <v>114</v>
      </c>
      <c r="AO468" s="30">
        <f t="shared" si="15"/>
        <v>114</v>
      </c>
      <c r="AP468" s="30">
        <f t="shared" si="16"/>
        <v>0</v>
      </c>
    </row>
    <row r="469">
      <c r="A469" s="53">
        <f t="shared" si="17"/>
        <v>463</v>
      </c>
      <c r="B469" s="46" t="s">
        <v>956</v>
      </c>
      <c r="C469" s="54">
        <v>604.0</v>
      </c>
      <c r="D469" s="48">
        <v>3.0</v>
      </c>
      <c r="E469" s="48">
        <v>0.0</v>
      </c>
      <c r="F469" s="48">
        <v>11.0</v>
      </c>
      <c r="G469" s="49">
        <v>2.0</v>
      </c>
      <c r="H469" s="49">
        <v>2.0</v>
      </c>
      <c r="I469" s="49">
        <v>11.0</v>
      </c>
      <c r="J469" s="50">
        <v>1.0</v>
      </c>
      <c r="K469" s="50">
        <v>1.0</v>
      </c>
      <c r="L469" s="50">
        <v>9.0</v>
      </c>
      <c r="M469" s="51">
        <v>9.0</v>
      </c>
      <c r="N469" s="51">
        <v>11.0</v>
      </c>
      <c r="O469" s="51">
        <v>24.0</v>
      </c>
      <c r="P469" s="52">
        <v>9.0</v>
      </c>
      <c r="Q469" s="52">
        <v>0.0</v>
      </c>
      <c r="R469" s="52">
        <v>5.0</v>
      </c>
      <c r="S469" s="29">
        <f t="shared" si="2"/>
        <v>80</v>
      </c>
      <c r="T469" s="30">
        <f t="shared" si="3"/>
        <v>20</v>
      </c>
      <c r="U469" s="30">
        <f t="shared" si="4"/>
        <v>31</v>
      </c>
      <c r="V469" s="30">
        <f t="shared" si="5"/>
        <v>24</v>
      </c>
      <c r="W469" s="30">
        <f t="shared" si="6"/>
        <v>5</v>
      </c>
      <c r="X469" s="31">
        <f t="shared" si="7"/>
        <v>0.4363636364</v>
      </c>
      <c r="Y469" s="32">
        <f t="shared" si="8"/>
        <v>0.03311258278</v>
      </c>
      <c r="Z469" s="29">
        <f t="shared" si="9"/>
        <v>0.008278145695</v>
      </c>
      <c r="AA469" s="34">
        <f t="shared" ref="AA469:AJ469" si="478">AA$2*POWER($X469,AA$3)*POWER($Y469,AA$4)*POWER($Z469,AA$5)</f>
        <v>0.1283647541</v>
      </c>
      <c r="AB469" s="34">
        <f t="shared" si="478"/>
        <v>-0.02729601314</v>
      </c>
      <c r="AC469" s="34">
        <f t="shared" si="478"/>
        <v>0.1497228141</v>
      </c>
      <c r="AD469" s="34">
        <f t="shared" si="478"/>
        <v>0.351727341</v>
      </c>
      <c r="AE469" s="34">
        <f t="shared" si="478"/>
        <v>0.001439878873</v>
      </c>
      <c r="AF469" s="34">
        <f t="shared" si="478"/>
        <v>0.00002009587473</v>
      </c>
      <c r="AG469" s="34">
        <f t="shared" si="478"/>
        <v>-0.01061738543</v>
      </c>
      <c r="AH469" s="34">
        <f t="shared" si="478"/>
        <v>-0.007635717912</v>
      </c>
      <c r="AI469" s="34">
        <f t="shared" si="478"/>
        <v>-0.03676768351</v>
      </c>
      <c r="AJ469" s="34">
        <f t="shared" si="478"/>
        <v>-0.004390232902</v>
      </c>
      <c r="AK469" s="34">
        <f t="shared" si="11"/>
        <v>0.5445678511</v>
      </c>
      <c r="AL469" s="67">
        <f t="shared" si="12"/>
        <v>0.55</v>
      </c>
      <c r="AM469" s="36">
        <f t="shared" si="13"/>
        <v>0.005432148903</v>
      </c>
      <c r="AN469" s="30">
        <f t="shared" si="14"/>
        <v>44</v>
      </c>
      <c r="AO469" s="30">
        <f t="shared" si="15"/>
        <v>44</v>
      </c>
      <c r="AP469" s="30">
        <f t="shared" si="16"/>
        <v>0</v>
      </c>
    </row>
    <row r="470">
      <c r="A470" s="53">
        <f t="shared" si="17"/>
        <v>464</v>
      </c>
      <c r="B470" s="46" t="s">
        <v>898</v>
      </c>
      <c r="C470" s="47">
        <v>754.0</v>
      </c>
      <c r="D470" s="48">
        <v>3.0</v>
      </c>
      <c r="E470" s="48">
        <v>2.0</v>
      </c>
      <c r="F470" s="48">
        <v>9.0</v>
      </c>
      <c r="G470" s="49">
        <v>0.0</v>
      </c>
      <c r="H470" s="49">
        <v>0.0</v>
      </c>
      <c r="I470" s="49">
        <v>18.0</v>
      </c>
      <c r="J470" s="50">
        <v>7.0</v>
      </c>
      <c r="K470" s="50">
        <v>1.0</v>
      </c>
      <c r="L470" s="50">
        <v>14.0</v>
      </c>
      <c r="M470" s="51">
        <v>10.0</v>
      </c>
      <c r="N470" s="51">
        <v>5.0</v>
      </c>
      <c r="O470" s="51">
        <v>46.0</v>
      </c>
      <c r="P470" s="52">
        <v>6.0</v>
      </c>
      <c r="Q470" s="52">
        <v>3.0</v>
      </c>
      <c r="R470" s="52">
        <v>19.0</v>
      </c>
      <c r="S470" s="29">
        <f t="shared" si="2"/>
        <v>121</v>
      </c>
      <c r="T470" s="30">
        <f t="shared" si="3"/>
        <v>15</v>
      </c>
      <c r="U470" s="30">
        <f t="shared" si="4"/>
        <v>41</v>
      </c>
      <c r="V470" s="30">
        <f t="shared" si="5"/>
        <v>46</v>
      </c>
      <c r="W470" s="30">
        <f t="shared" si="6"/>
        <v>19</v>
      </c>
      <c r="X470" s="31">
        <f t="shared" si="7"/>
        <v>0.5287356322</v>
      </c>
      <c r="Y470" s="32">
        <f t="shared" si="8"/>
        <v>0.0198938992</v>
      </c>
      <c r="Z470" s="29">
        <f t="shared" si="9"/>
        <v>0.02519893899</v>
      </c>
      <c r="AA470" s="34">
        <f t="shared" ref="AA470:AJ470" si="479">AA$2*POWER($X470,AA$3)*POWER($Y470,AA$4)*POWER($Z470,AA$5)</f>
        <v>0.1283647541</v>
      </c>
      <c r="AB470" s="34">
        <f t="shared" si="479"/>
        <v>-0.08308993283</v>
      </c>
      <c r="AC470" s="34">
        <f t="shared" si="479"/>
        <v>0.08995283129</v>
      </c>
      <c r="AD470" s="34">
        <f t="shared" si="479"/>
        <v>0.426183033</v>
      </c>
      <c r="AE470" s="34">
        <f t="shared" si="479"/>
        <v>0.01334210451</v>
      </c>
      <c r="AF470" s="34">
        <f t="shared" si="479"/>
        <v>0.00003675216776</v>
      </c>
      <c r="AG470" s="34">
        <f t="shared" si="479"/>
        <v>-0.003832404096</v>
      </c>
      <c r="AH470" s="34">
        <f t="shared" si="479"/>
        <v>-0.02816365995</v>
      </c>
      <c r="AI470" s="34">
        <f t="shared" si="479"/>
        <v>-0.02676598016</v>
      </c>
      <c r="AJ470" s="34">
        <f t="shared" si="479"/>
        <v>-0.006445663274</v>
      </c>
      <c r="AK470" s="34">
        <f t="shared" si="11"/>
        <v>0.5095818347</v>
      </c>
      <c r="AL470" s="67">
        <f t="shared" si="12"/>
        <v>0.5041322314</v>
      </c>
      <c r="AM470" s="36">
        <f t="shared" si="13"/>
        <v>0.005449603311</v>
      </c>
      <c r="AN470" s="30">
        <f t="shared" si="14"/>
        <v>61</v>
      </c>
      <c r="AO470" s="30">
        <f t="shared" si="15"/>
        <v>61</v>
      </c>
      <c r="AP470" s="30">
        <f t="shared" si="16"/>
        <v>0</v>
      </c>
    </row>
    <row r="471">
      <c r="A471" s="53">
        <f t="shared" si="17"/>
        <v>465</v>
      </c>
      <c r="B471" s="46" t="s">
        <v>441</v>
      </c>
      <c r="C471" s="47">
        <v>743.0</v>
      </c>
      <c r="D471" s="48">
        <v>0.0</v>
      </c>
      <c r="E471" s="48">
        <v>0.0</v>
      </c>
      <c r="F471" s="48">
        <v>9.0</v>
      </c>
      <c r="G471" s="49">
        <v>0.0</v>
      </c>
      <c r="H471" s="49">
        <v>0.0</v>
      </c>
      <c r="I471" s="49">
        <v>3.0</v>
      </c>
      <c r="J471" s="50">
        <v>0.0</v>
      </c>
      <c r="K471" s="50">
        <v>0.0</v>
      </c>
      <c r="L471" s="50">
        <v>11.0</v>
      </c>
      <c r="M471" s="51">
        <v>11.0</v>
      </c>
      <c r="N471" s="51">
        <v>18.0</v>
      </c>
      <c r="O471" s="51">
        <v>43.0</v>
      </c>
      <c r="P471" s="52">
        <v>0.0</v>
      </c>
      <c r="Q471" s="52">
        <v>3.0</v>
      </c>
      <c r="R471" s="52">
        <v>22.0</v>
      </c>
      <c r="S471" s="29">
        <f t="shared" si="2"/>
        <v>117</v>
      </c>
      <c r="T471" s="30">
        <f t="shared" si="3"/>
        <v>29</v>
      </c>
      <c r="U471" s="30">
        <f t="shared" si="4"/>
        <v>23</v>
      </c>
      <c r="V471" s="30">
        <f t="shared" si="5"/>
        <v>43</v>
      </c>
      <c r="W471" s="30">
        <f t="shared" si="6"/>
        <v>22</v>
      </c>
      <c r="X471" s="31">
        <f t="shared" si="7"/>
        <v>0.6515151515</v>
      </c>
      <c r="Y471" s="32">
        <f t="shared" si="8"/>
        <v>0.03903095559</v>
      </c>
      <c r="Z471" s="29">
        <f t="shared" si="9"/>
        <v>0.02960969044</v>
      </c>
      <c r="AA471" s="34">
        <f t="shared" ref="AA471:AJ471" si="480">AA$2*POWER($X471,AA$3)*POWER($Y471,AA$4)*POWER($Z471,AA$5)</f>
        <v>0.1283647541</v>
      </c>
      <c r="AB471" s="34">
        <f t="shared" si="480"/>
        <v>-0.09763376112</v>
      </c>
      <c r="AC471" s="34">
        <f t="shared" si="480"/>
        <v>0.1764835001</v>
      </c>
      <c r="AD471" s="34">
        <f t="shared" si="480"/>
        <v>0.5251484606</v>
      </c>
      <c r="AE471" s="34">
        <f t="shared" si="480"/>
        <v>0.01842160909</v>
      </c>
      <c r="AF471" s="34">
        <f t="shared" si="480"/>
        <v>0.0000847273929</v>
      </c>
      <c r="AG471" s="34">
        <f t="shared" si="480"/>
        <v>-0.01475196379</v>
      </c>
      <c r="AH471" s="34">
        <f t="shared" si="480"/>
        <v>-0.04077806793</v>
      </c>
      <c r="AI471" s="34">
        <f t="shared" si="480"/>
        <v>-0.06470805762</v>
      </c>
      <c r="AJ471" s="34">
        <f t="shared" si="480"/>
        <v>-0.009786772565</v>
      </c>
      <c r="AK471" s="34">
        <f t="shared" si="11"/>
        <v>0.6208444283</v>
      </c>
      <c r="AL471" s="67">
        <f t="shared" si="12"/>
        <v>0.6153846154</v>
      </c>
      <c r="AM471" s="36">
        <f t="shared" si="13"/>
        <v>0.005459812871</v>
      </c>
      <c r="AN471" s="30">
        <f t="shared" si="14"/>
        <v>72</v>
      </c>
      <c r="AO471" s="30">
        <f t="shared" si="15"/>
        <v>72</v>
      </c>
      <c r="AP471" s="30">
        <f t="shared" si="16"/>
        <v>0</v>
      </c>
    </row>
    <row r="472">
      <c r="A472" s="53">
        <f t="shared" si="17"/>
        <v>466</v>
      </c>
      <c r="B472" s="46" t="s">
        <v>84</v>
      </c>
      <c r="C472" s="47">
        <v>561.0</v>
      </c>
      <c r="D472" s="48">
        <v>4.0</v>
      </c>
      <c r="E472" s="48">
        <v>2.0</v>
      </c>
      <c r="F472" s="48">
        <v>8.0</v>
      </c>
      <c r="G472" s="49">
        <v>1.0</v>
      </c>
      <c r="H472" s="49">
        <v>0.0</v>
      </c>
      <c r="I472" s="49">
        <v>1.0</v>
      </c>
      <c r="J472" s="50">
        <v>0.0</v>
      </c>
      <c r="K472" s="50">
        <v>0.0</v>
      </c>
      <c r="L472" s="50">
        <v>2.0</v>
      </c>
      <c r="M472" s="51">
        <v>15.0</v>
      </c>
      <c r="N472" s="51">
        <v>12.0</v>
      </c>
      <c r="O472" s="51">
        <v>32.0</v>
      </c>
      <c r="P472" s="52">
        <v>2.0</v>
      </c>
      <c r="Q472" s="52">
        <v>2.0</v>
      </c>
      <c r="R472" s="52">
        <v>12.0</v>
      </c>
      <c r="S472" s="29">
        <f t="shared" si="2"/>
        <v>82</v>
      </c>
      <c r="T472" s="30">
        <f t="shared" si="3"/>
        <v>27</v>
      </c>
      <c r="U472" s="30">
        <f t="shared" si="4"/>
        <v>11</v>
      </c>
      <c r="V472" s="30">
        <f t="shared" si="5"/>
        <v>32</v>
      </c>
      <c r="W472" s="30">
        <f t="shared" si="6"/>
        <v>12</v>
      </c>
      <c r="X472" s="31">
        <f t="shared" si="7"/>
        <v>0.7441860465</v>
      </c>
      <c r="Y472" s="32">
        <f t="shared" si="8"/>
        <v>0.04812834225</v>
      </c>
      <c r="Z472" s="29">
        <f t="shared" si="9"/>
        <v>0.02139037433</v>
      </c>
      <c r="AA472" s="34">
        <f t="shared" ref="AA472:AJ472" si="481">AA$2*POWER($X472,AA$3)*POWER($Y472,AA$4)*POWER($Z472,AA$5)</f>
        <v>0.1283647541</v>
      </c>
      <c r="AB472" s="34">
        <f t="shared" si="481"/>
        <v>-0.0705317302</v>
      </c>
      <c r="AC472" s="34">
        <f t="shared" si="481"/>
        <v>0.2176185073</v>
      </c>
      <c r="AD472" s="34">
        <f t="shared" si="481"/>
        <v>0.5998450777</v>
      </c>
      <c r="AE472" s="34">
        <f t="shared" si="481"/>
        <v>0.009613833528</v>
      </c>
      <c r="AF472" s="34">
        <f t="shared" si="481"/>
        <v>0.00007547447134</v>
      </c>
      <c r="AG472" s="34">
        <f t="shared" si="481"/>
        <v>-0.02243020667</v>
      </c>
      <c r="AH472" s="34">
        <f t="shared" si="481"/>
        <v>-0.03364869033</v>
      </c>
      <c r="AI472" s="34">
        <f t="shared" si="481"/>
        <v>-0.09113959304</v>
      </c>
      <c r="AJ472" s="34">
        <f t="shared" si="481"/>
        <v>-0.01276890046</v>
      </c>
      <c r="AK472" s="34">
        <f t="shared" si="11"/>
        <v>0.7249985265</v>
      </c>
      <c r="AL472" s="67">
        <f t="shared" si="12"/>
        <v>0.7195121951</v>
      </c>
      <c r="AM472" s="36">
        <f t="shared" si="13"/>
        <v>0.005486331354</v>
      </c>
      <c r="AN472" s="30">
        <f t="shared" si="14"/>
        <v>59</v>
      </c>
      <c r="AO472" s="30">
        <f t="shared" si="15"/>
        <v>59</v>
      </c>
      <c r="AP472" s="30">
        <f t="shared" si="16"/>
        <v>0</v>
      </c>
    </row>
    <row r="473">
      <c r="A473" s="53">
        <f t="shared" si="17"/>
        <v>467</v>
      </c>
      <c r="B473" s="46" t="s">
        <v>531</v>
      </c>
      <c r="C473" s="47">
        <v>719.0</v>
      </c>
      <c r="D473" s="48">
        <v>0.0</v>
      </c>
      <c r="E473" s="48">
        <v>1.0</v>
      </c>
      <c r="F473" s="48">
        <v>9.0</v>
      </c>
      <c r="G473" s="49">
        <v>1.0</v>
      </c>
      <c r="H473" s="49">
        <v>0.0</v>
      </c>
      <c r="I473" s="49">
        <v>6.0</v>
      </c>
      <c r="J473" s="50">
        <v>1.0</v>
      </c>
      <c r="K473" s="50">
        <v>0.0</v>
      </c>
      <c r="L473" s="50">
        <v>5.0</v>
      </c>
      <c r="M473" s="51">
        <v>11.0</v>
      </c>
      <c r="N473" s="51">
        <v>13.0</v>
      </c>
      <c r="O473" s="51">
        <v>32.0</v>
      </c>
      <c r="P473" s="52">
        <v>1.0</v>
      </c>
      <c r="Q473" s="52">
        <v>3.0</v>
      </c>
      <c r="R473" s="52">
        <v>11.0</v>
      </c>
      <c r="S473" s="29">
        <f t="shared" si="2"/>
        <v>87</v>
      </c>
      <c r="T473" s="30">
        <f t="shared" si="3"/>
        <v>24</v>
      </c>
      <c r="U473" s="30">
        <f t="shared" si="4"/>
        <v>20</v>
      </c>
      <c r="V473" s="30">
        <f t="shared" si="5"/>
        <v>32</v>
      </c>
      <c r="W473" s="30">
        <f t="shared" si="6"/>
        <v>11</v>
      </c>
      <c r="X473" s="31">
        <f t="shared" si="7"/>
        <v>0.6153846154</v>
      </c>
      <c r="Y473" s="32">
        <f t="shared" si="8"/>
        <v>0.03337969402</v>
      </c>
      <c r="Z473" s="29">
        <f t="shared" si="9"/>
        <v>0.01529902643</v>
      </c>
      <c r="AA473" s="34">
        <f t="shared" ref="AA473:AJ473" si="482">AA$2*POWER($X473,AA$3)*POWER($Y473,AA$4)*POWER($Z473,AA$5)</f>
        <v>0.1283647541</v>
      </c>
      <c r="AB473" s="34">
        <f t="shared" si="482"/>
        <v>-0.0504463731</v>
      </c>
      <c r="AC473" s="34">
        <f t="shared" si="482"/>
        <v>0.150930592</v>
      </c>
      <c r="AD473" s="34">
        <f t="shared" si="482"/>
        <v>0.4960257374</v>
      </c>
      <c r="AE473" s="34">
        <f t="shared" si="482"/>
        <v>0.004917987467</v>
      </c>
      <c r="AF473" s="34">
        <f t="shared" si="482"/>
        <v>0.00003743923258</v>
      </c>
      <c r="AG473" s="34">
        <f t="shared" si="482"/>
        <v>-0.01078937212</v>
      </c>
      <c r="AH473" s="34">
        <f t="shared" si="482"/>
        <v>-0.01990117356</v>
      </c>
      <c r="AI473" s="34">
        <f t="shared" si="482"/>
        <v>-0.05227013784</v>
      </c>
      <c r="AJ473" s="34">
        <f t="shared" si="482"/>
        <v>-0.008731396798</v>
      </c>
      <c r="AK473" s="34">
        <f t="shared" si="11"/>
        <v>0.6381380568</v>
      </c>
      <c r="AL473" s="67">
        <f t="shared" si="12"/>
        <v>0.6436781609</v>
      </c>
      <c r="AM473" s="36">
        <f t="shared" si="13"/>
        <v>0.005540104167</v>
      </c>
      <c r="AN473" s="30">
        <f t="shared" si="14"/>
        <v>56</v>
      </c>
      <c r="AO473" s="30">
        <f t="shared" si="15"/>
        <v>56</v>
      </c>
      <c r="AP473" s="30">
        <f t="shared" si="16"/>
        <v>0</v>
      </c>
    </row>
    <row r="474">
      <c r="A474" s="53">
        <f t="shared" si="17"/>
        <v>468</v>
      </c>
      <c r="B474" s="46" t="s">
        <v>191</v>
      </c>
      <c r="C474" s="47">
        <v>868.0</v>
      </c>
      <c r="D474" s="48">
        <v>4.0</v>
      </c>
      <c r="E474" s="48">
        <v>2.0</v>
      </c>
      <c r="F474" s="48">
        <v>12.0</v>
      </c>
      <c r="G474" s="49">
        <v>3.0</v>
      </c>
      <c r="H474" s="49">
        <v>2.0</v>
      </c>
      <c r="I474" s="49">
        <v>5.0</v>
      </c>
      <c r="J474" s="50">
        <v>5.0</v>
      </c>
      <c r="K474" s="50">
        <v>3.0</v>
      </c>
      <c r="L474" s="50">
        <v>8.0</v>
      </c>
      <c r="M474" s="51">
        <v>14.0</v>
      </c>
      <c r="N474" s="51">
        <v>20.0</v>
      </c>
      <c r="O474" s="51">
        <v>67.0</v>
      </c>
      <c r="P474" s="52">
        <v>7.0</v>
      </c>
      <c r="Q474" s="52">
        <v>0.0</v>
      </c>
      <c r="R474" s="52">
        <v>38.0</v>
      </c>
      <c r="S474" s="29">
        <f t="shared" si="2"/>
        <v>164</v>
      </c>
      <c r="T474" s="30">
        <f t="shared" si="3"/>
        <v>34</v>
      </c>
      <c r="U474" s="30">
        <f t="shared" si="4"/>
        <v>25</v>
      </c>
      <c r="V474" s="30">
        <f t="shared" si="5"/>
        <v>67</v>
      </c>
      <c r="W474" s="30">
        <f t="shared" si="6"/>
        <v>38</v>
      </c>
      <c r="X474" s="31">
        <f t="shared" si="7"/>
        <v>0.7282608696</v>
      </c>
      <c r="Y474" s="32">
        <f t="shared" si="8"/>
        <v>0.03917050691</v>
      </c>
      <c r="Z474" s="29">
        <f t="shared" si="9"/>
        <v>0.04377880184</v>
      </c>
      <c r="AA474" s="34">
        <f t="shared" ref="AA474:AJ474" si="483">AA$2*POWER($X474,AA$3)*POWER($Y474,AA$4)*POWER($Z474,AA$5)</f>
        <v>0.1283647541</v>
      </c>
      <c r="AB474" s="34">
        <f t="shared" si="483"/>
        <v>-0.1443543994</v>
      </c>
      <c r="AC474" s="34">
        <f t="shared" si="483"/>
        <v>0.1771144995</v>
      </c>
      <c r="AD474" s="34">
        <f t="shared" si="483"/>
        <v>0.5870087191</v>
      </c>
      <c r="AE474" s="34">
        <f t="shared" si="483"/>
        <v>0.04027055092</v>
      </c>
      <c r="AF474" s="34">
        <f t="shared" si="483"/>
        <v>0.0001257198503</v>
      </c>
      <c r="AG474" s="34">
        <f t="shared" si="483"/>
        <v>-0.01485764075</v>
      </c>
      <c r="AH474" s="34">
        <f t="shared" si="483"/>
        <v>-0.06739366963</v>
      </c>
      <c r="AI474" s="34">
        <f t="shared" si="483"/>
        <v>-0.07258900219</v>
      </c>
      <c r="AJ474" s="34">
        <f t="shared" si="483"/>
        <v>-0.01222825274</v>
      </c>
      <c r="AK474" s="34">
        <f t="shared" si="11"/>
        <v>0.6214612786</v>
      </c>
      <c r="AL474" s="67">
        <f t="shared" si="12"/>
        <v>0.6158536585</v>
      </c>
      <c r="AM474" s="36">
        <f t="shared" si="13"/>
        <v>0.005607620111</v>
      </c>
      <c r="AN474" s="30">
        <f t="shared" si="14"/>
        <v>101</v>
      </c>
      <c r="AO474" s="30">
        <f t="shared" si="15"/>
        <v>101</v>
      </c>
      <c r="AP474" s="30">
        <f t="shared" si="16"/>
        <v>0</v>
      </c>
    </row>
    <row r="475">
      <c r="A475" s="53">
        <f t="shared" si="17"/>
        <v>469</v>
      </c>
      <c r="B475" s="46" t="s">
        <v>957</v>
      </c>
      <c r="C475" s="47">
        <v>885.0</v>
      </c>
      <c r="D475" s="48">
        <v>1.0</v>
      </c>
      <c r="E475" s="48">
        <v>6.0</v>
      </c>
      <c r="F475" s="48">
        <v>5.0</v>
      </c>
      <c r="G475" s="49">
        <v>1.0</v>
      </c>
      <c r="H475" s="49">
        <v>1.0</v>
      </c>
      <c r="I475" s="49">
        <v>4.0</v>
      </c>
      <c r="J475" s="50">
        <v>1.0</v>
      </c>
      <c r="K475" s="50">
        <v>4.0</v>
      </c>
      <c r="L475" s="50">
        <v>1.0</v>
      </c>
      <c r="M475" s="51">
        <v>15.0</v>
      </c>
      <c r="N475" s="51">
        <v>54.0</v>
      </c>
      <c r="O475" s="51">
        <v>33.0</v>
      </c>
      <c r="P475" s="52">
        <v>3.0</v>
      </c>
      <c r="Q475" s="52">
        <v>18.0</v>
      </c>
      <c r="R475" s="52">
        <v>15.0</v>
      </c>
      <c r="S475" s="29">
        <f t="shared" si="2"/>
        <v>127</v>
      </c>
      <c r="T475" s="30">
        <f t="shared" si="3"/>
        <v>69</v>
      </c>
      <c r="U475" s="30">
        <f t="shared" si="4"/>
        <v>10</v>
      </c>
      <c r="V475" s="30">
        <f t="shared" si="5"/>
        <v>33</v>
      </c>
      <c r="W475" s="30">
        <f t="shared" si="6"/>
        <v>15</v>
      </c>
      <c r="X475" s="31">
        <f t="shared" si="7"/>
        <v>0.7674418605</v>
      </c>
      <c r="Y475" s="32">
        <f t="shared" si="8"/>
        <v>0.07796610169</v>
      </c>
      <c r="Z475" s="29">
        <f t="shared" si="9"/>
        <v>0.01694915254</v>
      </c>
      <c r="AA475" s="34">
        <f t="shared" ref="AA475:AJ475" si="484">AA$2*POWER($X475,AA$3)*POWER($Y475,AA$4)*POWER($Z475,AA$5)</f>
        <v>0.1283647541</v>
      </c>
      <c r="AB475" s="34">
        <f t="shared" si="484"/>
        <v>-0.05588743029</v>
      </c>
      <c r="AC475" s="34">
        <f t="shared" si="484"/>
        <v>0.3525337853</v>
      </c>
      <c r="AD475" s="34">
        <f t="shared" si="484"/>
        <v>0.6185902364</v>
      </c>
      <c r="AE475" s="34">
        <f t="shared" si="484"/>
        <v>0.006036091365</v>
      </c>
      <c r="AF475" s="34">
        <f t="shared" si="484"/>
        <v>0.0000968801049</v>
      </c>
      <c r="AG475" s="34">
        <f t="shared" si="484"/>
        <v>-0.05886309716</v>
      </c>
      <c r="AH475" s="34">
        <f t="shared" si="484"/>
        <v>-0.02749550689</v>
      </c>
      <c r="AI475" s="34">
        <f t="shared" si="484"/>
        <v>-0.1522565426</v>
      </c>
      <c r="AJ475" s="34">
        <f t="shared" si="484"/>
        <v>-0.01357942636</v>
      </c>
      <c r="AK475" s="34">
        <f t="shared" si="11"/>
        <v>0.797539744</v>
      </c>
      <c r="AL475" s="67">
        <f t="shared" si="12"/>
        <v>0.8031496063</v>
      </c>
      <c r="AM475" s="36">
        <f t="shared" si="13"/>
        <v>0.005609862276</v>
      </c>
      <c r="AN475" s="30">
        <f t="shared" si="14"/>
        <v>102</v>
      </c>
      <c r="AO475" s="30">
        <f t="shared" si="15"/>
        <v>102</v>
      </c>
      <c r="AP475" s="30">
        <f t="shared" si="16"/>
        <v>0</v>
      </c>
    </row>
    <row r="476">
      <c r="A476" s="53">
        <f t="shared" si="17"/>
        <v>470</v>
      </c>
      <c r="B476" s="46" t="s">
        <v>406</v>
      </c>
      <c r="C476" s="47">
        <v>970.0</v>
      </c>
      <c r="D476" s="48">
        <v>3.0</v>
      </c>
      <c r="E476" s="48">
        <v>6.0</v>
      </c>
      <c r="F476" s="48">
        <v>9.0</v>
      </c>
      <c r="G476" s="49">
        <v>1.0</v>
      </c>
      <c r="H476" s="49">
        <v>0.0</v>
      </c>
      <c r="I476" s="49">
        <v>8.0</v>
      </c>
      <c r="J476" s="50">
        <v>2.0</v>
      </c>
      <c r="K476" s="50">
        <v>0.0</v>
      </c>
      <c r="L476" s="50">
        <v>6.0</v>
      </c>
      <c r="M476" s="51">
        <v>31.0</v>
      </c>
      <c r="N476" s="51">
        <v>67.0</v>
      </c>
      <c r="O476" s="51">
        <v>79.0</v>
      </c>
      <c r="P476" s="52">
        <v>9.0</v>
      </c>
      <c r="Q476" s="52">
        <v>1.0</v>
      </c>
      <c r="R476" s="52">
        <v>34.0</v>
      </c>
      <c r="S476" s="29">
        <f t="shared" si="2"/>
        <v>234</v>
      </c>
      <c r="T476" s="30">
        <f t="shared" si="3"/>
        <v>98</v>
      </c>
      <c r="U476" s="30">
        <f t="shared" si="4"/>
        <v>23</v>
      </c>
      <c r="V476" s="30">
        <f t="shared" si="5"/>
        <v>79</v>
      </c>
      <c r="W476" s="30">
        <f t="shared" si="6"/>
        <v>34</v>
      </c>
      <c r="X476" s="31">
        <f t="shared" si="7"/>
        <v>0.7745098039</v>
      </c>
      <c r="Y476" s="32">
        <f t="shared" si="8"/>
        <v>0.1010309278</v>
      </c>
      <c r="Z476" s="29">
        <f t="shared" si="9"/>
        <v>0.03505154639</v>
      </c>
      <c r="AA476" s="34">
        <f t="shared" ref="AA476:AJ476" si="485">AA$2*POWER($X476,AA$3)*POWER($Y476,AA$4)*POWER($Z476,AA$5)</f>
        <v>0.1283647541</v>
      </c>
      <c r="AB476" s="34">
        <f t="shared" si="485"/>
        <v>-0.1155775105</v>
      </c>
      <c r="AC476" s="34">
        <f t="shared" si="485"/>
        <v>0.4568243718</v>
      </c>
      <c r="AD476" s="34">
        <f t="shared" si="485"/>
        <v>0.6242872944</v>
      </c>
      <c r="AE476" s="34">
        <f t="shared" si="485"/>
        <v>0.0258151227</v>
      </c>
      <c r="AF476" s="34">
        <f t="shared" si="485"/>
        <v>0.0002596224932</v>
      </c>
      <c r="AG476" s="34">
        <f t="shared" si="485"/>
        <v>-0.09884168767</v>
      </c>
      <c r="AH476" s="34">
        <f t="shared" si="485"/>
        <v>-0.05738552513</v>
      </c>
      <c r="AI476" s="34">
        <f t="shared" si="485"/>
        <v>-0.1991158905</v>
      </c>
      <c r="AJ476" s="34">
        <f t="shared" si="485"/>
        <v>-0.01383070426</v>
      </c>
      <c r="AK476" s="34">
        <f t="shared" si="11"/>
        <v>0.7507998475</v>
      </c>
      <c r="AL476" s="67">
        <f t="shared" si="12"/>
        <v>0.7564102564</v>
      </c>
      <c r="AM476" s="36">
        <f t="shared" si="13"/>
        <v>0.005610408889</v>
      </c>
      <c r="AN476" s="30">
        <f t="shared" si="14"/>
        <v>176</v>
      </c>
      <c r="AO476" s="30">
        <f t="shared" si="15"/>
        <v>177</v>
      </c>
      <c r="AP476" s="30">
        <f t="shared" si="16"/>
        <v>1</v>
      </c>
    </row>
    <row r="477">
      <c r="A477" s="53">
        <f t="shared" si="17"/>
        <v>471</v>
      </c>
      <c r="B477" s="46" t="s">
        <v>48</v>
      </c>
      <c r="C477" s="47">
        <v>531.0</v>
      </c>
      <c r="D477" s="48">
        <v>2.0</v>
      </c>
      <c r="E477" s="48">
        <v>5.0</v>
      </c>
      <c r="F477" s="48">
        <v>7.0</v>
      </c>
      <c r="G477" s="49">
        <v>0.0</v>
      </c>
      <c r="H477" s="49">
        <v>0.0</v>
      </c>
      <c r="I477" s="49">
        <v>1.0</v>
      </c>
      <c r="J477" s="50">
        <v>0.0</v>
      </c>
      <c r="K477" s="50">
        <v>0.0</v>
      </c>
      <c r="L477" s="50">
        <v>6.0</v>
      </c>
      <c r="M477" s="51">
        <v>24.0</v>
      </c>
      <c r="N477" s="51">
        <v>23.0</v>
      </c>
      <c r="O477" s="51">
        <v>50.0</v>
      </c>
      <c r="P477" s="52">
        <v>3.0</v>
      </c>
      <c r="Q477" s="52">
        <v>3.0</v>
      </c>
      <c r="R477" s="52">
        <v>22.0</v>
      </c>
      <c r="S477" s="29">
        <f t="shared" si="2"/>
        <v>133</v>
      </c>
      <c r="T477" s="30">
        <f t="shared" si="3"/>
        <v>47</v>
      </c>
      <c r="U477" s="30">
        <f t="shared" si="4"/>
        <v>14</v>
      </c>
      <c r="V477" s="30">
        <f t="shared" si="5"/>
        <v>50</v>
      </c>
      <c r="W477" s="30">
        <f t="shared" si="6"/>
        <v>22</v>
      </c>
      <c r="X477" s="31">
        <f t="shared" si="7"/>
        <v>0.78125</v>
      </c>
      <c r="Y477" s="32">
        <f t="shared" si="8"/>
        <v>0.08851224105</v>
      </c>
      <c r="Z477" s="29">
        <f t="shared" si="9"/>
        <v>0.04143126177</v>
      </c>
      <c r="AA477" s="34">
        <f t="shared" ref="AA477:AJ477" si="486">AA$2*POWER($X477,AA$3)*POWER($Y477,AA$4)*POWER($Z477,AA$5)</f>
        <v>0.1283647541</v>
      </c>
      <c r="AB477" s="34">
        <f t="shared" si="486"/>
        <v>-0.1366137185</v>
      </c>
      <c r="AC477" s="34">
        <f t="shared" si="486"/>
        <v>0.4002195148</v>
      </c>
      <c r="AD477" s="34">
        <f t="shared" si="486"/>
        <v>0.6297201744</v>
      </c>
      <c r="AE477" s="34">
        <f t="shared" si="486"/>
        <v>0.03606750889</v>
      </c>
      <c r="AF477" s="34">
        <f t="shared" si="486"/>
        <v>0.0002688513915</v>
      </c>
      <c r="AG477" s="34">
        <f t="shared" si="486"/>
        <v>-0.07586442019</v>
      </c>
      <c r="AH477" s="34">
        <f t="shared" si="486"/>
        <v>-0.0684205322</v>
      </c>
      <c r="AI477" s="34">
        <f t="shared" si="486"/>
        <v>-0.1759616504</v>
      </c>
      <c r="AJ477" s="34">
        <f t="shared" si="486"/>
        <v>-0.01407247599</v>
      </c>
      <c r="AK477" s="34">
        <f t="shared" si="11"/>
        <v>0.7237080063</v>
      </c>
      <c r="AL477" s="67">
        <f t="shared" si="12"/>
        <v>0.7293233083</v>
      </c>
      <c r="AM477" s="36">
        <f t="shared" si="13"/>
        <v>0.005615301961</v>
      </c>
      <c r="AN477" s="30">
        <f t="shared" si="14"/>
        <v>97</v>
      </c>
      <c r="AO477" s="30">
        <f t="shared" si="15"/>
        <v>97</v>
      </c>
      <c r="AP477" s="30">
        <f t="shared" si="16"/>
        <v>0</v>
      </c>
    </row>
    <row r="478">
      <c r="A478" s="53">
        <f t="shared" si="17"/>
        <v>472</v>
      </c>
      <c r="B478" s="46" t="s">
        <v>450</v>
      </c>
      <c r="C478" s="47">
        <v>463.0</v>
      </c>
      <c r="D478" s="48">
        <v>0.0</v>
      </c>
      <c r="E478" s="48">
        <v>0.0</v>
      </c>
      <c r="F478" s="48">
        <v>8.0</v>
      </c>
      <c r="G478" s="49">
        <v>0.0</v>
      </c>
      <c r="H478" s="49">
        <v>0.0</v>
      </c>
      <c r="I478" s="49">
        <v>4.0</v>
      </c>
      <c r="J478" s="50">
        <v>5.0</v>
      </c>
      <c r="K478" s="50">
        <v>0.0</v>
      </c>
      <c r="L478" s="50">
        <v>5.0</v>
      </c>
      <c r="M478" s="51">
        <v>2.0</v>
      </c>
      <c r="N478" s="51">
        <v>10.0</v>
      </c>
      <c r="O478" s="51">
        <v>29.0</v>
      </c>
      <c r="P478" s="52">
        <v>2.0</v>
      </c>
      <c r="Q478" s="52">
        <v>2.0</v>
      </c>
      <c r="R478" s="52">
        <v>13.0</v>
      </c>
      <c r="S478" s="29">
        <f t="shared" si="2"/>
        <v>71</v>
      </c>
      <c r="T478" s="30">
        <f t="shared" si="3"/>
        <v>12</v>
      </c>
      <c r="U478" s="30">
        <f t="shared" si="4"/>
        <v>17</v>
      </c>
      <c r="V478" s="30">
        <f t="shared" si="5"/>
        <v>29</v>
      </c>
      <c r="W478" s="30">
        <f t="shared" si="6"/>
        <v>13</v>
      </c>
      <c r="X478" s="31">
        <f t="shared" si="7"/>
        <v>0.6304347826</v>
      </c>
      <c r="Y478" s="32">
        <f t="shared" si="8"/>
        <v>0.02591792657</v>
      </c>
      <c r="Z478" s="29">
        <f t="shared" si="9"/>
        <v>0.02807775378</v>
      </c>
      <c r="AA478" s="34">
        <f t="shared" ref="AA478:AJ478" si="487">AA$2*POWER($X478,AA$3)*POWER($Y478,AA$4)*POWER($Z478,AA$5)</f>
        <v>0.1283647541</v>
      </c>
      <c r="AB478" s="34">
        <f t="shared" si="487"/>
        <v>-0.09258241691</v>
      </c>
      <c r="AC478" s="34">
        <f t="shared" si="487"/>
        <v>0.117191248</v>
      </c>
      <c r="AD478" s="34">
        <f t="shared" si="487"/>
        <v>0.5081568016</v>
      </c>
      <c r="AE478" s="34">
        <f t="shared" si="487"/>
        <v>0.01656473722</v>
      </c>
      <c r="AF478" s="34">
        <f t="shared" si="487"/>
        <v>0.0000533511037</v>
      </c>
      <c r="AG478" s="34">
        <f t="shared" si="487"/>
        <v>-0.006504770513</v>
      </c>
      <c r="AH478" s="34">
        <f t="shared" si="487"/>
        <v>-0.03741715693</v>
      </c>
      <c r="AI478" s="34">
        <f t="shared" si="487"/>
        <v>-0.04157814224</v>
      </c>
      <c r="AJ478" s="34">
        <f t="shared" si="487"/>
        <v>-0.009163698425</v>
      </c>
      <c r="AK478" s="34">
        <f t="shared" si="11"/>
        <v>0.583084707</v>
      </c>
      <c r="AL478" s="67">
        <f t="shared" si="12"/>
        <v>0.5774647887</v>
      </c>
      <c r="AM478" s="36">
        <f t="shared" si="13"/>
        <v>0.005619918272</v>
      </c>
      <c r="AN478" s="30">
        <f t="shared" si="14"/>
        <v>41</v>
      </c>
      <c r="AO478" s="30">
        <f t="shared" si="15"/>
        <v>41</v>
      </c>
      <c r="AP478" s="30">
        <f t="shared" si="16"/>
        <v>0</v>
      </c>
    </row>
    <row r="479">
      <c r="A479" s="53">
        <f t="shared" si="17"/>
        <v>473</v>
      </c>
      <c r="B479" s="46" t="s">
        <v>555</v>
      </c>
      <c r="C479" s="47">
        <v>614.0</v>
      </c>
      <c r="D479" s="48">
        <v>2.0</v>
      </c>
      <c r="E479" s="48">
        <v>2.0</v>
      </c>
      <c r="F479" s="48">
        <v>10.0</v>
      </c>
      <c r="G479" s="49">
        <v>2.0</v>
      </c>
      <c r="H479" s="49">
        <v>0.0</v>
      </c>
      <c r="I479" s="49">
        <v>5.0</v>
      </c>
      <c r="J479" s="50">
        <v>4.0</v>
      </c>
      <c r="K479" s="50">
        <v>1.0</v>
      </c>
      <c r="L479" s="50">
        <v>9.0</v>
      </c>
      <c r="M479" s="51">
        <v>3.0</v>
      </c>
      <c r="N479" s="51">
        <v>13.0</v>
      </c>
      <c r="O479" s="51">
        <v>30.0</v>
      </c>
      <c r="P479" s="52">
        <v>7.0</v>
      </c>
      <c r="Q479" s="52">
        <v>4.0</v>
      </c>
      <c r="R479" s="52">
        <v>15.0</v>
      </c>
      <c r="S479" s="29">
        <f t="shared" si="2"/>
        <v>85</v>
      </c>
      <c r="T479" s="30">
        <f t="shared" si="3"/>
        <v>16</v>
      </c>
      <c r="U479" s="30">
        <f t="shared" si="4"/>
        <v>24</v>
      </c>
      <c r="V479" s="30">
        <f t="shared" si="5"/>
        <v>30</v>
      </c>
      <c r="W479" s="30">
        <f t="shared" si="6"/>
        <v>15</v>
      </c>
      <c r="X479" s="31">
        <f t="shared" si="7"/>
        <v>0.5555555556</v>
      </c>
      <c r="Y479" s="32">
        <f t="shared" si="8"/>
        <v>0.02605863192</v>
      </c>
      <c r="Z479" s="29">
        <f t="shared" si="9"/>
        <v>0.02442996743</v>
      </c>
      <c r="AA479" s="34">
        <f t="shared" ref="AA479:AJ479" si="488">AA$2*POWER($X479,AA$3)*POWER($Y479,AA$4)*POWER($Z479,AA$5)</f>
        <v>0.1283647541</v>
      </c>
      <c r="AB479" s="34">
        <f t="shared" si="488"/>
        <v>-0.08055435799</v>
      </c>
      <c r="AC479" s="34">
        <f t="shared" si="488"/>
        <v>0.1178274654</v>
      </c>
      <c r="AD479" s="34">
        <f t="shared" si="488"/>
        <v>0.4478010129</v>
      </c>
      <c r="AE479" s="34">
        <f t="shared" si="488"/>
        <v>0.01254023294</v>
      </c>
      <c r="AF479" s="34">
        <f t="shared" si="488"/>
        <v>0.0000466718796</v>
      </c>
      <c r="AG479" s="34">
        <f t="shared" si="488"/>
        <v>-0.006575589485</v>
      </c>
      <c r="AH479" s="34">
        <f t="shared" si="488"/>
        <v>-0.02868921338</v>
      </c>
      <c r="AI479" s="34">
        <f t="shared" si="488"/>
        <v>-0.03683865503</v>
      </c>
      <c r="AJ479" s="34">
        <f t="shared" si="488"/>
        <v>-0.007116155762</v>
      </c>
      <c r="AK479" s="34">
        <f t="shared" si="11"/>
        <v>0.5468061656</v>
      </c>
      <c r="AL479" s="67">
        <f t="shared" si="12"/>
        <v>0.5411764706</v>
      </c>
      <c r="AM479" s="36">
        <f t="shared" si="13"/>
        <v>0.005629695012</v>
      </c>
      <c r="AN479" s="30">
        <f t="shared" si="14"/>
        <v>46</v>
      </c>
      <c r="AO479" s="30">
        <f t="shared" si="15"/>
        <v>46</v>
      </c>
      <c r="AP479" s="30">
        <f t="shared" si="16"/>
        <v>0</v>
      </c>
    </row>
    <row r="480">
      <c r="A480" s="53">
        <f t="shared" si="17"/>
        <v>474</v>
      </c>
      <c r="B480" s="46" t="s">
        <v>958</v>
      </c>
      <c r="C480" s="47">
        <v>905.0</v>
      </c>
      <c r="D480" s="48">
        <v>3.0</v>
      </c>
      <c r="E480" s="48">
        <v>3.0</v>
      </c>
      <c r="F480" s="48">
        <v>9.0</v>
      </c>
      <c r="G480" s="49">
        <v>2.0</v>
      </c>
      <c r="H480" s="49">
        <v>0.0</v>
      </c>
      <c r="I480" s="49">
        <v>2.0</v>
      </c>
      <c r="J480" s="50">
        <v>0.0</v>
      </c>
      <c r="K480" s="50">
        <v>0.0</v>
      </c>
      <c r="L480" s="50">
        <v>3.0</v>
      </c>
      <c r="M480" s="51">
        <v>16.0</v>
      </c>
      <c r="N480" s="51">
        <v>19.0</v>
      </c>
      <c r="O480" s="51">
        <v>31.0</v>
      </c>
      <c r="P480" s="52">
        <v>1.0</v>
      </c>
      <c r="Q480" s="52">
        <v>0.0</v>
      </c>
      <c r="R480" s="52">
        <v>18.0</v>
      </c>
      <c r="S480" s="29">
        <f t="shared" si="2"/>
        <v>98</v>
      </c>
      <c r="T480" s="30">
        <f t="shared" si="3"/>
        <v>35</v>
      </c>
      <c r="U480" s="30">
        <f t="shared" si="4"/>
        <v>14</v>
      </c>
      <c r="V480" s="30">
        <f t="shared" si="5"/>
        <v>31</v>
      </c>
      <c r="W480" s="30">
        <f t="shared" si="6"/>
        <v>18</v>
      </c>
      <c r="X480" s="31">
        <f t="shared" si="7"/>
        <v>0.6888888889</v>
      </c>
      <c r="Y480" s="32">
        <f t="shared" si="8"/>
        <v>0.03867403315</v>
      </c>
      <c r="Z480" s="29">
        <f t="shared" si="9"/>
        <v>0.01988950276</v>
      </c>
      <c r="AA480" s="34">
        <f t="shared" ref="AA480:AJ480" si="489">AA$2*POWER($X480,AA$3)*POWER($Y480,AA$4)*POWER($Z480,AA$5)</f>
        <v>0.1283647541</v>
      </c>
      <c r="AB480" s="34">
        <f t="shared" si="489"/>
        <v>-0.06558281875</v>
      </c>
      <c r="AC480" s="34">
        <f t="shared" si="489"/>
        <v>0.1748696293</v>
      </c>
      <c r="AD480" s="34">
        <f t="shared" si="489"/>
        <v>0.555273256</v>
      </c>
      <c r="AE480" s="34">
        <f t="shared" si="489"/>
        <v>0.00831204106</v>
      </c>
      <c r="AF480" s="34">
        <f t="shared" si="489"/>
        <v>0.0000563928681</v>
      </c>
      <c r="AG480" s="34">
        <f t="shared" si="489"/>
        <v>-0.01448339581</v>
      </c>
      <c r="AH480" s="34">
        <f t="shared" si="489"/>
        <v>-0.02896285459</v>
      </c>
      <c r="AI480" s="34">
        <f t="shared" si="489"/>
        <v>-0.06779431932</v>
      </c>
      <c r="AJ480" s="34">
        <f t="shared" si="489"/>
        <v>-0.0109418011</v>
      </c>
      <c r="AK480" s="34">
        <f t="shared" si="11"/>
        <v>0.6791108837</v>
      </c>
      <c r="AL480" s="67">
        <f t="shared" si="12"/>
        <v>0.6734693878</v>
      </c>
      <c r="AM480" s="36">
        <f t="shared" si="13"/>
        <v>0.005641495984</v>
      </c>
      <c r="AN480" s="30">
        <f t="shared" si="14"/>
        <v>66</v>
      </c>
      <c r="AO480" s="30">
        <f t="shared" si="15"/>
        <v>66</v>
      </c>
      <c r="AP480" s="30">
        <f t="shared" si="16"/>
        <v>0</v>
      </c>
    </row>
    <row r="481">
      <c r="A481" s="53">
        <f t="shared" si="17"/>
        <v>475</v>
      </c>
      <c r="B481" s="46" t="s">
        <v>549</v>
      </c>
      <c r="C481" s="47">
        <v>517.0</v>
      </c>
      <c r="D481" s="48">
        <v>1.0</v>
      </c>
      <c r="E481" s="48">
        <v>2.0</v>
      </c>
      <c r="F481" s="48">
        <v>11.0</v>
      </c>
      <c r="G481" s="49">
        <v>1.0</v>
      </c>
      <c r="H481" s="49">
        <v>2.0</v>
      </c>
      <c r="I481" s="49">
        <v>10.0</v>
      </c>
      <c r="J481" s="50">
        <v>2.0</v>
      </c>
      <c r="K481" s="50">
        <v>1.0</v>
      </c>
      <c r="L481" s="50">
        <v>10.0</v>
      </c>
      <c r="M481" s="51">
        <v>11.0</v>
      </c>
      <c r="N481" s="51">
        <v>9.0</v>
      </c>
      <c r="O481" s="51">
        <v>39.0</v>
      </c>
      <c r="P481" s="52">
        <v>2.0</v>
      </c>
      <c r="Q481" s="52">
        <v>4.0</v>
      </c>
      <c r="R481" s="52">
        <v>43.0</v>
      </c>
      <c r="S481" s="29">
        <f t="shared" si="2"/>
        <v>133</v>
      </c>
      <c r="T481" s="30">
        <f t="shared" si="3"/>
        <v>20</v>
      </c>
      <c r="U481" s="30">
        <f t="shared" si="4"/>
        <v>31</v>
      </c>
      <c r="V481" s="30">
        <f t="shared" si="5"/>
        <v>39</v>
      </c>
      <c r="W481" s="30">
        <f t="shared" si="6"/>
        <v>43</v>
      </c>
      <c r="X481" s="31">
        <f t="shared" si="7"/>
        <v>0.5571428571</v>
      </c>
      <c r="Y481" s="32">
        <f t="shared" si="8"/>
        <v>0.03868471954</v>
      </c>
      <c r="Z481" s="29">
        <f t="shared" si="9"/>
        <v>0.083172147</v>
      </c>
      <c r="AA481" s="34">
        <f t="shared" ref="AA481:AJ481" si="490">AA$2*POWER($X481,AA$3)*POWER($Y481,AA$4)*POWER($Z481,AA$5)</f>
        <v>0.1283647541</v>
      </c>
      <c r="AB481" s="34">
        <f t="shared" si="490"/>
        <v>-0.2742483765</v>
      </c>
      <c r="AC481" s="34">
        <f t="shared" si="490"/>
        <v>0.1749179492</v>
      </c>
      <c r="AD481" s="34">
        <f t="shared" si="490"/>
        <v>0.4490804444</v>
      </c>
      <c r="AE481" s="34">
        <f t="shared" si="490"/>
        <v>0.1453502065</v>
      </c>
      <c r="AF481" s="34">
        <f t="shared" si="490"/>
        <v>0.0002358838226</v>
      </c>
      <c r="AG481" s="34">
        <f t="shared" si="490"/>
        <v>-0.01449140101</v>
      </c>
      <c r="AH481" s="34">
        <f t="shared" si="490"/>
        <v>-0.09795187131</v>
      </c>
      <c r="AI481" s="34">
        <f t="shared" si="490"/>
        <v>-0.0548441966</v>
      </c>
      <c r="AJ481" s="34">
        <f t="shared" si="490"/>
        <v>-0.007156877601</v>
      </c>
      <c r="AK481" s="34">
        <f t="shared" si="11"/>
        <v>0.4492565149</v>
      </c>
      <c r="AL481" s="67">
        <f t="shared" si="12"/>
        <v>0.4436090226</v>
      </c>
      <c r="AM481" s="36">
        <f t="shared" si="13"/>
        <v>0.005647492369</v>
      </c>
      <c r="AN481" s="30">
        <f t="shared" si="14"/>
        <v>59</v>
      </c>
      <c r="AO481" s="30">
        <f t="shared" si="15"/>
        <v>59</v>
      </c>
      <c r="AP481" s="30">
        <f t="shared" si="16"/>
        <v>0</v>
      </c>
    </row>
    <row r="482">
      <c r="A482" s="53">
        <f t="shared" si="17"/>
        <v>476</v>
      </c>
      <c r="B482" s="46" t="s">
        <v>739</v>
      </c>
      <c r="C482" s="47">
        <v>631.0</v>
      </c>
      <c r="D482" s="48">
        <v>0.0</v>
      </c>
      <c r="E482" s="48">
        <v>1.0</v>
      </c>
      <c r="F482" s="48">
        <v>11.0</v>
      </c>
      <c r="G482" s="49">
        <v>0.0</v>
      </c>
      <c r="H482" s="49">
        <v>0.0</v>
      </c>
      <c r="I482" s="49">
        <v>4.0</v>
      </c>
      <c r="J482" s="50">
        <v>1.0</v>
      </c>
      <c r="K482" s="50">
        <v>0.0</v>
      </c>
      <c r="L482" s="50">
        <v>6.0</v>
      </c>
      <c r="M482" s="51">
        <v>8.0</v>
      </c>
      <c r="N482" s="51">
        <v>12.0</v>
      </c>
      <c r="O482" s="51">
        <v>50.0</v>
      </c>
      <c r="P482" s="52">
        <v>9.0</v>
      </c>
      <c r="Q482" s="52">
        <v>5.0</v>
      </c>
      <c r="R482" s="52">
        <v>36.0</v>
      </c>
      <c r="S482" s="29">
        <f t="shared" si="2"/>
        <v>127</v>
      </c>
      <c r="T482" s="30">
        <f t="shared" si="3"/>
        <v>20</v>
      </c>
      <c r="U482" s="30">
        <f t="shared" si="4"/>
        <v>21</v>
      </c>
      <c r="V482" s="30">
        <f t="shared" si="5"/>
        <v>50</v>
      </c>
      <c r="W482" s="30">
        <f t="shared" si="6"/>
        <v>36</v>
      </c>
      <c r="X482" s="31">
        <f t="shared" si="7"/>
        <v>0.7042253521</v>
      </c>
      <c r="Y482" s="32">
        <f t="shared" si="8"/>
        <v>0.03169572108</v>
      </c>
      <c r="Z482" s="29">
        <f t="shared" si="9"/>
        <v>0.05705229794</v>
      </c>
      <c r="AA482" s="34">
        <f t="shared" ref="AA482:AJ482" si="491">AA$2*POWER($X482,AA$3)*POWER($Y482,AA$4)*POWER($Z482,AA$5)</f>
        <v>0.1283647541</v>
      </c>
      <c r="AB482" s="34">
        <f t="shared" si="491"/>
        <v>-0.1881218731</v>
      </c>
      <c r="AC482" s="34">
        <f t="shared" si="491"/>
        <v>0.1433162912</v>
      </c>
      <c r="AD482" s="34">
        <f t="shared" si="491"/>
        <v>0.5676350868</v>
      </c>
      <c r="AE482" s="34">
        <f t="shared" si="491"/>
        <v>0.06839212709</v>
      </c>
      <c r="AF482" s="34">
        <f t="shared" si="491"/>
        <v>0.0001325728431</v>
      </c>
      <c r="AG482" s="34">
        <f t="shared" si="491"/>
        <v>-0.009728205634</v>
      </c>
      <c r="AH482" s="34">
        <f t="shared" si="491"/>
        <v>-0.08492842204</v>
      </c>
      <c r="AI482" s="34">
        <f t="shared" si="491"/>
        <v>-0.0567985111</v>
      </c>
      <c r="AJ482" s="34">
        <f t="shared" si="491"/>
        <v>-0.01143441017</v>
      </c>
      <c r="AK482" s="34">
        <f t="shared" si="11"/>
        <v>0.5568294099</v>
      </c>
      <c r="AL482" s="67">
        <f t="shared" si="12"/>
        <v>0.5511811024</v>
      </c>
      <c r="AM482" s="36">
        <f t="shared" si="13"/>
        <v>0.005648307537</v>
      </c>
      <c r="AN482" s="30">
        <f t="shared" si="14"/>
        <v>70</v>
      </c>
      <c r="AO482" s="30">
        <f t="shared" si="15"/>
        <v>70</v>
      </c>
      <c r="AP482" s="30">
        <f t="shared" si="16"/>
        <v>0</v>
      </c>
    </row>
    <row r="483">
      <c r="A483" s="53">
        <f t="shared" si="17"/>
        <v>477</v>
      </c>
      <c r="B483" s="46" t="s">
        <v>815</v>
      </c>
      <c r="C483" s="47">
        <v>893.0</v>
      </c>
      <c r="D483" s="48">
        <v>3.0</v>
      </c>
      <c r="E483" s="48">
        <v>1.0</v>
      </c>
      <c r="F483" s="48">
        <v>4.0</v>
      </c>
      <c r="G483" s="49">
        <v>0.0</v>
      </c>
      <c r="H483" s="49">
        <v>0.0</v>
      </c>
      <c r="I483" s="49">
        <v>6.0</v>
      </c>
      <c r="J483" s="50">
        <v>0.0</v>
      </c>
      <c r="K483" s="50">
        <v>0.0</v>
      </c>
      <c r="L483" s="50">
        <v>5.0</v>
      </c>
      <c r="M483" s="51">
        <v>35.0</v>
      </c>
      <c r="N483" s="51">
        <v>37.0</v>
      </c>
      <c r="O483" s="51">
        <v>46.0</v>
      </c>
      <c r="P483" s="52">
        <v>0.0</v>
      </c>
      <c r="Q483" s="52">
        <v>4.0</v>
      </c>
      <c r="R483" s="52">
        <v>12.0</v>
      </c>
      <c r="S483" s="29">
        <f t="shared" si="2"/>
        <v>145</v>
      </c>
      <c r="T483" s="30">
        <f t="shared" si="3"/>
        <v>72</v>
      </c>
      <c r="U483" s="30">
        <f t="shared" si="4"/>
        <v>15</v>
      </c>
      <c r="V483" s="30">
        <f t="shared" si="5"/>
        <v>46</v>
      </c>
      <c r="W483" s="30">
        <f t="shared" si="6"/>
        <v>12</v>
      </c>
      <c r="X483" s="31">
        <f t="shared" si="7"/>
        <v>0.7540983607</v>
      </c>
      <c r="Y483" s="32">
        <f t="shared" si="8"/>
        <v>0.08062709966</v>
      </c>
      <c r="Z483" s="29">
        <f t="shared" si="9"/>
        <v>0.01343784994</v>
      </c>
      <c r="AA483" s="34">
        <f t="shared" ref="AA483:AJ483" si="492">AA$2*POWER($X483,AA$3)*POWER($Y483,AA$4)*POWER($Z483,AA$5)</f>
        <v>0.1283647541</v>
      </c>
      <c r="AB483" s="34">
        <f t="shared" si="492"/>
        <v>-0.04430940722</v>
      </c>
      <c r="AC483" s="34">
        <f t="shared" si="492"/>
        <v>0.3645658309</v>
      </c>
      <c r="AD483" s="34">
        <f t="shared" si="492"/>
        <v>0.6078348175</v>
      </c>
      <c r="AE483" s="34">
        <f t="shared" si="492"/>
        <v>0.00379419286</v>
      </c>
      <c r="AF483" s="34">
        <f t="shared" si="492"/>
        <v>0.00007943129017</v>
      </c>
      <c r="AG483" s="34">
        <f t="shared" si="492"/>
        <v>-0.06294968255</v>
      </c>
      <c r="AH483" s="34">
        <f t="shared" si="492"/>
        <v>-0.0214203243</v>
      </c>
      <c r="AI483" s="34">
        <f t="shared" si="492"/>
        <v>-0.1547154531</v>
      </c>
      <c r="AJ483" s="34">
        <f t="shared" si="492"/>
        <v>-0.01311132097</v>
      </c>
      <c r="AK483" s="34">
        <f t="shared" si="11"/>
        <v>0.8081328385</v>
      </c>
      <c r="AL483" s="67">
        <f t="shared" si="12"/>
        <v>0.8137931034</v>
      </c>
      <c r="AM483" s="36">
        <f t="shared" si="13"/>
        <v>0.005660264966</v>
      </c>
      <c r="AN483" s="30">
        <f t="shared" si="14"/>
        <v>118</v>
      </c>
      <c r="AO483" s="30">
        <f t="shared" si="15"/>
        <v>118</v>
      </c>
      <c r="AP483" s="30">
        <f t="shared" si="16"/>
        <v>0</v>
      </c>
    </row>
    <row r="484">
      <c r="A484" s="53">
        <f t="shared" si="17"/>
        <v>478</v>
      </c>
      <c r="B484" s="46" t="s">
        <v>225</v>
      </c>
      <c r="C484" s="54">
        <v>815.0</v>
      </c>
      <c r="D484" s="48">
        <v>1.0</v>
      </c>
      <c r="E484" s="48">
        <v>0.0</v>
      </c>
      <c r="F484" s="48">
        <v>15.0</v>
      </c>
      <c r="G484" s="49">
        <v>3.0</v>
      </c>
      <c r="H484" s="49">
        <v>0.0</v>
      </c>
      <c r="I484" s="49">
        <v>9.0</v>
      </c>
      <c r="J484" s="50">
        <v>4.0</v>
      </c>
      <c r="K484" s="50">
        <v>1.0</v>
      </c>
      <c r="L484" s="50">
        <v>10.0</v>
      </c>
      <c r="M484" s="51">
        <v>14.0</v>
      </c>
      <c r="N484" s="51">
        <v>13.0</v>
      </c>
      <c r="O484" s="51">
        <v>43.0</v>
      </c>
      <c r="P484" s="52">
        <v>11.0</v>
      </c>
      <c r="Q484" s="52">
        <v>1.0</v>
      </c>
      <c r="R484" s="52">
        <v>33.0</v>
      </c>
      <c r="S484" s="29">
        <f t="shared" si="2"/>
        <v>137</v>
      </c>
      <c r="T484" s="30">
        <f t="shared" si="3"/>
        <v>27</v>
      </c>
      <c r="U484" s="30">
        <f t="shared" si="4"/>
        <v>34</v>
      </c>
      <c r="V484" s="30">
        <f t="shared" si="5"/>
        <v>43</v>
      </c>
      <c r="W484" s="30">
        <f t="shared" si="6"/>
        <v>33</v>
      </c>
      <c r="X484" s="31">
        <f t="shared" si="7"/>
        <v>0.5584415584</v>
      </c>
      <c r="Y484" s="32">
        <f t="shared" si="8"/>
        <v>0.03312883436</v>
      </c>
      <c r="Z484" s="29">
        <f t="shared" si="9"/>
        <v>0.04049079755</v>
      </c>
      <c r="AA484" s="34">
        <f t="shared" ref="AA484:AJ484" si="493">AA$2*POWER($X484,AA$3)*POWER($Y484,AA$4)*POWER($Z484,AA$5)</f>
        <v>0.1283647541</v>
      </c>
      <c r="AB484" s="34">
        <f t="shared" si="493"/>
        <v>-0.1335126709</v>
      </c>
      <c r="AC484" s="34">
        <f t="shared" si="493"/>
        <v>0.1497962977</v>
      </c>
      <c r="AD484" s="34">
        <f t="shared" si="493"/>
        <v>0.4501272519</v>
      </c>
      <c r="AE484" s="34">
        <f t="shared" si="493"/>
        <v>0.03444867247</v>
      </c>
      <c r="AF484" s="34">
        <f t="shared" si="493"/>
        <v>0.00009834296061</v>
      </c>
      <c r="AG484" s="34">
        <f t="shared" si="493"/>
        <v>-0.01062780996</v>
      </c>
      <c r="AH484" s="34">
        <f t="shared" si="493"/>
        <v>-0.04779718496</v>
      </c>
      <c r="AI484" s="34">
        <f t="shared" si="493"/>
        <v>-0.04707697461</v>
      </c>
      <c r="AJ484" s="34">
        <f t="shared" si="493"/>
        <v>-0.007190281885</v>
      </c>
      <c r="AK484" s="34">
        <f t="shared" si="11"/>
        <v>0.5166303968</v>
      </c>
      <c r="AL484" s="67">
        <f t="shared" si="12"/>
        <v>0.5109489051</v>
      </c>
      <c r="AM484" s="36">
        <f t="shared" si="13"/>
        <v>0.005681491728</v>
      </c>
      <c r="AN484" s="30">
        <f t="shared" si="14"/>
        <v>70</v>
      </c>
      <c r="AO484" s="30">
        <f t="shared" si="15"/>
        <v>70</v>
      </c>
      <c r="AP484" s="30">
        <f t="shared" si="16"/>
        <v>0</v>
      </c>
    </row>
    <row r="485">
      <c r="A485" s="53">
        <f t="shared" si="17"/>
        <v>479</v>
      </c>
      <c r="B485" s="46" t="s">
        <v>524</v>
      </c>
      <c r="C485" s="47">
        <v>536.0</v>
      </c>
      <c r="D485" s="48">
        <v>0.0</v>
      </c>
      <c r="E485" s="48">
        <v>1.0</v>
      </c>
      <c r="F485" s="48">
        <v>4.0</v>
      </c>
      <c r="G485" s="49">
        <v>0.0</v>
      </c>
      <c r="H485" s="49">
        <v>1.0</v>
      </c>
      <c r="I485" s="49">
        <v>7.0</v>
      </c>
      <c r="J485" s="50">
        <v>0.0</v>
      </c>
      <c r="K485" s="50">
        <v>1.0</v>
      </c>
      <c r="L485" s="50">
        <v>6.0</v>
      </c>
      <c r="M485" s="51">
        <v>5.0</v>
      </c>
      <c r="N485" s="51">
        <v>7.0</v>
      </c>
      <c r="O485" s="51">
        <v>21.0</v>
      </c>
      <c r="P485" s="52">
        <v>3.0</v>
      </c>
      <c r="Q485" s="52">
        <v>3.0</v>
      </c>
      <c r="R485" s="52">
        <v>10.0</v>
      </c>
      <c r="S485" s="29">
        <f t="shared" si="2"/>
        <v>60</v>
      </c>
      <c r="T485" s="30">
        <f t="shared" si="3"/>
        <v>12</v>
      </c>
      <c r="U485" s="30">
        <f t="shared" si="4"/>
        <v>17</v>
      </c>
      <c r="V485" s="30">
        <f t="shared" si="5"/>
        <v>21</v>
      </c>
      <c r="W485" s="30">
        <f t="shared" si="6"/>
        <v>10</v>
      </c>
      <c r="X485" s="31">
        <f t="shared" si="7"/>
        <v>0.5526315789</v>
      </c>
      <c r="Y485" s="32">
        <f t="shared" si="8"/>
        <v>0.0223880597</v>
      </c>
      <c r="Z485" s="29">
        <f t="shared" si="9"/>
        <v>0.01865671642</v>
      </c>
      <c r="AA485" s="34">
        <f t="shared" ref="AA485:AJ485" si="494">AA$2*POWER($X485,AA$3)*POWER($Y485,AA$4)*POWER($Z485,AA$5)</f>
        <v>0.1283647541</v>
      </c>
      <c r="AB485" s="34">
        <f t="shared" si="494"/>
        <v>-0.06151788035</v>
      </c>
      <c r="AC485" s="34">
        <f t="shared" si="494"/>
        <v>0.1012304997</v>
      </c>
      <c r="AD485" s="34">
        <f t="shared" si="494"/>
        <v>0.4454441655</v>
      </c>
      <c r="AE485" s="34">
        <f t="shared" si="494"/>
        <v>0.007313583913</v>
      </c>
      <c r="AF485" s="34">
        <f t="shared" si="494"/>
        <v>0.0000306219229</v>
      </c>
      <c r="AG485" s="34">
        <f t="shared" si="494"/>
        <v>-0.004853604471</v>
      </c>
      <c r="AH485" s="34">
        <f t="shared" si="494"/>
        <v>-0.02179411139</v>
      </c>
      <c r="AI485" s="34">
        <f t="shared" si="494"/>
        <v>-0.03148305107</v>
      </c>
      <c r="AJ485" s="34">
        <f t="shared" si="494"/>
        <v>-0.007041445983</v>
      </c>
      <c r="AK485" s="34">
        <f t="shared" si="11"/>
        <v>0.5556935318</v>
      </c>
      <c r="AL485" s="67">
        <f t="shared" si="12"/>
        <v>0.55</v>
      </c>
      <c r="AM485" s="36">
        <f t="shared" si="13"/>
        <v>0.005693531806</v>
      </c>
      <c r="AN485" s="30">
        <f t="shared" si="14"/>
        <v>33</v>
      </c>
      <c r="AO485" s="30">
        <f t="shared" si="15"/>
        <v>33</v>
      </c>
      <c r="AP485" s="30">
        <f t="shared" si="16"/>
        <v>0</v>
      </c>
    </row>
    <row r="486">
      <c r="A486" s="53">
        <f t="shared" si="17"/>
        <v>480</v>
      </c>
      <c r="B486" s="46" t="s">
        <v>424</v>
      </c>
      <c r="C486" s="47">
        <v>808.0</v>
      </c>
      <c r="D486" s="48">
        <v>5.0</v>
      </c>
      <c r="E486" s="48">
        <v>1.0</v>
      </c>
      <c r="F486" s="48">
        <v>23.0</v>
      </c>
      <c r="G486" s="49">
        <v>0.0</v>
      </c>
      <c r="H486" s="49">
        <v>0.0</v>
      </c>
      <c r="I486" s="49">
        <v>4.0</v>
      </c>
      <c r="J486" s="50">
        <v>6.0</v>
      </c>
      <c r="K486" s="50">
        <v>1.0</v>
      </c>
      <c r="L486" s="50">
        <v>26.0</v>
      </c>
      <c r="M486" s="51">
        <v>12.0</v>
      </c>
      <c r="N486" s="51">
        <v>24.0</v>
      </c>
      <c r="O486" s="51">
        <v>62.0</v>
      </c>
      <c r="P486" s="52">
        <v>5.0</v>
      </c>
      <c r="Q486" s="52">
        <v>1.0</v>
      </c>
      <c r="R486" s="52">
        <v>22.0</v>
      </c>
      <c r="S486" s="29">
        <f t="shared" si="2"/>
        <v>173</v>
      </c>
      <c r="T486" s="30">
        <f t="shared" si="3"/>
        <v>36</v>
      </c>
      <c r="U486" s="30">
        <f t="shared" si="4"/>
        <v>53</v>
      </c>
      <c r="V486" s="30">
        <f t="shared" si="5"/>
        <v>62</v>
      </c>
      <c r="W486" s="30">
        <f t="shared" si="6"/>
        <v>22</v>
      </c>
      <c r="X486" s="31">
        <f t="shared" si="7"/>
        <v>0.5391304348</v>
      </c>
      <c r="Y486" s="32">
        <f t="shared" si="8"/>
        <v>0.04455445545</v>
      </c>
      <c r="Z486" s="29">
        <f t="shared" si="9"/>
        <v>0.02722772277</v>
      </c>
      <c r="AA486" s="34">
        <f t="shared" ref="AA486:AJ486" si="495">AA$2*POWER($X486,AA$3)*POWER($Y486,AA$4)*POWER($Z486,AA$5)</f>
        <v>0.1283647541</v>
      </c>
      <c r="AB486" s="34">
        <f t="shared" si="495"/>
        <v>-0.08977956004</v>
      </c>
      <c r="AC486" s="34">
        <f t="shared" si="495"/>
        <v>0.2014587172</v>
      </c>
      <c r="AD486" s="34">
        <f t="shared" si="495"/>
        <v>0.4345616786</v>
      </c>
      <c r="AE486" s="34">
        <f t="shared" si="495"/>
        <v>0.01557695152</v>
      </c>
      <c r="AF486" s="34">
        <f t="shared" si="495"/>
        <v>0.00008893715895</v>
      </c>
      <c r="AG486" s="34">
        <f t="shared" si="495"/>
        <v>-0.01922267172</v>
      </c>
      <c r="AH486" s="34">
        <f t="shared" si="495"/>
        <v>-0.03102940351</v>
      </c>
      <c r="AI486" s="34">
        <f t="shared" si="495"/>
        <v>-0.06112370183</v>
      </c>
      <c r="AJ486" s="34">
        <f t="shared" si="495"/>
        <v>-0.006701594625</v>
      </c>
      <c r="AK486" s="34">
        <f t="shared" si="11"/>
        <v>0.5721941068</v>
      </c>
      <c r="AL486" s="67">
        <f t="shared" si="12"/>
        <v>0.5664739884</v>
      </c>
      <c r="AM486" s="36">
        <f t="shared" si="13"/>
        <v>0.0057201184</v>
      </c>
      <c r="AN486" s="30">
        <f t="shared" si="14"/>
        <v>98</v>
      </c>
      <c r="AO486" s="30">
        <f t="shared" si="15"/>
        <v>98</v>
      </c>
      <c r="AP486" s="30">
        <f t="shared" si="16"/>
        <v>0</v>
      </c>
    </row>
    <row r="487">
      <c r="A487" s="53">
        <f t="shared" si="17"/>
        <v>481</v>
      </c>
      <c r="B487" s="46" t="s">
        <v>289</v>
      </c>
      <c r="C487" s="47">
        <v>935.0</v>
      </c>
      <c r="D487" s="48">
        <v>1.0</v>
      </c>
      <c r="E487" s="48">
        <v>1.0</v>
      </c>
      <c r="F487" s="48">
        <v>5.0</v>
      </c>
      <c r="G487" s="49">
        <v>0.0</v>
      </c>
      <c r="H487" s="49">
        <v>0.0</v>
      </c>
      <c r="I487" s="49">
        <v>4.0</v>
      </c>
      <c r="J487" s="50">
        <v>0.0</v>
      </c>
      <c r="K487" s="50">
        <v>0.0</v>
      </c>
      <c r="L487" s="50">
        <v>11.0</v>
      </c>
      <c r="M487" s="51">
        <v>7.0</v>
      </c>
      <c r="N487" s="51">
        <v>19.0</v>
      </c>
      <c r="O487" s="51">
        <v>53.0</v>
      </c>
      <c r="P487" s="52">
        <v>0.0</v>
      </c>
      <c r="Q487" s="52">
        <v>0.0</v>
      </c>
      <c r="R487" s="52">
        <v>10.0</v>
      </c>
      <c r="S487" s="29">
        <f t="shared" si="2"/>
        <v>109</v>
      </c>
      <c r="T487" s="30">
        <f t="shared" si="3"/>
        <v>26</v>
      </c>
      <c r="U487" s="30">
        <f t="shared" si="4"/>
        <v>20</v>
      </c>
      <c r="V487" s="30">
        <f t="shared" si="5"/>
        <v>53</v>
      </c>
      <c r="W487" s="30">
        <f t="shared" si="6"/>
        <v>10</v>
      </c>
      <c r="X487" s="31">
        <f t="shared" si="7"/>
        <v>0.7260273973</v>
      </c>
      <c r="Y487" s="32">
        <f t="shared" si="8"/>
        <v>0.02780748663</v>
      </c>
      <c r="Z487" s="29">
        <f t="shared" si="9"/>
        <v>0.01069518717</v>
      </c>
      <c r="AA487" s="34">
        <f t="shared" ref="AA487:AJ487" si="496">AA$2*POWER($X487,AA$3)*POWER($Y487,AA$4)*POWER($Z487,AA$5)</f>
        <v>0.1283647541</v>
      </c>
      <c r="AB487" s="34">
        <f t="shared" si="496"/>
        <v>-0.0352658651</v>
      </c>
      <c r="AC487" s="34">
        <f t="shared" si="496"/>
        <v>0.1257351376</v>
      </c>
      <c r="AD487" s="34">
        <f t="shared" si="496"/>
        <v>0.585208447</v>
      </c>
      <c r="AE487" s="34">
        <f t="shared" si="496"/>
        <v>0.002403458382</v>
      </c>
      <c r="AF487" s="34">
        <f t="shared" si="496"/>
        <v>0.00002180373616</v>
      </c>
      <c r="AG487" s="34">
        <f t="shared" si="496"/>
        <v>-0.007487812201</v>
      </c>
      <c r="AH487" s="34">
        <f t="shared" si="496"/>
        <v>-0.01641381962</v>
      </c>
      <c r="AI487" s="34">
        <f t="shared" si="496"/>
        <v>-0.05137352974</v>
      </c>
      <c r="AJ487" s="34">
        <f t="shared" si="496"/>
        <v>-0.01215336314</v>
      </c>
      <c r="AK487" s="34">
        <f t="shared" si="11"/>
        <v>0.719039211</v>
      </c>
      <c r="AL487" s="67">
        <f t="shared" si="12"/>
        <v>0.7247706422</v>
      </c>
      <c r="AM487" s="36">
        <f t="shared" si="13"/>
        <v>0.005731431227</v>
      </c>
      <c r="AN487" s="30">
        <f t="shared" si="14"/>
        <v>79</v>
      </c>
      <c r="AO487" s="30">
        <f t="shared" si="15"/>
        <v>79</v>
      </c>
      <c r="AP487" s="30">
        <f t="shared" si="16"/>
        <v>0</v>
      </c>
    </row>
    <row r="488">
      <c r="A488" s="53">
        <f t="shared" si="17"/>
        <v>482</v>
      </c>
      <c r="B488" s="46" t="s">
        <v>134</v>
      </c>
      <c r="C488" s="47">
        <v>876.0</v>
      </c>
      <c r="D488" s="48">
        <v>1.0</v>
      </c>
      <c r="E488" s="48">
        <v>0.0</v>
      </c>
      <c r="F488" s="48">
        <v>10.0</v>
      </c>
      <c r="G488" s="49">
        <v>0.0</v>
      </c>
      <c r="H488" s="49">
        <v>2.0</v>
      </c>
      <c r="I488" s="49">
        <v>5.0</v>
      </c>
      <c r="J488" s="50">
        <v>1.0</v>
      </c>
      <c r="K488" s="50">
        <v>0.0</v>
      </c>
      <c r="L488" s="50">
        <v>11.0</v>
      </c>
      <c r="M488" s="51">
        <v>2.0</v>
      </c>
      <c r="N488" s="51">
        <v>29.0</v>
      </c>
      <c r="O488" s="51">
        <v>42.0</v>
      </c>
      <c r="P488" s="52">
        <v>3.0</v>
      </c>
      <c r="Q488" s="52">
        <v>1.0</v>
      </c>
      <c r="R488" s="52">
        <v>13.0</v>
      </c>
      <c r="S488" s="29">
        <f t="shared" si="2"/>
        <v>112</v>
      </c>
      <c r="T488" s="30">
        <f t="shared" si="3"/>
        <v>31</v>
      </c>
      <c r="U488" s="30">
        <f t="shared" si="4"/>
        <v>26</v>
      </c>
      <c r="V488" s="30">
        <f t="shared" si="5"/>
        <v>42</v>
      </c>
      <c r="W488" s="30">
        <f t="shared" si="6"/>
        <v>13</v>
      </c>
      <c r="X488" s="31">
        <f t="shared" si="7"/>
        <v>0.6176470588</v>
      </c>
      <c r="Y488" s="32">
        <f t="shared" si="8"/>
        <v>0.03538812785</v>
      </c>
      <c r="Z488" s="29">
        <f t="shared" si="9"/>
        <v>0.01484018265</v>
      </c>
      <c r="AA488" s="34">
        <f t="shared" ref="AA488:AJ488" si="497">AA$2*POWER($X488,AA$3)*POWER($Y488,AA$4)*POWER($Z488,AA$5)</f>
        <v>0.1283647541</v>
      </c>
      <c r="AB488" s="34">
        <f t="shared" si="497"/>
        <v>-0.04893340072</v>
      </c>
      <c r="AC488" s="34">
        <f t="shared" si="497"/>
        <v>0.1600119847</v>
      </c>
      <c r="AD488" s="34">
        <f t="shared" si="497"/>
        <v>0.4978493614</v>
      </c>
      <c r="AE488" s="34">
        <f t="shared" si="497"/>
        <v>0.004627413618</v>
      </c>
      <c r="AF488" s="34">
        <f t="shared" si="497"/>
        <v>0.00003850149788</v>
      </c>
      <c r="AG488" s="34">
        <f t="shared" si="497"/>
        <v>-0.01212681199</v>
      </c>
      <c r="AH488" s="34">
        <f t="shared" si="497"/>
        <v>-0.01937527528</v>
      </c>
      <c r="AI488" s="34">
        <f t="shared" si="497"/>
        <v>-0.05561892937</v>
      </c>
      <c r="AJ488" s="34">
        <f t="shared" si="497"/>
        <v>-0.008795716263</v>
      </c>
      <c r="AK488" s="34">
        <f t="shared" si="11"/>
        <v>0.6460418816</v>
      </c>
      <c r="AL488" s="67">
        <f t="shared" si="12"/>
        <v>0.6517857143</v>
      </c>
      <c r="AM488" s="36">
        <f t="shared" si="13"/>
        <v>0.005743832653</v>
      </c>
      <c r="AN488" s="30">
        <f t="shared" si="14"/>
        <v>73</v>
      </c>
      <c r="AO488" s="30">
        <f t="shared" si="15"/>
        <v>73</v>
      </c>
      <c r="AP488" s="30">
        <f t="shared" si="16"/>
        <v>0</v>
      </c>
    </row>
    <row r="489">
      <c r="A489" s="53">
        <f t="shared" si="17"/>
        <v>483</v>
      </c>
      <c r="B489" s="46" t="s">
        <v>541</v>
      </c>
      <c r="C489" s="47">
        <v>552.0</v>
      </c>
      <c r="D489" s="48">
        <v>1.0</v>
      </c>
      <c r="E489" s="48">
        <v>0.0</v>
      </c>
      <c r="F489" s="48">
        <v>13.0</v>
      </c>
      <c r="G489" s="49">
        <v>0.0</v>
      </c>
      <c r="H489" s="49">
        <v>0.0</v>
      </c>
      <c r="I489" s="49">
        <v>11.0</v>
      </c>
      <c r="J489" s="50">
        <v>1.0</v>
      </c>
      <c r="K489" s="50">
        <v>0.0</v>
      </c>
      <c r="L489" s="50">
        <v>4.0</v>
      </c>
      <c r="M489" s="51">
        <v>5.0</v>
      </c>
      <c r="N489" s="51">
        <v>4.0</v>
      </c>
      <c r="O489" s="51">
        <v>36.0</v>
      </c>
      <c r="P489" s="52">
        <v>2.0</v>
      </c>
      <c r="Q489" s="52">
        <v>2.0</v>
      </c>
      <c r="R489" s="52">
        <v>10.0</v>
      </c>
      <c r="S489" s="29">
        <f t="shared" si="2"/>
        <v>83</v>
      </c>
      <c r="T489" s="30">
        <f t="shared" si="3"/>
        <v>9</v>
      </c>
      <c r="U489" s="30">
        <f t="shared" si="4"/>
        <v>28</v>
      </c>
      <c r="V489" s="30">
        <f t="shared" si="5"/>
        <v>36</v>
      </c>
      <c r="W489" s="30">
        <f t="shared" si="6"/>
        <v>10</v>
      </c>
      <c r="X489" s="31">
        <f t="shared" si="7"/>
        <v>0.5625</v>
      </c>
      <c r="Y489" s="32">
        <f t="shared" si="8"/>
        <v>0.01630434783</v>
      </c>
      <c r="Z489" s="29">
        <f t="shared" si="9"/>
        <v>0.01811594203</v>
      </c>
      <c r="AA489" s="34">
        <f t="shared" ref="AA489:AJ489" si="498">AA$2*POWER($X489,AA$3)*POWER($Y489,AA$4)*POWER($Z489,AA$5)</f>
        <v>0.1283647541</v>
      </c>
      <c r="AB489" s="34">
        <f t="shared" si="498"/>
        <v>-0.05973475339</v>
      </c>
      <c r="AC489" s="34">
        <f t="shared" si="498"/>
        <v>0.07372221173</v>
      </c>
      <c r="AD489" s="34">
        <f t="shared" si="498"/>
        <v>0.4533985256</v>
      </c>
      <c r="AE489" s="34">
        <f t="shared" si="498"/>
        <v>0.006895752612</v>
      </c>
      <c r="AF489" s="34">
        <f t="shared" si="498"/>
        <v>0.0000216543497</v>
      </c>
      <c r="AG489" s="34">
        <f t="shared" si="498"/>
        <v>-0.002574176568</v>
      </c>
      <c r="AH489" s="34">
        <f t="shared" si="498"/>
        <v>-0.02154029798</v>
      </c>
      <c r="AI489" s="34">
        <f t="shared" si="498"/>
        <v>-0.02333730047</v>
      </c>
      <c r="AJ489" s="34">
        <f t="shared" si="498"/>
        <v>-0.007295171556</v>
      </c>
      <c r="AK489" s="34">
        <f t="shared" si="11"/>
        <v>0.5479211984</v>
      </c>
      <c r="AL489" s="67">
        <f t="shared" si="12"/>
        <v>0.5421686747</v>
      </c>
      <c r="AM489" s="36">
        <f t="shared" si="13"/>
        <v>0.005752523675</v>
      </c>
      <c r="AN489" s="30">
        <f t="shared" si="14"/>
        <v>45</v>
      </c>
      <c r="AO489" s="30">
        <f t="shared" si="15"/>
        <v>45</v>
      </c>
      <c r="AP489" s="30">
        <f t="shared" si="16"/>
        <v>0</v>
      </c>
    </row>
    <row r="490">
      <c r="A490" s="53">
        <f t="shared" si="17"/>
        <v>484</v>
      </c>
      <c r="B490" s="46" t="s">
        <v>487</v>
      </c>
      <c r="C490" s="47">
        <v>713.0</v>
      </c>
      <c r="D490" s="48">
        <v>1.0</v>
      </c>
      <c r="E490" s="48">
        <v>2.0</v>
      </c>
      <c r="F490" s="48">
        <v>10.0</v>
      </c>
      <c r="G490" s="49">
        <v>1.0</v>
      </c>
      <c r="H490" s="49">
        <v>1.0</v>
      </c>
      <c r="I490" s="49">
        <v>3.0</v>
      </c>
      <c r="J490" s="50">
        <v>3.0</v>
      </c>
      <c r="K490" s="50">
        <v>1.0</v>
      </c>
      <c r="L490" s="50">
        <v>6.0</v>
      </c>
      <c r="M490" s="51">
        <v>16.0</v>
      </c>
      <c r="N490" s="51">
        <v>25.0</v>
      </c>
      <c r="O490" s="51">
        <v>47.0</v>
      </c>
      <c r="P490" s="52">
        <v>4.0</v>
      </c>
      <c r="Q490" s="52">
        <v>1.0</v>
      </c>
      <c r="R490" s="52">
        <v>26.0</v>
      </c>
      <c r="S490" s="29">
        <f t="shared" si="2"/>
        <v>133</v>
      </c>
      <c r="T490" s="30">
        <f t="shared" si="3"/>
        <v>41</v>
      </c>
      <c r="U490" s="30">
        <f t="shared" si="4"/>
        <v>19</v>
      </c>
      <c r="V490" s="30">
        <f t="shared" si="5"/>
        <v>47</v>
      </c>
      <c r="W490" s="30">
        <f t="shared" si="6"/>
        <v>26</v>
      </c>
      <c r="X490" s="31">
        <f t="shared" si="7"/>
        <v>0.7121212121</v>
      </c>
      <c r="Y490" s="32">
        <f t="shared" si="8"/>
        <v>0.05750350631</v>
      </c>
      <c r="Z490" s="29">
        <f t="shared" si="9"/>
        <v>0.03646563815</v>
      </c>
      <c r="AA490" s="34">
        <f t="shared" ref="AA490:AJ490" si="499">AA$2*POWER($X490,AA$3)*POWER($Y490,AA$4)*POWER($Z490,AA$5)</f>
        <v>0.1283647541</v>
      </c>
      <c r="AB490" s="34">
        <f t="shared" si="499"/>
        <v>-0.1202402778</v>
      </c>
      <c r="AC490" s="34">
        <f t="shared" si="499"/>
        <v>0.2600095209</v>
      </c>
      <c r="AD490" s="34">
        <f t="shared" si="499"/>
        <v>0.5739994802</v>
      </c>
      <c r="AE490" s="34">
        <f t="shared" si="499"/>
        <v>0.02794006836</v>
      </c>
      <c r="AF490" s="34">
        <f t="shared" si="499"/>
        <v>0.0001537301097</v>
      </c>
      <c r="AG490" s="34">
        <f t="shared" si="499"/>
        <v>-0.03201991119</v>
      </c>
      <c r="AH490" s="34">
        <f t="shared" si="499"/>
        <v>-0.0548916137</v>
      </c>
      <c r="AI490" s="34">
        <f t="shared" si="499"/>
        <v>-0.1042012452</v>
      </c>
      <c r="AJ490" s="34">
        <f t="shared" si="499"/>
        <v>-0.0116922556</v>
      </c>
      <c r="AK490" s="34">
        <f t="shared" si="11"/>
        <v>0.6674222502</v>
      </c>
      <c r="AL490" s="67">
        <f t="shared" si="12"/>
        <v>0.6616541353</v>
      </c>
      <c r="AM490" s="36">
        <f t="shared" si="13"/>
        <v>0.005768114879</v>
      </c>
      <c r="AN490" s="30">
        <f t="shared" si="14"/>
        <v>88</v>
      </c>
      <c r="AO490" s="30">
        <f t="shared" si="15"/>
        <v>88</v>
      </c>
      <c r="AP490" s="30">
        <f t="shared" si="16"/>
        <v>0</v>
      </c>
    </row>
    <row r="491">
      <c r="A491" s="53">
        <f t="shared" si="17"/>
        <v>485</v>
      </c>
      <c r="B491" s="46" t="s">
        <v>79</v>
      </c>
      <c r="C491" s="47">
        <v>678.0</v>
      </c>
      <c r="D491" s="48">
        <v>1.0</v>
      </c>
      <c r="E491" s="48">
        <v>1.0</v>
      </c>
      <c r="F491" s="48">
        <v>7.0</v>
      </c>
      <c r="G491" s="49">
        <v>3.0</v>
      </c>
      <c r="H491" s="49">
        <v>1.0</v>
      </c>
      <c r="I491" s="49">
        <v>4.0</v>
      </c>
      <c r="J491" s="50">
        <v>2.0</v>
      </c>
      <c r="K491" s="50">
        <v>0.0</v>
      </c>
      <c r="L491" s="50">
        <v>3.0</v>
      </c>
      <c r="M491" s="51">
        <v>5.0</v>
      </c>
      <c r="N491" s="51">
        <v>22.0</v>
      </c>
      <c r="O491" s="51">
        <v>55.0</v>
      </c>
      <c r="P491" s="52">
        <v>11.0</v>
      </c>
      <c r="Q491" s="52">
        <v>2.0</v>
      </c>
      <c r="R491" s="52">
        <v>22.0</v>
      </c>
      <c r="S491" s="29">
        <f t="shared" si="2"/>
        <v>118</v>
      </c>
      <c r="T491" s="30">
        <f t="shared" si="3"/>
        <v>27</v>
      </c>
      <c r="U491" s="30">
        <f t="shared" si="4"/>
        <v>14</v>
      </c>
      <c r="V491" s="30">
        <f t="shared" si="5"/>
        <v>55</v>
      </c>
      <c r="W491" s="30">
        <f t="shared" si="6"/>
        <v>22</v>
      </c>
      <c r="X491" s="31">
        <f t="shared" si="7"/>
        <v>0.7971014493</v>
      </c>
      <c r="Y491" s="32">
        <f t="shared" si="8"/>
        <v>0.03982300885</v>
      </c>
      <c r="Z491" s="29">
        <f t="shared" si="9"/>
        <v>0.03244837758</v>
      </c>
      <c r="AA491" s="34">
        <f t="shared" ref="AA491:AJ491" si="500">AA$2*POWER($X491,AA$3)*POWER($Y491,AA$4)*POWER($Z491,AA$5)</f>
        <v>0.1283647541</v>
      </c>
      <c r="AB491" s="34">
        <f t="shared" si="500"/>
        <v>-0.10699393</v>
      </c>
      <c r="AC491" s="34">
        <f t="shared" si="500"/>
        <v>0.1800648711</v>
      </c>
      <c r="AD491" s="34">
        <f t="shared" si="500"/>
        <v>0.6424971054</v>
      </c>
      <c r="AE491" s="34">
        <f t="shared" si="500"/>
        <v>0.02212309081</v>
      </c>
      <c r="AF491" s="34">
        <f t="shared" si="500"/>
        <v>0.00009473443062</v>
      </c>
      <c r="AG491" s="34">
        <f t="shared" si="500"/>
        <v>-0.01535676045</v>
      </c>
      <c r="AH491" s="34">
        <f t="shared" si="500"/>
        <v>-0.05467324404</v>
      </c>
      <c r="AI491" s="34">
        <f t="shared" si="500"/>
        <v>-0.08077413733</v>
      </c>
      <c r="AJ491" s="34">
        <f t="shared" si="500"/>
        <v>-0.01464932632</v>
      </c>
      <c r="AK491" s="34">
        <f t="shared" si="11"/>
        <v>0.7006971578</v>
      </c>
      <c r="AL491" s="67">
        <f t="shared" si="12"/>
        <v>0.6949152542</v>
      </c>
      <c r="AM491" s="36">
        <f t="shared" si="13"/>
        <v>0.005781903564</v>
      </c>
      <c r="AN491" s="30">
        <f t="shared" si="14"/>
        <v>82</v>
      </c>
      <c r="AO491" s="30">
        <f t="shared" si="15"/>
        <v>82</v>
      </c>
      <c r="AP491" s="30">
        <f t="shared" si="16"/>
        <v>0</v>
      </c>
    </row>
    <row r="492">
      <c r="A492" s="53">
        <f t="shared" si="17"/>
        <v>486</v>
      </c>
      <c r="B492" s="46" t="s">
        <v>304</v>
      </c>
      <c r="C492" s="47">
        <v>790.0</v>
      </c>
      <c r="D492" s="48">
        <v>3.0</v>
      </c>
      <c r="E492" s="48">
        <v>0.0</v>
      </c>
      <c r="F492" s="48">
        <v>12.0</v>
      </c>
      <c r="G492" s="49">
        <v>0.0</v>
      </c>
      <c r="H492" s="49">
        <v>0.0</v>
      </c>
      <c r="I492" s="49">
        <v>6.0</v>
      </c>
      <c r="J492" s="50">
        <v>0.0</v>
      </c>
      <c r="K492" s="50">
        <v>0.0</v>
      </c>
      <c r="L492" s="50">
        <v>12.0</v>
      </c>
      <c r="M492" s="51">
        <v>28.0</v>
      </c>
      <c r="N492" s="51">
        <v>33.0</v>
      </c>
      <c r="O492" s="51">
        <v>76.0</v>
      </c>
      <c r="P492" s="52">
        <v>5.0</v>
      </c>
      <c r="Q492" s="52">
        <v>5.0</v>
      </c>
      <c r="R492" s="52">
        <v>18.0</v>
      </c>
      <c r="S492" s="29">
        <f t="shared" si="2"/>
        <v>185</v>
      </c>
      <c r="T492" s="30">
        <f t="shared" si="3"/>
        <v>61</v>
      </c>
      <c r="U492" s="30">
        <f t="shared" si="4"/>
        <v>30</v>
      </c>
      <c r="V492" s="30">
        <f t="shared" si="5"/>
        <v>76</v>
      </c>
      <c r="W492" s="30">
        <f t="shared" si="6"/>
        <v>18</v>
      </c>
      <c r="X492" s="31">
        <f t="shared" si="7"/>
        <v>0.7169811321</v>
      </c>
      <c r="Y492" s="32">
        <f t="shared" si="8"/>
        <v>0.07721518987</v>
      </c>
      <c r="Z492" s="29">
        <f t="shared" si="9"/>
        <v>0.02278481013</v>
      </c>
      <c r="AA492" s="34">
        <f t="shared" ref="AA492:AJ492" si="501">AA$2*POWER($X492,AA$3)*POWER($Y492,AA$4)*POWER($Z492,AA$5)</f>
        <v>0.1283647541</v>
      </c>
      <c r="AB492" s="34">
        <f t="shared" si="501"/>
        <v>-0.07512968477</v>
      </c>
      <c r="AC492" s="34">
        <f t="shared" si="501"/>
        <v>0.3491384407</v>
      </c>
      <c r="AD492" s="34">
        <f t="shared" si="501"/>
        <v>0.5779167789</v>
      </c>
      <c r="AE492" s="34">
        <f t="shared" si="501"/>
        <v>0.01090813881</v>
      </c>
      <c r="AF492" s="34">
        <f t="shared" si="501"/>
        <v>0.0001289819533</v>
      </c>
      <c r="AG492" s="34">
        <f t="shared" si="501"/>
        <v>-0.05773470575</v>
      </c>
      <c r="AH492" s="34">
        <f t="shared" si="501"/>
        <v>-0.03453197348</v>
      </c>
      <c r="AI492" s="34">
        <f t="shared" si="501"/>
        <v>-0.1408753896</v>
      </c>
      <c r="AJ492" s="34">
        <f t="shared" si="501"/>
        <v>-0.01185238936</v>
      </c>
      <c r="AK492" s="34">
        <f t="shared" si="11"/>
        <v>0.7463329515</v>
      </c>
      <c r="AL492" s="67">
        <f t="shared" si="12"/>
        <v>0.7405405405</v>
      </c>
      <c r="AM492" s="36">
        <f t="shared" si="13"/>
        <v>0.005792410958</v>
      </c>
      <c r="AN492" s="30">
        <f t="shared" si="14"/>
        <v>138</v>
      </c>
      <c r="AO492" s="30">
        <f t="shared" si="15"/>
        <v>137</v>
      </c>
      <c r="AP492" s="30">
        <f t="shared" si="16"/>
        <v>1</v>
      </c>
    </row>
    <row r="493">
      <c r="A493" s="53">
        <f t="shared" si="17"/>
        <v>487</v>
      </c>
      <c r="B493" s="46" t="s">
        <v>154</v>
      </c>
      <c r="C493" s="47">
        <v>917.0</v>
      </c>
      <c r="D493" s="48">
        <v>1.0</v>
      </c>
      <c r="E493" s="48">
        <v>1.0</v>
      </c>
      <c r="F493" s="48">
        <v>6.0</v>
      </c>
      <c r="G493" s="49">
        <v>1.0</v>
      </c>
      <c r="H493" s="49">
        <v>0.0</v>
      </c>
      <c r="I493" s="49">
        <v>3.0</v>
      </c>
      <c r="J493" s="50">
        <v>0.0</v>
      </c>
      <c r="K493" s="50">
        <v>0.0</v>
      </c>
      <c r="L493" s="50">
        <v>11.0</v>
      </c>
      <c r="M493" s="51">
        <v>11.0</v>
      </c>
      <c r="N493" s="51">
        <v>18.0</v>
      </c>
      <c r="O493" s="51">
        <v>55.0</v>
      </c>
      <c r="P493" s="52">
        <v>3.0</v>
      </c>
      <c r="Q493" s="52">
        <v>1.0</v>
      </c>
      <c r="R493" s="52">
        <v>18.0</v>
      </c>
      <c r="S493" s="29">
        <f t="shared" si="2"/>
        <v>122</v>
      </c>
      <c r="T493" s="30">
        <f t="shared" si="3"/>
        <v>29</v>
      </c>
      <c r="U493" s="30">
        <f t="shared" si="4"/>
        <v>20</v>
      </c>
      <c r="V493" s="30">
        <f t="shared" si="5"/>
        <v>55</v>
      </c>
      <c r="W493" s="30">
        <f t="shared" si="6"/>
        <v>18</v>
      </c>
      <c r="X493" s="31">
        <f t="shared" si="7"/>
        <v>0.7333333333</v>
      </c>
      <c r="Y493" s="32">
        <f t="shared" si="8"/>
        <v>0.03162486369</v>
      </c>
      <c r="Z493" s="29">
        <f t="shared" si="9"/>
        <v>0.01962922574</v>
      </c>
      <c r="AA493" s="34">
        <f t="shared" ref="AA493:AJ493" si="502">AA$2*POWER($X493,AA$3)*POWER($Y493,AA$4)*POWER($Z493,AA$5)</f>
        <v>0.1283647541</v>
      </c>
      <c r="AB493" s="34">
        <f t="shared" si="502"/>
        <v>-0.06472459211</v>
      </c>
      <c r="AC493" s="34">
        <f t="shared" si="502"/>
        <v>0.1429959003</v>
      </c>
      <c r="AD493" s="34">
        <f t="shared" si="502"/>
        <v>0.591097337</v>
      </c>
      <c r="AE493" s="34">
        <f t="shared" si="502"/>
        <v>0.008095919234</v>
      </c>
      <c r="AF493" s="34">
        <f t="shared" si="502"/>
        <v>0.00004551060655</v>
      </c>
      <c r="AG493" s="34">
        <f t="shared" si="502"/>
        <v>-0.009684758459</v>
      </c>
      <c r="AH493" s="34">
        <f t="shared" si="502"/>
        <v>-0.03042796117</v>
      </c>
      <c r="AI493" s="34">
        <f t="shared" si="502"/>
        <v>-0.05901395861</v>
      </c>
      <c r="AJ493" s="34">
        <f t="shared" si="502"/>
        <v>-0.0123991898</v>
      </c>
      <c r="AK493" s="34">
        <f t="shared" si="11"/>
        <v>0.6943489611</v>
      </c>
      <c r="AL493" s="67">
        <f t="shared" si="12"/>
        <v>0.6885245902</v>
      </c>
      <c r="AM493" s="36">
        <f t="shared" si="13"/>
        <v>0.005824370963</v>
      </c>
      <c r="AN493" s="30">
        <f t="shared" si="14"/>
        <v>84</v>
      </c>
      <c r="AO493" s="30">
        <f t="shared" si="15"/>
        <v>84</v>
      </c>
      <c r="AP493" s="30">
        <f t="shared" si="16"/>
        <v>0</v>
      </c>
    </row>
    <row r="494">
      <c r="A494" s="53">
        <f t="shared" si="17"/>
        <v>488</v>
      </c>
      <c r="B494" s="46" t="s">
        <v>326</v>
      </c>
      <c r="C494" s="47">
        <v>513.0</v>
      </c>
      <c r="D494" s="48">
        <v>0.0</v>
      </c>
      <c r="E494" s="48">
        <v>0.0</v>
      </c>
      <c r="F494" s="48">
        <v>9.0</v>
      </c>
      <c r="G494" s="49">
        <v>0.0</v>
      </c>
      <c r="H494" s="49">
        <v>0.0</v>
      </c>
      <c r="I494" s="49">
        <v>5.0</v>
      </c>
      <c r="J494" s="50">
        <v>1.0</v>
      </c>
      <c r="K494" s="50">
        <v>0.0</v>
      </c>
      <c r="L494" s="50">
        <v>6.0</v>
      </c>
      <c r="M494" s="51">
        <v>4.0</v>
      </c>
      <c r="N494" s="51">
        <v>17.0</v>
      </c>
      <c r="O494" s="51">
        <v>23.0</v>
      </c>
      <c r="P494" s="52">
        <v>2.0</v>
      </c>
      <c r="Q494" s="52">
        <v>1.0</v>
      </c>
      <c r="R494" s="52">
        <v>11.0</v>
      </c>
      <c r="S494" s="29">
        <f t="shared" si="2"/>
        <v>75</v>
      </c>
      <c r="T494" s="30">
        <f t="shared" si="3"/>
        <v>21</v>
      </c>
      <c r="U494" s="30">
        <f t="shared" si="4"/>
        <v>20</v>
      </c>
      <c r="V494" s="30">
        <f t="shared" si="5"/>
        <v>23</v>
      </c>
      <c r="W494" s="30">
        <f t="shared" si="6"/>
        <v>11</v>
      </c>
      <c r="X494" s="31">
        <f t="shared" si="7"/>
        <v>0.5348837209</v>
      </c>
      <c r="Y494" s="32">
        <f t="shared" si="8"/>
        <v>0.04093567251</v>
      </c>
      <c r="Z494" s="29">
        <f t="shared" si="9"/>
        <v>0.02144249513</v>
      </c>
      <c r="AA494" s="34">
        <f t="shared" ref="AA494:AJ494" si="503">AA$2*POWER($X494,AA$3)*POWER($Y494,AA$4)*POWER($Z494,AA$5)</f>
        <v>0.1283647541</v>
      </c>
      <c r="AB494" s="34">
        <f t="shared" si="503"/>
        <v>-0.07070359114</v>
      </c>
      <c r="AC494" s="34">
        <f t="shared" si="503"/>
        <v>0.1850959234</v>
      </c>
      <c r="AD494" s="34">
        <f t="shared" si="503"/>
        <v>0.4311386496</v>
      </c>
      <c r="AE494" s="34">
        <f t="shared" si="503"/>
        <v>0.009660741648</v>
      </c>
      <c r="AF494" s="34">
        <f t="shared" si="503"/>
        <v>0.00006435140622</v>
      </c>
      <c r="AG494" s="34">
        <f t="shared" si="503"/>
        <v>-0.01622689136</v>
      </c>
      <c r="AH494" s="34">
        <f t="shared" si="503"/>
        <v>-0.02424392648</v>
      </c>
      <c r="AI494" s="34">
        <f t="shared" si="503"/>
        <v>-0.05571677485</v>
      </c>
      <c r="AJ494" s="34">
        <f t="shared" si="503"/>
        <v>-0.006596433927</v>
      </c>
      <c r="AK494" s="34">
        <f t="shared" si="11"/>
        <v>0.5808368024</v>
      </c>
      <c r="AL494" s="67">
        <f t="shared" si="12"/>
        <v>0.5866666667</v>
      </c>
      <c r="AM494" s="36">
        <f t="shared" si="13"/>
        <v>0.005829864248</v>
      </c>
      <c r="AN494" s="30">
        <f t="shared" si="14"/>
        <v>44</v>
      </c>
      <c r="AO494" s="30">
        <f t="shared" si="15"/>
        <v>44</v>
      </c>
      <c r="AP494" s="30">
        <f t="shared" si="16"/>
        <v>0</v>
      </c>
    </row>
    <row r="495">
      <c r="A495" s="53">
        <f t="shared" si="17"/>
        <v>489</v>
      </c>
      <c r="B495" s="46" t="s">
        <v>269</v>
      </c>
      <c r="C495" s="47">
        <v>750.0</v>
      </c>
      <c r="D495" s="48">
        <v>2.0</v>
      </c>
      <c r="E495" s="48">
        <v>2.0</v>
      </c>
      <c r="F495" s="48">
        <v>10.0</v>
      </c>
      <c r="G495" s="49">
        <v>2.0</v>
      </c>
      <c r="H495" s="49">
        <v>0.0</v>
      </c>
      <c r="I495" s="49">
        <v>2.0</v>
      </c>
      <c r="J495" s="50">
        <v>1.0</v>
      </c>
      <c r="K495" s="50">
        <v>0.0</v>
      </c>
      <c r="L495" s="50">
        <v>6.0</v>
      </c>
      <c r="M495" s="51">
        <v>17.0</v>
      </c>
      <c r="N495" s="51">
        <v>24.0</v>
      </c>
      <c r="O495" s="51">
        <v>43.0</v>
      </c>
      <c r="P495" s="52">
        <v>4.0</v>
      </c>
      <c r="Q495" s="52">
        <v>1.0</v>
      </c>
      <c r="R495" s="52">
        <v>9.0</v>
      </c>
      <c r="S495" s="29">
        <f t="shared" si="2"/>
        <v>111</v>
      </c>
      <c r="T495" s="30">
        <f t="shared" si="3"/>
        <v>41</v>
      </c>
      <c r="U495" s="30">
        <f t="shared" si="4"/>
        <v>18</v>
      </c>
      <c r="V495" s="30">
        <f t="shared" si="5"/>
        <v>43</v>
      </c>
      <c r="W495" s="30">
        <f t="shared" si="6"/>
        <v>9</v>
      </c>
      <c r="X495" s="31">
        <f t="shared" si="7"/>
        <v>0.7049180328</v>
      </c>
      <c r="Y495" s="32">
        <f t="shared" si="8"/>
        <v>0.05466666667</v>
      </c>
      <c r="Z495" s="29">
        <f t="shared" si="9"/>
        <v>0.012</v>
      </c>
      <c r="AA495" s="34">
        <f t="shared" ref="AA495:AJ495" si="504">AA$2*POWER($X495,AA$3)*POWER($Y495,AA$4)*POWER($Z495,AA$5)</f>
        <v>0.1283647541</v>
      </c>
      <c r="AB495" s="34">
        <f t="shared" si="504"/>
        <v>-0.03956830064</v>
      </c>
      <c r="AC495" s="34">
        <f t="shared" si="504"/>
        <v>0.2471823846</v>
      </c>
      <c r="AD495" s="34">
        <f t="shared" si="504"/>
        <v>0.5681934164</v>
      </c>
      <c r="AE495" s="34">
        <f t="shared" si="504"/>
        <v>0.003025675302</v>
      </c>
      <c r="AF495" s="34">
        <f t="shared" si="504"/>
        <v>0.00004809330592</v>
      </c>
      <c r="AG495" s="34">
        <f t="shared" si="504"/>
        <v>-0.02893854263</v>
      </c>
      <c r="AH495" s="34">
        <f t="shared" si="504"/>
        <v>-0.01788084854</v>
      </c>
      <c r="AI495" s="34">
        <f t="shared" si="504"/>
        <v>-0.09805864173</v>
      </c>
      <c r="AJ495" s="34">
        <f t="shared" si="504"/>
        <v>-0.01145691516</v>
      </c>
      <c r="AK495" s="34">
        <f t="shared" si="11"/>
        <v>0.7509110749</v>
      </c>
      <c r="AL495" s="67">
        <f t="shared" si="12"/>
        <v>0.7567567568</v>
      </c>
      <c r="AM495" s="36">
        <f t="shared" si="13"/>
        <v>0.005845681831</v>
      </c>
      <c r="AN495" s="30">
        <f t="shared" si="14"/>
        <v>84</v>
      </c>
      <c r="AO495" s="30">
        <f t="shared" si="15"/>
        <v>84</v>
      </c>
      <c r="AP495" s="30">
        <f t="shared" si="16"/>
        <v>0</v>
      </c>
    </row>
    <row r="496">
      <c r="A496" s="53">
        <f t="shared" si="17"/>
        <v>490</v>
      </c>
      <c r="B496" s="46" t="s">
        <v>715</v>
      </c>
      <c r="C496" s="47">
        <v>489.0</v>
      </c>
      <c r="D496" s="48">
        <v>1.0</v>
      </c>
      <c r="E496" s="48">
        <v>0.0</v>
      </c>
      <c r="F496" s="48">
        <v>6.0</v>
      </c>
      <c r="G496" s="49">
        <v>0.0</v>
      </c>
      <c r="H496" s="49">
        <v>0.0</v>
      </c>
      <c r="I496" s="49">
        <v>3.0</v>
      </c>
      <c r="J496" s="50">
        <v>0.0</v>
      </c>
      <c r="K496" s="50">
        <v>0.0</v>
      </c>
      <c r="L496" s="50">
        <v>9.0</v>
      </c>
      <c r="M496" s="51">
        <v>5.0</v>
      </c>
      <c r="N496" s="51">
        <v>9.0</v>
      </c>
      <c r="O496" s="51">
        <v>30.0</v>
      </c>
      <c r="P496" s="52">
        <v>0.0</v>
      </c>
      <c r="Q496" s="52">
        <v>0.0</v>
      </c>
      <c r="R496" s="52">
        <v>15.0</v>
      </c>
      <c r="S496" s="29">
        <f t="shared" si="2"/>
        <v>77</v>
      </c>
      <c r="T496" s="30">
        <f t="shared" si="3"/>
        <v>14</v>
      </c>
      <c r="U496" s="30">
        <f t="shared" si="4"/>
        <v>18</v>
      </c>
      <c r="V496" s="30">
        <f t="shared" si="5"/>
        <v>30</v>
      </c>
      <c r="W496" s="30">
        <f t="shared" si="6"/>
        <v>15</v>
      </c>
      <c r="X496" s="31">
        <f t="shared" si="7"/>
        <v>0.625</v>
      </c>
      <c r="Y496" s="32">
        <f t="shared" si="8"/>
        <v>0.02862985685</v>
      </c>
      <c r="Z496" s="29">
        <f t="shared" si="9"/>
        <v>0.03067484663</v>
      </c>
      <c r="AA496" s="34">
        <f t="shared" ref="AA496:AJ496" si="505">AA$2*POWER($X496,AA$3)*POWER($Y496,AA$4)*POWER($Z496,AA$5)</f>
        <v>0.1283647541</v>
      </c>
      <c r="AB496" s="34">
        <f t="shared" si="505"/>
        <v>-0.1011459628</v>
      </c>
      <c r="AC496" s="34">
        <f t="shared" si="505"/>
        <v>0.1294535906</v>
      </c>
      <c r="AD496" s="34">
        <f t="shared" si="505"/>
        <v>0.5037761395</v>
      </c>
      <c r="AE496" s="34">
        <f t="shared" si="505"/>
        <v>0.01977081753</v>
      </c>
      <c r="AF496" s="34">
        <f t="shared" si="505"/>
        <v>0.00006438465434</v>
      </c>
      <c r="AG496" s="34">
        <f t="shared" si="505"/>
        <v>-0.007937245666</v>
      </c>
      <c r="AH496" s="34">
        <f t="shared" si="505"/>
        <v>-0.040525714</v>
      </c>
      <c r="AI496" s="34">
        <f t="shared" si="505"/>
        <v>-0.04553274712</v>
      </c>
      <c r="AJ496" s="34">
        <f t="shared" si="505"/>
        <v>-0.009006384637</v>
      </c>
      <c r="AK496" s="34">
        <f t="shared" si="11"/>
        <v>0.5772816322</v>
      </c>
      <c r="AL496" s="67">
        <f t="shared" si="12"/>
        <v>0.5714285714</v>
      </c>
      <c r="AM496" s="36">
        <f t="shared" si="13"/>
        <v>0.005853060752</v>
      </c>
      <c r="AN496" s="30">
        <f t="shared" si="14"/>
        <v>44</v>
      </c>
      <c r="AO496" s="30">
        <f t="shared" si="15"/>
        <v>44</v>
      </c>
      <c r="AP496" s="30">
        <f t="shared" si="16"/>
        <v>0</v>
      </c>
    </row>
    <row r="497">
      <c r="A497" s="53">
        <f t="shared" si="17"/>
        <v>491</v>
      </c>
      <c r="B497" s="46" t="s">
        <v>519</v>
      </c>
      <c r="C497" s="47">
        <v>602.0</v>
      </c>
      <c r="D497" s="48">
        <v>0.0</v>
      </c>
      <c r="E497" s="48">
        <v>0.0</v>
      </c>
      <c r="F497" s="48">
        <v>8.0</v>
      </c>
      <c r="G497" s="49">
        <v>0.0</v>
      </c>
      <c r="H497" s="49">
        <v>0.0</v>
      </c>
      <c r="I497" s="49">
        <v>3.0</v>
      </c>
      <c r="J497" s="50">
        <v>0.0</v>
      </c>
      <c r="K497" s="50">
        <v>0.0</v>
      </c>
      <c r="L497" s="50">
        <v>5.0</v>
      </c>
      <c r="M497" s="51">
        <v>8.0</v>
      </c>
      <c r="N497" s="51">
        <v>7.0</v>
      </c>
      <c r="O497" s="51">
        <v>36.0</v>
      </c>
      <c r="P497" s="52">
        <v>4.0</v>
      </c>
      <c r="Q497" s="52">
        <v>2.0</v>
      </c>
      <c r="R497" s="52">
        <v>6.0</v>
      </c>
      <c r="S497" s="29">
        <f t="shared" si="2"/>
        <v>73</v>
      </c>
      <c r="T497" s="30">
        <f t="shared" si="3"/>
        <v>15</v>
      </c>
      <c r="U497" s="30">
        <f t="shared" si="4"/>
        <v>16</v>
      </c>
      <c r="V497" s="30">
        <f t="shared" si="5"/>
        <v>36</v>
      </c>
      <c r="W497" s="30">
        <f t="shared" si="6"/>
        <v>6</v>
      </c>
      <c r="X497" s="31">
        <f t="shared" si="7"/>
        <v>0.6923076923</v>
      </c>
      <c r="Y497" s="32">
        <f t="shared" si="8"/>
        <v>0.02491694352</v>
      </c>
      <c r="Z497" s="29">
        <f t="shared" si="9"/>
        <v>0.009966777409</v>
      </c>
      <c r="AA497" s="34">
        <f t="shared" ref="AA497:AJ497" si="506">AA$2*POWER($X497,AA$3)*POWER($Y497,AA$4)*POWER($Z497,AA$5)</f>
        <v>0.1283647541</v>
      </c>
      <c r="AB497" s="34">
        <f t="shared" si="506"/>
        <v>-0.03286403708</v>
      </c>
      <c r="AC497" s="34">
        <f t="shared" si="506"/>
        <v>0.1126651741</v>
      </c>
      <c r="AD497" s="34">
        <f t="shared" si="506"/>
        <v>0.5580289545</v>
      </c>
      <c r="AE497" s="34">
        <f t="shared" si="506"/>
        <v>0.002087225377</v>
      </c>
      <c r="AF497" s="34">
        <f t="shared" si="506"/>
        <v>0.00001820666155</v>
      </c>
      <c r="AG497" s="34">
        <f t="shared" si="506"/>
        <v>-0.006012028143</v>
      </c>
      <c r="AH497" s="34">
        <f t="shared" si="506"/>
        <v>-0.01458552863</v>
      </c>
      <c r="AI497" s="34">
        <f t="shared" si="506"/>
        <v>-0.04389535688</v>
      </c>
      <c r="AJ497" s="34">
        <f t="shared" si="506"/>
        <v>-0.01105067407</v>
      </c>
      <c r="AK497" s="34">
        <f t="shared" si="11"/>
        <v>0.6927566899</v>
      </c>
      <c r="AL497" s="67">
        <f t="shared" si="12"/>
        <v>0.698630137</v>
      </c>
      <c r="AM497" s="36">
        <f t="shared" si="13"/>
        <v>0.005873447064</v>
      </c>
      <c r="AN497" s="30">
        <f t="shared" si="14"/>
        <v>51</v>
      </c>
      <c r="AO497" s="30">
        <f t="shared" si="15"/>
        <v>51</v>
      </c>
      <c r="AP497" s="30">
        <f t="shared" si="16"/>
        <v>0</v>
      </c>
    </row>
    <row r="498">
      <c r="A498" s="53">
        <f t="shared" si="17"/>
        <v>492</v>
      </c>
      <c r="B498" s="46" t="s">
        <v>125</v>
      </c>
      <c r="C498" s="47">
        <v>538.0</v>
      </c>
      <c r="D498" s="48">
        <v>4.0</v>
      </c>
      <c r="E498" s="48">
        <v>0.0</v>
      </c>
      <c r="F498" s="48">
        <v>9.0</v>
      </c>
      <c r="G498" s="49">
        <v>0.0</v>
      </c>
      <c r="H498" s="49">
        <v>0.0</v>
      </c>
      <c r="I498" s="49">
        <v>1.0</v>
      </c>
      <c r="J498" s="50">
        <v>2.0</v>
      </c>
      <c r="K498" s="50">
        <v>0.0</v>
      </c>
      <c r="L498" s="50">
        <v>6.0</v>
      </c>
      <c r="M498" s="51">
        <v>11.0</v>
      </c>
      <c r="N498" s="51">
        <v>11.0</v>
      </c>
      <c r="O498" s="51">
        <v>40.0</v>
      </c>
      <c r="P498" s="52">
        <v>4.0</v>
      </c>
      <c r="Q498" s="52">
        <v>2.0</v>
      </c>
      <c r="R498" s="52">
        <v>23.0</v>
      </c>
      <c r="S498" s="29">
        <f t="shared" si="2"/>
        <v>101</v>
      </c>
      <c r="T498" s="30">
        <f t="shared" si="3"/>
        <v>22</v>
      </c>
      <c r="U498" s="30">
        <f t="shared" si="4"/>
        <v>16</v>
      </c>
      <c r="V498" s="30">
        <f t="shared" si="5"/>
        <v>40</v>
      </c>
      <c r="W498" s="30">
        <f t="shared" si="6"/>
        <v>23</v>
      </c>
      <c r="X498" s="31">
        <f t="shared" si="7"/>
        <v>0.7142857143</v>
      </c>
      <c r="Y498" s="32">
        <f t="shared" si="8"/>
        <v>0.04089219331</v>
      </c>
      <c r="Z498" s="29">
        <f t="shared" si="9"/>
        <v>0.04275092937</v>
      </c>
      <c r="AA498" s="34">
        <f t="shared" ref="AA498:AJ498" si="507">AA$2*POWER($X498,AA$3)*POWER($Y498,AA$4)*POWER($Z498,AA$5)</f>
        <v>0.1283647541</v>
      </c>
      <c r="AB498" s="34">
        <f t="shared" si="507"/>
        <v>-0.1409651355</v>
      </c>
      <c r="AC498" s="34">
        <f t="shared" si="507"/>
        <v>0.1848993266</v>
      </c>
      <c r="AD498" s="34">
        <f t="shared" si="507"/>
        <v>0.5757441594</v>
      </c>
      <c r="AE498" s="34">
        <f t="shared" si="507"/>
        <v>0.03840174406</v>
      </c>
      <c r="AF498" s="34">
        <f t="shared" si="507"/>
        <v>0.0001281642078</v>
      </c>
      <c r="AG498" s="34">
        <f t="shared" si="507"/>
        <v>-0.01619243937</v>
      </c>
      <c r="AH498" s="34">
        <f t="shared" si="507"/>
        <v>-0.06454844472</v>
      </c>
      <c r="AI498" s="34">
        <f t="shared" si="507"/>
        <v>-0.07432536127</v>
      </c>
      <c r="AJ498" s="34">
        <f t="shared" si="507"/>
        <v>-0.01176344116</v>
      </c>
      <c r="AK498" s="34">
        <f t="shared" si="11"/>
        <v>0.6197433263</v>
      </c>
      <c r="AL498" s="67">
        <f t="shared" si="12"/>
        <v>0.6138613861</v>
      </c>
      <c r="AM498" s="36">
        <f t="shared" si="13"/>
        <v>0.00588194019</v>
      </c>
      <c r="AN498" s="30">
        <f t="shared" si="14"/>
        <v>62</v>
      </c>
      <c r="AO498" s="30">
        <f t="shared" si="15"/>
        <v>62</v>
      </c>
      <c r="AP498" s="30">
        <f t="shared" si="16"/>
        <v>0</v>
      </c>
    </row>
    <row r="499">
      <c r="A499" s="53">
        <f t="shared" si="17"/>
        <v>493</v>
      </c>
      <c r="B499" s="46" t="s">
        <v>959</v>
      </c>
      <c r="C499" s="47">
        <v>672.0</v>
      </c>
      <c r="D499" s="48">
        <v>2.0</v>
      </c>
      <c r="E499" s="48">
        <v>0.0</v>
      </c>
      <c r="F499" s="48">
        <v>8.0</v>
      </c>
      <c r="G499" s="49">
        <v>0.0</v>
      </c>
      <c r="H499" s="49">
        <v>0.0</v>
      </c>
      <c r="I499" s="49">
        <v>8.0</v>
      </c>
      <c r="J499" s="50">
        <v>1.0</v>
      </c>
      <c r="K499" s="50">
        <v>1.0</v>
      </c>
      <c r="L499" s="50">
        <v>12.0</v>
      </c>
      <c r="M499" s="51">
        <v>5.0</v>
      </c>
      <c r="N499" s="51">
        <v>9.0</v>
      </c>
      <c r="O499" s="51">
        <v>28.0</v>
      </c>
      <c r="P499" s="52">
        <v>7.0</v>
      </c>
      <c r="Q499" s="52">
        <v>1.0</v>
      </c>
      <c r="R499" s="52">
        <v>12.0</v>
      </c>
      <c r="S499" s="29">
        <f t="shared" si="2"/>
        <v>82</v>
      </c>
      <c r="T499" s="30">
        <f t="shared" si="3"/>
        <v>14</v>
      </c>
      <c r="U499" s="30">
        <f t="shared" si="4"/>
        <v>28</v>
      </c>
      <c r="V499" s="30">
        <f t="shared" si="5"/>
        <v>28</v>
      </c>
      <c r="W499" s="30">
        <f t="shared" si="6"/>
        <v>12</v>
      </c>
      <c r="X499" s="31">
        <f t="shared" si="7"/>
        <v>0.5</v>
      </c>
      <c r="Y499" s="32">
        <f t="shared" si="8"/>
        <v>0.02083333333</v>
      </c>
      <c r="Z499" s="29">
        <f t="shared" si="9"/>
        <v>0.01785714286</v>
      </c>
      <c r="AA499" s="34">
        <f t="shared" ref="AA499:AJ499" si="508">AA$2*POWER($X499,AA$3)*POWER($Y499,AA$4)*POWER($Z499,AA$5)</f>
        <v>0.1283647541</v>
      </c>
      <c r="AB499" s="34">
        <f t="shared" si="508"/>
        <v>-0.05888139977</v>
      </c>
      <c r="AC499" s="34">
        <f t="shared" si="508"/>
        <v>0.09420060388</v>
      </c>
      <c r="AD499" s="34">
        <f t="shared" si="508"/>
        <v>0.4030209116</v>
      </c>
      <c r="AE499" s="34">
        <f t="shared" si="508"/>
        <v>0.006700138406</v>
      </c>
      <c r="AF499" s="34">
        <f t="shared" si="508"/>
        <v>0.00002727416903</v>
      </c>
      <c r="AG499" s="34">
        <f t="shared" si="508"/>
        <v>-0.004202899396</v>
      </c>
      <c r="AH499" s="34">
        <f t="shared" si="508"/>
        <v>-0.01887340395</v>
      </c>
      <c r="AI499" s="34">
        <f t="shared" si="508"/>
        <v>-0.0265065635</v>
      </c>
      <c r="AJ499" s="34">
        <f t="shared" si="508"/>
        <v>-0.005764086168</v>
      </c>
      <c r="AK499" s="34">
        <f t="shared" si="11"/>
        <v>0.5180853294</v>
      </c>
      <c r="AL499" s="67">
        <f t="shared" si="12"/>
        <v>0.512195122</v>
      </c>
      <c r="AM499" s="36">
        <f t="shared" si="13"/>
        <v>0.00589020742</v>
      </c>
      <c r="AN499" s="30">
        <f t="shared" si="14"/>
        <v>42</v>
      </c>
      <c r="AO499" s="30">
        <f t="shared" si="15"/>
        <v>42</v>
      </c>
      <c r="AP499" s="30">
        <f t="shared" si="16"/>
        <v>0</v>
      </c>
    </row>
    <row r="500">
      <c r="A500" s="53">
        <f t="shared" si="17"/>
        <v>494</v>
      </c>
      <c r="B500" s="46" t="s">
        <v>46</v>
      </c>
      <c r="C500" s="47">
        <v>450.0</v>
      </c>
      <c r="D500" s="48">
        <v>1.0</v>
      </c>
      <c r="E500" s="48">
        <v>0.0</v>
      </c>
      <c r="F500" s="48">
        <v>3.0</v>
      </c>
      <c r="G500" s="49">
        <v>0.0</v>
      </c>
      <c r="H500" s="49">
        <v>0.0</v>
      </c>
      <c r="I500" s="49">
        <v>1.0</v>
      </c>
      <c r="J500" s="50">
        <v>0.0</v>
      </c>
      <c r="K500" s="50">
        <v>1.0</v>
      </c>
      <c r="L500" s="50">
        <v>18.0</v>
      </c>
      <c r="M500" s="51">
        <v>15.0</v>
      </c>
      <c r="N500" s="51">
        <v>18.0</v>
      </c>
      <c r="O500" s="51">
        <v>22.0</v>
      </c>
      <c r="P500" s="52">
        <v>5.0</v>
      </c>
      <c r="Q500" s="52">
        <v>3.0</v>
      </c>
      <c r="R500" s="52">
        <v>33.0</v>
      </c>
      <c r="S500" s="29">
        <f t="shared" si="2"/>
        <v>110</v>
      </c>
      <c r="T500" s="30">
        <f t="shared" si="3"/>
        <v>33</v>
      </c>
      <c r="U500" s="30">
        <f t="shared" si="4"/>
        <v>22</v>
      </c>
      <c r="V500" s="30">
        <f t="shared" si="5"/>
        <v>22</v>
      </c>
      <c r="W500" s="30">
        <f t="shared" si="6"/>
        <v>33</v>
      </c>
      <c r="X500" s="31">
        <f t="shared" si="7"/>
        <v>0.5</v>
      </c>
      <c r="Y500" s="32">
        <f t="shared" si="8"/>
        <v>0.07333333333</v>
      </c>
      <c r="Z500" s="29">
        <f t="shared" si="9"/>
        <v>0.07333333333</v>
      </c>
      <c r="AA500" s="34">
        <f t="shared" ref="AA500:AJ500" si="509">AA$2*POWER($X500,AA$3)*POWER($Y500,AA$4)*POWER($Z500,AA$5)</f>
        <v>0.1283647541</v>
      </c>
      <c r="AB500" s="34">
        <f t="shared" si="509"/>
        <v>-0.2418062817</v>
      </c>
      <c r="AC500" s="34">
        <f t="shared" si="509"/>
        <v>0.3315861256</v>
      </c>
      <c r="AD500" s="34">
        <f t="shared" si="509"/>
        <v>0.4030209116</v>
      </c>
      <c r="AE500" s="34">
        <f t="shared" si="509"/>
        <v>0.1129958986</v>
      </c>
      <c r="AF500" s="34">
        <f t="shared" si="509"/>
        <v>0.0003942608412</v>
      </c>
      <c r="AG500" s="34">
        <f t="shared" si="509"/>
        <v>-0.05207560468</v>
      </c>
      <c r="AH500" s="34">
        <f t="shared" si="509"/>
        <v>-0.07750677887</v>
      </c>
      <c r="AI500" s="34">
        <f t="shared" si="509"/>
        <v>-0.09330310352</v>
      </c>
      <c r="AJ500" s="34">
        <f t="shared" si="509"/>
        <v>-0.005764086168</v>
      </c>
      <c r="AK500" s="34">
        <f t="shared" si="11"/>
        <v>0.5059060958</v>
      </c>
      <c r="AL500" s="67">
        <f t="shared" si="12"/>
        <v>0.5</v>
      </c>
      <c r="AM500" s="36">
        <f t="shared" si="13"/>
        <v>0.005906095843</v>
      </c>
      <c r="AN500" s="30">
        <f t="shared" si="14"/>
        <v>55</v>
      </c>
      <c r="AO500" s="30">
        <f t="shared" si="15"/>
        <v>55</v>
      </c>
      <c r="AP500" s="30">
        <f t="shared" si="16"/>
        <v>0</v>
      </c>
    </row>
    <row r="501">
      <c r="A501" s="53">
        <f t="shared" si="17"/>
        <v>495</v>
      </c>
      <c r="B501" s="46" t="s">
        <v>568</v>
      </c>
      <c r="C501" s="47">
        <v>514.0</v>
      </c>
      <c r="D501" s="48">
        <v>5.0</v>
      </c>
      <c r="E501" s="48">
        <v>1.0</v>
      </c>
      <c r="F501" s="48">
        <v>18.0</v>
      </c>
      <c r="G501" s="49">
        <v>1.0</v>
      </c>
      <c r="H501" s="49">
        <v>0.0</v>
      </c>
      <c r="I501" s="49">
        <v>4.0</v>
      </c>
      <c r="J501" s="50">
        <v>0.0</v>
      </c>
      <c r="K501" s="50">
        <v>0.0</v>
      </c>
      <c r="L501" s="50">
        <v>5.0</v>
      </c>
      <c r="M501" s="51">
        <v>25.0</v>
      </c>
      <c r="N501" s="51">
        <v>25.0</v>
      </c>
      <c r="O501" s="51">
        <v>54.0</v>
      </c>
      <c r="P501" s="52">
        <v>11.0</v>
      </c>
      <c r="Q501" s="52">
        <v>1.0</v>
      </c>
      <c r="R501" s="52">
        <v>24.0</v>
      </c>
      <c r="S501" s="29">
        <f t="shared" si="2"/>
        <v>155</v>
      </c>
      <c r="T501" s="30">
        <f t="shared" si="3"/>
        <v>50</v>
      </c>
      <c r="U501" s="30">
        <f t="shared" si="4"/>
        <v>27</v>
      </c>
      <c r="V501" s="30">
        <f t="shared" si="5"/>
        <v>54</v>
      </c>
      <c r="W501" s="30">
        <f t="shared" si="6"/>
        <v>24</v>
      </c>
      <c r="X501" s="31">
        <f t="shared" si="7"/>
        <v>0.6666666667</v>
      </c>
      <c r="Y501" s="32">
        <f t="shared" si="8"/>
        <v>0.09727626459</v>
      </c>
      <c r="Z501" s="29">
        <f t="shared" si="9"/>
        <v>0.046692607</v>
      </c>
      <c r="AA501" s="34">
        <f t="shared" ref="AA501:AJ501" si="510">AA$2*POWER($X501,AA$3)*POWER($Y501,AA$4)*POWER($Z501,AA$5)</f>
        <v>0.1283647541</v>
      </c>
      <c r="AB501" s="34">
        <f t="shared" si="510"/>
        <v>-0.1539622593</v>
      </c>
      <c r="AC501" s="34">
        <f t="shared" si="510"/>
        <v>0.4398471776</v>
      </c>
      <c r="AD501" s="34">
        <f t="shared" si="510"/>
        <v>0.5373612155</v>
      </c>
      <c r="AE501" s="34">
        <f t="shared" si="510"/>
        <v>0.04580955505</v>
      </c>
      <c r="AF501" s="34">
        <f t="shared" si="510"/>
        <v>0.0003329935336</v>
      </c>
      <c r="AG501" s="34">
        <f t="shared" si="510"/>
        <v>-0.09163159367</v>
      </c>
      <c r="AH501" s="34">
        <f t="shared" si="510"/>
        <v>-0.06579988302</v>
      </c>
      <c r="AI501" s="34">
        <f t="shared" si="510"/>
        <v>-0.165021407</v>
      </c>
      <c r="AJ501" s="34">
        <f t="shared" si="510"/>
        <v>-0.0102472643</v>
      </c>
      <c r="AK501" s="34">
        <f t="shared" si="11"/>
        <v>0.6650532885</v>
      </c>
      <c r="AL501" s="67">
        <f t="shared" si="12"/>
        <v>0.6709677419</v>
      </c>
      <c r="AM501" s="36">
        <f t="shared" si="13"/>
        <v>0.005914453466</v>
      </c>
      <c r="AN501" s="30">
        <f t="shared" si="14"/>
        <v>104</v>
      </c>
      <c r="AO501" s="30">
        <f t="shared" si="15"/>
        <v>104</v>
      </c>
      <c r="AP501" s="30">
        <f t="shared" si="16"/>
        <v>0</v>
      </c>
    </row>
    <row r="502">
      <c r="A502" s="53">
        <f t="shared" si="17"/>
        <v>496</v>
      </c>
      <c r="B502" s="46" t="s">
        <v>562</v>
      </c>
      <c r="C502" s="47">
        <v>614.0</v>
      </c>
      <c r="D502" s="48">
        <v>1.0</v>
      </c>
      <c r="E502" s="48">
        <v>1.0</v>
      </c>
      <c r="F502" s="48">
        <v>5.0</v>
      </c>
      <c r="G502" s="49">
        <v>0.0</v>
      </c>
      <c r="H502" s="49">
        <v>0.0</v>
      </c>
      <c r="I502" s="49">
        <v>5.0</v>
      </c>
      <c r="J502" s="50">
        <v>2.0</v>
      </c>
      <c r="K502" s="50">
        <v>1.0</v>
      </c>
      <c r="L502" s="50">
        <v>7.0</v>
      </c>
      <c r="M502" s="51">
        <v>30.0</v>
      </c>
      <c r="N502" s="51">
        <v>30.0</v>
      </c>
      <c r="O502" s="51">
        <v>51.0</v>
      </c>
      <c r="P502" s="52">
        <v>7.0</v>
      </c>
      <c r="Q502" s="52">
        <v>6.0</v>
      </c>
      <c r="R502" s="52">
        <v>24.0</v>
      </c>
      <c r="S502" s="29">
        <f t="shared" si="2"/>
        <v>152</v>
      </c>
      <c r="T502" s="30">
        <f t="shared" si="3"/>
        <v>60</v>
      </c>
      <c r="U502" s="30">
        <f t="shared" si="4"/>
        <v>17</v>
      </c>
      <c r="V502" s="30">
        <f t="shared" si="5"/>
        <v>51</v>
      </c>
      <c r="W502" s="30">
        <f t="shared" si="6"/>
        <v>24</v>
      </c>
      <c r="X502" s="31">
        <f t="shared" si="7"/>
        <v>0.75</v>
      </c>
      <c r="Y502" s="32">
        <f t="shared" si="8"/>
        <v>0.09771986971</v>
      </c>
      <c r="Z502" s="29">
        <f t="shared" si="9"/>
        <v>0.03908794788</v>
      </c>
      <c r="AA502" s="34">
        <f t="shared" ref="AA502:AJ502" si="511">AA$2*POWER($X502,AA$3)*POWER($Y502,AA$4)*POWER($Z502,AA$5)</f>
        <v>0.1283647541</v>
      </c>
      <c r="AB502" s="34">
        <f t="shared" si="511"/>
        <v>-0.1288869728</v>
      </c>
      <c r="AC502" s="34">
        <f t="shared" si="511"/>
        <v>0.4418529954</v>
      </c>
      <c r="AD502" s="34">
        <f t="shared" si="511"/>
        <v>0.6045313674</v>
      </c>
      <c r="AE502" s="34">
        <f t="shared" si="511"/>
        <v>0.03210299634</v>
      </c>
      <c r="AF502" s="34">
        <f t="shared" si="511"/>
        <v>0.0002800312776</v>
      </c>
      <c r="AG502" s="34">
        <f t="shared" si="511"/>
        <v>-0.09246922713</v>
      </c>
      <c r="AH502" s="34">
        <f t="shared" si="511"/>
        <v>-0.06196870091</v>
      </c>
      <c r="AI502" s="34">
        <f t="shared" si="511"/>
        <v>-0.1864956911</v>
      </c>
      <c r="AJ502" s="34">
        <f t="shared" si="511"/>
        <v>-0.01296919388</v>
      </c>
      <c r="AK502" s="34">
        <f t="shared" si="11"/>
        <v>0.7243423587</v>
      </c>
      <c r="AL502" s="67">
        <f t="shared" si="12"/>
        <v>0.7302631579</v>
      </c>
      <c r="AM502" s="36">
        <f t="shared" si="13"/>
        <v>0.005920799178</v>
      </c>
      <c r="AN502" s="30">
        <f t="shared" si="14"/>
        <v>111</v>
      </c>
      <c r="AO502" s="30">
        <f t="shared" si="15"/>
        <v>111</v>
      </c>
      <c r="AP502" s="30">
        <f t="shared" si="16"/>
        <v>0</v>
      </c>
    </row>
    <row r="503">
      <c r="A503" s="53">
        <f t="shared" si="17"/>
        <v>497</v>
      </c>
      <c r="B503" s="46" t="s">
        <v>597</v>
      </c>
      <c r="C503" s="47">
        <v>587.0</v>
      </c>
      <c r="D503" s="48">
        <v>2.0</v>
      </c>
      <c r="E503" s="48">
        <v>2.0</v>
      </c>
      <c r="F503" s="48">
        <v>10.0</v>
      </c>
      <c r="G503" s="49">
        <v>1.0</v>
      </c>
      <c r="H503" s="49">
        <v>0.0</v>
      </c>
      <c r="I503" s="49">
        <v>1.0</v>
      </c>
      <c r="J503" s="50">
        <v>1.0</v>
      </c>
      <c r="K503" s="50">
        <v>0.0</v>
      </c>
      <c r="L503" s="50">
        <v>10.0</v>
      </c>
      <c r="M503" s="51">
        <v>13.0</v>
      </c>
      <c r="N503" s="51">
        <v>12.0</v>
      </c>
      <c r="O503" s="51">
        <v>22.0</v>
      </c>
      <c r="P503" s="52">
        <v>6.0</v>
      </c>
      <c r="Q503" s="52">
        <v>6.0</v>
      </c>
      <c r="R503" s="52">
        <v>30.0</v>
      </c>
      <c r="S503" s="29">
        <f t="shared" si="2"/>
        <v>98</v>
      </c>
      <c r="T503" s="30">
        <f t="shared" si="3"/>
        <v>25</v>
      </c>
      <c r="U503" s="30">
        <f t="shared" si="4"/>
        <v>21</v>
      </c>
      <c r="V503" s="30">
        <f t="shared" si="5"/>
        <v>22</v>
      </c>
      <c r="W503" s="30">
        <f t="shared" si="6"/>
        <v>30</v>
      </c>
      <c r="X503" s="31">
        <f t="shared" si="7"/>
        <v>0.511627907</v>
      </c>
      <c r="Y503" s="32">
        <f t="shared" si="8"/>
        <v>0.04258943782</v>
      </c>
      <c r="Z503" s="29">
        <f t="shared" si="9"/>
        <v>0.05110732538</v>
      </c>
      <c r="AA503" s="34">
        <f t="shared" ref="AA503:AJ503" si="512">AA$2*POWER($X503,AA$3)*POWER($Y503,AA$4)*POWER($Z503,AA$5)</f>
        <v>0.1283647541</v>
      </c>
      <c r="AB503" s="34">
        <f t="shared" si="512"/>
        <v>-0.168519168</v>
      </c>
      <c r="AC503" s="34">
        <f t="shared" si="512"/>
        <v>0.1925736365</v>
      </c>
      <c r="AD503" s="34">
        <f t="shared" si="512"/>
        <v>0.4123934909</v>
      </c>
      <c r="AE503" s="34">
        <f t="shared" si="512"/>
        <v>0.0548815205</v>
      </c>
      <c r="AF503" s="34">
        <f t="shared" si="512"/>
        <v>0.0001595753674</v>
      </c>
      <c r="AG503" s="34">
        <f t="shared" si="512"/>
        <v>-0.01756447948</v>
      </c>
      <c r="AH503" s="34">
        <f t="shared" si="512"/>
        <v>-0.05527205815</v>
      </c>
      <c r="AI503" s="34">
        <f t="shared" si="512"/>
        <v>-0.05544734966</v>
      </c>
      <c r="AJ503" s="34">
        <f t="shared" si="512"/>
        <v>-0.006035300606</v>
      </c>
      <c r="AK503" s="34">
        <f t="shared" si="11"/>
        <v>0.4855346216</v>
      </c>
      <c r="AL503" s="67">
        <f t="shared" si="12"/>
        <v>0.4795918367</v>
      </c>
      <c r="AM503" s="36">
        <f t="shared" si="13"/>
        <v>0.005942784823</v>
      </c>
      <c r="AN503" s="30">
        <f t="shared" si="14"/>
        <v>47</v>
      </c>
      <c r="AO503" s="30">
        <f t="shared" si="15"/>
        <v>47</v>
      </c>
      <c r="AP503" s="30">
        <f t="shared" si="16"/>
        <v>0</v>
      </c>
    </row>
    <row r="504">
      <c r="A504" s="53">
        <f t="shared" si="17"/>
        <v>498</v>
      </c>
      <c r="B504" s="46" t="s">
        <v>218</v>
      </c>
      <c r="C504" s="54">
        <v>1001.0</v>
      </c>
      <c r="D504" s="48">
        <v>5.0</v>
      </c>
      <c r="E504" s="48">
        <v>2.0</v>
      </c>
      <c r="F504" s="48">
        <v>8.0</v>
      </c>
      <c r="G504" s="49">
        <v>1.0</v>
      </c>
      <c r="H504" s="49">
        <v>2.0</v>
      </c>
      <c r="I504" s="49">
        <v>7.0</v>
      </c>
      <c r="J504" s="50">
        <v>1.0</v>
      </c>
      <c r="K504" s="50">
        <v>0.0</v>
      </c>
      <c r="L504" s="50">
        <v>8.0</v>
      </c>
      <c r="M504" s="51">
        <v>26.0</v>
      </c>
      <c r="N504" s="51">
        <v>34.0</v>
      </c>
      <c r="O504" s="51">
        <v>58.0</v>
      </c>
      <c r="P504" s="52">
        <v>10.0</v>
      </c>
      <c r="Q504" s="52">
        <v>3.0</v>
      </c>
      <c r="R504" s="52">
        <v>31.0</v>
      </c>
      <c r="S504" s="29">
        <f t="shared" si="2"/>
        <v>172</v>
      </c>
      <c r="T504" s="30">
        <f t="shared" si="3"/>
        <v>60</v>
      </c>
      <c r="U504" s="30">
        <f t="shared" si="4"/>
        <v>23</v>
      </c>
      <c r="V504" s="30">
        <f t="shared" si="5"/>
        <v>58</v>
      </c>
      <c r="W504" s="30">
        <f t="shared" si="6"/>
        <v>31</v>
      </c>
      <c r="X504" s="31">
        <f t="shared" si="7"/>
        <v>0.7160493827</v>
      </c>
      <c r="Y504" s="32">
        <f t="shared" si="8"/>
        <v>0.05994005994</v>
      </c>
      <c r="Z504" s="29">
        <f t="shared" si="9"/>
        <v>0.03096903097</v>
      </c>
      <c r="AA504" s="34">
        <f t="shared" ref="AA504:AJ504" si="513">AA$2*POWER($X504,AA$3)*POWER($Y504,AA$4)*POWER($Z504,AA$5)</f>
        <v>0.1283647541</v>
      </c>
      <c r="AB504" s="34">
        <f t="shared" si="513"/>
        <v>-0.102115994</v>
      </c>
      <c r="AC504" s="34">
        <f t="shared" si="513"/>
        <v>0.2710267124</v>
      </c>
      <c r="AD504" s="34">
        <f t="shared" si="513"/>
        <v>0.5771657499</v>
      </c>
      <c r="AE504" s="34">
        <f t="shared" si="513"/>
        <v>0.02015185645</v>
      </c>
      <c r="AF504" s="34">
        <f t="shared" si="513"/>
        <v>0.0001360898017</v>
      </c>
      <c r="AG504" s="34">
        <f t="shared" si="513"/>
        <v>-0.03479091214</v>
      </c>
      <c r="AH504" s="34">
        <f t="shared" si="513"/>
        <v>-0.04687473752</v>
      </c>
      <c r="AI504" s="34">
        <f t="shared" si="513"/>
        <v>-0.1092156329</v>
      </c>
      <c r="AJ504" s="34">
        <f t="shared" si="513"/>
        <v>-0.01182160394</v>
      </c>
      <c r="AK504" s="34">
        <f t="shared" si="11"/>
        <v>0.6920262822</v>
      </c>
      <c r="AL504" s="67">
        <f t="shared" si="12"/>
        <v>0.6860465116</v>
      </c>
      <c r="AM504" s="36">
        <f t="shared" si="13"/>
        <v>0.005979770572</v>
      </c>
      <c r="AN504" s="30">
        <f t="shared" si="14"/>
        <v>119</v>
      </c>
      <c r="AO504" s="30">
        <f t="shared" si="15"/>
        <v>118</v>
      </c>
      <c r="AP504" s="30">
        <f t="shared" si="16"/>
        <v>1</v>
      </c>
    </row>
    <row r="505">
      <c r="A505" s="53">
        <f t="shared" si="17"/>
        <v>499</v>
      </c>
      <c r="B505" s="46" t="s">
        <v>573</v>
      </c>
      <c r="C505" s="47">
        <v>484.0</v>
      </c>
      <c r="D505" s="48">
        <v>2.0</v>
      </c>
      <c r="E505" s="48">
        <v>0.0</v>
      </c>
      <c r="F505" s="48">
        <v>1.0</v>
      </c>
      <c r="G505" s="49">
        <v>0.0</v>
      </c>
      <c r="H505" s="49">
        <v>0.0</v>
      </c>
      <c r="I505" s="49">
        <v>2.0</v>
      </c>
      <c r="J505" s="50">
        <v>1.0</v>
      </c>
      <c r="K505" s="50">
        <v>0.0</v>
      </c>
      <c r="L505" s="50">
        <v>7.0</v>
      </c>
      <c r="M505" s="51">
        <v>6.0</v>
      </c>
      <c r="N505" s="51">
        <v>8.0</v>
      </c>
      <c r="O505" s="51">
        <v>20.0</v>
      </c>
      <c r="P505" s="52">
        <v>3.0</v>
      </c>
      <c r="Q505" s="52">
        <v>0.0</v>
      </c>
      <c r="R505" s="52">
        <v>6.0</v>
      </c>
      <c r="S505" s="29">
        <f t="shared" si="2"/>
        <v>50</v>
      </c>
      <c r="T505" s="30">
        <f t="shared" si="3"/>
        <v>14</v>
      </c>
      <c r="U505" s="30">
        <f t="shared" si="4"/>
        <v>10</v>
      </c>
      <c r="V505" s="30">
        <f t="shared" si="5"/>
        <v>20</v>
      </c>
      <c r="W505" s="30">
        <f t="shared" si="6"/>
        <v>6</v>
      </c>
      <c r="X505" s="31">
        <f t="shared" si="7"/>
        <v>0.6666666667</v>
      </c>
      <c r="Y505" s="32">
        <f t="shared" si="8"/>
        <v>0.02892561983</v>
      </c>
      <c r="Z505" s="29">
        <f t="shared" si="9"/>
        <v>0.01239669421</v>
      </c>
      <c r="AA505" s="34">
        <f t="shared" ref="AA505:AJ505" si="514">AA$2*POWER($X505,AA$3)*POWER($Y505,AA$4)*POWER($Z505,AA$5)</f>
        <v>0.1283647541</v>
      </c>
      <c r="AB505" s="34">
        <f t="shared" si="514"/>
        <v>-0.04087634364</v>
      </c>
      <c r="AC505" s="34">
        <f t="shared" si="514"/>
        <v>0.1307909211</v>
      </c>
      <c r="AD505" s="34">
        <f t="shared" si="514"/>
        <v>0.5373612155</v>
      </c>
      <c r="AE505" s="34">
        <f t="shared" si="514"/>
        <v>0.003229026473</v>
      </c>
      <c r="AF505" s="34">
        <f t="shared" si="514"/>
        <v>0.00002628871479</v>
      </c>
      <c r="AG505" s="34">
        <f t="shared" si="514"/>
        <v>-0.008102085415</v>
      </c>
      <c r="AH505" s="34">
        <f t="shared" si="514"/>
        <v>-0.01746959704</v>
      </c>
      <c r="AI505" s="34">
        <f t="shared" si="514"/>
        <v>-0.04907000185</v>
      </c>
      <c r="AJ505" s="34">
        <f t="shared" si="514"/>
        <v>-0.0102472643</v>
      </c>
      <c r="AK505" s="34">
        <f t="shared" si="11"/>
        <v>0.6740069136</v>
      </c>
      <c r="AL505" s="67">
        <f t="shared" si="12"/>
        <v>0.68</v>
      </c>
      <c r="AM505" s="36">
        <f t="shared" si="13"/>
        <v>0.005993086409</v>
      </c>
      <c r="AN505" s="30">
        <f t="shared" si="14"/>
        <v>34</v>
      </c>
      <c r="AO505" s="30">
        <f t="shared" si="15"/>
        <v>34</v>
      </c>
      <c r="AP505" s="30">
        <f t="shared" si="16"/>
        <v>0</v>
      </c>
    </row>
    <row r="506">
      <c r="A506" s="53">
        <f t="shared" si="17"/>
        <v>500</v>
      </c>
      <c r="B506" s="46" t="s">
        <v>185</v>
      </c>
      <c r="C506" s="47">
        <v>503.0</v>
      </c>
      <c r="D506" s="48">
        <v>0.0</v>
      </c>
      <c r="E506" s="48">
        <v>1.0</v>
      </c>
      <c r="F506" s="48">
        <v>5.0</v>
      </c>
      <c r="G506" s="49">
        <v>3.0</v>
      </c>
      <c r="H506" s="49">
        <v>0.0</v>
      </c>
      <c r="I506" s="49">
        <v>2.0</v>
      </c>
      <c r="J506" s="50">
        <v>2.0</v>
      </c>
      <c r="K506" s="50">
        <v>2.0</v>
      </c>
      <c r="L506" s="50">
        <v>5.0</v>
      </c>
      <c r="M506" s="51">
        <v>16.0</v>
      </c>
      <c r="N506" s="51">
        <v>16.0</v>
      </c>
      <c r="O506" s="51">
        <v>53.0</v>
      </c>
      <c r="P506" s="52">
        <v>3.0</v>
      </c>
      <c r="Q506" s="52">
        <v>2.0</v>
      </c>
      <c r="R506" s="52">
        <v>20.0</v>
      </c>
      <c r="S506" s="29">
        <f t="shared" si="2"/>
        <v>117</v>
      </c>
      <c r="T506" s="30">
        <f t="shared" si="3"/>
        <v>32</v>
      </c>
      <c r="U506" s="30">
        <f t="shared" si="4"/>
        <v>12</v>
      </c>
      <c r="V506" s="30">
        <f t="shared" si="5"/>
        <v>53</v>
      </c>
      <c r="W506" s="30">
        <f t="shared" si="6"/>
        <v>20</v>
      </c>
      <c r="X506" s="31">
        <f t="shared" si="7"/>
        <v>0.8153846154</v>
      </c>
      <c r="Y506" s="32">
        <f t="shared" si="8"/>
        <v>0.06361829026</v>
      </c>
      <c r="Z506" s="29">
        <f t="shared" si="9"/>
        <v>0.03976143141</v>
      </c>
      <c r="AA506" s="34">
        <f t="shared" ref="AA506:AJ506" si="515">AA$2*POWER($X506,AA$3)*POWER($Y506,AA$4)*POWER($Z506,AA$5)</f>
        <v>0.1283647541</v>
      </c>
      <c r="AB506" s="34">
        <f t="shared" si="515"/>
        <v>-0.1311076893</v>
      </c>
      <c r="AC506" s="34">
        <f t="shared" si="515"/>
        <v>0.2876583053</v>
      </c>
      <c r="AD506" s="34">
        <f t="shared" si="515"/>
        <v>0.657234102</v>
      </c>
      <c r="AE506" s="34">
        <f t="shared" si="515"/>
        <v>0.03321879307</v>
      </c>
      <c r="AF506" s="34">
        <f t="shared" si="515"/>
        <v>0.0001854491281</v>
      </c>
      <c r="AG506" s="34">
        <f t="shared" si="515"/>
        <v>-0.03919182216</v>
      </c>
      <c r="AH506" s="34">
        <f t="shared" si="515"/>
        <v>-0.06853190141</v>
      </c>
      <c r="AI506" s="34">
        <f t="shared" si="515"/>
        <v>-0.1319985515</v>
      </c>
      <c r="AJ506" s="34">
        <f t="shared" si="515"/>
        <v>-0.0153290585</v>
      </c>
      <c r="AK506" s="34">
        <f t="shared" si="11"/>
        <v>0.7205023806</v>
      </c>
      <c r="AL506" s="67">
        <f t="shared" si="12"/>
        <v>0.7264957265</v>
      </c>
      <c r="AM506" s="36">
        <f t="shared" si="13"/>
        <v>0.005993345897</v>
      </c>
      <c r="AN506" s="30">
        <f t="shared" si="14"/>
        <v>85</v>
      </c>
      <c r="AO506" s="30">
        <f t="shared" si="15"/>
        <v>85</v>
      </c>
      <c r="AP506" s="30">
        <f t="shared" si="16"/>
        <v>0</v>
      </c>
    </row>
    <row r="507">
      <c r="A507" s="53">
        <f t="shared" si="17"/>
        <v>501</v>
      </c>
      <c r="B507" s="46" t="s">
        <v>401</v>
      </c>
      <c r="C507" s="47">
        <v>553.0</v>
      </c>
      <c r="D507" s="48">
        <v>2.0</v>
      </c>
      <c r="E507" s="48">
        <v>1.0</v>
      </c>
      <c r="F507" s="48">
        <v>3.0</v>
      </c>
      <c r="G507" s="49">
        <v>0.0</v>
      </c>
      <c r="H507" s="49">
        <v>0.0</v>
      </c>
      <c r="I507" s="49">
        <v>4.0</v>
      </c>
      <c r="J507" s="50">
        <v>1.0</v>
      </c>
      <c r="K507" s="50">
        <v>0.0</v>
      </c>
      <c r="L507" s="50">
        <v>9.0</v>
      </c>
      <c r="M507" s="51">
        <v>7.0</v>
      </c>
      <c r="N507" s="51">
        <v>10.0</v>
      </c>
      <c r="O507" s="51">
        <v>32.0</v>
      </c>
      <c r="P507" s="52">
        <v>5.0</v>
      </c>
      <c r="Q507" s="52">
        <v>1.0</v>
      </c>
      <c r="R507" s="52">
        <v>13.0</v>
      </c>
      <c r="S507" s="29">
        <f t="shared" si="2"/>
        <v>78</v>
      </c>
      <c r="T507" s="30">
        <f t="shared" si="3"/>
        <v>17</v>
      </c>
      <c r="U507" s="30">
        <f t="shared" si="4"/>
        <v>16</v>
      </c>
      <c r="V507" s="30">
        <f t="shared" si="5"/>
        <v>32</v>
      </c>
      <c r="W507" s="30">
        <f t="shared" si="6"/>
        <v>13</v>
      </c>
      <c r="X507" s="31">
        <f t="shared" si="7"/>
        <v>0.6666666667</v>
      </c>
      <c r="Y507" s="32">
        <f t="shared" si="8"/>
        <v>0.03074141049</v>
      </c>
      <c r="Z507" s="29">
        <f t="shared" si="9"/>
        <v>0.02350813743</v>
      </c>
      <c r="AA507" s="34">
        <f t="shared" ref="AA507:AJ507" si="516">AA$2*POWER($X507,AA$3)*POWER($Y507,AA$4)*POWER($Z507,AA$5)</f>
        <v>0.1283647541</v>
      </c>
      <c r="AB507" s="34">
        <f t="shared" si="516"/>
        <v>-0.07751475412</v>
      </c>
      <c r="AC507" s="34">
        <f t="shared" si="516"/>
        <v>0.1390012527</v>
      </c>
      <c r="AD507" s="34">
        <f t="shared" si="516"/>
        <v>0.5373612155</v>
      </c>
      <c r="AE507" s="34">
        <f t="shared" si="516"/>
        <v>0.01161171239</v>
      </c>
      <c r="AF507" s="34">
        <f t="shared" si="516"/>
        <v>0.00005298132351</v>
      </c>
      <c r="AG507" s="34">
        <f t="shared" si="516"/>
        <v>-0.009151221123</v>
      </c>
      <c r="AH507" s="34">
        <f t="shared" si="516"/>
        <v>-0.03312800018</v>
      </c>
      <c r="AI507" s="34">
        <f t="shared" si="516"/>
        <v>-0.05215034555</v>
      </c>
      <c r="AJ507" s="34">
        <f t="shared" si="516"/>
        <v>-0.0102472643</v>
      </c>
      <c r="AK507" s="34">
        <f t="shared" si="11"/>
        <v>0.6342003307</v>
      </c>
      <c r="AL507" s="67">
        <f t="shared" si="12"/>
        <v>0.6282051282</v>
      </c>
      <c r="AM507" s="36">
        <f t="shared" si="13"/>
        <v>0.005995202535</v>
      </c>
      <c r="AN507" s="30">
        <f t="shared" si="14"/>
        <v>49</v>
      </c>
      <c r="AO507" s="30">
        <f t="shared" si="15"/>
        <v>49</v>
      </c>
      <c r="AP507" s="30">
        <f t="shared" si="16"/>
        <v>0</v>
      </c>
    </row>
    <row r="508">
      <c r="A508" s="53">
        <f t="shared" si="17"/>
        <v>502</v>
      </c>
      <c r="B508" s="46" t="s">
        <v>708</v>
      </c>
      <c r="C508" s="54">
        <v>751.0</v>
      </c>
      <c r="D508" s="48">
        <v>1.0</v>
      </c>
      <c r="E508" s="48">
        <v>0.0</v>
      </c>
      <c r="F508" s="48">
        <v>10.0</v>
      </c>
      <c r="G508" s="49">
        <v>3.0</v>
      </c>
      <c r="H508" s="49">
        <v>1.0</v>
      </c>
      <c r="I508" s="49">
        <v>3.0</v>
      </c>
      <c r="J508" s="50">
        <v>3.0</v>
      </c>
      <c r="K508" s="50">
        <v>0.0</v>
      </c>
      <c r="L508" s="50">
        <v>14.0</v>
      </c>
      <c r="M508" s="51">
        <v>11.0</v>
      </c>
      <c r="N508" s="51">
        <v>39.0</v>
      </c>
      <c r="O508" s="51">
        <v>77.0</v>
      </c>
      <c r="P508" s="52">
        <v>4.0</v>
      </c>
      <c r="Q508" s="52">
        <v>2.0</v>
      </c>
      <c r="R508" s="52">
        <v>31.0</v>
      </c>
      <c r="S508" s="29">
        <f t="shared" si="2"/>
        <v>185</v>
      </c>
      <c r="T508" s="30">
        <f t="shared" si="3"/>
        <v>50</v>
      </c>
      <c r="U508" s="30">
        <f t="shared" si="4"/>
        <v>27</v>
      </c>
      <c r="V508" s="30">
        <f t="shared" si="5"/>
        <v>77</v>
      </c>
      <c r="W508" s="30">
        <f t="shared" si="6"/>
        <v>31</v>
      </c>
      <c r="X508" s="31">
        <f t="shared" si="7"/>
        <v>0.7403846154</v>
      </c>
      <c r="Y508" s="32">
        <f t="shared" si="8"/>
        <v>0.06657789614</v>
      </c>
      <c r="Z508" s="29">
        <f t="shared" si="9"/>
        <v>0.04127829561</v>
      </c>
      <c r="AA508" s="34">
        <f t="shared" ref="AA508:AJ508" si="517">AA$2*POWER($X508,AA$3)*POWER($Y508,AA$4)*POWER($Z508,AA$5)</f>
        <v>0.1283647541</v>
      </c>
      <c r="AB508" s="34">
        <f t="shared" si="517"/>
        <v>-0.1361093342</v>
      </c>
      <c r="AC508" s="34">
        <f t="shared" si="517"/>
        <v>0.301040545</v>
      </c>
      <c r="AD508" s="34">
        <f t="shared" si="517"/>
        <v>0.5967809653</v>
      </c>
      <c r="AE508" s="34">
        <f t="shared" si="517"/>
        <v>0.03580167466</v>
      </c>
      <c r="AF508" s="34">
        <f t="shared" si="517"/>
        <v>0.0002014803127</v>
      </c>
      <c r="AG508" s="34">
        <f t="shared" si="517"/>
        <v>-0.04292315177</v>
      </c>
      <c r="AH508" s="34">
        <f t="shared" si="517"/>
        <v>-0.06460221377</v>
      </c>
      <c r="AI508" s="34">
        <f t="shared" si="517"/>
        <v>-0.1254330875</v>
      </c>
      <c r="AJ508" s="34">
        <f t="shared" si="517"/>
        <v>-0.01263878213</v>
      </c>
      <c r="AK508" s="34">
        <f t="shared" si="11"/>
        <v>0.6804828499</v>
      </c>
      <c r="AL508" s="67">
        <f t="shared" si="12"/>
        <v>0.6864864865</v>
      </c>
      <c r="AM508" s="36">
        <f t="shared" si="13"/>
        <v>0.00600363659</v>
      </c>
      <c r="AN508" s="30">
        <f t="shared" si="14"/>
        <v>126</v>
      </c>
      <c r="AO508" s="30">
        <f t="shared" si="15"/>
        <v>127</v>
      </c>
      <c r="AP508" s="30">
        <f t="shared" si="16"/>
        <v>1</v>
      </c>
    </row>
    <row r="509">
      <c r="A509" s="53">
        <f t="shared" si="17"/>
        <v>503</v>
      </c>
      <c r="B509" s="46" t="s">
        <v>601</v>
      </c>
      <c r="C509" s="47">
        <v>721.0</v>
      </c>
      <c r="D509" s="48">
        <v>0.0</v>
      </c>
      <c r="E509" s="48">
        <v>3.0</v>
      </c>
      <c r="F509" s="48">
        <v>8.0</v>
      </c>
      <c r="G509" s="49">
        <v>0.0</v>
      </c>
      <c r="H509" s="49">
        <v>0.0</v>
      </c>
      <c r="I509" s="49">
        <v>4.0</v>
      </c>
      <c r="J509" s="50">
        <v>0.0</v>
      </c>
      <c r="K509" s="50">
        <v>0.0</v>
      </c>
      <c r="L509" s="50">
        <v>0.0</v>
      </c>
      <c r="M509" s="51">
        <v>12.0</v>
      </c>
      <c r="N509" s="51">
        <v>22.0</v>
      </c>
      <c r="O509" s="51">
        <v>48.0</v>
      </c>
      <c r="P509" s="52">
        <v>0.0</v>
      </c>
      <c r="Q509" s="52">
        <v>3.0</v>
      </c>
      <c r="R509" s="52">
        <v>14.0</v>
      </c>
      <c r="S509" s="29">
        <f t="shared" si="2"/>
        <v>108</v>
      </c>
      <c r="T509" s="30">
        <f t="shared" si="3"/>
        <v>34</v>
      </c>
      <c r="U509" s="30">
        <f t="shared" si="4"/>
        <v>12</v>
      </c>
      <c r="V509" s="30">
        <f t="shared" si="5"/>
        <v>48</v>
      </c>
      <c r="W509" s="30">
        <f t="shared" si="6"/>
        <v>14</v>
      </c>
      <c r="X509" s="31">
        <f t="shared" si="7"/>
        <v>0.8</v>
      </c>
      <c r="Y509" s="32">
        <f t="shared" si="8"/>
        <v>0.04715672677</v>
      </c>
      <c r="Z509" s="29">
        <f t="shared" si="9"/>
        <v>0.01941747573</v>
      </c>
      <c r="AA509" s="34">
        <f t="shared" ref="AA509:AJ509" si="518">AA$2*POWER($X509,AA$3)*POWER($Y509,AA$4)*POWER($Z509,AA$5)</f>
        <v>0.1283647541</v>
      </c>
      <c r="AB509" s="34">
        <f t="shared" si="518"/>
        <v>-0.06402637645</v>
      </c>
      <c r="AC509" s="34">
        <f t="shared" si="518"/>
        <v>0.2132252226</v>
      </c>
      <c r="AD509" s="34">
        <f t="shared" si="518"/>
        <v>0.6448334586</v>
      </c>
      <c r="AE509" s="34">
        <f t="shared" si="518"/>
        <v>0.007922192116</v>
      </c>
      <c r="AF509" s="34">
        <f t="shared" si="518"/>
        <v>0.00006713008781</v>
      </c>
      <c r="AG509" s="34">
        <f t="shared" si="518"/>
        <v>-0.02153370573</v>
      </c>
      <c r="AH509" s="34">
        <f t="shared" si="518"/>
        <v>-0.03283605813</v>
      </c>
      <c r="AI509" s="34">
        <f t="shared" si="518"/>
        <v>-0.09599714093</v>
      </c>
      <c r="AJ509" s="34">
        <f t="shared" si="518"/>
        <v>-0.01475606059</v>
      </c>
      <c r="AK509" s="34">
        <f t="shared" si="11"/>
        <v>0.7652634157</v>
      </c>
      <c r="AL509" s="67">
        <f t="shared" si="12"/>
        <v>0.7592592593</v>
      </c>
      <c r="AM509" s="36">
        <f t="shared" si="13"/>
        <v>0.006004156419</v>
      </c>
      <c r="AN509" s="30">
        <f t="shared" si="14"/>
        <v>82</v>
      </c>
      <c r="AO509" s="30">
        <f t="shared" si="15"/>
        <v>82</v>
      </c>
      <c r="AP509" s="30">
        <f t="shared" si="16"/>
        <v>0</v>
      </c>
    </row>
    <row r="510">
      <c r="A510" s="53">
        <f t="shared" si="17"/>
        <v>504</v>
      </c>
      <c r="B510" s="46" t="s">
        <v>414</v>
      </c>
      <c r="C510" s="47">
        <v>888.0</v>
      </c>
      <c r="D510" s="48">
        <v>4.0</v>
      </c>
      <c r="E510" s="48">
        <v>4.0</v>
      </c>
      <c r="F510" s="48">
        <v>27.0</v>
      </c>
      <c r="G510" s="49">
        <v>0.0</v>
      </c>
      <c r="H510" s="49">
        <v>1.0</v>
      </c>
      <c r="I510" s="49">
        <v>12.0</v>
      </c>
      <c r="J510" s="50">
        <v>5.0</v>
      </c>
      <c r="K510" s="50">
        <v>0.0</v>
      </c>
      <c r="L510" s="50">
        <v>22.0</v>
      </c>
      <c r="M510" s="51">
        <v>21.0</v>
      </c>
      <c r="N510" s="51">
        <v>34.0</v>
      </c>
      <c r="O510" s="51">
        <v>88.0</v>
      </c>
      <c r="P510" s="52">
        <v>9.0</v>
      </c>
      <c r="Q510" s="52">
        <v>7.0</v>
      </c>
      <c r="R510" s="52">
        <v>62.0</v>
      </c>
      <c r="S510" s="29">
        <f t="shared" si="2"/>
        <v>266</v>
      </c>
      <c r="T510" s="30">
        <f t="shared" si="3"/>
        <v>55</v>
      </c>
      <c r="U510" s="30">
        <f t="shared" si="4"/>
        <v>61</v>
      </c>
      <c r="V510" s="30">
        <f t="shared" si="5"/>
        <v>88</v>
      </c>
      <c r="W510" s="30">
        <f t="shared" si="6"/>
        <v>62</v>
      </c>
      <c r="X510" s="31">
        <f t="shared" si="7"/>
        <v>0.5906040268</v>
      </c>
      <c r="Y510" s="32">
        <f t="shared" si="8"/>
        <v>0.06193693694</v>
      </c>
      <c r="Z510" s="29">
        <f t="shared" si="9"/>
        <v>0.06981981982</v>
      </c>
      <c r="AA510" s="34">
        <f t="shared" ref="AA510:AJ510" si="519">AA$2*POWER($X510,AA$3)*POWER($Y510,AA$4)*POWER($Z510,AA$5)</f>
        <v>0.1283647541</v>
      </c>
      <c r="AB510" s="34">
        <f t="shared" si="519"/>
        <v>-0.2302209685</v>
      </c>
      <c r="AC510" s="34">
        <f t="shared" si="519"/>
        <v>0.2800558494</v>
      </c>
      <c r="AD510" s="34">
        <f t="shared" si="519"/>
        <v>0.4760515466</v>
      </c>
      <c r="AE510" s="34">
        <f t="shared" si="519"/>
        <v>0.1024276657</v>
      </c>
      <c r="AF510" s="34">
        <f t="shared" si="519"/>
        <v>0.0003170364814</v>
      </c>
      <c r="AG510" s="34">
        <f t="shared" si="519"/>
        <v>-0.03714761336</v>
      </c>
      <c r="AH510" s="34">
        <f t="shared" si="519"/>
        <v>-0.08716525105</v>
      </c>
      <c r="AI510" s="34">
        <f t="shared" si="519"/>
        <v>-0.09308308895</v>
      </c>
      <c r="AJ510" s="34">
        <f t="shared" si="519"/>
        <v>-0.00804235544</v>
      </c>
      <c r="AK510" s="34">
        <f t="shared" si="11"/>
        <v>0.531557575</v>
      </c>
      <c r="AL510" s="67">
        <f t="shared" si="12"/>
        <v>0.537593985</v>
      </c>
      <c r="AM510" s="36">
        <f t="shared" si="13"/>
        <v>0.006036409957</v>
      </c>
      <c r="AN510" s="30">
        <f t="shared" si="14"/>
        <v>142</v>
      </c>
      <c r="AO510" s="30">
        <f t="shared" si="15"/>
        <v>143</v>
      </c>
      <c r="AP510" s="30">
        <f t="shared" si="16"/>
        <v>1</v>
      </c>
    </row>
    <row r="511">
      <c r="A511" s="53">
        <f t="shared" si="17"/>
        <v>505</v>
      </c>
      <c r="B511" s="46" t="s">
        <v>960</v>
      </c>
      <c r="C511" s="47">
        <v>530.0</v>
      </c>
      <c r="D511" s="48">
        <v>2.0</v>
      </c>
      <c r="E511" s="48">
        <v>0.0</v>
      </c>
      <c r="F511" s="48">
        <v>5.0</v>
      </c>
      <c r="G511" s="49">
        <v>0.0</v>
      </c>
      <c r="H511" s="49">
        <v>0.0</v>
      </c>
      <c r="I511" s="49">
        <v>1.0</v>
      </c>
      <c r="J511" s="50">
        <v>1.0</v>
      </c>
      <c r="K511" s="50">
        <v>1.0</v>
      </c>
      <c r="L511" s="50">
        <v>5.0</v>
      </c>
      <c r="M511" s="51">
        <v>4.0</v>
      </c>
      <c r="N511" s="51">
        <v>12.0</v>
      </c>
      <c r="O511" s="51">
        <v>16.0</v>
      </c>
      <c r="P511" s="52">
        <v>0.0</v>
      </c>
      <c r="Q511" s="52">
        <v>2.0</v>
      </c>
      <c r="R511" s="52">
        <v>12.0</v>
      </c>
      <c r="S511" s="29">
        <f t="shared" si="2"/>
        <v>55</v>
      </c>
      <c r="T511" s="30">
        <f t="shared" si="3"/>
        <v>16</v>
      </c>
      <c r="U511" s="30">
        <f t="shared" si="4"/>
        <v>11</v>
      </c>
      <c r="V511" s="30">
        <f t="shared" si="5"/>
        <v>16</v>
      </c>
      <c r="W511" s="30">
        <f t="shared" si="6"/>
        <v>12</v>
      </c>
      <c r="X511" s="31">
        <f t="shared" si="7"/>
        <v>0.5925925926</v>
      </c>
      <c r="Y511" s="32">
        <f t="shared" si="8"/>
        <v>0.03018867925</v>
      </c>
      <c r="Z511" s="29">
        <f t="shared" si="9"/>
        <v>0.02264150943</v>
      </c>
      <c r="AA511" s="34">
        <f t="shared" ref="AA511:AJ511" si="520">AA$2*POWER($X511,AA$3)*POWER($Y511,AA$4)*POWER($Z511,AA$5)</f>
        <v>0.1283647541</v>
      </c>
      <c r="AB511" s="34">
        <f t="shared" si="520"/>
        <v>-0.07465717103</v>
      </c>
      <c r="AC511" s="34">
        <f t="shared" si="520"/>
        <v>0.1365020071</v>
      </c>
      <c r="AD511" s="34">
        <f t="shared" si="520"/>
        <v>0.4776544137</v>
      </c>
      <c r="AE511" s="34">
        <f t="shared" si="520"/>
        <v>0.01077136099</v>
      </c>
      <c r="AF511" s="34">
        <f t="shared" si="520"/>
        <v>0.00005011067831</v>
      </c>
      <c r="AG511" s="34">
        <f t="shared" si="520"/>
        <v>-0.008825101223</v>
      </c>
      <c r="AH511" s="34">
        <f t="shared" si="520"/>
        <v>-0.02836154287</v>
      </c>
      <c r="AI511" s="34">
        <f t="shared" si="520"/>
        <v>-0.04552238327</v>
      </c>
      <c r="AJ511" s="34">
        <f t="shared" si="520"/>
        <v>-0.00809660389</v>
      </c>
      <c r="AK511" s="34">
        <f t="shared" si="11"/>
        <v>0.5878798444</v>
      </c>
      <c r="AL511" s="67">
        <f t="shared" si="12"/>
        <v>0.5818181818</v>
      </c>
      <c r="AM511" s="36">
        <f t="shared" si="13"/>
        <v>0.006061662544</v>
      </c>
      <c r="AN511" s="30">
        <f t="shared" si="14"/>
        <v>32</v>
      </c>
      <c r="AO511" s="30">
        <f t="shared" si="15"/>
        <v>32</v>
      </c>
      <c r="AP511" s="30">
        <f t="shared" si="16"/>
        <v>0</v>
      </c>
    </row>
    <row r="512">
      <c r="A512" s="53">
        <f t="shared" si="17"/>
        <v>506</v>
      </c>
      <c r="B512" s="46" t="s">
        <v>871</v>
      </c>
      <c r="C512" s="47">
        <v>735.0</v>
      </c>
      <c r="D512" s="48">
        <v>5.0</v>
      </c>
      <c r="E512" s="48">
        <v>0.0</v>
      </c>
      <c r="F512" s="48">
        <v>7.0</v>
      </c>
      <c r="G512" s="49">
        <v>0.0</v>
      </c>
      <c r="H512" s="49">
        <v>0.0</v>
      </c>
      <c r="I512" s="49">
        <v>4.0</v>
      </c>
      <c r="J512" s="50">
        <v>5.0</v>
      </c>
      <c r="K512" s="50">
        <v>0.0</v>
      </c>
      <c r="L512" s="50">
        <v>5.0</v>
      </c>
      <c r="M512" s="51">
        <v>15.0</v>
      </c>
      <c r="N512" s="51">
        <v>9.0</v>
      </c>
      <c r="O512" s="51">
        <v>20.0</v>
      </c>
      <c r="P512" s="52">
        <v>2.0</v>
      </c>
      <c r="Q512" s="52">
        <v>0.0</v>
      </c>
      <c r="R512" s="52">
        <v>16.0</v>
      </c>
      <c r="S512" s="29">
        <f t="shared" si="2"/>
        <v>76</v>
      </c>
      <c r="T512" s="30">
        <f t="shared" si="3"/>
        <v>24</v>
      </c>
      <c r="U512" s="30">
        <f t="shared" si="4"/>
        <v>16</v>
      </c>
      <c r="V512" s="30">
        <f t="shared" si="5"/>
        <v>20</v>
      </c>
      <c r="W512" s="30">
        <f t="shared" si="6"/>
        <v>16</v>
      </c>
      <c r="X512" s="31">
        <f t="shared" si="7"/>
        <v>0.5555555556</v>
      </c>
      <c r="Y512" s="32">
        <f t="shared" si="8"/>
        <v>0.03265306122</v>
      </c>
      <c r="Z512" s="29">
        <f t="shared" si="9"/>
        <v>0.02176870748</v>
      </c>
      <c r="AA512" s="34">
        <f t="shared" ref="AA512:AJ512" si="521">AA$2*POWER($X512,AA$3)*POWER($Y512,AA$4)*POWER($Z512,AA$5)</f>
        <v>0.1283647541</v>
      </c>
      <c r="AB512" s="34">
        <f t="shared" si="521"/>
        <v>-0.07177923019</v>
      </c>
      <c r="AC512" s="34">
        <f t="shared" si="521"/>
        <v>0.1476450281</v>
      </c>
      <c r="AD512" s="34">
        <f t="shared" si="521"/>
        <v>0.4478010129</v>
      </c>
      <c r="AE512" s="34">
        <f t="shared" si="521"/>
        <v>0.009956922235</v>
      </c>
      <c r="AF512" s="34">
        <f t="shared" si="521"/>
        <v>0.00005211195164</v>
      </c>
      <c r="AG512" s="34">
        <f t="shared" si="521"/>
        <v>-0.01032474358</v>
      </c>
      <c r="AH512" s="34">
        <f t="shared" si="521"/>
        <v>-0.02556397572</v>
      </c>
      <c r="AI512" s="34">
        <f t="shared" si="521"/>
        <v>-0.04616109018</v>
      </c>
      <c r="AJ512" s="34">
        <f t="shared" si="521"/>
        <v>-0.007116155762</v>
      </c>
      <c r="AK512" s="34">
        <f t="shared" si="11"/>
        <v>0.5728746339</v>
      </c>
      <c r="AL512" s="67">
        <f t="shared" si="12"/>
        <v>0.5789473684</v>
      </c>
      <c r="AM512" s="36">
        <f t="shared" si="13"/>
        <v>0.00607273456</v>
      </c>
      <c r="AN512" s="30">
        <f t="shared" si="14"/>
        <v>44</v>
      </c>
      <c r="AO512" s="30">
        <f t="shared" si="15"/>
        <v>44</v>
      </c>
      <c r="AP512" s="30">
        <f t="shared" si="16"/>
        <v>0</v>
      </c>
    </row>
    <row r="513">
      <c r="A513" s="53">
        <f t="shared" si="17"/>
        <v>507</v>
      </c>
      <c r="B513" s="46" t="s">
        <v>867</v>
      </c>
      <c r="C513" s="47">
        <v>431.0</v>
      </c>
      <c r="D513" s="48">
        <v>1.0</v>
      </c>
      <c r="E513" s="48">
        <v>0.0</v>
      </c>
      <c r="F513" s="48">
        <v>7.0</v>
      </c>
      <c r="G513" s="49">
        <v>0.0</v>
      </c>
      <c r="H513" s="49">
        <v>0.0</v>
      </c>
      <c r="I513" s="49">
        <v>4.0</v>
      </c>
      <c r="J513" s="50">
        <v>0.0</v>
      </c>
      <c r="K513" s="50">
        <v>0.0</v>
      </c>
      <c r="L513" s="50">
        <v>3.0</v>
      </c>
      <c r="M513" s="51">
        <v>17.0</v>
      </c>
      <c r="N513" s="51">
        <v>22.0</v>
      </c>
      <c r="O513" s="51">
        <v>39.0</v>
      </c>
      <c r="P513" s="52">
        <v>6.0</v>
      </c>
      <c r="Q513" s="52">
        <v>6.0</v>
      </c>
      <c r="R513" s="52">
        <v>19.0</v>
      </c>
      <c r="S513" s="29">
        <f t="shared" si="2"/>
        <v>111</v>
      </c>
      <c r="T513" s="30">
        <f t="shared" si="3"/>
        <v>39</v>
      </c>
      <c r="U513" s="30">
        <f t="shared" si="4"/>
        <v>14</v>
      </c>
      <c r="V513" s="30">
        <f t="shared" si="5"/>
        <v>39</v>
      </c>
      <c r="W513" s="30">
        <f t="shared" si="6"/>
        <v>19</v>
      </c>
      <c r="X513" s="31">
        <f t="shared" si="7"/>
        <v>0.7358490566</v>
      </c>
      <c r="Y513" s="32">
        <f t="shared" si="8"/>
        <v>0.09048723898</v>
      </c>
      <c r="Z513" s="29">
        <f t="shared" si="9"/>
        <v>0.04408352668</v>
      </c>
      <c r="AA513" s="34">
        <f t="shared" ref="AA513:AJ513" si="522">AA$2*POWER($X513,AA$3)*POWER($Y513,AA$4)*POWER($Z513,AA$5)</f>
        <v>0.1283647541</v>
      </c>
      <c r="AB513" s="34">
        <f t="shared" si="522"/>
        <v>-0.1453591864</v>
      </c>
      <c r="AC513" s="34">
        <f t="shared" si="522"/>
        <v>0.4091497226</v>
      </c>
      <c r="AD513" s="34">
        <f t="shared" si="522"/>
        <v>0.5931251152</v>
      </c>
      <c r="AE513" s="34">
        <f t="shared" si="522"/>
        <v>0.04083311292</v>
      </c>
      <c r="AF513" s="34">
        <f t="shared" si="522"/>
        <v>0.0002924451745</v>
      </c>
      <c r="AG513" s="34">
        <f t="shared" si="522"/>
        <v>-0.07928775899</v>
      </c>
      <c r="AH513" s="34">
        <f t="shared" si="522"/>
        <v>-0.06856987</v>
      </c>
      <c r="AI513" s="34">
        <f t="shared" si="522"/>
        <v>-0.1694340663</v>
      </c>
      <c r="AJ513" s="34">
        <f t="shared" si="522"/>
        <v>-0.01248440735</v>
      </c>
      <c r="AK513" s="34">
        <f t="shared" si="11"/>
        <v>0.696629861</v>
      </c>
      <c r="AL513" s="67">
        <f t="shared" si="12"/>
        <v>0.7027027027</v>
      </c>
      <c r="AM513" s="36">
        <f t="shared" si="13"/>
        <v>0.006072841745</v>
      </c>
      <c r="AN513" s="30">
        <f t="shared" si="14"/>
        <v>78</v>
      </c>
      <c r="AO513" s="30">
        <f t="shared" si="15"/>
        <v>78</v>
      </c>
      <c r="AP513" s="30">
        <f t="shared" si="16"/>
        <v>0</v>
      </c>
    </row>
    <row r="514">
      <c r="A514" s="53">
        <f t="shared" si="17"/>
        <v>508</v>
      </c>
      <c r="B514" s="46" t="s">
        <v>646</v>
      </c>
      <c r="C514" s="47">
        <v>555.0</v>
      </c>
      <c r="D514" s="48">
        <v>0.0</v>
      </c>
      <c r="E514" s="48">
        <v>1.0</v>
      </c>
      <c r="F514" s="48">
        <v>5.0</v>
      </c>
      <c r="G514" s="49">
        <v>0.0</v>
      </c>
      <c r="H514" s="49">
        <v>0.0</v>
      </c>
      <c r="I514" s="49">
        <v>2.0</v>
      </c>
      <c r="J514" s="50">
        <v>0.0</v>
      </c>
      <c r="K514" s="50">
        <v>1.0</v>
      </c>
      <c r="L514" s="50">
        <v>2.0</v>
      </c>
      <c r="M514" s="51">
        <v>16.0</v>
      </c>
      <c r="N514" s="51">
        <v>17.0</v>
      </c>
      <c r="O514" s="51">
        <v>39.0</v>
      </c>
      <c r="P514" s="52">
        <v>2.0</v>
      </c>
      <c r="Q514" s="52">
        <v>1.0</v>
      </c>
      <c r="R514" s="52">
        <v>11.0</v>
      </c>
      <c r="S514" s="29">
        <f t="shared" si="2"/>
        <v>92</v>
      </c>
      <c r="T514" s="30">
        <f t="shared" si="3"/>
        <v>33</v>
      </c>
      <c r="U514" s="30">
        <f t="shared" si="4"/>
        <v>9</v>
      </c>
      <c r="V514" s="30">
        <f t="shared" si="5"/>
        <v>39</v>
      </c>
      <c r="W514" s="30">
        <f t="shared" si="6"/>
        <v>11</v>
      </c>
      <c r="X514" s="31">
        <f t="shared" si="7"/>
        <v>0.8125</v>
      </c>
      <c r="Y514" s="32">
        <f t="shared" si="8"/>
        <v>0.05945945946</v>
      </c>
      <c r="Z514" s="29">
        <f t="shared" si="9"/>
        <v>0.01981981982</v>
      </c>
      <c r="AA514" s="34">
        <f t="shared" ref="AA514:AJ514" si="523">AA$2*POWER($X514,AA$3)*POWER($Y514,AA$4)*POWER($Z514,AA$5)</f>
        <v>0.1283647541</v>
      </c>
      <c r="AB514" s="34">
        <f t="shared" si="523"/>
        <v>-0.06535304911</v>
      </c>
      <c r="AC514" s="34">
        <f t="shared" si="523"/>
        <v>0.2688536154</v>
      </c>
      <c r="AD514" s="34">
        <f t="shared" si="523"/>
        <v>0.6549089814</v>
      </c>
      <c r="AE514" s="34">
        <f t="shared" si="523"/>
        <v>0.008253900556</v>
      </c>
      <c r="AF514" s="34">
        <f t="shared" si="523"/>
        <v>0.00008639755468</v>
      </c>
      <c r="AG514" s="34">
        <f t="shared" si="523"/>
        <v>-0.03423524048</v>
      </c>
      <c r="AH514" s="34">
        <f t="shared" si="523"/>
        <v>-0.03404013937</v>
      </c>
      <c r="AI514" s="34">
        <f t="shared" si="523"/>
        <v>-0.1229331432</v>
      </c>
      <c r="AJ514" s="34">
        <f t="shared" si="523"/>
        <v>-0.01522079004</v>
      </c>
      <c r="AK514" s="34">
        <f t="shared" si="11"/>
        <v>0.7886852868</v>
      </c>
      <c r="AL514" s="67">
        <f t="shared" si="12"/>
        <v>0.7826086957</v>
      </c>
      <c r="AM514" s="36">
        <f t="shared" si="13"/>
        <v>0.006076591147</v>
      </c>
      <c r="AN514" s="30">
        <f t="shared" si="14"/>
        <v>72</v>
      </c>
      <c r="AO514" s="30">
        <f t="shared" si="15"/>
        <v>72</v>
      </c>
      <c r="AP514" s="30">
        <f t="shared" si="16"/>
        <v>0</v>
      </c>
    </row>
    <row r="515">
      <c r="A515" s="53">
        <f t="shared" si="17"/>
        <v>509</v>
      </c>
      <c r="B515" s="46" t="s">
        <v>240</v>
      </c>
      <c r="C515" s="54">
        <v>1042.0</v>
      </c>
      <c r="D515" s="48">
        <v>1.0</v>
      </c>
      <c r="E515" s="48">
        <v>2.0</v>
      </c>
      <c r="F515" s="48">
        <v>6.0</v>
      </c>
      <c r="G515" s="49">
        <v>0.0</v>
      </c>
      <c r="H515" s="49">
        <v>0.0</v>
      </c>
      <c r="I515" s="49">
        <v>8.0</v>
      </c>
      <c r="J515" s="50">
        <v>0.0</v>
      </c>
      <c r="K515" s="50">
        <v>0.0</v>
      </c>
      <c r="L515" s="50">
        <v>6.0</v>
      </c>
      <c r="M515" s="51">
        <v>11.0</v>
      </c>
      <c r="N515" s="51">
        <v>22.0</v>
      </c>
      <c r="O515" s="51">
        <v>62.0</v>
      </c>
      <c r="P515" s="52">
        <v>1.0</v>
      </c>
      <c r="Q515" s="52">
        <v>0.0</v>
      </c>
      <c r="R515" s="52">
        <v>11.0</v>
      </c>
      <c r="S515" s="29">
        <f t="shared" si="2"/>
        <v>126</v>
      </c>
      <c r="T515" s="30">
        <f t="shared" si="3"/>
        <v>33</v>
      </c>
      <c r="U515" s="30">
        <f t="shared" si="4"/>
        <v>20</v>
      </c>
      <c r="V515" s="30">
        <f t="shared" si="5"/>
        <v>62</v>
      </c>
      <c r="W515" s="30">
        <f t="shared" si="6"/>
        <v>11</v>
      </c>
      <c r="X515" s="31">
        <f t="shared" si="7"/>
        <v>0.756097561</v>
      </c>
      <c r="Y515" s="32">
        <f t="shared" si="8"/>
        <v>0.03166986564</v>
      </c>
      <c r="Z515" s="29">
        <f t="shared" si="9"/>
        <v>0.01055662188</v>
      </c>
      <c r="AA515" s="34">
        <f t="shared" ref="AA515:AJ515" si="524">AA$2*POWER($X515,AA$3)*POWER($Y515,AA$4)*POWER($Z515,AA$5)</f>
        <v>0.1283647541</v>
      </c>
      <c r="AB515" s="34">
        <f t="shared" si="524"/>
        <v>-0.0348089657</v>
      </c>
      <c r="AC515" s="34">
        <f t="shared" si="524"/>
        <v>0.1431993825</v>
      </c>
      <c r="AD515" s="34">
        <f t="shared" si="524"/>
        <v>0.6094462566</v>
      </c>
      <c r="AE515" s="34">
        <f t="shared" si="524"/>
        <v>0.0023415841</v>
      </c>
      <c r="AF515" s="34">
        <f t="shared" si="524"/>
        <v>0.00002451048919</v>
      </c>
      <c r="AG515" s="34">
        <f t="shared" si="524"/>
        <v>-0.009712340755</v>
      </c>
      <c r="AH515" s="34">
        <f t="shared" si="524"/>
        <v>-0.01687217461</v>
      </c>
      <c r="AI515" s="34">
        <f t="shared" si="524"/>
        <v>-0.06093246075</v>
      </c>
      <c r="AJ515" s="34">
        <f t="shared" si="524"/>
        <v>-0.01318093232</v>
      </c>
      <c r="AK515" s="34">
        <f t="shared" si="11"/>
        <v>0.7478696136</v>
      </c>
      <c r="AL515" s="67">
        <f t="shared" si="12"/>
        <v>0.753968254</v>
      </c>
      <c r="AM515" s="36">
        <f t="shared" si="13"/>
        <v>0.006098640368</v>
      </c>
      <c r="AN515" s="30">
        <f t="shared" si="14"/>
        <v>95</v>
      </c>
      <c r="AO515" s="30">
        <f t="shared" si="15"/>
        <v>95</v>
      </c>
      <c r="AP515" s="30">
        <f t="shared" si="16"/>
        <v>0</v>
      </c>
    </row>
    <row r="516">
      <c r="A516" s="53">
        <f t="shared" si="17"/>
        <v>510</v>
      </c>
      <c r="B516" s="46" t="s">
        <v>470</v>
      </c>
      <c r="C516" s="47">
        <v>500.0</v>
      </c>
      <c r="D516" s="48">
        <v>2.0</v>
      </c>
      <c r="E516" s="48">
        <v>0.0</v>
      </c>
      <c r="F516" s="48">
        <v>6.0</v>
      </c>
      <c r="G516" s="49">
        <v>0.0</v>
      </c>
      <c r="H516" s="49">
        <v>0.0</v>
      </c>
      <c r="I516" s="49">
        <v>12.0</v>
      </c>
      <c r="J516" s="50">
        <v>2.0</v>
      </c>
      <c r="K516" s="50">
        <v>0.0</v>
      </c>
      <c r="L516" s="50">
        <v>6.0</v>
      </c>
      <c r="M516" s="51">
        <v>15.0</v>
      </c>
      <c r="N516" s="51">
        <v>26.0</v>
      </c>
      <c r="O516" s="51">
        <v>27.0</v>
      </c>
      <c r="P516" s="52">
        <v>6.0</v>
      </c>
      <c r="Q516" s="52">
        <v>3.0</v>
      </c>
      <c r="R516" s="52">
        <v>21.0</v>
      </c>
      <c r="S516" s="29">
        <f t="shared" si="2"/>
        <v>113</v>
      </c>
      <c r="T516" s="30">
        <f t="shared" si="3"/>
        <v>41</v>
      </c>
      <c r="U516" s="30">
        <f t="shared" si="4"/>
        <v>24</v>
      </c>
      <c r="V516" s="30">
        <f t="shared" si="5"/>
        <v>27</v>
      </c>
      <c r="W516" s="30">
        <f t="shared" si="6"/>
        <v>21</v>
      </c>
      <c r="X516" s="31">
        <f t="shared" si="7"/>
        <v>0.5294117647</v>
      </c>
      <c r="Y516" s="32">
        <f t="shared" si="8"/>
        <v>0.082</v>
      </c>
      <c r="Z516" s="29">
        <f t="shared" si="9"/>
        <v>0.042</v>
      </c>
      <c r="AA516" s="34">
        <f t="shared" ref="AA516:AJ516" si="525">AA$2*POWER($X516,AA$3)*POWER($Y516,AA$4)*POWER($Z516,AA$5)</f>
        <v>0.1283647541</v>
      </c>
      <c r="AB516" s="34">
        <f t="shared" si="525"/>
        <v>-0.1384890523</v>
      </c>
      <c r="AC516" s="34">
        <f t="shared" si="525"/>
        <v>0.3707735769</v>
      </c>
      <c r="AD516" s="34">
        <f t="shared" si="525"/>
        <v>0.426728024</v>
      </c>
      <c r="AE516" s="34">
        <f t="shared" si="525"/>
        <v>0.03706452245</v>
      </c>
      <c r="AF516" s="34">
        <f t="shared" si="525"/>
        <v>0.0002524898561</v>
      </c>
      <c r="AG516" s="34">
        <f t="shared" si="525"/>
        <v>-0.06511172093</v>
      </c>
      <c r="AH516" s="34">
        <f t="shared" si="525"/>
        <v>-0.04700143703</v>
      </c>
      <c r="AI516" s="34">
        <f t="shared" si="525"/>
        <v>-0.110466883</v>
      </c>
      <c r="AJ516" s="34">
        <f t="shared" si="525"/>
        <v>-0.006462158887</v>
      </c>
      <c r="AK516" s="34">
        <f t="shared" si="11"/>
        <v>0.5956521152</v>
      </c>
      <c r="AL516" s="67">
        <f t="shared" si="12"/>
        <v>0.6017699115</v>
      </c>
      <c r="AM516" s="36">
        <f t="shared" si="13"/>
        <v>0.006117796288</v>
      </c>
      <c r="AN516" s="30">
        <f t="shared" si="14"/>
        <v>68</v>
      </c>
      <c r="AO516" s="30">
        <f t="shared" si="15"/>
        <v>68</v>
      </c>
      <c r="AP516" s="30">
        <f t="shared" si="16"/>
        <v>0</v>
      </c>
    </row>
    <row r="517">
      <c r="A517" s="53">
        <f t="shared" si="17"/>
        <v>511</v>
      </c>
      <c r="B517" s="46" t="s">
        <v>493</v>
      </c>
      <c r="C517" s="54">
        <v>681.0</v>
      </c>
      <c r="D517" s="48">
        <v>4.0</v>
      </c>
      <c r="E517" s="48">
        <v>0.0</v>
      </c>
      <c r="F517" s="48">
        <v>14.0</v>
      </c>
      <c r="G517" s="49">
        <v>1.0</v>
      </c>
      <c r="H517" s="49">
        <v>0.0</v>
      </c>
      <c r="I517" s="49">
        <v>5.0</v>
      </c>
      <c r="J517" s="50">
        <v>0.0</v>
      </c>
      <c r="K517" s="50">
        <v>1.0</v>
      </c>
      <c r="L517" s="50">
        <v>13.0</v>
      </c>
      <c r="M517" s="51">
        <v>21.0</v>
      </c>
      <c r="N517" s="51">
        <v>32.0</v>
      </c>
      <c r="O517" s="51">
        <v>49.0</v>
      </c>
      <c r="P517" s="52">
        <v>13.0</v>
      </c>
      <c r="Q517" s="52">
        <v>7.0</v>
      </c>
      <c r="R517" s="52">
        <v>52.0</v>
      </c>
      <c r="S517" s="29">
        <f t="shared" si="2"/>
        <v>186</v>
      </c>
      <c r="T517" s="30">
        <f t="shared" si="3"/>
        <v>53</v>
      </c>
      <c r="U517" s="30">
        <f t="shared" si="4"/>
        <v>32</v>
      </c>
      <c r="V517" s="30">
        <f t="shared" si="5"/>
        <v>49</v>
      </c>
      <c r="W517" s="30">
        <f t="shared" si="6"/>
        <v>52</v>
      </c>
      <c r="X517" s="31">
        <f t="shared" si="7"/>
        <v>0.6049382716</v>
      </c>
      <c r="Y517" s="32">
        <f t="shared" si="8"/>
        <v>0.0778267254</v>
      </c>
      <c r="Z517" s="29">
        <f t="shared" si="9"/>
        <v>0.07635829662</v>
      </c>
      <c r="AA517" s="34">
        <f t="shared" ref="AA517:AJ517" si="526">AA$2*POWER($X517,AA$3)*POWER($Y517,AA$4)*POWER($Z517,AA$5)</f>
        <v>0.1283647541</v>
      </c>
      <c r="AB517" s="34">
        <f t="shared" si="526"/>
        <v>-0.2517806698</v>
      </c>
      <c r="AC517" s="34">
        <f t="shared" si="526"/>
        <v>0.3519035775</v>
      </c>
      <c r="AD517" s="34">
        <f t="shared" si="526"/>
        <v>0.4876055474</v>
      </c>
      <c r="AE517" s="34">
        <f t="shared" si="526"/>
        <v>0.122510212</v>
      </c>
      <c r="AF517" s="34">
        <f t="shared" si="526"/>
        <v>0.0004356781515</v>
      </c>
      <c r="AG517" s="34">
        <f t="shared" si="526"/>
        <v>-0.05865283175</v>
      </c>
      <c r="AH517" s="34">
        <f t="shared" si="526"/>
        <v>-0.09764174915</v>
      </c>
      <c r="AI517" s="34">
        <f t="shared" si="526"/>
        <v>-0.1198021131</v>
      </c>
      <c r="AJ517" s="34">
        <f t="shared" si="526"/>
        <v>-0.008437476536</v>
      </c>
      <c r="AK517" s="34">
        <f t="shared" si="11"/>
        <v>0.5545049288</v>
      </c>
      <c r="AL517" s="67">
        <f t="shared" si="12"/>
        <v>0.5483870968</v>
      </c>
      <c r="AM517" s="36">
        <f t="shared" si="13"/>
        <v>0.006117832057</v>
      </c>
      <c r="AN517" s="30">
        <f t="shared" si="14"/>
        <v>103</v>
      </c>
      <c r="AO517" s="30">
        <f t="shared" si="15"/>
        <v>102</v>
      </c>
      <c r="AP517" s="30">
        <f t="shared" si="16"/>
        <v>1</v>
      </c>
    </row>
    <row r="518">
      <c r="A518" s="53">
        <f t="shared" si="17"/>
        <v>512</v>
      </c>
      <c r="B518" s="46" t="s">
        <v>463</v>
      </c>
      <c r="C518" s="47">
        <v>537.0</v>
      </c>
      <c r="D518" s="48">
        <v>5.0</v>
      </c>
      <c r="E518" s="48">
        <v>0.0</v>
      </c>
      <c r="F518" s="48">
        <v>10.0</v>
      </c>
      <c r="G518" s="49">
        <v>1.0</v>
      </c>
      <c r="H518" s="49">
        <v>1.0</v>
      </c>
      <c r="I518" s="49">
        <v>5.0</v>
      </c>
      <c r="J518" s="50">
        <v>2.0</v>
      </c>
      <c r="K518" s="50">
        <v>1.0</v>
      </c>
      <c r="L518" s="50">
        <v>6.0</v>
      </c>
      <c r="M518" s="51">
        <v>14.0</v>
      </c>
      <c r="N518" s="51">
        <v>35.0</v>
      </c>
      <c r="O518" s="51">
        <v>59.0</v>
      </c>
      <c r="P518" s="52">
        <v>9.0</v>
      </c>
      <c r="Q518" s="52">
        <v>3.0</v>
      </c>
      <c r="R518" s="52">
        <v>47.0</v>
      </c>
      <c r="S518" s="29">
        <f t="shared" si="2"/>
        <v>176</v>
      </c>
      <c r="T518" s="30">
        <f t="shared" si="3"/>
        <v>49</v>
      </c>
      <c r="U518" s="30">
        <f t="shared" si="4"/>
        <v>21</v>
      </c>
      <c r="V518" s="30">
        <f t="shared" si="5"/>
        <v>59</v>
      </c>
      <c r="W518" s="30">
        <f t="shared" si="6"/>
        <v>47</v>
      </c>
      <c r="X518" s="31">
        <f t="shared" si="7"/>
        <v>0.7375</v>
      </c>
      <c r="Y518" s="32">
        <f t="shared" si="8"/>
        <v>0.09124767225</v>
      </c>
      <c r="Z518" s="29">
        <f t="shared" si="9"/>
        <v>0.08752327747</v>
      </c>
      <c r="AA518" s="34">
        <f t="shared" ref="AA518:AJ518" si="527">AA$2*POWER($X518,AA$3)*POWER($Y518,AA$4)*POWER($Z518,AA$5)</f>
        <v>0.1283647541</v>
      </c>
      <c r="AB518" s="34">
        <f t="shared" si="527"/>
        <v>-0.288595613</v>
      </c>
      <c r="AC518" s="34">
        <f t="shared" si="527"/>
        <v>0.4125881198</v>
      </c>
      <c r="AD518" s="34">
        <f t="shared" si="527"/>
        <v>0.5944558446</v>
      </c>
      <c r="AE518" s="34">
        <f t="shared" si="527"/>
        <v>0.1609559266</v>
      </c>
      <c r="AF518" s="34">
        <f t="shared" si="527"/>
        <v>0.0005854990012</v>
      </c>
      <c r="AG518" s="34">
        <f t="shared" si="527"/>
        <v>-0.08062598955</v>
      </c>
      <c r="AH518" s="34">
        <f t="shared" si="527"/>
        <v>-0.1364438153</v>
      </c>
      <c r="AI518" s="34">
        <f t="shared" si="527"/>
        <v>-0.1712412851</v>
      </c>
      <c r="AJ518" s="34">
        <f t="shared" si="527"/>
        <v>-0.01254048997</v>
      </c>
      <c r="AK518" s="34">
        <f t="shared" si="11"/>
        <v>0.6075029512</v>
      </c>
      <c r="AL518" s="67">
        <f t="shared" si="12"/>
        <v>0.6136363636</v>
      </c>
      <c r="AM518" s="36">
        <f t="shared" si="13"/>
        <v>0.006133412472</v>
      </c>
      <c r="AN518" s="30">
        <f t="shared" si="14"/>
        <v>107</v>
      </c>
      <c r="AO518" s="30">
        <f t="shared" si="15"/>
        <v>108</v>
      </c>
      <c r="AP518" s="30">
        <f t="shared" si="16"/>
        <v>1</v>
      </c>
    </row>
    <row r="519">
      <c r="A519" s="53">
        <f t="shared" si="17"/>
        <v>513</v>
      </c>
      <c r="B519" s="46" t="s">
        <v>758</v>
      </c>
      <c r="C519" s="47">
        <v>734.0</v>
      </c>
      <c r="D519" s="48">
        <v>0.0</v>
      </c>
      <c r="E519" s="48">
        <v>1.0</v>
      </c>
      <c r="F519" s="48">
        <v>7.0</v>
      </c>
      <c r="G519" s="49">
        <v>0.0</v>
      </c>
      <c r="H519" s="49">
        <v>0.0</v>
      </c>
      <c r="I519" s="49">
        <v>2.0</v>
      </c>
      <c r="J519" s="50">
        <v>2.0</v>
      </c>
      <c r="K519" s="50">
        <v>3.0</v>
      </c>
      <c r="L519" s="50">
        <v>11.0</v>
      </c>
      <c r="M519" s="51">
        <v>29.0</v>
      </c>
      <c r="N519" s="51">
        <v>25.0</v>
      </c>
      <c r="O519" s="51">
        <v>79.0</v>
      </c>
      <c r="P519" s="52">
        <v>8.0</v>
      </c>
      <c r="Q519" s="52">
        <v>3.0</v>
      </c>
      <c r="R519" s="52">
        <v>56.0</v>
      </c>
      <c r="S519" s="29">
        <f t="shared" si="2"/>
        <v>209</v>
      </c>
      <c r="T519" s="30">
        <f t="shared" si="3"/>
        <v>54</v>
      </c>
      <c r="U519" s="30">
        <f t="shared" si="4"/>
        <v>20</v>
      </c>
      <c r="V519" s="30">
        <f t="shared" si="5"/>
        <v>79</v>
      </c>
      <c r="W519" s="30">
        <f t="shared" si="6"/>
        <v>56</v>
      </c>
      <c r="X519" s="31">
        <f t="shared" si="7"/>
        <v>0.797979798</v>
      </c>
      <c r="Y519" s="32">
        <f t="shared" si="8"/>
        <v>0.07356948229</v>
      </c>
      <c r="Z519" s="29">
        <f t="shared" si="9"/>
        <v>0.07629427793</v>
      </c>
      <c r="AA519" s="34">
        <f t="shared" ref="AA519:AJ519" si="528">AA$2*POWER($X519,AA$3)*POWER($Y519,AA$4)*POWER($Z519,AA$5)</f>
        <v>0.1283647541</v>
      </c>
      <c r="AB519" s="34">
        <f t="shared" si="528"/>
        <v>-0.2515695772</v>
      </c>
      <c r="AC519" s="34">
        <f t="shared" si="528"/>
        <v>0.3326539036</v>
      </c>
      <c r="AD519" s="34">
        <f t="shared" si="528"/>
        <v>0.6432050912</v>
      </c>
      <c r="AE519" s="34">
        <f t="shared" si="528"/>
        <v>0.1223048734</v>
      </c>
      <c r="AF519" s="34">
        <f t="shared" si="528"/>
        <v>0.0004115005869</v>
      </c>
      <c r="AG519" s="34">
        <f t="shared" si="528"/>
        <v>-0.05241153377</v>
      </c>
      <c r="AH519" s="34">
        <f t="shared" si="528"/>
        <v>-0.1286921693</v>
      </c>
      <c r="AI519" s="34">
        <f t="shared" si="528"/>
        <v>-0.1493874988</v>
      </c>
      <c r="AJ519" s="34">
        <f t="shared" si="528"/>
        <v>-0.01468162913</v>
      </c>
      <c r="AK519" s="34">
        <f t="shared" si="11"/>
        <v>0.6301977146</v>
      </c>
      <c r="AL519" s="67">
        <f t="shared" si="12"/>
        <v>0.6363636364</v>
      </c>
      <c r="AM519" s="36">
        <f t="shared" si="13"/>
        <v>0.006165921717</v>
      </c>
      <c r="AN519" s="30">
        <f t="shared" si="14"/>
        <v>132</v>
      </c>
      <c r="AO519" s="30">
        <f t="shared" si="15"/>
        <v>133</v>
      </c>
      <c r="AP519" s="30">
        <f t="shared" si="16"/>
        <v>1</v>
      </c>
    </row>
    <row r="520">
      <c r="A520" s="53">
        <f t="shared" si="17"/>
        <v>514</v>
      </c>
      <c r="B520" s="46" t="s">
        <v>558</v>
      </c>
      <c r="C520" s="47">
        <v>962.0</v>
      </c>
      <c r="D520" s="48">
        <v>5.0</v>
      </c>
      <c r="E520" s="48">
        <v>0.0</v>
      </c>
      <c r="F520" s="48">
        <v>16.0</v>
      </c>
      <c r="G520" s="49">
        <v>4.0</v>
      </c>
      <c r="H520" s="49">
        <v>0.0</v>
      </c>
      <c r="I520" s="49">
        <v>13.0</v>
      </c>
      <c r="J520" s="50">
        <v>7.0</v>
      </c>
      <c r="K520" s="50">
        <v>0.0</v>
      </c>
      <c r="L520" s="50">
        <v>7.0</v>
      </c>
      <c r="M520" s="51">
        <v>5.0</v>
      </c>
      <c r="N520" s="51">
        <v>21.0</v>
      </c>
      <c r="O520" s="51">
        <v>33.0</v>
      </c>
      <c r="P520" s="52">
        <v>7.0</v>
      </c>
      <c r="Q520" s="52">
        <v>4.0</v>
      </c>
      <c r="R520" s="52">
        <v>32.0</v>
      </c>
      <c r="S520" s="29">
        <f t="shared" si="2"/>
        <v>127</v>
      </c>
      <c r="T520" s="30">
        <f t="shared" si="3"/>
        <v>26</v>
      </c>
      <c r="U520" s="30">
        <f t="shared" si="4"/>
        <v>36</v>
      </c>
      <c r="V520" s="30">
        <f t="shared" si="5"/>
        <v>33</v>
      </c>
      <c r="W520" s="30">
        <f t="shared" si="6"/>
        <v>32</v>
      </c>
      <c r="X520" s="31">
        <f t="shared" si="7"/>
        <v>0.4782608696</v>
      </c>
      <c r="Y520" s="32">
        <f t="shared" si="8"/>
        <v>0.02702702703</v>
      </c>
      <c r="Z520" s="29">
        <f t="shared" si="9"/>
        <v>0.03326403326</v>
      </c>
      <c r="AA520" s="34">
        <f t="shared" ref="AA520:AJ520" si="529">AA$2*POWER($X520,AA$3)*POWER($Y520,AA$4)*POWER($Z520,AA$5)</f>
        <v>0.1283647541</v>
      </c>
      <c r="AB520" s="34">
        <f t="shared" si="529"/>
        <v>-0.1096834391</v>
      </c>
      <c r="AC520" s="34">
        <f t="shared" si="529"/>
        <v>0.1222061888</v>
      </c>
      <c r="AD520" s="34">
        <f t="shared" si="529"/>
        <v>0.3854982633</v>
      </c>
      <c r="AE520" s="34">
        <f t="shared" si="529"/>
        <v>0.02324928711</v>
      </c>
      <c r="AF520" s="34">
        <f t="shared" si="529"/>
        <v>0.00006591040408</v>
      </c>
      <c r="AG520" s="34">
        <f t="shared" si="529"/>
        <v>-0.007073396793</v>
      </c>
      <c r="AH520" s="34">
        <f t="shared" si="529"/>
        <v>-0.03362854005</v>
      </c>
      <c r="AI520" s="34">
        <f t="shared" si="529"/>
        <v>-0.03289181088</v>
      </c>
      <c r="AJ520" s="34">
        <f t="shared" si="529"/>
        <v>-0.005273757477</v>
      </c>
      <c r="AK520" s="34">
        <f t="shared" si="11"/>
        <v>0.4708334594</v>
      </c>
      <c r="AL520" s="67">
        <f t="shared" si="12"/>
        <v>0.4645669291</v>
      </c>
      <c r="AM520" s="36">
        <f t="shared" si="13"/>
        <v>0.006266530291</v>
      </c>
      <c r="AN520" s="30">
        <f t="shared" si="14"/>
        <v>59</v>
      </c>
      <c r="AO520" s="30">
        <f t="shared" si="15"/>
        <v>59</v>
      </c>
      <c r="AP520" s="30">
        <f t="shared" si="16"/>
        <v>0</v>
      </c>
    </row>
    <row r="521">
      <c r="A521" s="53">
        <f t="shared" si="17"/>
        <v>515</v>
      </c>
      <c r="B521" s="46" t="s">
        <v>397</v>
      </c>
      <c r="C521" s="47">
        <v>596.0</v>
      </c>
      <c r="D521" s="48">
        <v>0.0</v>
      </c>
      <c r="E521" s="48">
        <v>1.0</v>
      </c>
      <c r="F521" s="48">
        <v>3.0</v>
      </c>
      <c r="G521" s="49">
        <v>0.0</v>
      </c>
      <c r="H521" s="49">
        <v>1.0</v>
      </c>
      <c r="I521" s="49">
        <v>5.0</v>
      </c>
      <c r="J521" s="50">
        <v>4.0</v>
      </c>
      <c r="K521" s="50">
        <v>2.0</v>
      </c>
      <c r="L521" s="50">
        <v>4.0</v>
      </c>
      <c r="M521" s="51">
        <v>18.0</v>
      </c>
      <c r="N521" s="51">
        <v>16.0</v>
      </c>
      <c r="O521" s="51">
        <v>51.0</v>
      </c>
      <c r="P521" s="52">
        <v>5.0</v>
      </c>
      <c r="Q521" s="52">
        <v>0.0</v>
      </c>
      <c r="R521" s="52">
        <v>29.0</v>
      </c>
      <c r="S521" s="29">
        <f t="shared" si="2"/>
        <v>126</v>
      </c>
      <c r="T521" s="30">
        <f t="shared" si="3"/>
        <v>34</v>
      </c>
      <c r="U521" s="30">
        <f t="shared" si="4"/>
        <v>12</v>
      </c>
      <c r="V521" s="30">
        <f t="shared" si="5"/>
        <v>51</v>
      </c>
      <c r="W521" s="30">
        <f t="shared" si="6"/>
        <v>29</v>
      </c>
      <c r="X521" s="31">
        <f t="shared" si="7"/>
        <v>0.8095238095</v>
      </c>
      <c r="Y521" s="32">
        <f t="shared" si="8"/>
        <v>0.05704697987</v>
      </c>
      <c r="Z521" s="29">
        <f t="shared" si="9"/>
        <v>0.04865771812</v>
      </c>
      <c r="AA521" s="34">
        <f t="shared" ref="AA521:AJ521" si="530">AA$2*POWER($X521,AA$3)*POWER($Y521,AA$4)*POWER($Z521,AA$5)</f>
        <v>0.1283647541</v>
      </c>
      <c r="AB521" s="34">
        <f t="shared" si="530"/>
        <v>-0.1604419349</v>
      </c>
      <c r="AC521" s="34">
        <f t="shared" si="530"/>
        <v>0.2579452777</v>
      </c>
      <c r="AD521" s="34">
        <f t="shared" si="530"/>
        <v>0.6525100474</v>
      </c>
      <c r="AE521" s="34">
        <f t="shared" si="530"/>
        <v>0.04974658863</v>
      </c>
      <c r="AF521" s="34">
        <f t="shared" si="530"/>
        <v>0.0002035003626</v>
      </c>
      <c r="AG521" s="34">
        <f t="shared" si="530"/>
        <v>-0.03151351043</v>
      </c>
      <c r="AH521" s="34">
        <f t="shared" si="530"/>
        <v>-0.08326253374</v>
      </c>
      <c r="AI521" s="34">
        <f t="shared" si="530"/>
        <v>-0.1175132786</v>
      </c>
      <c r="AJ521" s="34">
        <f t="shared" si="530"/>
        <v>-0.01510948664</v>
      </c>
      <c r="AK521" s="34">
        <f t="shared" si="11"/>
        <v>0.6809294238</v>
      </c>
      <c r="AL521" s="67">
        <f t="shared" si="12"/>
        <v>0.6746031746</v>
      </c>
      <c r="AM521" s="36">
        <f t="shared" si="13"/>
        <v>0.006326249172</v>
      </c>
      <c r="AN521" s="30">
        <f t="shared" si="14"/>
        <v>85</v>
      </c>
      <c r="AO521" s="30">
        <f t="shared" si="15"/>
        <v>85</v>
      </c>
      <c r="AP521" s="30">
        <f t="shared" si="16"/>
        <v>0</v>
      </c>
    </row>
    <row r="522">
      <c r="A522" s="53">
        <f t="shared" si="17"/>
        <v>516</v>
      </c>
      <c r="B522" s="46" t="s">
        <v>890</v>
      </c>
      <c r="C522" s="47">
        <v>753.0</v>
      </c>
      <c r="D522" s="48">
        <v>2.0</v>
      </c>
      <c r="E522" s="48">
        <v>0.0</v>
      </c>
      <c r="F522" s="48">
        <v>3.0</v>
      </c>
      <c r="G522" s="49">
        <v>2.0</v>
      </c>
      <c r="H522" s="49">
        <v>0.0</v>
      </c>
      <c r="I522" s="49">
        <v>8.0</v>
      </c>
      <c r="J522" s="50">
        <v>1.0</v>
      </c>
      <c r="K522" s="50">
        <v>0.0</v>
      </c>
      <c r="L522" s="50">
        <v>3.0</v>
      </c>
      <c r="M522" s="51">
        <v>6.0</v>
      </c>
      <c r="N522" s="51">
        <v>18.0</v>
      </c>
      <c r="O522" s="51">
        <v>19.0</v>
      </c>
      <c r="P522" s="52">
        <v>7.0</v>
      </c>
      <c r="Q522" s="52">
        <v>0.0</v>
      </c>
      <c r="R522" s="52">
        <v>15.0</v>
      </c>
      <c r="S522" s="29">
        <f t="shared" si="2"/>
        <v>72</v>
      </c>
      <c r="T522" s="30">
        <f t="shared" si="3"/>
        <v>24</v>
      </c>
      <c r="U522" s="30">
        <f t="shared" si="4"/>
        <v>14</v>
      </c>
      <c r="V522" s="30">
        <f t="shared" si="5"/>
        <v>19</v>
      </c>
      <c r="W522" s="30">
        <f t="shared" si="6"/>
        <v>15</v>
      </c>
      <c r="X522" s="31">
        <f t="shared" si="7"/>
        <v>0.5757575758</v>
      </c>
      <c r="Y522" s="32">
        <f t="shared" si="8"/>
        <v>0.03187250996</v>
      </c>
      <c r="Z522" s="29">
        <f t="shared" si="9"/>
        <v>0.01992031873</v>
      </c>
      <c r="AA522" s="34">
        <f t="shared" ref="AA522:AJ522" si="531">AA$2*POWER($X522,AA$3)*POWER($Y522,AA$4)*POWER($Z522,AA$5)</f>
        <v>0.1283647541</v>
      </c>
      <c r="AB522" s="34">
        <f t="shared" si="531"/>
        <v>-0.06568443002</v>
      </c>
      <c r="AC522" s="34">
        <f t="shared" si="531"/>
        <v>0.1441156649</v>
      </c>
      <c r="AD522" s="34">
        <f t="shared" si="531"/>
        <v>0.4640846861</v>
      </c>
      <c r="AE522" s="34">
        <f t="shared" si="531"/>
        <v>0.00833781767</v>
      </c>
      <c r="AF522" s="34">
        <f t="shared" si="531"/>
        <v>0.00004654717629</v>
      </c>
      <c r="AG522" s="34">
        <f t="shared" si="531"/>
        <v>-0.009837030101</v>
      </c>
      <c r="AH522" s="34">
        <f t="shared" si="531"/>
        <v>-0.02424399589</v>
      </c>
      <c r="AI522" s="34">
        <f t="shared" si="531"/>
        <v>-0.04669609738</v>
      </c>
      <c r="AJ522" s="34">
        <f t="shared" si="531"/>
        <v>-0.007643104156</v>
      </c>
      <c r="AK522" s="34">
        <f t="shared" si="11"/>
        <v>0.5908448124</v>
      </c>
      <c r="AL522" s="67">
        <f t="shared" si="12"/>
        <v>0.5972222222</v>
      </c>
      <c r="AM522" s="36">
        <f t="shared" si="13"/>
        <v>0.006377409849</v>
      </c>
      <c r="AN522" s="30">
        <f t="shared" si="14"/>
        <v>43</v>
      </c>
      <c r="AO522" s="30">
        <f t="shared" si="15"/>
        <v>43</v>
      </c>
      <c r="AP522" s="30">
        <f t="shared" si="16"/>
        <v>0</v>
      </c>
    </row>
    <row r="523">
      <c r="A523" s="53">
        <f t="shared" si="17"/>
        <v>517</v>
      </c>
      <c r="B523" s="46" t="s">
        <v>365</v>
      </c>
      <c r="C523" s="47">
        <v>465.0</v>
      </c>
      <c r="D523" s="48">
        <v>1.0</v>
      </c>
      <c r="E523" s="48">
        <v>3.0</v>
      </c>
      <c r="F523" s="48">
        <v>8.0</v>
      </c>
      <c r="G523" s="49">
        <v>2.0</v>
      </c>
      <c r="H523" s="49">
        <v>0.0</v>
      </c>
      <c r="I523" s="49">
        <v>0.0</v>
      </c>
      <c r="J523" s="50">
        <v>1.0</v>
      </c>
      <c r="K523" s="50">
        <v>0.0</v>
      </c>
      <c r="L523" s="50">
        <v>3.0</v>
      </c>
      <c r="M523" s="51">
        <v>5.0</v>
      </c>
      <c r="N523" s="51">
        <v>10.0</v>
      </c>
      <c r="O523" s="51">
        <v>35.0</v>
      </c>
      <c r="P523" s="52">
        <v>7.0</v>
      </c>
      <c r="Q523" s="52">
        <v>0.0</v>
      </c>
      <c r="R523" s="52">
        <v>14.0</v>
      </c>
      <c r="S523" s="29">
        <f t="shared" si="2"/>
        <v>75</v>
      </c>
      <c r="T523" s="30">
        <f t="shared" si="3"/>
        <v>15</v>
      </c>
      <c r="U523" s="30">
        <f t="shared" si="4"/>
        <v>11</v>
      </c>
      <c r="V523" s="30">
        <f t="shared" si="5"/>
        <v>35</v>
      </c>
      <c r="W523" s="30">
        <f t="shared" si="6"/>
        <v>14</v>
      </c>
      <c r="X523" s="31">
        <f t="shared" si="7"/>
        <v>0.7608695652</v>
      </c>
      <c r="Y523" s="32">
        <f t="shared" si="8"/>
        <v>0.03225806452</v>
      </c>
      <c r="Z523" s="29">
        <f t="shared" si="9"/>
        <v>0.03010752688</v>
      </c>
      <c r="AA523" s="34">
        <f t="shared" ref="AA523:AJ523" si="532">AA$2*POWER($X523,AA$3)*POWER($Y523,AA$4)*POWER($Z523,AA$5)</f>
        <v>0.1283647541</v>
      </c>
      <c r="AB523" s="34">
        <f t="shared" si="532"/>
        <v>-0.09927530628</v>
      </c>
      <c r="AC523" s="34">
        <f t="shared" si="532"/>
        <v>0.1458589995</v>
      </c>
      <c r="AD523" s="34">
        <f t="shared" si="532"/>
        <v>0.6132926916</v>
      </c>
      <c r="AE523" s="34">
        <f t="shared" si="532"/>
        <v>0.0190462725</v>
      </c>
      <c r="AF523" s="34">
        <f t="shared" si="532"/>
        <v>0.00007120232596</v>
      </c>
      <c r="AG523" s="34">
        <f t="shared" si="532"/>
        <v>-0.01007646224</v>
      </c>
      <c r="AH523" s="34">
        <f t="shared" si="532"/>
        <v>-0.04842320751</v>
      </c>
      <c r="AI523" s="34">
        <f t="shared" si="532"/>
        <v>-0.0624558579</v>
      </c>
      <c r="AJ523" s="34">
        <f t="shared" si="532"/>
        <v>-0.01334783659</v>
      </c>
      <c r="AK523" s="34">
        <f t="shared" si="11"/>
        <v>0.6730552495</v>
      </c>
      <c r="AL523" s="67">
        <f t="shared" si="12"/>
        <v>0.6666666667</v>
      </c>
      <c r="AM523" s="36">
        <f t="shared" si="13"/>
        <v>0.006388582872</v>
      </c>
      <c r="AN523" s="30">
        <f t="shared" si="14"/>
        <v>50</v>
      </c>
      <c r="AO523" s="30">
        <f t="shared" si="15"/>
        <v>50</v>
      </c>
      <c r="AP523" s="30">
        <f t="shared" si="16"/>
        <v>0</v>
      </c>
    </row>
    <row r="524">
      <c r="A524" s="53">
        <f t="shared" si="17"/>
        <v>518</v>
      </c>
      <c r="B524" s="46" t="s">
        <v>129</v>
      </c>
      <c r="C524" s="47">
        <v>694.0</v>
      </c>
      <c r="D524" s="48">
        <v>0.0</v>
      </c>
      <c r="E524" s="48">
        <v>0.0</v>
      </c>
      <c r="F524" s="48">
        <v>4.0</v>
      </c>
      <c r="G524" s="49">
        <v>0.0</v>
      </c>
      <c r="H524" s="49">
        <v>0.0</v>
      </c>
      <c r="I524" s="49">
        <v>3.0</v>
      </c>
      <c r="J524" s="50">
        <v>1.0</v>
      </c>
      <c r="K524" s="50">
        <v>1.0</v>
      </c>
      <c r="L524" s="50">
        <v>9.0</v>
      </c>
      <c r="M524" s="51">
        <v>5.0</v>
      </c>
      <c r="N524" s="51">
        <v>20.0</v>
      </c>
      <c r="O524" s="51">
        <v>54.0</v>
      </c>
      <c r="P524" s="52">
        <v>3.0</v>
      </c>
      <c r="Q524" s="52">
        <v>2.0</v>
      </c>
      <c r="R524" s="52">
        <v>23.0</v>
      </c>
      <c r="S524" s="29">
        <f t="shared" si="2"/>
        <v>118</v>
      </c>
      <c r="T524" s="30">
        <f t="shared" si="3"/>
        <v>25</v>
      </c>
      <c r="U524" s="30">
        <f t="shared" si="4"/>
        <v>16</v>
      </c>
      <c r="V524" s="30">
        <f t="shared" si="5"/>
        <v>54</v>
      </c>
      <c r="W524" s="30">
        <f t="shared" si="6"/>
        <v>23</v>
      </c>
      <c r="X524" s="31">
        <f t="shared" si="7"/>
        <v>0.7714285714</v>
      </c>
      <c r="Y524" s="32">
        <f t="shared" si="8"/>
        <v>0.03602305476</v>
      </c>
      <c r="Z524" s="29">
        <f t="shared" si="9"/>
        <v>0.03314121037</v>
      </c>
      <c r="AA524" s="34">
        <f t="shared" ref="AA524:AJ524" si="533">AA$2*POWER($X524,AA$3)*POWER($Y524,AA$4)*POWER($Z524,AA$5)</f>
        <v>0.1283647541</v>
      </c>
      <c r="AB524" s="34">
        <f t="shared" si="533"/>
        <v>-0.109278448</v>
      </c>
      <c r="AC524" s="34">
        <f t="shared" si="533"/>
        <v>0.1628828885</v>
      </c>
      <c r="AD524" s="34">
        <f t="shared" si="533"/>
        <v>0.6218036922</v>
      </c>
      <c r="AE524" s="34">
        <f t="shared" si="533"/>
        <v>0.02307791446</v>
      </c>
      <c r="AF524" s="34">
        <f t="shared" si="533"/>
        <v>0.00008752451155</v>
      </c>
      <c r="AG524" s="34">
        <f t="shared" si="533"/>
        <v>-0.01256586952</v>
      </c>
      <c r="AH524" s="34">
        <f t="shared" si="533"/>
        <v>-0.05404211574</v>
      </c>
      <c r="AI524" s="34">
        <f t="shared" si="533"/>
        <v>-0.07071326944</v>
      </c>
      <c r="AJ524" s="34">
        <f t="shared" si="533"/>
        <v>-0.01372087777</v>
      </c>
      <c r="AK524" s="34">
        <f t="shared" si="11"/>
        <v>0.6758961933</v>
      </c>
      <c r="AL524" s="67">
        <f t="shared" si="12"/>
        <v>0.6694915254</v>
      </c>
      <c r="AM524" s="36">
        <f t="shared" si="13"/>
        <v>0.006404667921</v>
      </c>
      <c r="AN524" s="30">
        <f t="shared" si="14"/>
        <v>79</v>
      </c>
      <c r="AO524" s="30">
        <f t="shared" si="15"/>
        <v>79</v>
      </c>
      <c r="AP524" s="30">
        <f t="shared" si="16"/>
        <v>0</v>
      </c>
    </row>
    <row r="525">
      <c r="A525" s="53">
        <f t="shared" si="17"/>
        <v>519</v>
      </c>
      <c r="B525" s="46" t="s">
        <v>368</v>
      </c>
      <c r="C525" s="47">
        <v>822.0</v>
      </c>
      <c r="D525" s="48">
        <v>3.0</v>
      </c>
      <c r="E525" s="48">
        <v>0.0</v>
      </c>
      <c r="F525" s="48">
        <v>10.0</v>
      </c>
      <c r="G525" s="49">
        <v>1.0</v>
      </c>
      <c r="H525" s="49">
        <v>0.0</v>
      </c>
      <c r="I525" s="49">
        <v>5.0</v>
      </c>
      <c r="J525" s="50">
        <v>1.0</v>
      </c>
      <c r="K525" s="50">
        <v>0.0</v>
      </c>
      <c r="L525" s="50">
        <v>8.0</v>
      </c>
      <c r="M525" s="51">
        <v>3.0</v>
      </c>
      <c r="N525" s="51">
        <v>17.0</v>
      </c>
      <c r="O525" s="51">
        <v>35.0</v>
      </c>
      <c r="P525" s="52">
        <v>2.0</v>
      </c>
      <c r="Q525" s="52">
        <v>3.0</v>
      </c>
      <c r="R525" s="52">
        <v>9.0</v>
      </c>
      <c r="S525" s="29">
        <f t="shared" si="2"/>
        <v>87</v>
      </c>
      <c r="T525" s="30">
        <f t="shared" si="3"/>
        <v>20</v>
      </c>
      <c r="U525" s="30">
        <f t="shared" si="4"/>
        <v>23</v>
      </c>
      <c r="V525" s="30">
        <f t="shared" si="5"/>
        <v>35</v>
      </c>
      <c r="W525" s="30">
        <f t="shared" si="6"/>
        <v>9</v>
      </c>
      <c r="X525" s="31">
        <f t="shared" si="7"/>
        <v>0.6034482759</v>
      </c>
      <c r="Y525" s="32">
        <f t="shared" si="8"/>
        <v>0.02433090024</v>
      </c>
      <c r="Z525" s="29">
        <f t="shared" si="9"/>
        <v>0.01094890511</v>
      </c>
      <c r="AA525" s="34">
        <f t="shared" ref="AA525:AJ525" si="534">AA$2*POWER($X525,AA$3)*POWER($Y525,AA$4)*POWER($Z525,AA$5)</f>
        <v>0.1283647541</v>
      </c>
      <c r="AB525" s="34">
        <f t="shared" si="534"/>
        <v>-0.03610246409</v>
      </c>
      <c r="AC525" s="34">
        <f t="shared" si="534"/>
        <v>0.1100153038</v>
      </c>
      <c r="AD525" s="34">
        <f t="shared" si="534"/>
        <v>0.4864045485</v>
      </c>
      <c r="AE525" s="34">
        <f t="shared" si="534"/>
        <v>0.002518843657</v>
      </c>
      <c r="AF525" s="34">
        <f t="shared" si="534"/>
        <v>0.00001953033362</v>
      </c>
      <c r="AG525" s="34">
        <f t="shared" si="534"/>
        <v>-0.005732549659</v>
      </c>
      <c r="AH525" s="34">
        <f t="shared" si="534"/>
        <v>-0.01396622391</v>
      </c>
      <c r="AI525" s="34">
        <f t="shared" si="534"/>
        <v>-0.0373613782</v>
      </c>
      <c r="AJ525" s="34">
        <f t="shared" si="534"/>
        <v>-0.008395963799</v>
      </c>
      <c r="AK525" s="34">
        <f t="shared" si="11"/>
        <v>0.6257644007</v>
      </c>
      <c r="AL525" s="67">
        <f t="shared" si="12"/>
        <v>0.632183908</v>
      </c>
      <c r="AM525" s="36">
        <f t="shared" si="13"/>
        <v>0.006419507342</v>
      </c>
      <c r="AN525" s="30">
        <f t="shared" si="14"/>
        <v>55</v>
      </c>
      <c r="AO525" s="30">
        <f t="shared" si="15"/>
        <v>55</v>
      </c>
      <c r="AP525" s="30">
        <f t="shared" si="16"/>
        <v>0</v>
      </c>
    </row>
    <row r="526">
      <c r="A526" s="53">
        <f t="shared" si="17"/>
        <v>520</v>
      </c>
      <c r="B526" s="46" t="s">
        <v>409</v>
      </c>
      <c r="C526" s="54">
        <v>1203.0</v>
      </c>
      <c r="D526" s="48">
        <v>2.0</v>
      </c>
      <c r="E526" s="48">
        <v>0.0</v>
      </c>
      <c r="F526" s="48">
        <v>7.0</v>
      </c>
      <c r="G526" s="49">
        <v>0.0</v>
      </c>
      <c r="H526" s="49">
        <v>2.0</v>
      </c>
      <c r="I526" s="49">
        <v>3.0</v>
      </c>
      <c r="J526" s="50">
        <v>3.0</v>
      </c>
      <c r="K526" s="50">
        <v>2.0</v>
      </c>
      <c r="L526" s="50">
        <v>5.0</v>
      </c>
      <c r="M526" s="51">
        <v>29.0</v>
      </c>
      <c r="N526" s="51">
        <v>30.0</v>
      </c>
      <c r="O526" s="51">
        <v>73.0</v>
      </c>
      <c r="P526" s="52">
        <v>5.0</v>
      </c>
      <c r="Q526" s="52">
        <v>4.0</v>
      </c>
      <c r="R526" s="52">
        <v>19.0</v>
      </c>
      <c r="S526" s="29">
        <f t="shared" si="2"/>
        <v>166</v>
      </c>
      <c r="T526" s="30">
        <f t="shared" si="3"/>
        <v>59</v>
      </c>
      <c r="U526" s="30">
        <f t="shared" si="4"/>
        <v>15</v>
      </c>
      <c r="V526" s="30">
        <f t="shared" si="5"/>
        <v>73</v>
      </c>
      <c r="W526" s="30">
        <f t="shared" si="6"/>
        <v>19</v>
      </c>
      <c r="X526" s="31">
        <f t="shared" si="7"/>
        <v>0.8295454545</v>
      </c>
      <c r="Y526" s="32">
        <f t="shared" si="8"/>
        <v>0.04904405653</v>
      </c>
      <c r="Z526" s="29">
        <f t="shared" si="9"/>
        <v>0.01579384871</v>
      </c>
      <c r="AA526" s="34">
        <f t="shared" ref="AA526:AJ526" si="535">AA$2*POWER($X526,AA$3)*POWER($Y526,AA$4)*POWER($Z526,AA$5)</f>
        <v>0.1283647541</v>
      </c>
      <c r="AB526" s="34">
        <f t="shared" si="535"/>
        <v>-0.05207797951</v>
      </c>
      <c r="AC526" s="34">
        <f t="shared" si="535"/>
        <v>0.2217590276</v>
      </c>
      <c r="AD526" s="34">
        <f t="shared" si="535"/>
        <v>0.6686483306</v>
      </c>
      <c r="AE526" s="34">
        <f t="shared" si="535"/>
        <v>0.00524126086</v>
      </c>
      <c r="AF526" s="34">
        <f t="shared" si="535"/>
        <v>0.00005678781383</v>
      </c>
      <c r="AG526" s="34">
        <f t="shared" si="535"/>
        <v>-0.02329186359</v>
      </c>
      <c r="AH526" s="34">
        <f t="shared" si="535"/>
        <v>-0.02769468434</v>
      </c>
      <c r="AI526" s="34">
        <f t="shared" si="535"/>
        <v>-0.1035264285</v>
      </c>
      <c r="AJ526" s="34">
        <f t="shared" si="535"/>
        <v>-0.01586612355</v>
      </c>
      <c r="AK526" s="34">
        <f t="shared" si="11"/>
        <v>0.8016130815</v>
      </c>
      <c r="AL526" s="67">
        <f t="shared" si="12"/>
        <v>0.7951807229</v>
      </c>
      <c r="AM526" s="36">
        <f t="shared" si="13"/>
        <v>0.006432358617</v>
      </c>
      <c r="AN526" s="30">
        <f t="shared" si="14"/>
        <v>133</v>
      </c>
      <c r="AO526" s="30">
        <f t="shared" si="15"/>
        <v>132</v>
      </c>
      <c r="AP526" s="30">
        <f t="shared" si="16"/>
        <v>1</v>
      </c>
    </row>
    <row r="527">
      <c r="A527" s="53">
        <f t="shared" si="17"/>
        <v>521</v>
      </c>
      <c r="B527" s="46" t="s">
        <v>331</v>
      </c>
      <c r="C527" s="47">
        <v>466.0</v>
      </c>
      <c r="D527" s="48">
        <v>2.0</v>
      </c>
      <c r="E527" s="48">
        <v>1.0</v>
      </c>
      <c r="F527" s="48">
        <v>3.0</v>
      </c>
      <c r="G527" s="49">
        <v>1.0</v>
      </c>
      <c r="H527" s="49">
        <v>0.0</v>
      </c>
      <c r="I527" s="49">
        <v>0.0</v>
      </c>
      <c r="J527" s="50">
        <v>0.0</v>
      </c>
      <c r="K527" s="50">
        <v>0.0</v>
      </c>
      <c r="L527" s="50">
        <v>8.0</v>
      </c>
      <c r="M527" s="51">
        <v>21.0</v>
      </c>
      <c r="N527" s="51">
        <v>23.0</v>
      </c>
      <c r="O527" s="51">
        <v>40.0</v>
      </c>
      <c r="P527" s="52">
        <v>7.0</v>
      </c>
      <c r="Q527" s="52">
        <v>2.0</v>
      </c>
      <c r="R527" s="52">
        <v>25.0</v>
      </c>
      <c r="S527" s="29">
        <f t="shared" si="2"/>
        <v>120</v>
      </c>
      <c r="T527" s="30">
        <f t="shared" si="3"/>
        <v>44</v>
      </c>
      <c r="U527" s="30">
        <f t="shared" si="4"/>
        <v>11</v>
      </c>
      <c r="V527" s="30">
        <f t="shared" si="5"/>
        <v>40</v>
      </c>
      <c r="W527" s="30">
        <f t="shared" si="6"/>
        <v>25</v>
      </c>
      <c r="X527" s="31">
        <f t="shared" si="7"/>
        <v>0.7843137255</v>
      </c>
      <c r="Y527" s="32">
        <f t="shared" si="8"/>
        <v>0.09442060086</v>
      </c>
      <c r="Z527" s="29">
        <f t="shared" si="9"/>
        <v>0.05364806867</v>
      </c>
      <c r="AA527" s="34">
        <f t="shared" ref="AA527:AJ527" si="536">AA$2*POWER($X527,AA$3)*POWER($Y527,AA$4)*POWER($Z527,AA$5)</f>
        <v>0.1283647541</v>
      </c>
      <c r="AB527" s="34">
        <f t="shared" si="536"/>
        <v>-0.1768969092</v>
      </c>
      <c r="AC527" s="34">
        <f t="shared" si="536"/>
        <v>0.4269349257</v>
      </c>
      <c r="AD527" s="34">
        <f t="shared" si="536"/>
        <v>0.6321896653</v>
      </c>
      <c r="AE527" s="34">
        <f t="shared" si="536"/>
        <v>0.06047390482</v>
      </c>
      <c r="AF527" s="34">
        <f t="shared" si="536"/>
        <v>0.0003713655758</v>
      </c>
      <c r="AG527" s="34">
        <f t="shared" si="536"/>
        <v>-0.08633064564</v>
      </c>
      <c r="AH527" s="34">
        <f t="shared" si="536"/>
        <v>-0.08894308011</v>
      </c>
      <c r="AI527" s="34">
        <f t="shared" si="536"/>
        <v>-0.1884435315</v>
      </c>
      <c r="AJ527" s="34">
        <f t="shared" si="536"/>
        <v>-0.01418306477</v>
      </c>
      <c r="AK527" s="34">
        <f t="shared" si="11"/>
        <v>0.6935373843</v>
      </c>
      <c r="AL527" s="67">
        <f t="shared" si="12"/>
        <v>0.7</v>
      </c>
      <c r="AM527" s="36">
        <f t="shared" si="13"/>
        <v>0.006462615705</v>
      </c>
      <c r="AN527" s="30">
        <f t="shared" si="14"/>
        <v>84</v>
      </c>
      <c r="AO527" s="30">
        <f t="shared" si="15"/>
        <v>84</v>
      </c>
      <c r="AP527" s="30">
        <f t="shared" si="16"/>
        <v>0</v>
      </c>
    </row>
    <row r="528">
      <c r="A528" s="53">
        <f t="shared" si="17"/>
        <v>522</v>
      </c>
      <c r="B528" s="46" t="s">
        <v>313</v>
      </c>
      <c r="C528" s="47">
        <v>817.0</v>
      </c>
      <c r="D528" s="48">
        <v>2.0</v>
      </c>
      <c r="E528" s="48">
        <v>3.0</v>
      </c>
      <c r="F528" s="48">
        <v>7.0</v>
      </c>
      <c r="G528" s="49">
        <v>1.0</v>
      </c>
      <c r="H528" s="49">
        <v>0.0</v>
      </c>
      <c r="I528" s="49">
        <v>8.0</v>
      </c>
      <c r="J528" s="50">
        <v>0.0</v>
      </c>
      <c r="K528" s="50">
        <v>0.0</v>
      </c>
      <c r="L528" s="50">
        <v>18.0</v>
      </c>
      <c r="M528" s="51">
        <v>20.0</v>
      </c>
      <c r="N528" s="51">
        <v>28.0</v>
      </c>
      <c r="O528" s="51">
        <v>76.0</v>
      </c>
      <c r="P528" s="52">
        <v>2.0</v>
      </c>
      <c r="Q528" s="52">
        <v>4.0</v>
      </c>
      <c r="R528" s="52">
        <v>14.0</v>
      </c>
      <c r="S528" s="29">
        <f t="shared" si="2"/>
        <v>171</v>
      </c>
      <c r="T528" s="30">
        <f t="shared" si="3"/>
        <v>48</v>
      </c>
      <c r="U528" s="30">
        <f t="shared" si="4"/>
        <v>33</v>
      </c>
      <c r="V528" s="30">
        <f t="shared" si="5"/>
        <v>76</v>
      </c>
      <c r="W528" s="30">
        <f t="shared" si="6"/>
        <v>14</v>
      </c>
      <c r="X528" s="31">
        <f t="shared" si="7"/>
        <v>0.6972477064</v>
      </c>
      <c r="Y528" s="32">
        <f t="shared" si="8"/>
        <v>0.05875152999</v>
      </c>
      <c r="Z528" s="29">
        <f t="shared" si="9"/>
        <v>0.01713586291</v>
      </c>
      <c r="AA528" s="34">
        <f t="shared" ref="AA528:AJ528" si="537">AA$2*POWER($X528,AA$3)*POWER($Y528,AA$4)*POWER($Z528,AA$5)</f>
        <v>0.1283647541</v>
      </c>
      <c r="AB528" s="34">
        <f t="shared" si="537"/>
        <v>-0.05650308129</v>
      </c>
      <c r="AC528" s="34">
        <f t="shared" si="537"/>
        <v>0.265652621</v>
      </c>
      <c r="AD528" s="34">
        <f t="shared" si="537"/>
        <v>0.5620108125</v>
      </c>
      <c r="AE528" s="34">
        <f t="shared" si="537"/>
        <v>0.006169809947</v>
      </c>
      <c r="AF528" s="34">
        <f t="shared" si="537"/>
        <v>0.00007380842738</v>
      </c>
      <c r="AG528" s="34">
        <f t="shared" si="537"/>
        <v>-0.03342487802</v>
      </c>
      <c r="AH528" s="34">
        <f t="shared" si="537"/>
        <v>-0.02525581172</v>
      </c>
      <c r="AI528" s="34">
        <f t="shared" si="537"/>
        <v>-0.1042391676</v>
      </c>
      <c r="AJ528" s="34">
        <f t="shared" si="537"/>
        <v>-0.01120894258</v>
      </c>
      <c r="AK528" s="34">
        <f t="shared" si="11"/>
        <v>0.7316399248</v>
      </c>
      <c r="AL528" s="67">
        <f t="shared" si="12"/>
        <v>0.7251461988</v>
      </c>
      <c r="AM528" s="36">
        <f t="shared" si="13"/>
        <v>0.006493725922</v>
      </c>
      <c r="AN528" s="30">
        <f t="shared" si="14"/>
        <v>125</v>
      </c>
      <c r="AO528" s="30">
        <f t="shared" si="15"/>
        <v>124</v>
      </c>
      <c r="AP528" s="30">
        <f t="shared" si="16"/>
        <v>1</v>
      </c>
    </row>
    <row r="529">
      <c r="A529" s="53">
        <f t="shared" si="17"/>
        <v>523</v>
      </c>
      <c r="B529" s="46" t="s">
        <v>242</v>
      </c>
      <c r="C529" s="47">
        <v>549.0</v>
      </c>
      <c r="D529" s="48">
        <v>0.0</v>
      </c>
      <c r="E529" s="48">
        <v>0.0</v>
      </c>
      <c r="F529" s="48">
        <v>8.0</v>
      </c>
      <c r="G529" s="49">
        <v>0.0</v>
      </c>
      <c r="H529" s="49">
        <v>0.0</v>
      </c>
      <c r="I529" s="49">
        <v>2.0</v>
      </c>
      <c r="J529" s="50">
        <v>1.0</v>
      </c>
      <c r="K529" s="50">
        <v>0.0</v>
      </c>
      <c r="L529" s="50">
        <v>4.0</v>
      </c>
      <c r="M529" s="51">
        <v>10.0</v>
      </c>
      <c r="N529" s="51">
        <v>7.0</v>
      </c>
      <c r="O529" s="51">
        <v>30.0</v>
      </c>
      <c r="P529" s="52">
        <v>1.0</v>
      </c>
      <c r="Q529" s="52">
        <v>1.0</v>
      </c>
      <c r="R529" s="52">
        <v>6.0</v>
      </c>
      <c r="S529" s="29">
        <f t="shared" si="2"/>
        <v>67</v>
      </c>
      <c r="T529" s="30">
        <f t="shared" si="3"/>
        <v>17</v>
      </c>
      <c r="U529" s="30">
        <f t="shared" si="4"/>
        <v>14</v>
      </c>
      <c r="V529" s="30">
        <f t="shared" si="5"/>
        <v>30</v>
      </c>
      <c r="W529" s="30">
        <f t="shared" si="6"/>
        <v>6</v>
      </c>
      <c r="X529" s="31">
        <f t="shared" si="7"/>
        <v>0.6818181818</v>
      </c>
      <c r="Y529" s="32">
        <f t="shared" si="8"/>
        <v>0.03096539162</v>
      </c>
      <c r="Z529" s="29">
        <f t="shared" si="9"/>
        <v>0.01092896175</v>
      </c>
      <c r="AA529" s="34">
        <f t="shared" ref="AA529:AJ529" si="538">AA$2*POWER($X529,AA$3)*POWER($Y529,AA$4)*POWER($Z529,AA$5)</f>
        <v>0.1283647541</v>
      </c>
      <c r="AB529" s="34">
        <f t="shared" si="538"/>
        <v>-0.03603670368</v>
      </c>
      <c r="AC529" s="34">
        <f t="shared" si="538"/>
        <v>0.1400140123</v>
      </c>
      <c r="AD529" s="34">
        <f t="shared" si="538"/>
        <v>0.5495739704</v>
      </c>
      <c r="AE529" s="34">
        <f t="shared" si="538"/>
        <v>0.002509675898</v>
      </c>
      <c r="AF529" s="34">
        <f t="shared" si="538"/>
        <v>0.00002481054332</v>
      </c>
      <c r="AG529" s="34">
        <f t="shared" si="538"/>
        <v>-0.009285058047</v>
      </c>
      <c r="AH529" s="34">
        <f t="shared" si="538"/>
        <v>-0.01575127602</v>
      </c>
      <c r="AI529" s="34">
        <f t="shared" si="538"/>
        <v>-0.05372418235</v>
      </c>
      <c r="AJ529" s="34">
        <f t="shared" si="538"/>
        <v>-0.01071834205</v>
      </c>
      <c r="AK529" s="34">
        <f t="shared" si="11"/>
        <v>0.6949716611</v>
      </c>
      <c r="AL529" s="67">
        <f t="shared" si="12"/>
        <v>0.7014925373</v>
      </c>
      <c r="AM529" s="36">
        <f t="shared" si="13"/>
        <v>0.006520876244</v>
      </c>
      <c r="AN529" s="30">
        <f t="shared" si="14"/>
        <v>47</v>
      </c>
      <c r="AO529" s="30">
        <f t="shared" si="15"/>
        <v>47</v>
      </c>
      <c r="AP529" s="30">
        <f t="shared" si="16"/>
        <v>0</v>
      </c>
    </row>
    <row r="530">
      <c r="A530" s="53">
        <f t="shared" si="17"/>
        <v>524</v>
      </c>
      <c r="B530" s="46" t="s">
        <v>572</v>
      </c>
      <c r="C530" s="47">
        <v>634.0</v>
      </c>
      <c r="D530" s="48">
        <v>4.0</v>
      </c>
      <c r="E530" s="48">
        <v>0.0</v>
      </c>
      <c r="F530" s="48">
        <v>19.0</v>
      </c>
      <c r="G530" s="49">
        <v>1.0</v>
      </c>
      <c r="H530" s="49">
        <v>0.0</v>
      </c>
      <c r="I530" s="49">
        <v>8.0</v>
      </c>
      <c r="J530" s="50">
        <v>1.0</v>
      </c>
      <c r="K530" s="50">
        <v>3.0</v>
      </c>
      <c r="L530" s="50">
        <v>9.0</v>
      </c>
      <c r="M530" s="51">
        <v>1.0</v>
      </c>
      <c r="N530" s="51">
        <v>11.0</v>
      </c>
      <c r="O530" s="51">
        <v>48.0</v>
      </c>
      <c r="P530" s="52">
        <v>3.0</v>
      </c>
      <c r="Q530" s="52">
        <v>6.0</v>
      </c>
      <c r="R530" s="52">
        <v>32.0</v>
      </c>
      <c r="S530" s="29">
        <f t="shared" si="2"/>
        <v>128</v>
      </c>
      <c r="T530" s="30">
        <f t="shared" si="3"/>
        <v>12</v>
      </c>
      <c r="U530" s="30">
        <f t="shared" si="4"/>
        <v>36</v>
      </c>
      <c r="V530" s="30">
        <f t="shared" si="5"/>
        <v>48</v>
      </c>
      <c r="W530" s="30">
        <f t="shared" si="6"/>
        <v>32</v>
      </c>
      <c r="X530" s="31">
        <f t="shared" si="7"/>
        <v>0.5714285714</v>
      </c>
      <c r="Y530" s="32">
        <f t="shared" si="8"/>
        <v>0.01892744479</v>
      </c>
      <c r="Z530" s="29">
        <f t="shared" si="9"/>
        <v>0.05047318612</v>
      </c>
      <c r="AA530" s="34">
        <f t="shared" ref="AA530:AJ530" si="539">AA$2*POWER($X530,AA$3)*POWER($Y530,AA$4)*POWER($Z530,AA$5)</f>
        <v>0.1283647541</v>
      </c>
      <c r="AB530" s="34">
        <f t="shared" si="539"/>
        <v>-0.1664281836</v>
      </c>
      <c r="AC530" s="34">
        <f t="shared" si="539"/>
        <v>0.08558288302</v>
      </c>
      <c r="AD530" s="34">
        <f t="shared" si="539"/>
        <v>0.4605953275</v>
      </c>
      <c r="AE530" s="34">
        <f t="shared" si="539"/>
        <v>0.05352803107</v>
      </c>
      <c r="AF530" s="34">
        <f t="shared" si="539"/>
        <v>0.00007003796205</v>
      </c>
      <c r="AG530" s="34">
        <f t="shared" si="539"/>
        <v>-0.00346908903</v>
      </c>
      <c r="AH530" s="34">
        <f t="shared" si="539"/>
        <v>-0.06096645313</v>
      </c>
      <c r="AI530" s="34">
        <f t="shared" si="539"/>
        <v>-0.02752191181</v>
      </c>
      <c r="AJ530" s="34">
        <f t="shared" si="539"/>
        <v>-0.007528602341</v>
      </c>
      <c r="AK530" s="34">
        <f t="shared" si="11"/>
        <v>0.4622267938</v>
      </c>
      <c r="AL530" s="67">
        <f t="shared" si="12"/>
        <v>0.46875</v>
      </c>
      <c r="AM530" s="36">
        <f t="shared" si="13"/>
        <v>0.006523206186</v>
      </c>
      <c r="AN530" s="30">
        <f t="shared" si="14"/>
        <v>60</v>
      </c>
      <c r="AO530" s="30">
        <f t="shared" si="15"/>
        <v>60</v>
      </c>
      <c r="AP530" s="30">
        <f t="shared" si="16"/>
        <v>0</v>
      </c>
    </row>
    <row r="531">
      <c r="A531" s="53">
        <f t="shared" si="17"/>
        <v>525</v>
      </c>
      <c r="B531" s="46" t="s">
        <v>50</v>
      </c>
      <c r="C531" s="47">
        <v>671.0</v>
      </c>
      <c r="D531" s="48">
        <v>10.0</v>
      </c>
      <c r="E531" s="48">
        <v>2.0</v>
      </c>
      <c r="F531" s="48">
        <v>17.0</v>
      </c>
      <c r="G531" s="49">
        <v>2.0</v>
      </c>
      <c r="H531" s="49">
        <v>0.0</v>
      </c>
      <c r="I531" s="49">
        <v>7.0</v>
      </c>
      <c r="J531" s="50">
        <v>5.0</v>
      </c>
      <c r="K531" s="50">
        <v>1.0</v>
      </c>
      <c r="L531" s="50">
        <v>4.0</v>
      </c>
      <c r="M531" s="51">
        <v>50.0</v>
      </c>
      <c r="N531" s="51">
        <v>27.0</v>
      </c>
      <c r="O531" s="51">
        <v>54.0</v>
      </c>
      <c r="P531" s="52">
        <v>4.0</v>
      </c>
      <c r="Q531" s="52">
        <v>1.0</v>
      </c>
      <c r="R531" s="52">
        <v>11.0</v>
      </c>
      <c r="S531" s="29">
        <f t="shared" si="2"/>
        <v>170</v>
      </c>
      <c r="T531" s="30">
        <f t="shared" si="3"/>
        <v>77</v>
      </c>
      <c r="U531" s="30">
        <f t="shared" si="4"/>
        <v>28</v>
      </c>
      <c r="V531" s="30">
        <f t="shared" si="5"/>
        <v>54</v>
      </c>
      <c r="W531" s="30">
        <f t="shared" si="6"/>
        <v>11</v>
      </c>
      <c r="X531" s="31">
        <f t="shared" si="7"/>
        <v>0.6585365854</v>
      </c>
      <c r="Y531" s="32">
        <f t="shared" si="8"/>
        <v>0.1147540984</v>
      </c>
      <c r="Z531" s="29">
        <f t="shared" si="9"/>
        <v>0.01639344262</v>
      </c>
      <c r="AA531" s="34">
        <f t="shared" ref="AA531:AJ531" si="540">AA$2*POWER($X531,AA$3)*POWER($Y531,AA$4)*POWER($Z531,AA$5)</f>
        <v>0.1283647541</v>
      </c>
      <c r="AB531" s="34">
        <f t="shared" si="540"/>
        <v>-0.05405505552</v>
      </c>
      <c r="AC531" s="34">
        <f t="shared" si="540"/>
        <v>0.5188754574</v>
      </c>
      <c r="AD531" s="34">
        <f t="shared" si="540"/>
        <v>0.5308080299</v>
      </c>
      <c r="AE531" s="34">
        <f t="shared" si="540"/>
        <v>0.005646770771</v>
      </c>
      <c r="AF531" s="34">
        <f t="shared" si="540"/>
        <v>0.000137917432</v>
      </c>
      <c r="AG531" s="34">
        <f t="shared" si="540"/>
        <v>-0.1275169391</v>
      </c>
      <c r="AH531" s="34">
        <f t="shared" si="540"/>
        <v>-0.02282014136</v>
      </c>
      <c r="AI531" s="34">
        <f t="shared" si="540"/>
        <v>-0.1922971164</v>
      </c>
      <c r="AJ531" s="34">
        <f t="shared" si="540"/>
        <v>-0.009998855006</v>
      </c>
      <c r="AK531" s="34">
        <f t="shared" si="11"/>
        <v>0.7771448223</v>
      </c>
      <c r="AL531" s="67">
        <f t="shared" si="12"/>
        <v>0.7705882353</v>
      </c>
      <c r="AM531" s="36">
        <f t="shared" si="13"/>
        <v>0.006556586973</v>
      </c>
      <c r="AN531" s="30">
        <f t="shared" si="14"/>
        <v>132</v>
      </c>
      <c r="AO531" s="30">
        <f t="shared" si="15"/>
        <v>131</v>
      </c>
      <c r="AP531" s="30">
        <f t="shared" si="16"/>
        <v>1</v>
      </c>
    </row>
    <row r="532">
      <c r="A532" s="53">
        <f t="shared" si="17"/>
        <v>526</v>
      </c>
      <c r="B532" s="46" t="s">
        <v>505</v>
      </c>
      <c r="C532" s="54">
        <v>1022.0</v>
      </c>
      <c r="D532" s="48">
        <v>2.0</v>
      </c>
      <c r="E532" s="48">
        <v>7.0</v>
      </c>
      <c r="F532" s="48">
        <v>11.0</v>
      </c>
      <c r="G532" s="49">
        <v>0.0</v>
      </c>
      <c r="H532" s="49">
        <v>0.0</v>
      </c>
      <c r="I532" s="49">
        <v>8.0</v>
      </c>
      <c r="J532" s="50">
        <v>0.0</v>
      </c>
      <c r="K532" s="50">
        <v>0.0</v>
      </c>
      <c r="L532" s="50">
        <v>2.0</v>
      </c>
      <c r="M532" s="51">
        <v>4.0</v>
      </c>
      <c r="N532" s="51">
        <v>23.0</v>
      </c>
      <c r="O532" s="51">
        <v>45.0</v>
      </c>
      <c r="P532" s="52">
        <v>5.0</v>
      </c>
      <c r="Q532" s="52">
        <v>7.0</v>
      </c>
      <c r="R532" s="52">
        <v>17.0</v>
      </c>
      <c r="S532" s="29">
        <f t="shared" si="2"/>
        <v>110</v>
      </c>
      <c r="T532" s="30">
        <f t="shared" si="3"/>
        <v>27</v>
      </c>
      <c r="U532" s="30">
        <f t="shared" si="4"/>
        <v>21</v>
      </c>
      <c r="V532" s="30">
        <f t="shared" si="5"/>
        <v>45</v>
      </c>
      <c r="W532" s="30">
        <f t="shared" si="6"/>
        <v>17</v>
      </c>
      <c r="X532" s="31">
        <f t="shared" si="7"/>
        <v>0.6818181818</v>
      </c>
      <c r="Y532" s="32">
        <f t="shared" si="8"/>
        <v>0.02641878669</v>
      </c>
      <c r="Z532" s="29">
        <f t="shared" si="9"/>
        <v>0.01663405088</v>
      </c>
      <c r="AA532" s="34">
        <f t="shared" ref="AA532:AJ532" si="541">AA$2*POWER($X532,AA$3)*POWER($Y532,AA$4)*POWER($Z532,AA$5)</f>
        <v>0.1283647541</v>
      </c>
      <c r="AB532" s="34">
        <f t="shared" si="541"/>
        <v>-0.05484842718</v>
      </c>
      <c r="AC532" s="34">
        <f t="shared" si="541"/>
        <v>0.1194559517</v>
      </c>
      <c r="AD532" s="34">
        <f t="shared" si="541"/>
        <v>0.5495739704</v>
      </c>
      <c r="AE532" s="34">
        <f t="shared" si="541"/>
        <v>0.005813743664</v>
      </c>
      <c r="AF532" s="34">
        <f t="shared" si="541"/>
        <v>0.00003221748878</v>
      </c>
      <c r="AG532" s="34">
        <f t="shared" si="541"/>
        <v>-0.00675860719</v>
      </c>
      <c r="AH532" s="34">
        <f t="shared" si="541"/>
        <v>-0.0239736887</v>
      </c>
      <c r="AI532" s="34">
        <f t="shared" si="541"/>
        <v>-0.04583593617</v>
      </c>
      <c r="AJ532" s="34">
        <f t="shared" si="541"/>
        <v>-0.01071834205</v>
      </c>
      <c r="AK532" s="34">
        <f t="shared" si="11"/>
        <v>0.661105636</v>
      </c>
      <c r="AL532" s="67">
        <f t="shared" si="12"/>
        <v>0.6545454545</v>
      </c>
      <c r="AM532" s="36">
        <f t="shared" si="13"/>
        <v>0.006560181468</v>
      </c>
      <c r="AN532" s="30">
        <f t="shared" si="14"/>
        <v>72</v>
      </c>
      <c r="AO532" s="30">
        <f t="shared" si="15"/>
        <v>72</v>
      </c>
      <c r="AP532" s="30">
        <f t="shared" si="16"/>
        <v>0</v>
      </c>
    </row>
    <row r="533">
      <c r="A533" s="53">
        <f t="shared" si="17"/>
        <v>527</v>
      </c>
      <c r="B533" s="46" t="s">
        <v>800</v>
      </c>
      <c r="C533" s="47">
        <v>772.0</v>
      </c>
      <c r="D533" s="48">
        <v>0.0</v>
      </c>
      <c r="E533" s="48">
        <v>0.0</v>
      </c>
      <c r="F533" s="48">
        <v>8.0</v>
      </c>
      <c r="G533" s="49">
        <v>1.0</v>
      </c>
      <c r="H533" s="49">
        <v>0.0</v>
      </c>
      <c r="I533" s="49">
        <v>7.0</v>
      </c>
      <c r="J533" s="50">
        <v>0.0</v>
      </c>
      <c r="K533" s="50">
        <v>0.0</v>
      </c>
      <c r="L533" s="50">
        <v>5.0</v>
      </c>
      <c r="M533" s="51">
        <v>6.0</v>
      </c>
      <c r="N533" s="51">
        <v>10.0</v>
      </c>
      <c r="O533" s="51">
        <v>42.0</v>
      </c>
      <c r="P533" s="52">
        <v>0.0</v>
      </c>
      <c r="Q533" s="52">
        <v>0.0</v>
      </c>
      <c r="R533" s="52">
        <v>13.0</v>
      </c>
      <c r="S533" s="29">
        <f t="shared" si="2"/>
        <v>91</v>
      </c>
      <c r="T533" s="30">
        <f t="shared" si="3"/>
        <v>16</v>
      </c>
      <c r="U533" s="30">
        <f t="shared" si="4"/>
        <v>20</v>
      </c>
      <c r="V533" s="30">
        <f t="shared" si="5"/>
        <v>42</v>
      </c>
      <c r="W533" s="30">
        <f t="shared" si="6"/>
        <v>13</v>
      </c>
      <c r="X533" s="31">
        <f t="shared" si="7"/>
        <v>0.6774193548</v>
      </c>
      <c r="Y533" s="32">
        <f t="shared" si="8"/>
        <v>0.0207253886</v>
      </c>
      <c r="Z533" s="29">
        <f t="shared" si="9"/>
        <v>0.01683937824</v>
      </c>
      <c r="AA533" s="34">
        <f t="shared" ref="AA533:AJ533" si="542">AA$2*POWER($X533,AA$3)*POWER($Y533,AA$4)*POWER($Z533,AA$5)</f>
        <v>0.1283647541</v>
      </c>
      <c r="AB533" s="34">
        <f t="shared" si="542"/>
        <v>-0.05552546507</v>
      </c>
      <c r="AC533" s="34">
        <f t="shared" si="542"/>
        <v>0.09371251784</v>
      </c>
      <c r="AD533" s="34">
        <f t="shared" si="542"/>
        <v>0.5460283318</v>
      </c>
      <c r="AE533" s="34">
        <f t="shared" si="542"/>
        <v>0.005958156851</v>
      </c>
      <c r="AF533" s="34">
        <f t="shared" si="542"/>
        <v>0.0000255864201</v>
      </c>
      <c r="AG533" s="34">
        <f t="shared" si="542"/>
        <v>-0.004159458867</v>
      </c>
      <c r="AH533" s="34">
        <f t="shared" si="542"/>
        <v>-0.0241130369</v>
      </c>
      <c r="AI533" s="34">
        <f t="shared" si="542"/>
        <v>-0.03572604514</v>
      </c>
      <c r="AJ533" s="34">
        <f t="shared" si="542"/>
        <v>-0.01058048699</v>
      </c>
      <c r="AK533" s="34">
        <f t="shared" si="11"/>
        <v>0.6439848541</v>
      </c>
      <c r="AL533" s="67">
        <f t="shared" si="12"/>
        <v>0.6373626374</v>
      </c>
      <c r="AM533" s="36">
        <f t="shared" si="13"/>
        <v>0.006622216735</v>
      </c>
      <c r="AN533" s="30">
        <f t="shared" si="14"/>
        <v>58</v>
      </c>
      <c r="AO533" s="30">
        <f t="shared" si="15"/>
        <v>58</v>
      </c>
      <c r="AP533" s="30">
        <f t="shared" si="16"/>
        <v>0</v>
      </c>
    </row>
    <row r="534">
      <c r="A534" s="53">
        <f t="shared" si="17"/>
        <v>528</v>
      </c>
      <c r="B534" s="46" t="s">
        <v>233</v>
      </c>
      <c r="C534" s="47">
        <v>648.0</v>
      </c>
      <c r="D534" s="48">
        <v>2.0</v>
      </c>
      <c r="E534" s="48">
        <v>2.0</v>
      </c>
      <c r="F534" s="48">
        <v>5.0</v>
      </c>
      <c r="G534" s="49">
        <v>1.0</v>
      </c>
      <c r="H534" s="49">
        <v>1.0</v>
      </c>
      <c r="I534" s="49">
        <v>5.0</v>
      </c>
      <c r="J534" s="50">
        <v>2.0</v>
      </c>
      <c r="K534" s="50">
        <v>0.0</v>
      </c>
      <c r="L534" s="50">
        <v>5.0</v>
      </c>
      <c r="M534" s="51">
        <v>13.0</v>
      </c>
      <c r="N534" s="51">
        <v>31.0</v>
      </c>
      <c r="O534" s="51">
        <v>39.0</v>
      </c>
      <c r="P534" s="52">
        <v>4.0</v>
      </c>
      <c r="Q534" s="52">
        <v>3.0</v>
      </c>
      <c r="R534" s="52">
        <v>25.0</v>
      </c>
      <c r="S534" s="29">
        <f t="shared" si="2"/>
        <v>123</v>
      </c>
      <c r="T534" s="30">
        <f t="shared" si="3"/>
        <v>44</v>
      </c>
      <c r="U534" s="30">
        <f t="shared" si="4"/>
        <v>15</v>
      </c>
      <c r="V534" s="30">
        <f t="shared" si="5"/>
        <v>39</v>
      </c>
      <c r="W534" s="30">
        <f t="shared" si="6"/>
        <v>25</v>
      </c>
      <c r="X534" s="31">
        <f t="shared" si="7"/>
        <v>0.7222222222</v>
      </c>
      <c r="Y534" s="32">
        <f t="shared" si="8"/>
        <v>0.06790123457</v>
      </c>
      <c r="Z534" s="29">
        <f t="shared" si="9"/>
        <v>0.03858024691</v>
      </c>
      <c r="AA534" s="34">
        <f t="shared" ref="AA534:AJ534" si="543">AA$2*POWER($X534,AA$3)*POWER($Y534,AA$4)*POWER($Z534,AA$5)</f>
        <v>0.1283647541</v>
      </c>
      <c r="AB534" s="34">
        <f t="shared" si="543"/>
        <v>-0.1272129007</v>
      </c>
      <c r="AC534" s="34">
        <f t="shared" si="543"/>
        <v>0.3070241904</v>
      </c>
      <c r="AD534" s="34">
        <f t="shared" si="543"/>
        <v>0.5821413168</v>
      </c>
      <c r="AE534" s="34">
        <f t="shared" si="543"/>
        <v>0.03127446101</v>
      </c>
      <c r="AF534" s="34">
        <f t="shared" si="543"/>
        <v>0.000192054048</v>
      </c>
      <c r="AG534" s="34">
        <f t="shared" si="543"/>
        <v>-0.04464643748</v>
      </c>
      <c r="AH534" s="34">
        <f t="shared" si="543"/>
        <v>-0.05889848282</v>
      </c>
      <c r="AI534" s="34">
        <f t="shared" si="543"/>
        <v>-0.1247881014</v>
      </c>
      <c r="AJ534" s="34">
        <f t="shared" si="543"/>
        <v>-0.01202630324</v>
      </c>
      <c r="AK534" s="34">
        <f t="shared" si="11"/>
        <v>0.6814245506</v>
      </c>
      <c r="AL534" s="67">
        <f t="shared" si="12"/>
        <v>0.674796748</v>
      </c>
      <c r="AM534" s="36">
        <f t="shared" si="13"/>
        <v>0.006627802659</v>
      </c>
      <c r="AN534" s="30">
        <f t="shared" si="14"/>
        <v>83</v>
      </c>
      <c r="AO534" s="30">
        <f t="shared" si="15"/>
        <v>83</v>
      </c>
      <c r="AP534" s="30">
        <f t="shared" si="16"/>
        <v>0</v>
      </c>
    </row>
    <row r="535">
      <c r="A535" s="53">
        <f t="shared" si="17"/>
        <v>529</v>
      </c>
      <c r="B535" s="46" t="s">
        <v>630</v>
      </c>
      <c r="C535" s="47">
        <v>464.0</v>
      </c>
      <c r="D535" s="48">
        <v>0.0</v>
      </c>
      <c r="E535" s="48">
        <v>1.0</v>
      </c>
      <c r="F535" s="48">
        <v>2.0</v>
      </c>
      <c r="G535" s="49">
        <v>0.0</v>
      </c>
      <c r="H535" s="49">
        <v>1.0</v>
      </c>
      <c r="I535" s="49">
        <v>3.0</v>
      </c>
      <c r="J535" s="50">
        <v>0.0</v>
      </c>
      <c r="K535" s="50">
        <v>1.0</v>
      </c>
      <c r="L535" s="50">
        <v>9.0</v>
      </c>
      <c r="M535" s="51">
        <v>0.0</v>
      </c>
      <c r="N535" s="51">
        <v>16.0</v>
      </c>
      <c r="O535" s="51">
        <v>27.0</v>
      </c>
      <c r="P535" s="52">
        <v>1.0</v>
      </c>
      <c r="Q535" s="52">
        <v>1.0</v>
      </c>
      <c r="R535" s="52">
        <v>13.0</v>
      </c>
      <c r="S535" s="29">
        <f t="shared" si="2"/>
        <v>70</v>
      </c>
      <c r="T535" s="30">
        <f t="shared" si="3"/>
        <v>16</v>
      </c>
      <c r="U535" s="30">
        <f t="shared" si="4"/>
        <v>14</v>
      </c>
      <c r="V535" s="30">
        <f t="shared" si="5"/>
        <v>27</v>
      </c>
      <c r="W535" s="30">
        <f t="shared" si="6"/>
        <v>13</v>
      </c>
      <c r="X535" s="31">
        <f t="shared" si="7"/>
        <v>0.6585365854</v>
      </c>
      <c r="Y535" s="32">
        <f t="shared" si="8"/>
        <v>0.03448275862</v>
      </c>
      <c r="Z535" s="29">
        <f t="shared" si="9"/>
        <v>0.02801724138</v>
      </c>
      <c r="AA535" s="34">
        <f t="shared" ref="AA535:AJ535" si="544">AA$2*POWER($X535,AA$3)*POWER($Y535,AA$4)*POWER($Z535,AA$5)</f>
        <v>0.1283647541</v>
      </c>
      <c r="AB535" s="34">
        <f t="shared" si="544"/>
        <v>-0.09238288584</v>
      </c>
      <c r="AC535" s="34">
        <f t="shared" si="544"/>
        <v>0.1559182409</v>
      </c>
      <c r="AD535" s="34">
        <f t="shared" si="544"/>
        <v>0.5308080299</v>
      </c>
      <c r="AE535" s="34">
        <f t="shared" si="544"/>
        <v>0.01649341443</v>
      </c>
      <c r="AF535" s="34">
        <f t="shared" si="544"/>
        <v>0.0000708285198</v>
      </c>
      <c r="AG535" s="34">
        <f t="shared" si="544"/>
        <v>-0.0115142452</v>
      </c>
      <c r="AH535" s="34">
        <f t="shared" si="544"/>
        <v>-0.03900080193</v>
      </c>
      <c r="AI535" s="34">
        <f t="shared" si="544"/>
        <v>-0.05778386257</v>
      </c>
      <c r="AJ535" s="34">
        <f t="shared" si="544"/>
        <v>-0.009998855006</v>
      </c>
      <c r="AK535" s="34">
        <f t="shared" si="11"/>
        <v>0.6209746173</v>
      </c>
      <c r="AL535" s="67">
        <f t="shared" si="12"/>
        <v>0.6142857143</v>
      </c>
      <c r="AM535" s="36">
        <f t="shared" si="13"/>
        <v>0.00668890303</v>
      </c>
      <c r="AN535" s="30">
        <f t="shared" si="14"/>
        <v>43</v>
      </c>
      <c r="AO535" s="30">
        <f t="shared" si="15"/>
        <v>43</v>
      </c>
      <c r="AP535" s="30">
        <f t="shared" si="16"/>
        <v>0</v>
      </c>
    </row>
    <row r="536">
      <c r="A536" s="53">
        <f t="shared" si="17"/>
        <v>530</v>
      </c>
      <c r="B536" s="46" t="s">
        <v>429</v>
      </c>
      <c r="C536" s="47">
        <v>521.0</v>
      </c>
      <c r="D536" s="48">
        <v>2.0</v>
      </c>
      <c r="E536" s="48">
        <v>0.0</v>
      </c>
      <c r="F536" s="48">
        <v>9.0</v>
      </c>
      <c r="G536" s="49">
        <v>3.0</v>
      </c>
      <c r="H536" s="49">
        <v>0.0</v>
      </c>
      <c r="I536" s="49">
        <v>3.0</v>
      </c>
      <c r="J536" s="50">
        <v>5.0</v>
      </c>
      <c r="K536" s="50">
        <v>0.0</v>
      </c>
      <c r="L536" s="50">
        <v>7.0</v>
      </c>
      <c r="M536" s="51">
        <v>6.0</v>
      </c>
      <c r="N536" s="51">
        <v>4.0</v>
      </c>
      <c r="O536" s="51">
        <v>35.0</v>
      </c>
      <c r="P536" s="52">
        <v>7.0</v>
      </c>
      <c r="Q536" s="52">
        <v>0.0</v>
      </c>
      <c r="R536" s="52">
        <v>16.0</v>
      </c>
      <c r="S536" s="29">
        <f t="shared" si="2"/>
        <v>80</v>
      </c>
      <c r="T536" s="30">
        <f t="shared" si="3"/>
        <v>10</v>
      </c>
      <c r="U536" s="30">
        <f t="shared" si="4"/>
        <v>19</v>
      </c>
      <c r="V536" s="30">
        <f t="shared" si="5"/>
        <v>35</v>
      </c>
      <c r="W536" s="30">
        <f t="shared" si="6"/>
        <v>16</v>
      </c>
      <c r="X536" s="31">
        <f t="shared" si="7"/>
        <v>0.6481481481</v>
      </c>
      <c r="Y536" s="32">
        <f t="shared" si="8"/>
        <v>0.01919385797</v>
      </c>
      <c r="Z536" s="29">
        <f t="shared" si="9"/>
        <v>0.03071017274</v>
      </c>
      <c r="AA536" s="34">
        <f t="shared" ref="AA536:AJ536" si="545">AA$2*POWER($X536,AA$3)*POWER($Y536,AA$4)*POWER($Z536,AA$5)</f>
        <v>0.1283647541</v>
      </c>
      <c r="AB536" s="34">
        <f t="shared" si="545"/>
        <v>-0.1012624457</v>
      </c>
      <c r="AC536" s="34">
        <f t="shared" si="545"/>
        <v>0.08678750453</v>
      </c>
      <c r="AD536" s="34">
        <f t="shared" si="545"/>
        <v>0.522434515</v>
      </c>
      <c r="AE536" s="34">
        <f t="shared" si="545"/>
        <v>0.01981638114</v>
      </c>
      <c r="AF536" s="34">
        <f t="shared" si="545"/>
        <v>0.00004321408562</v>
      </c>
      <c r="AG536" s="34">
        <f t="shared" si="545"/>
        <v>-0.003567434621</v>
      </c>
      <c r="AH536" s="34">
        <f t="shared" si="545"/>
        <v>-0.0420750656</v>
      </c>
      <c r="AI536" s="34">
        <f t="shared" si="545"/>
        <v>-0.03165637782</v>
      </c>
      <c r="AJ536" s="34">
        <f t="shared" si="545"/>
        <v>-0.009685878677</v>
      </c>
      <c r="AK536" s="34">
        <f t="shared" si="11"/>
        <v>0.5691991665</v>
      </c>
      <c r="AL536" s="67">
        <f t="shared" si="12"/>
        <v>0.5625</v>
      </c>
      <c r="AM536" s="36">
        <f t="shared" si="13"/>
        <v>0.006699166516</v>
      </c>
      <c r="AN536" s="30">
        <f t="shared" si="14"/>
        <v>45</v>
      </c>
      <c r="AO536" s="30">
        <f t="shared" si="15"/>
        <v>45</v>
      </c>
      <c r="AP536" s="30">
        <f t="shared" si="16"/>
        <v>0</v>
      </c>
    </row>
    <row r="537">
      <c r="A537" s="53">
        <f t="shared" si="17"/>
        <v>531</v>
      </c>
      <c r="B537" s="46" t="s">
        <v>213</v>
      </c>
      <c r="C537" s="47">
        <v>436.0</v>
      </c>
      <c r="D537" s="48">
        <v>3.0</v>
      </c>
      <c r="E537" s="48">
        <v>0.0</v>
      </c>
      <c r="F537" s="48">
        <v>6.0</v>
      </c>
      <c r="G537" s="49">
        <v>1.0</v>
      </c>
      <c r="H537" s="49">
        <v>0.0</v>
      </c>
      <c r="I537" s="49">
        <v>6.0</v>
      </c>
      <c r="J537" s="50">
        <v>0.0</v>
      </c>
      <c r="K537" s="50">
        <v>3.0</v>
      </c>
      <c r="L537" s="50">
        <v>2.0</v>
      </c>
      <c r="M537" s="51">
        <v>5.0</v>
      </c>
      <c r="N537" s="51">
        <v>13.0</v>
      </c>
      <c r="O537" s="51">
        <v>30.0</v>
      </c>
      <c r="P537" s="52">
        <v>1.0</v>
      </c>
      <c r="Q537" s="52">
        <v>0.0</v>
      </c>
      <c r="R537" s="52">
        <v>19.0</v>
      </c>
      <c r="S537" s="29">
        <f t="shared" si="2"/>
        <v>81</v>
      </c>
      <c r="T537" s="30">
        <f t="shared" si="3"/>
        <v>18</v>
      </c>
      <c r="U537" s="30">
        <f t="shared" si="4"/>
        <v>14</v>
      </c>
      <c r="V537" s="30">
        <f t="shared" si="5"/>
        <v>30</v>
      </c>
      <c r="W537" s="30">
        <f t="shared" si="6"/>
        <v>19</v>
      </c>
      <c r="X537" s="31">
        <f t="shared" si="7"/>
        <v>0.6818181818</v>
      </c>
      <c r="Y537" s="32">
        <f t="shared" si="8"/>
        <v>0.04128440367</v>
      </c>
      <c r="Z537" s="29">
        <f t="shared" si="9"/>
        <v>0.04357798165</v>
      </c>
      <c r="AA537" s="34">
        <f t="shared" ref="AA537:AJ537" si="546">AA$2*POWER($X537,AA$3)*POWER($Y537,AA$4)*POWER($Z537,AA$5)</f>
        <v>0.1283647541</v>
      </c>
      <c r="AB537" s="34">
        <f t="shared" si="546"/>
        <v>-0.1436922233</v>
      </c>
      <c r="AC537" s="34">
        <f t="shared" si="546"/>
        <v>0.1866727563</v>
      </c>
      <c r="AD537" s="34">
        <f t="shared" si="546"/>
        <v>0.5495739704</v>
      </c>
      <c r="AE537" s="34">
        <f t="shared" si="546"/>
        <v>0.03990194369</v>
      </c>
      <c r="AF537" s="34">
        <f t="shared" si="546"/>
        <v>0.0001318966969</v>
      </c>
      <c r="AG537" s="34">
        <f t="shared" si="546"/>
        <v>-0.0165045429</v>
      </c>
      <c r="AH537" s="34">
        <f t="shared" si="546"/>
        <v>-0.06280640679</v>
      </c>
      <c r="AI537" s="34">
        <f t="shared" si="546"/>
        <v>-0.07162741096</v>
      </c>
      <c r="AJ537" s="34">
        <f t="shared" si="546"/>
        <v>-0.01071834205</v>
      </c>
      <c r="AK537" s="34">
        <f t="shared" si="11"/>
        <v>0.5992963952</v>
      </c>
      <c r="AL537" s="67">
        <f t="shared" si="12"/>
        <v>0.5925925926</v>
      </c>
      <c r="AM537" s="36">
        <f t="shared" si="13"/>
        <v>0.006703802574</v>
      </c>
      <c r="AN537" s="30">
        <f t="shared" si="14"/>
        <v>48</v>
      </c>
      <c r="AO537" s="30">
        <f t="shared" si="15"/>
        <v>48</v>
      </c>
      <c r="AP537" s="30">
        <f t="shared" si="16"/>
        <v>0</v>
      </c>
    </row>
    <row r="538">
      <c r="A538" s="53">
        <f t="shared" si="17"/>
        <v>532</v>
      </c>
      <c r="B538" s="46" t="s">
        <v>776</v>
      </c>
      <c r="C538" s="47">
        <v>687.0</v>
      </c>
      <c r="D538" s="48">
        <v>1.0</v>
      </c>
      <c r="E538" s="48">
        <v>0.0</v>
      </c>
      <c r="F538" s="48">
        <v>3.0</v>
      </c>
      <c r="G538" s="49">
        <v>0.0</v>
      </c>
      <c r="H538" s="49">
        <v>0.0</v>
      </c>
      <c r="I538" s="49">
        <v>5.0</v>
      </c>
      <c r="J538" s="50">
        <v>4.0</v>
      </c>
      <c r="K538" s="50">
        <v>1.0</v>
      </c>
      <c r="L538" s="50">
        <v>6.0</v>
      </c>
      <c r="M538" s="51">
        <v>25.0</v>
      </c>
      <c r="N538" s="51">
        <v>21.0</v>
      </c>
      <c r="O538" s="51">
        <v>32.0</v>
      </c>
      <c r="P538" s="52">
        <v>0.0</v>
      </c>
      <c r="Q538" s="52">
        <v>0.0</v>
      </c>
      <c r="R538" s="52">
        <v>13.0</v>
      </c>
      <c r="S538" s="29">
        <f t="shared" si="2"/>
        <v>105</v>
      </c>
      <c r="T538" s="30">
        <f t="shared" si="3"/>
        <v>46</v>
      </c>
      <c r="U538" s="30">
        <f t="shared" si="4"/>
        <v>14</v>
      </c>
      <c r="V538" s="30">
        <f t="shared" si="5"/>
        <v>32</v>
      </c>
      <c r="W538" s="30">
        <f t="shared" si="6"/>
        <v>13</v>
      </c>
      <c r="X538" s="31">
        <f t="shared" si="7"/>
        <v>0.6956521739</v>
      </c>
      <c r="Y538" s="32">
        <f t="shared" si="8"/>
        <v>0.06695778748</v>
      </c>
      <c r="Z538" s="29">
        <f t="shared" si="9"/>
        <v>0.01892285298</v>
      </c>
      <c r="AA538" s="34">
        <f t="shared" ref="AA538:AJ538" si="547">AA$2*POWER($X538,AA$3)*POWER($Y538,AA$4)*POWER($Z538,AA$5)</f>
        <v>0.1283647541</v>
      </c>
      <c r="AB538" s="34">
        <f t="shared" si="547"/>
        <v>-0.06239542799</v>
      </c>
      <c r="AC538" s="34">
        <f t="shared" si="547"/>
        <v>0.3027582727</v>
      </c>
      <c r="AD538" s="34">
        <f t="shared" si="547"/>
        <v>0.5607247466</v>
      </c>
      <c r="AE538" s="34">
        <f t="shared" si="547"/>
        <v>0.007523727518</v>
      </c>
      <c r="AF538" s="34">
        <f t="shared" si="547"/>
        <v>0.00009288990139</v>
      </c>
      <c r="AG538" s="34">
        <f t="shared" si="547"/>
        <v>-0.04341438553</v>
      </c>
      <c r="AH538" s="34">
        <f t="shared" si="547"/>
        <v>-0.02782575902</v>
      </c>
      <c r="AI538" s="34">
        <f t="shared" si="547"/>
        <v>-0.118527166</v>
      </c>
      <c r="AJ538" s="34">
        <f t="shared" si="547"/>
        <v>-0.01115770177</v>
      </c>
      <c r="AK538" s="34">
        <f t="shared" si="11"/>
        <v>0.7361439505</v>
      </c>
      <c r="AL538" s="67">
        <f t="shared" si="12"/>
        <v>0.7428571429</v>
      </c>
      <c r="AM538" s="36">
        <f t="shared" si="13"/>
        <v>0.006713192403</v>
      </c>
      <c r="AN538" s="30">
        <f t="shared" si="14"/>
        <v>78</v>
      </c>
      <c r="AO538" s="30">
        <f t="shared" si="15"/>
        <v>78</v>
      </c>
      <c r="AP538" s="30">
        <f t="shared" si="16"/>
        <v>0</v>
      </c>
    </row>
    <row r="539">
      <c r="A539" s="53">
        <f t="shared" si="17"/>
        <v>533</v>
      </c>
      <c r="B539" s="46" t="s">
        <v>364</v>
      </c>
      <c r="C539" s="47">
        <v>923.0</v>
      </c>
      <c r="D539" s="48">
        <v>1.0</v>
      </c>
      <c r="E539" s="48">
        <v>2.0</v>
      </c>
      <c r="F539" s="48">
        <v>18.0</v>
      </c>
      <c r="G539" s="49">
        <v>0.0</v>
      </c>
      <c r="H539" s="49">
        <v>0.0</v>
      </c>
      <c r="I539" s="49">
        <v>12.0</v>
      </c>
      <c r="J539" s="50">
        <v>3.0</v>
      </c>
      <c r="K539" s="50">
        <v>2.0</v>
      </c>
      <c r="L539" s="50">
        <v>18.0</v>
      </c>
      <c r="M539" s="51">
        <v>1.0</v>
      </c>
      <c r="N539" s="51">
        <v>18.0</v>
      </c>
      <c r="O539" s="51">
        <v>30.0</v>
      </c>
      <c r="P539" s="52">
        <v>2.0</v>
      </c>
      <c r="Q539" s="52">
        <v>6.0</v>
      </c>
      <c r="R539" s="52">
        <v>32.0</v>
      </c>
      <c r="S539" s="29">
        <f t="shared" si="2"/>
        <v>129</v>
      </c>
      <c r="T539" s="30">
        <f t="shared" si="3"/>
        <v>19</v>
      </c>
      <c r="U539" s="30">
        <f t="shared" si="4"/>
        <v>48</v>
      </c>
      <c r="V539" s="30">
        <f t="shared" si="5"/>
        <v>30</v>
      </c>
      <c r="W539" s="30">
        <f t="shared" si="6"/>
        <v>32</v>
      </c>
      <c r="X539" s="31">
        <f t="shared" si="7"/>
        <v>0.3846153846</v>
      </c>
      <c r="Y539" s="32">
        <f t="shared" si="8"/>
        <v>0.02058504875</v>
      </c>
      <c r="Z539" s="29">
        <f t="shared" si="9"/>
        <v>0.0346695558</v>
      </c>
      <c r="AA539" s="34">
        <f t="shared" ref="AA539:AJ539" si="548">AA$2*POWER($X539,AA$3)*POWER($Y539,AA$4)*POWER($Z539,AA$5)</f>
        <v>0.1283647541</v>
      </c>
      <c r="AB539" s="34">
        <f t="shared" si="548"/>
        <v>-0.1143179506</v>
      </c>
      <c r="AC539" s="34">
        <f t="shared" si="548"/>
        <v>0.09307795312</v>
      </c>
      <c r="AD539" s="34">
        <f t="shared" si="548"/>
        <v>0.3100160858</v>
      </c>
      <c r="AE539" s="34">
        <f t="shared" si="548"/>
        <v>0.02525552394</v>
      </c>
      <c r="AF539" s="34">
        <f t="shared" si="548"/>
        <v>0.00005232159433</v>
      </c>
      <c r="AG539" s="34">
        <f t="shared" si="548"/>
        <v>-0.004103318886</v>
      </c>
      <c r="AH539" s="34">
        <f t="shared" si="548"/>
        <v>-0.02818663211</v>
      </c>
      <c r="AI539" s="34">
        <f t="shared" si="548"/>
        <v>-0.02014666715</v>
      </c>
      <c r="AJ539" s="34">
        <f t="shared" si="548"/>
        <v>-0.003410701874</v>
      </c>
      <c r="AK539" s="34">
        <f t="shared" si="11"/>
        <v>0.386601368</v>
      </c>
      <c r="AL539" s="67">
        <f t="shared" si="12"/>
        <v>0.3798449612</v>
      </c>
      <c r="AM539" s="36">
        <f t="shared" si="13"/>
        <v>0.006756406767</v>
      </c>
      <c r="AN539" s="30">
        <f t="shared" si="14"/>
        <v>49</v>
      </c>
      <c r="AO539" s="30">
        <f t="shared" si="15"/>
        <v>49</v>
      </c>
      <c r="AP539" s="30">
        <f t="shared" si="16"/>
        <v>0</v>
      </c>
    </row>
    <row r="540">
      <c r="A540" s="53">
        <f t="shared" si="17"/>
        <v>534</v>
      </c>
      <c r="B540" s="46" t="s">
        <v>332</v>
      </c>
      <c r="C540" s="47">
        <v>744.0</v>
      </c>
      <c r="D540" s="48">
        <v>3.0</v>
      </c>
      <c r="E540" s="48">
        <v>1.0</v>
      </c>
      <c r="F540" s="48">
        <v>3.0</v>
      </c>
      <c r="G540" s="49">
        <v>1.0</v>
      </c>
      <c r="H540" s="49">
        <v>0.0</v>
      </c>
      <c r="I540" s="49">
        <v>1.0</v>
      </c>
      <c r="J540" s="50">
        <v>2.0</v>
      </c>
      <c r="K540" s="50">
        <v>1.0</v>
      </c>
      <c r="L540" s="50">
        <v>2.0</v>
      </c>
      <c r="M540" s="51">
        <v>11.0</v>
      </c>
      <c r="N540" s="51">
        <v>23.0</v>
      </c>
      <c r="O540" s="51">
        <v>35.0</v>
      </c>
      <c r="P540" s="52">
        <v>1.0</v>
      </c>
      <c r="Q540" s="52">
        <v>1.0</v>
      </c>
      <c r="R540" s="52">
        <v>9.0</v>
      </c>
      <c r="S540" s="29">
        <f t="shared" si="2"/>
        <v>84</v>
      </c>
      <c r="T540" s="30">
        <f t="shared" si="3"/>
        <v>34</v>
      </c>
      <c r="U540" s="30">
        <f t="shared" si="4"/>
        <v>6</v>
      </c>
      <c r="V540" s="30">
        <f t="shared" si="5"/>
        <v>35</v>
      </c>
      <c r="W540" s="30">
        <f t="shared" si="6"/>
        <v>9</v>
      </c>
      <c r="X540" s="31">
        <f t="shared" si="7"/>
        <v>0.8536585366</v>
      </c>
      <c r="Y540" s="32">
        <f t="shared" si="8"/>
        <v>0.04569892473</v>
      </c>
      <c r="Z540" s="29">
        <f t="shared" si="9"/>
        <v>0.01209677419</v>
      </c>
      <c r="AA540" s="34">
        <f t="shared" ref="AA540:AJ540" si="549">AA$2*POWER($X540,AA$3)*POWER($Y540,AA$4)*POWER($Z540,AA$5)</f>
        <v>0.1283647541</v>
      </c>
      <c r="AB540" s="34">
        <f t="shared" si="549"/>
        <v>-0.03988739984</v>
      </c>
      <c r="AC540" s="34">
        <f t="shared" si="549"/>
        <v>0.2066335827</v>
      </c>
      <c r="AD540" s="34">
        <f t="shared" si="549"/>
        <v>0.6880844832</v>
      </c>
      <c r="AE540" s="34">
        <f t="shared" si="549"/>
        <v>0.003074673295</v>
      </c>
      <c r="AF540" s="34">
        <f t="shared" si="549"/>
        <v>0.00004052810964</v>
      </c>
      <c r="AG540" s="34">
        <f t="shared" si="549"/>
        <v>-0.0202228999</v>
      </c>
      <c r="AH540" s="34">
        <f t="shared" si="549"/>
        <v>-0.02182840582</v>
      </c>
      <c r="AI540" s="34">
        <f t="shared" si="549"/>
        <v>-0.09926927007</v>
      </c>
      <c r="AJ540" s="34">
        <f t="shared" si="549"/>
        <v>-0.01680191685</v>
      </c>
      <c r="AK540" s="34">
        <f t="shared" si="11"/>
        <v>0.8281881289</v>
      </c>
      <c r="AL540" s="67">
        <f t="shared" si="12"/>
        <v>0.8214285714</v>
      </c>
      <c r="AM540" s="36">
        <f t="shared" si="13"/>
        <v>0.006759557501</v>
      </c>
      <c r="AN540" s="30">
        <f t="shared" si="14"/>
        <v>69</v>
      </c>
      <c r="AO540" s="30">
        <f t="shared" si="15"/>
        <v>69</v>
      </c>
      <c r="AP540" s="30">
        <f t="shared" si="16"/>
        <v>0</v>
      </c>
    </row>
    <row r="541">
      <c r="A541" s="53">
        <f t="shared" si="17"/>
        <v>535</v>
      </c>
      <c r="B541" s="46" t="s">
        <v>688</v>
      </c>
      <c r="C541" s="47">
        <v>738.0</v>
      </c>
      <c r="D541" s="48">
        <v>4.0</v>
      </c>
      <c r="E541" s="48">
        <v>0.0</v>
      </c>
      <c r="F541" s="48">
        <v>16.0</v>
      </c>
      <c r="G541" s="49">
        <v>1.0</v>
      </c>
      <c r="H541" s="49">
        <v>0.0</v>
      </c>
      <c r="I541" s="49">
        <v>7.0</v>
      </c>
      <c r="J541" s="50">
        <v>3.0</v>
      </c>
      <c r="K541" s="50">
        <v>1.0</v>
      </c>
      <c r="L541" s="50">
        <v>8.0</v>
      </c>
      <c r="M541" s="51">
        <v>13.0</v>
      </c>
      <c r="N541" s="51">
        <v>11.0</v>
      </c>
      <c r="O541" s="51">
        <v>22.0</v>
      </c>
      <c r="P541" s="52">
        <v>13.0</v>
      </c>
      <c r="Q541" s="52">
        <v>1.0</v>
      </c>
      <c r="R541" s="52">
        <v>25.0</v>
      </c>
      <c r="S541" s="29">
        <f t="shared" si="2"/>
        <v>102</v>
      </c>
      <c r="T541" s="30">
        <f t="shared" si="3"/>
        <v>24</v>
      </c>
      <c r="U541" s="30">
        <f t="shared" si="4"/>
        <v>31</v>
      </c>
      <c r="V541" s="30">
        <f t="shared" si="5"/>
        <v>22</v>
      </c>
      <c r="W541" s="30">
        <f t="shared" si="6"/>
        <v>25</v>
      </c>
      <c r="X541" s="31">
        <f t="shared" si="7"/>
        <v>0.4150943396</v>
      </c>
      <c r="Y541" s="32">
        <f t="shared" si="8"/>
        <v>0.0325203252</v>
      </c>
      <c r="Z541" s="29">
        <f t="shared" si="9"/>
        <v>0.03387533875</v>
      </c>
      <c r="AA541" s="34">
        <f t="shared" ref="AA541:AJ541" si="550">AA$2*POWER($X541,AA$3)*POWER($Y541,AA$4)*POWER($Z541,AA$5)</f>
        <v>0.1283647541</v>
      </c>
      <c r="AB541" s="34">
        <f t="shared" si="550"/>
        <v>-0.1116991324</v>
      </c>
      <c r="AC541" s="34">
        <f t="shared" si="550"/>
        <v>0.1470448451</v>
      </c>
      <c r="AD541" s="34">
        <f t="shared" si="550"/>
        <v>0.3345833983</v>
      </c>
      <c r="AE541" s="34">
        <f t="shared" si="550"/>
        <v>0.0241116606</v>
      </c>
      <c r="AF541" s="34">
        <f t="shared" si="550"/>
        <v>0.00008076427869</v>
      </c>
      <c r="AG541" s="34">
        <f t="shared" si="550"/>
        <v>-0.01024097319</v>
      </c>
      <c r="AH541" s="34">
        <f t="shared" si="550"/>
        <v>-0.02972341574</v>
      </c>
      <c r="AI541" s="34">
        <f t="shared" si="550"/>
        <v>-0.03434996908</v>
      </c>
      <c r="AJ541" s="34">
        <f t="shared" si="550"/>
        <v>-0.003972684521</v>
      </c>
      <c r="AK541" s="34">
        <f t="shared" si="11"/>
        <v>0.4441992475</v>
      </c>
      <c r="AL541" s="67">
        <f t="shared" si="12"/>
        <v>0.4509803922</v>
      </c>
      <c r="AM541" s="36">
        <f t="shared" si="13"/>
        <v>0.006781144675</v>
      </c>
      <c r="AN541" s="30">
        <f t="shared" si="14"/>
        <v>46</v>
      </c>
      <c r="AO541" s="30">
        <f t="shared" si="15"/>
        <v>46</v>
      </c>
      <c r="AP541" s="30">
        <f t="shared" si="16"/>
        <v>0</v>
      </c>
    </row>
    <row r="542">
      <c r="A542" s="53">
        <f t="shared" si="17"/>
        <v>536</v>
      </c>
      <c r="B542" s="46" t="s">
        <v>594</v>
      </c>
      <c r="C542" s="47">
        <v>657.0</v>
      </c>
      <c r="D542" s="48">
        <v>1.0</v>
      </c>
      <c r="E542" s="48">
        <v>0.0</v>
      </c>
      <c r="F542" s="48">
        <v>6.0</v>
      </c>
      <c r="G542" s="49">
        <v>1.0</v>
      </c>
      <c r="H542" s="49">
        <v>0.0</v>
      </c>
      <c r="I542" s="49">
        <v>6.0</v>
      </c>
      <c r="J542" s="50">
        <v>1.0</v>
      </c>
      <c r="K542" s="50">
        <v>0.0</v>
      </c>
      <c r="L542" s="50">
        <v>11.0</v>
      </c>
      <c r="M542" s="51">
        <v>22.0</v>
      </c>
      <c r="N542" s="51">
        <v>11.0</v>
      </c>
      <c r="O542" s="51">
        <v>29.0</v>
      </c>
      <c r="P542" s="52">
        <v>7.0</v>
      </c>
      <c r="Q542" s="52">
        <v>7.0</v>
      </c>
      <c r="R542" s="52">
        <v>35.0</v>
      </c>
      <c r="S542" s="29">
        <f t="shared" si="2"/>
        <v>120</v>
      </c>
      <c r="T542" s="30">
        <f t="shared" si="3"/>
        <v>33</v>
      </c>
      <c r="U542" s="30">
        <f t="shared" si="4"/>
        <v>23</v>
      </c>
      <c r="V542" s="30">
        <f t="shared" si="5"/>
        <v>29</v>
      </c>
      <c r="W542" s="30">
        <f t="shared" si="6"/>
        <v>35</v>
      </c>
      <c r="X542" s="31">
        <f t="shared" si="7"/>
        <v>0.5576923077</v>
      </c>
      <c r="Y542" s="32">
        <f t="shared" si="8"/>
        <v>0.0502283105</v>
      </c>
      <c r="Z542" s="29">
        <f t="shared" si="9"/>
        <v>0.05327245053</v>
      </c>
      <c r="AA542" s="34">
        <f t="shared" ref="AA542:AJ542" si="551">AA$2*POWER($X542,AA$3)*POWER($Y542,AA$4)*POWER($Z542,AA$5)</f>
        <v>0.1283647541</v>
      </c>
      <c r="AB542" s="34">
        <f t="shared" si="551"/>
        <v>-0.1756583616</v>
      </c>
      <c r="AC542" s="34">
        <f t="shared" si="551"/>
        <v>0.2271137847</v>
      </c>
      <c r="AD542" s="34">
        <f t="shared" si="551"/>
        <v>0.4495233245</v>
      </c>
      <c r="AE542" s="34">
        <f t="shared" si="551"/>
        <v>0.05963005057</v>
      </c>
      <c r="AF542" s="34">
        <f t="shared" si="551"/>
        <v>0.0001961697493</v>
      </c>
      <c r="AG542" s="34">
        <f t="shared" si="551"/>
        <v>-0.0244302893</v>
      </c>
      <c r="AH542" s="34">
        <f t="shared" si="551"/>
        <v>-0.0628008594</v>
      </c>
      <c r="AI542" s="34">
        <f t="shared" si="551"/>
        <v>-0.07128003167</v>
      </c>
      <c r="AJ542" s="34">
        <f t="shared" si="551"/>
        <v>-0.007171000691</v>
      </c>
      <c r="AK542" s="34">
        <f t="shared" si="11"/>
        <v>0.523487541</v>
      </c>
      <c r="AL542" s="67">
        <f t="shared" si="12"/>
        <v>0.5166666667</v>
      </c>
      <c r="AM542" s="36">
        <f t="shared" si="13"/>
        <v>0.006820874292</v>
      </c>
      <c r="AN542" s="30">
        <f t="shared" si="14"/>
        <v>62</v>
      </c>
      <c r="AO542" s="30">
        <f t="shared" si="15"/>
        <v>62</v>
      </c>
      <c r="AP542" s="30">
        <f t="shared" si="16"/>
        <v>0</v>
      </c>
    </row>
    <row r="543">
      <c r="A543" s="53">
        <f t="shared" si="17"/>
        <v>537</v>
      </c>
      <c r="B543" s="46" t="s">
        <v>161</v>
      </c>
      <c r="C543" s="47">
        <v>847.0</v>
      </c>
      <c r="D543" s="48">
        <v>4.0</v>
      </c>
      <c r="E543" s="48">
        <v>1.0</v>
      </c>
      <c r="F543" s="48">
        <v>9.0</v>
      </c>
      <c r="G543" s="49">
        <v>1.0</v>
      </c>
      <c r="H543" s="49">
        <v>0.0</v>
      </c>
      <c r="I543" s="49">
        <v>8.0</v>
      </c>
      <c r="J543" s="50">
        <v>1.0</v>
      </c>
      <c r="K543" s="50">
        <v>0.0</v>
      </c>
      <c r="L543" s="50">
        <v>3.0</v>
      </c>
      <c r="M543" s="51">
        <v>42.0</v>
      </c>
      <c r="N543" s="51">
        <v>21.0</v>
      </c>
      <c r="O543" s="51">
        <v>102.0</v>
      </c>
      <c r="P543" s="52">
        <v>13.0</v>
      </c>
      <c r="Q543" s="52">
        <v>10.0</v>
      </c>
      <c r="R543" s="52">
        <v>26.0</v>
      </c>
      <c r="S543" s="29">
        <f t="shared" si="2"/>
        <v>211</v>
      </c>
      <c r="T543" s="30">
        <f t="shared" si="3"/>
        <v>63</v>
      </c>
      <c r="U543" s="30">
        <f t="shared" si="4"/>
        <v>20</v>
      </c>
      <c r="V543" s="30">
        <f t="shared" si="5"/>
        <v>102</v>
      </c>
      <c r="W543" s="30">
        <f t="shared" si="6"/>
        <v>26</v>
      </c>
      <c r="X543" s="31">
        <f t="shared" si="7"/>
        <v>0.8360655738</v>
      </c>
      <c r="Y543" s="32">
        <f t="shared" si="8"/>
        <v>0.07438016529</v>
      </c>
      <c r="Z543" s="29">
        <f t="shared" si="9"/>
        <v>0.03069657615</v>
      </c>
      <c r="AA543" s="34">
        <f t="shared" ref="AA543:AJ543" si="552">AA$2*POWER($X543,AA$3)*POWER($Y543,AA$4)*POWER($Z543,AA$5)</f>
        <v>0.1283647541</v>
      </c>
      <c r="AB543" s="34">
        <f t="shared" si="552"/>
        <v>-0.1012176128</v>
      </c>
      <c r="AC543" s="34">
        <f t="shared" si="552"/>
        <v>0.3363195114</v>
      </c>
      <c r="AD543" s="34">
        <f t="shared" si="552"/>
        <v>0.6739038194</v>
      </c>
      <c r="AE543" s="34">
        <f t="shared" si="552"/>
        <v>0.01979883806</v>
      </c>
      <c r="AF543" s="34">
        <f t="shared" si="552"/>
        <v>0.0001673893677</v>
      </c>
      <c r="AG543" s="34">
        <f t="shared" si="552"/>
        <v>-0.05357297295</v>
      </c>
      <c r="AH543" s="34">
        <f t="shared" si="552"/>
        <v>-0.05424984936</v>
      </c>
      <c r="AI543" s="34">
        <f t="shared" si="552"/>
        <v>-0.1582421371</v>
      </c>
      <c r="AJ543" s="34">
        <f t="shared" si="552"/>
        <v>-0.01611651505</v>
      </c>
      <c r="AK543" s="34">
        <f t="shared" si="11"/>
        <v>0.775155225</v>
      </c>
      <c r="AL543" s="67">
        <f t="shared" si="12"/>
        <v>0.7819905213</v>
      </c>
      <c r="AM543" s="36">
        <f t="shared" si="13"/>
        <v>0.006835296347</v>
      </c>
      <c r="AN543" s="30">
        <f t="shared" si="14"/>
        <v>164</v>
      </c>
      <c r="AO543" s="30">
        <f t="shared" si="15"/>
        <v>165</v>
      </c>
      <c r="AP543" s="30">
        <f t="shared" si="16"/>
        <v>1</v>
      </c>
    </row>
    <row r="544">
      <c r="A544" s="53">
        <f t="shared" si="17"/>
        <v>538</v>
      </c>
      <c r="B544" s="46" t="s">
        <v>791</v>
      </c>
      <c r="C544" s="47">
        <v>676.0</v>
      </c>
      <c r="D544" s="48">
        <v>2.0</v>
      </c>
      <c r="E544" s="48">
        <v>0.0</v>
      </c>
      <c r="F544" s="48">
        <v>14.0</v>
      </c>
      <c r="G544" s="49">
        <v>0.0</v>
      </c>
      <c r="H544" s="49">
        <v>0.0</v>
      </c>
      <c r="I544" s="49">
        <v>5.0</v>
      </c>
      <c r="J544" s="50">
        <v>0.0</v>
      </c>
      <c r="K544" s="50">
        <v>1.0</v>
      </c>
      <c r="L544" s="50">
        <v>3.0</v>
      </c>
      <c r="M544" s="51">
        <v>13.0</v>
      </c>
      <c r="N544" s="51">
        <v>34.0</v>
      </c>
      <c r="O544" s="51">
        <v>67.0</v>
      </c>
      <c r="P544" s="52">
        <v>5.0</v>
      </c>
      <c r="Q544" s="52">
        <v>13.0</v>
      </c>
      <c r="R544" s="52">
        <v>37.0</v>
      </c>
      <c r="S544" s="29">
        <f t="shared" si="2"/>
        <v>173</v>
      </c>
      <c r="T544" s="30">
        <f t="shared" si="3"/>
        <v>47</v>
      </c>
      <c r="U544" s="30">
        <f t="shared" si="4"/>
        <v>22</v>
      </c>
      <c r="V544" s="30">
        <f t="shared" si="5"/>
        <v>67</v>
      </c>
      <c r="W544" s="30">
        <f t="shared" si="6"/>
        <v>37</v>
      </c>
      <c r="X544" s="31">
        <f t="shared" si="7"/>
        <v>0.7528089888</v>
      </c>
      <c r="Y544" s="32">
        <f t="shared" si="8"/>
        <v>0.06952662722</v>
      </c>
      <c r="Z544" s="29">
        <f t="shared" si="9"/>
        <v>0.05473372781</v>
      </c>
      <c r="AA544" s="34">
        <f t="shared" ref="AA544:AJ544" si="553">AA$2*POWER($X544,AA$3)*POWER($Y544,AA$4)*POWER($Z544,AA$5)</f>
        <v>0.1283647541</v>
      </c>
      <c r="AB544" s="34">
        <f t="shared" si="553"/>
        <v>-0.1804767164</v>
      </c>
      <c r="AC544" s="34">
        <f t="shared" si="553"/>
        <v>0.3143736129</v>
      </c>
      <c r="AD544" s="34">
        <f t="shared" si="553"/>
        <v>0.6067955298</v>
      </c>
      <c r="AE544" s="34">
        <f t="shared" si="553"/>
        <v>0.0629462532</v>
      </c>
      <c r="AF544" s="34">
        <f t="shared" si="553"/>
        <v>0.000278988937</v>
      </c>
      <c r="AG544" s="34">
        <f t="shared" si="553"/>
        <v>-0.04680947748</v>
      </c>
      <c r="AH544" s="34">
        <f t="shared" si="553"/>
        <v>-0.08709797984</v>
      </c>
      <c r="AI544" s="34">
        <f t="shared" si="553"/>
        <v>-0.1331866261</v>
      </c>
      <c r="AJ544" s="34">
        <f t="shared" si="553"/>
        <v>-0.01306652332</v>
      </c>
      <c r="AK544" s="34">
        <f t="shared" si="11"/>
        <v>0.6521218158</v>
      </c>
      <c r="AL544" s="67">
        <f t="shared" si="12"/>
        <v>0.6589595376</v>
      </c>
      <c r="AM544" s="36">
        <f t="shared" si="13"/>
        <v>0.006837721764</v>
      </c>
      <c r="AN544" s="30">
        <f t="shared" si="14"/>
        <v>113</v>
      </c>
      <c r="AO544" s="30">
        <f t="shared" si="15"/>
        <v>114</v>
      </c>
      <c r="AP544" s="30">
        <f t="shared" si="16"/>
        <v>1</v>
      </c>
    </row>
    <row r="545">
      <c r="A545" s="53">
        <f t="shared" si="17"/>
        <v>539</v>
      </c>
      <c r="B545" s="46" t="s">
        <v>88</v>
      </c>
      <c r="C545" s="47">
        <v>709.0</v>
      </c>
      <c r="D545" s="48">
        <v>1.0</v>
      </c>
      <c r="E545" s="48">
        <v>1.0</v>
      </c>
      <c r="F545" s="48">
        <v>13.0</v>
      </c>
      <c r="G545" s="49">
        <v>0.0</v>
      </c>
      <c r="H545" s="49">
        <v>0.0</v>
      </c>
      <c r="I545" s="49">
        <v>3.0</v>
      </c>
      <c r="J545" s="50">
        <v>0.0</v>
      </c>
      <c r="K545" s="50">
        <v>0.0</v>
      </c>
      <c r="L545" s="50">
        <v>6.0</v>
      </c>
      <c r="M545" s="51">
        <v>24.0</v>
      </c>
      <c r="N545" s="51">
        <v>18.0</v>
      </c>
      <c r="O545" s="51">
        <v>75.0</v>
      </c>
      <c r="P545" s="52">
        <v>9.0</v>
      </c>
      <c r="Q545" s="52">
        <v>2.0</v>
      </c>
      <c r="R545" s="52">
        <v>27.0</v>
      </c>
      <c r="S545" s="29">
        <f t="shared" si="2"/>
        <v>166</v>
      </c>
      <c r="T545" s="30">
        <f t="shared" si="3"/>
        <v>42</v>
      </c>
      <c r="U545" s="30">
        <f t="shared" si="4"/>
        <v>22</v>
      </c>
      <c r="V545" s="30">
        <f t="shared" si="5"/>
        <v>75</v>
      </c>
      <c r="W545" s="30">
        <f t="shared" si="6"/>
        <v>27</v>
      </c>
      <c r="X545" s="31">
        <f t="shared" si="7"/>
        <v>0.7731958763</v>
      </c>
      <c r="Y545" s="32">
        <f t="shared" si="8"/>
        <v>0.05923836389</v>
      </c>
      <c r="Z545" s="29">
        <f t="shared" si="9"/>
        <v>0.03808180536</v>
      </c>
      <c r="AA545" s="34">
        <f t="shared" ref="AA545:AJ545" si="554">AA$2*POWER($X545,AA$3)*POWER($Y545,AA$4)*POWER($Z545,AA$5)</f>
        <v>0.1283647541</v>
      </c>
      <c r="AB545" s="34">
        <f t="shared" si="554"/>
        <v>-0.1255693603</v>
      </c>
      <c r="AC545" s="34">
        <f t="shared" si="554"/>
        <v>0.2678539033</v>
      </c>
      <c r="AD545" s="34">
        <f t="shared" si="554"/>
        <v>0.6232282138</v>
      </c>
      <c r="AE545" s="34">
        <f t="shared" si="554"/>
        <v>0.03047157385</v>
      </c>
      <c r="AF545" s="34">
        <f t="shared" si="554"/>
        <v>0.0001653870026</v>
      </c>
      <c r="AG545" s="34">
        <f t="shared" si="554"/>
        <v>-0.03398111146</v>
      </c>
      <c r="AH545" s="34">
        <f t="shared" si="554"/>
        <v>-0.06224082147</v>
      </c>
      <c r="AI545" s="34">
        <f t="shared" si="554"/>
        <v>-0.1165513327</v>
      </c>
      <c r="AJ545" s="34">
        <f t="shared" si="554"/>
        <v>-0.01378381749</v>
      </c>
      <c r="AK545" s="34">
        <f t="shared" si="11"/>
        <v>0.6979573886</v>
      </c>
      <c r="AL545" s="67">
        <f t="shared" si="12"/>
        <v>0.7048192771</v>
      </c>
      <c r="AM545" s="36">
        <f t="shared" si="13"/>
        <v>0.006861888474</v>
      </c>
      <c r="AN545" s="30">
        <f t="shared" si="14"/>
        <v>116</v>
      </c>
      <c r="AO545" s="30">
        <f t="shared" si="15"/>
        <v>117</v>
      </c>
      <c r="AP545" s="30">
        <f t="shared" si="16"/>
        <v>1</v>
      </c>
    </row>
    <row r="546">
      <c r="A546" s="53">
        <f t="shared" si="17"/>
        <v>540</v>
      </c>
      <c r="B546" s="46" t="s">
        <v>833</v>
      </c>
      <c r="C546" s="47">
        <v>676.0</v>
      </c>
      <c r="D546" s="48">
        <v>3.0</v>
      </c>
      <c r="E546" s="48">
        <v>0.0</v>
      </c>
      <c r="F546" s="48">
        <v>9.0</v>
      </c>
      <c r="G546" s="49">
        <v>0.0</v>
      </c>
      <c r="H546" s="49">
        <v>0.0</v>
      </c>
      <c r="I546" s="49">
        <v>3.0</v>
      </c>
      <c r="J546" s="50">
        <v>1.0</v>
      </c>
      <c r="K546" s="50">
        <v>1.0</v>
      </c>
      <c r="L546" s="50">
        <v>2.0</v>
      </c>
      <c r="M546" s="51">
        <v>14.0</v>
      </c>
      <c r="N546" s="51">
        <v>20.0</v>
      </c>
      <c r="O546" s="51">
        <v>29.0</v>
      </c>
      <c r="P546" s="52">
        <v>10.0</v>
      </c>
      <c r="Q546" s="52">
        <v>2.0</v>
      </c>
      <c r="R546" s="52">
        <v>12.0</v>
      </c>
      <c r="S546" s="29">
        <f t="shared" si="2"/>
        <v>89</v>
      </c>
      <c r="T546" s="30">
        <f t="shared" si="3"/>
        <v>34</v>
      </c>
      <c r="U546" s="30">
        <f t="shared" si="4"/>
        <v>14</v>
      </c>
      <c r="V546" s="30">
        <f t="shared" si="5"/>
        <v>29</v>
      </c>
      <c r="W546" s="30">
        <f t="shared" si="6"/>
        <v>12</v>
      </c>
      <c r="X546" s="31">
        <f t="shared" si="7"/>
        <v>0.6744186047</v>
      </c>
      <c r="Y546" s="32">
        <f t="shared" si="8"/>
        <v>0.05029585799</v>
      </c>
      <c r="Z546" s="29">
        <f t="shared" si="9"/>
        <v>0.01775147929</v>
      </c>
      <c r="AA546" s="34">
        <f t="shared" ref="AA546:AJ546" si="555">AA$2*POWER($X546,AA$3)*POWER($Y546,AA$4)*POWER($Z546,AA$5)</f>
        <v>0.1283647541</v>
      </c>
      <c r="AB546" s="34">
        <f t="shared" si="555"/>
        <v>-0.05853298912</v>
      </c>
      <c r="AC546" s="34">
        <f t="shared" si="555"/>
        <v>0.2274192094</v>
      </c>
      <c r="AD546" s="34">
        <f t="shared" si="555"/>
        <v>0.5436096017</v>
      </c>
      <c r="AE546" s="34">
        <f t="shared" si="555"/>
        <v>0.006621081417</v>
      </c>
      <c r="AF546" s="34">
        <f t="shared" si="555"/>
        <v>0.00006545571379</v>
      </c>
      <c r="AG546" s="34">
        <f t="shared" si="555"/>
        <v>-0.02449604163</v>
      </c>
      <c r="AH546" s="34">
        <f t="shared" si="555"/>
        <v>-0.02530651549</v>
      </c>
      <c r="AI546" s="34">
        <f t="shared" si="555"/>
        <v>-0.0863150294</v>
      </c>
      <c r="AJ546" s="34">
        <f t="shared" si="555"/>
        <v>-0.01048695828</v>
      </c>
      <c r="AK546" s="34">
        <f t="shared" si="11"/>
        <v>0.7009425684</v>
      </c>
      <c r="AL546" s="67">
        <f t="shared" si="12"/>
        <v>0.7078651685</v>
      </c>
      <c r="AM546" s="36">
        <f t="shared" si="13"/>
        <v>0.006922600187</v>
      </c>
      <c r="AN546" s="30">
        <f t="shared" si="14"/>
        <v>63</v>
      </c>
      <c r="AO546" s="30">
        <f t="shared" si="15"/>
        <v>63</v>
      </c>
      <c r="AP546" s="30">
        <f t="shared" si="16"/>
        <v>0</v>
      </c>
    </row>
    <row r="547">
      <c r="A547" s="53">
        <f t="shared" si="17"/>
        <v>541</v>
      </c>
      <c r="B547" s="46" t="s">
        <v>582</v>
      </c>
      <c r="C547" s="54">
        <v>707.0</v>
      </c>
      <c r="D547" s="48">
        <v>2.0</v>
      </c>
      <c r="E547" s="48">
        <v>1.0</v>
      </c>
      <c r="F547" s="48">
        <v>25.0</v>
      </c>
      <c r="G547" s="49">
        <v>0.0</v>
      </c>
      <c r="H547" s="49">
        <v>0.0</v>
      </c>
      <c r="I547" s="49">
        <v>6.0</v>
      </c>
      <c r="J547" s="50">
        <v>2.0</v>
      </c>
      <c r="K547" s="50">
        <v>0.0</v>
      </c>
      <c r="L547" s="50">
        <v>6.0</v>
      </c>
      <c r="M547" s="51">
        <v>9.0</v>
      </c>
      <c r="N547" s="51">
        <v>27.0</v>
      </c>
      <c r="O547" s="51">
        <v>64.0</v>
      </c>
      <c r="P547" s="52">
        <v>4.0</v>
      </c>
      <c r="Q547" s="52">
        <v>2.0</v>
      </c>
      <c r="R547" s="52">
        <v>39.0</v>
      </c>
      <c r="S547" s="29">
        <f t="shared" si="2"/>
        <v>176</v>
      </c>
      <c r="T547" s="30">
        <f t="shared" si="3"/>
        <v>36</v>
      </c>
      <c r="U547" s="30">
        <f t="shared" si="4"/>
        <v>37</v>
      </c>
      <c r="V547" s="30">
        <f t="shared" si="5"/>
        <v>64</v>
      </c>
      <c r="W547" s="30">
        <f t="shared" si="6"/>
        <v>39</v>
      </c>
      <c r="X547" s="31">
        <f t="shared" si="7"/>
        <v>0.6336633663</v>
      </c>
      <c r="Y547" s="32">
        <f t="shared" si="8"/>
        <v>0.05091937765</v>
      </c>
      <c r="Z547" s="29">
        <f t="shared" si="9"/>
        <v>0.05516265912</v>
      </c>
      <c r="AA547" s="34">
        <f t="shared" ref="AA547:AJ547" si="556">AA$2*POWER($X547,AA$3)*POWER($Y547,AA$4)*POWER($Z547,AA$5)</f>
        <v>0.1283647541</v>
      </c>
      <c r="AB547" s="34">
        <f t="shared" si="556"/>
        <v>-0.1818910567</v>
      </c>
      <c r="AC547" s="34">
        <f t="shared" si="556"/>
        <v>0.2302385339</v>
      </c>
      <c r="AD547" s="34">
        <f t="shared" si="556"/>
        <v>0.5107591751</v>
      </c>
      <c r="AE547" s="34">
        <f t="shared" si="556"/>
        <v>0.06393669963</v>
      </c>
      <c r="AF547" s="34">
        <f t="shared" si="556"/>
        <v>0.0002059249988</v>
      </c>
      <c r="AG547" s="34">
        <f t="shared" si="556"/>
        <v>-0.02510716306</v>
      </c>
      <c r="AH547" s="34">
        <f t="shared" si="556"/>
        <v>-0.07388768356</v>
      </c>
      <c r="AI547" s="34">
        <f t="shared" si="556"/>
        <v>-0.0821043839</v>
      </c>
      <c r="AJ547" s="34">
        <f t="shared" si="556"/>
        <v>-0.009257797056</v>
      </c>
      <c r="AK547" s="34">
        <f t="shared" si="11"/>
        <v>0.5612570035</v>
      </c>
      <c r="AL547" s="67">
        <f t="shared" si="12"/>
        <v>0.5681818182</v>
      </c>
      <c r="AM547" s="36">
        <f t="shared" si="13"/>
        <v>0.006924814703</v>
      </c>
      <c r="AN547" s="30">
        <f t="shared" si="14"/>
        <v>99</v>
      </c>
      <c r="AO547" s="30">
        <f t="shared" si="15"/>
        <v>100</v>
      </c>
      <c r="AP547" s="30">
        <f t="shared" si="16"/>
        <v>1</v>
      </c>
    </row>
    <row r="548">
      <c r="A548" s="53">
        <f t="shared" si="17"/>
        <v>542</v>
      </c>
      <c r="B548" s="46" t="s">
        <v>108</v>
      </c>
      <c r="C548" s="47">
        <v>580.0</v>
      </c>
      <c r="D548" s="48">
        <v>1.0</v>
      </c>
      <c r="E548" s="48">
        <v>1.0</v>
      </c>
      <c r="F548" s="48">
        <v>8.0</v>
      </c>
      <c r="G548" s="49">
        <v>0.0</v>
      </c>
      <c r="H548" s="49">
        <v>0.0</v>
      </c>
      <c r="I548" s="49">
        <v>8.0</v>
      </c>
      <c r="J548" s="50">
        <v>4.0</v>
      </c>
      <c r="K548" s="50">
        <v>2.0</v>
      </c>
      <c r="L548" s="50">
        <v>8.0</v>
      </c>
      <c r="M548" s="51">
        <v>17.0</v>
      </c>
      <c r="N548" s="51">
        <v>28.0</v>
      </c>
      <c r="O548" s="51">
        <v>52.0</v>
      </c>
      <c r="P548" s="52">
        <v>1.0</v>
      </c>
      <c r="Q548" s="52">
        <v>1.0</v>
      </c>
      <c r="R548" s="52">
        <v>13.0</v>
      </c>
      <c r="S548" s="29">
        <f t="shared" si="2"/>
        <v>134</v>
      </c>
      <c r="T548" s="30">
        <f t="shared" si="3"/>
        <v>45</v>
      </c>
      <c r="U548" s="30">
        <f t="shared" si="4"/>
        <v>24</v>
      </c>
      <c r="V548" s="30">
        <f t="shared" si="5"/>
        <v>52</v>
      </c>
      <c r="W548" s="30">
        <f t="shared" si="6"/>
        <v>13</v>
      </c>
      <c r="X548" s="31">
        <f t="shared" si="7"/>
        <v>0.6842105263</v>
      </c>
      <c r="Y548" s="32">
        <f t="shared" si="8"/>
        <v>0.0775862069</v>
      </c>
      <c r="Z548" s="29">
        <f t="shared" si="9"/>
        <v>0.0224137931</v>
      </c>
      <c r="AA548" s="34">
        <f t="shared" ref="AA548:AJ548" si="557">AA$2*POWER($X548,AA$3)*POWER($Y548,AA$4)*POWER($Z548,AA$5)</f>
        <v>0.1283647541</v>
      </c>
      <c r="AB548" s="34">
        <f t="shared" si="557"/>
        <v>-0.07390630867</v>
      </c>
      <c r="AC548" s="34">
        <f t="shared" si="557"/>
        <v>0.350816042</v>
      </c>
      <c r="AD548" s="34">
        <f t="shared" si="557"/>
        <v>0.5515023001</v>
      </c>
      <c r="AE548" s="34">
        <f t="shared" si="557"/>
        <v>0.01055578523</v>
      </c>
      <c r="AF548" s="34">
        <f t="shared" si="557"/>
        <v>0.0001274913356</v>
      </c>
      <c r="AG548" s="34">
        <f t="shared" si="557"/>
        <v>-0.0582908663</v>
      </c>
      <c r="AH548" s="34">
        <f t="shared" si="557"/>
        <v>-0.03241704083</v>
      </c>
      <c r="AI548" s="34">
        <f t="shared" si="557"/>
        <v>-0.1350824506</v>
      </c>
      <c r="AJ548" s="34">
        <f t="shared" si="557"/>
        <v>-0.01079369044</v>
      </c>
      <c r="AK548" s="34">
        <f t="shared" si="11"/>
        <v>0.7308760159</v>
      </c>
      <c r="AL548" s="67">
        <f t="shared" si="12"/>
        <v>0.723880597</v>
      </c>
      <c r="AM548" s="36">
        <f t="shared" si="13"/>
        <v>0.006995418866</v>
      </c>
      <c r="AN548" s="30">
        <f t="shared" si="14"/>
        <v>97</v>
      </c>
      <c r="AO548" s="30">
        <f t="shared" si="15"/>
        <v>97</v>
      </c>
      <c r="AP548" s="30">
        <f t="shared" si="16"/>
        <v>0</v>
      </c>
    </row>
    <row r="549">
      <c r="A549" s="53">
        <f t="shared" si="17"/>
        <v>543</v>
      </c>
      <c r="B549" s="46" t="s">
        <v>882</v>
      </c>
      <c r="C549" s="47">
        <v>511.0</v>
      </c>
      <c r="D549" s="48">
        <v>1.0</v>
      </c>
      <c r="E549" s="48">
        <v>0.0</v>
      </c>
      <c r="F549" s="48">
        <v>5.0</v>
      </c>
      <c r="G549" s="49">
        <v>0.0</v>
      </c>
      <c r="H549" s="49">
        <v>0.0</v>
      </c>
      <c r="I549" s="49">
        <v>1.0</v>
      </c>
      <c r="J549" s="50">
        <v>1.0</v>
      </c>
      <c r="K549" s="50">
        <v>2.0</v>
      </c>
      <c r="L549" s="50">
        <v>7.0</v>
      </c>
      <c r="M549" s="51">
        <v>19.0</v>
      </c>
      <c r="N549" s="51">
        <v>21.0</v>
      </c>
      <c r="O549" s="51">
        <v>51.0</v>
      </c>
      <c r="P549" s="52">
        <v>2.0</v>
      </c>
      <c r="Q549" s="52">
        <v>4.0</v>
      </c>
      <c r="R549" s="52">
        <v>28.0</v>
      </c>
      <c r="S549" s="29">
        <f t="shared" si="2"/>
        <v>132</v>
      </c>
      <c r="T549" s="30">
        <f t="shared" si="3"/>
        <v>40</v>
      </c>
      <c r="U549" s="30">
        <f t="shared" si="4"/>
        <v>13</v>
      </c>
      <c r="V549" s="30">
        <f t="shared" si="5"/>
        <v>51</v>
      </c>
      <c r="W549" s="30">
        <f t="shared" si="6"/>
        <v>28</v>
      </c>
      <c r="X549" s="31">
        <f t="shared" si="7"/>
        <v>0.796875</v>
      </c>
      <c r="Y549" s="32">
        <f t="shared" si="8"/>
        <v>0.0782778865</v>
      </c>
      <c r="Z549" s="29">
        <f t="shared" si="9"/>
        <v>0.05479452055</v>
      </c>
      <c r="AA549" s="34">
        <f t="shared" ref="AA549:AJ549" si="558">AA$2*POWER($X549,AA$3)*POWER($Y549,AA$4)*POWER($Z549,AA$5)</f>
        <v>0.1283647541</v>
      </c>
      <c r="AB549" s="34">
        <f t="shared" si="558"/>
        <v>-0.1806771719</v>
      </c>
      <c r="AC549" s="34">
        <f t="shared" si="558"/>
        <v>0.3539435605</v>
      </c>
      <c r="AD549" s="34">
        <f t="shared" si="558"/>
        <v>0.6423145779</v>
      </c>
      <c r="AE549" s="34">
        <f t="shared" si="558"/>
        <v>0.06308615962</v>
      </c>
      <c r="AF549" s="34">
        <f t="shared" si="558"/>
        <v>0.000314453921</v>
      </c>
      <c r="AG549" s="34">
        <f t="shared" si="558"/>
        <v>-0.05933482307</v>
      </c>
      <c r="AH549" s="34">
        <f t="shared" si="558"/>
        <v>-0.09229870149</v>
      </c>
      <c r="AI549" s="34">
        <f t="shared" si="558"/>
        <v>-0.1587281493</v>
      </c>
      <c r="AJ549" s="34">
        <f t="shared" si="558"/>
        <v>-0.01464100403</v>
      </c>
      <c r="AK549" s="34">
        <f t="shared" si="11"/>
        <v>0.6823436562</v>
      </c>
      <c r="AL549" s="67">
        <f t="shared" si="12"/>
        <v>0.6893939394</v>
      </c>
      <c r="AM549" s="36">
        <f t="shared" si="13"/>
        <v>0.007050283148</v>
      </c>
      <c r="AN549" s="30">
        <f t="shared" si="14"/>
        <v>91</v>
      </c>
      <c r="AO549" s="30">
        <f t="shared" si="15"/>
        <v>91</v>
      </c>
      <c r="AP549" s="30">
        <f t="shared" si="16"/>
        <v>0</v>
      </c>
    </row>
    <row r="550">
      <c r="A550" s="53">
        <f t="shared" si="17"/>
        <v>544</v>
      </c>
      <c r="B550" s="46" t="s">
        <v>258</v>
      </c>
      <c r="C550" s="47">
        <v>719.0</v>
      </c>
      <c r="D550" s="48">
        <v>0.0</v>
      </c>
      <c r="E550" s="48">
        <v>4.0</v>
      </c>
      <c r="F550" s="48">
        <v>17.0</v>
      </c>
      <c r="G550" s="49">
        <v>0.0</v>
      </c>
      <c r="H550" s="49">
        <v>1.0</v>
      </c>
      <c r="I550" s="49">
        <v>10.0</v>
      </c>
      <c r="J550" s="50">
        <v>1.0</v>
      </c>
      <c r="K550" s="50">
        <v>1.0</v>
      </c>
      <c r="L550" s="50">
        <v>9.0</v>
      </c>
      <c r="M550" s="51">
        <v>13.0</v>
      </c>
      <c r="N550" s="51">
        <v>22.0</v>
      </c>
      <c r="O550" s="51">
        <v>49.0</v>
      </c>
      <c r="P550" s="52">
        <v>9.0</v>
      </c>
      <c r="Q550" s="52">
        <v>0.0</v>
      </c>
      <c r="R550" s="52">
        <v>53.0</v>
      </c>
      <c r="S550" s="29">
        <f t="shared" si="2"/>
        <v>173</v>
      </c>
      <c r="T550" s="30">
        <f t="shared" si="3"/>
        <v>35</v>
      </c>
      <c r="U550" s="30">
        <f t="shared" si="4"/>
        <v>36</v>
      </c>
      <c r="V550" s="30">
        <f t="shared" si="5"/>
        <v>49</v>
      </c>
      <c r="W550" s="30">
        <f t="shared" si="6"/>
        <v>53</v>
      </c>
      <c r="X550" s="31">
        <f t="shared" si="7"/>
        <v>0.5764705882</v>
      </c>
      <c r="Y550" s="32">
        <f t="shared" si="8"/>
        <v>0.04867872045</v>
      </c>
      <c r="Z550" s="29">
        <f t="shared" si="9"/>
        <v>0.07371349096</v>
      </c>
      <c r="AA550" s="34">
        <f t="shared" ref="AA550:AJ550" si="559">AA$2*POWER($X550,AA$3)*POWER($Y550,AA$4)*POWER($Z550,AA$5)</f>
        <v>0.1283647541</v>
      </c>
      <c r="AB550" s="34">
        <f t="shared" si="559"/>
        <v>-0.2430597977</v>
      </c>
      <c r="AC550" s="34">
        <f t="shared" si="559"/>
        <v>0.2201071134</v>
      </c>
      <c r="AD550" s="34">
        <f t="shared" si="559"/>
        <v>0.464659404</v>
      </c>
      <c r="AE550" s="34">
        <f t="shared" si="559"/>
        <v>0.1141704694</v>
      </c>
      <c r="AF550" s="34">
        <f t="shared" si="559"/>
        <v>0.000263067335</v>
      </c>
      <c r="AG550" s="34">
        <f t="shared" si="559"/>
        <v>-0.0229461473</v>
      </c>
      <c r="AH550" s="34">
        <f t="shared" si="559"/>
        <v>-0.08982400009</v>
      </c>
      <c r="AI550" s="34">
        <f t="shared" si="559"/>
        <v>-0.07140702961</v>
      </c>
      <c r="AJ550" s="34">
        <f t="shared" si="559"/>
        <v>-0.007662046166</v>
      </c>
      <c r="AK550" s="34">
        <f t="shared" si="11"/>
        <v>0.4926657873</v>
      </c>
      <c r="AL550" s="67">
        <f t="shared" si="12"/>
        <v>0.4855491329</v>
      </c>
      <c r="AM550" s="36">
        <f t="shared" si="13"/>
        <v>0.007116654369</v>
      </c>
      <c r="AN550" s="30">
        <f t="shared" si="14"/>
        <v>85</v>
      </c>
      <c r="AO550" s="30">
        <f t="shared" si="15"/>
        <v>84</v>
      </c>
      <c r="AP550" s="30">
        <f t="shared" si="16"/>
        <v>1</v>
      </c>
    </row>
    <row r="551">
      <c r="A551" s="53">
        <f t="shared" si="17"/>
        <v>545</v>
      </c>
      <c r="B551" s="46" t="s">
        <v>192</v>
      </c>
      <c r="C551" s="47">
        <v>510.0</v>
      </c>
      <c r="D551" s="48">
        <v>0.0</v>
      </c>
      <c r="E551" s="48">
        <v>3.0</v>
      </c>
      <c r="F551" s="48">
        <v>11.0</v>
      </c>
      <c r="G551" s="49">
        <v>0.0</v>
      </c>
      <c r="H551" s="49">
        <v>0.0</v>
      </c>
      <c r="I551" s="49">
        <v>4.0</v>
      </c>
      <c r="J551" s="50">
        <v>0.0</v>
      </c>
      <c r="K551" s="50">
        <v>0.0</v>
      </c>
      <c r="L551" s="50">
        <v>5.0</v>
      </c>
      <c r="M551" s="51">
        <v>9.0</v>
      </c>
      <c r="N551" s="51">
        <v>12.0</v>
      </c>
      <c r="O551" s="51">
        <v>29.0</v>
      </c>
      <c r="P551" s="52">
        <v>2.0</v>
      </c>
      <c r="Q551" s="52">
        <v>0.0</v>
      </c>
      <c r="R551" s="52">
        <v>26.0</v>
      </c>
      <c r="S551" s="29">
        <f t="shared" si="2"/>
        <v>96</v>
      </c>
      <c r="T551" s="30">
        <f t="shared" si="3"/>
        <v>21</v>
      </c>
      <c r="U551" s="30">
        <f t="shared" si="4"/>
        <v>20</v>
      </c>
      <c r="V551" s="30">
        <f t="shared" si="5"/>
        <v>29</v>
      </c>
      <c r="W551" s="30">
        <f t="shared" si="6"/>
        <v>26</v>
      </c>
      <c r="X551" s="31">
        <f t="shared" si="7"/>
        <v>0.5918367347</v>
      </c>
      <c r="Y551" s="32">
        <f t="shared" si="8"/>
        <v>0.04117647059</v>
      </c>
      <c r="Z551" s="29">
        <f t="shared" si="9"/>
        <v>0.05098039216</v>
      </c>
      <c r="AA551" s="34">
        <f t="shared" ref="AA551:AJ551" si="560">AA$2*POWER($X551,AA$3)*POWER($Y551,AA$4)*POWER($Z551,AA$5)</f>
        <v>0.1283647541</v>
      </c>
      <c r="AB551" s="34">
        <f t="shared" si="560"/>
        <v>-0.1681006237</v>
      </c>
      <c r="AC551" s="34">
        <f t="shared" si="560"/>
        <v>0.186184723</v>
      </c>
      <c r="AD551" s="34">
        <f t="shared" si="560"/>
        <v>0.4770451607</v>
      </c>
      <c r="AE551" s="34">
        <f t="shared" si="560"/>
        <v>0.05460924495</v>
      </c>
      <c r="AF551" s="34">
        <f t="shared" si="560"/>
        <v>0.0001538980378</v>
      </c>
      <c r="AG551" s="34">
        <f t="shared" si="560"/>
        <v>-0.01641835745</v>
      </c>
      <c r="AH551" s="34">
        <f t="shared" si="560"/>
        <v>-0.06377836</v>
      </c>
      <c r="AI551" s="34">
        <f t="shared" si="560"/>
        <v>-0.06201199394</v>
      </c>
      <c r="AJ551" s="34">
        <f t="shared" si="560"/>
        <v>-0.00807596246</v>
      </c>
      <c r="AK551" s="34">
        <f t="shared" si="11"/>
        <v>0.5279724832</v>
      </c>
      <c r="AL551" s="67">
        <f t="shared" si="12"/>
        <v>0.5208333333</v>
      </c>
      <c r="AM551" s="36">
        <f t="shared" si="13"/>
        <v>0.007139149877</v>
      </c>
      <c r="AN551" s="30">
        <f t="shared" si="14"/>
        <v>50</v>
      </c>
      <c r="AO551" s="30">
        <f t="shared" si="15"/>
        <v>50</v>
      </c>
      <c r="AP551" s="30">
        <f t="shared" si="16"/>
        <v>0</v>
      </c>
    </row>
    <row r="552">
      <c r="A552" s="53">
        <f t="shared" si="17"/>
        <v>546</v>
      </c>
      <c r="B552" s="46" t="s">
        <v>710</v>
      </c>
      <c r="C552" s="47">
        <v>701.0</v>
      </c>
      <c r="D552" s="48">
        <v>0.0</v>
      </c>
      <c r="E552" s="48">
        <v>1.0</v>
      </c>
      <c r="F552" s="48">
        <v>7.0</v>
      </c>
      <c r="G552" s="49">
        <v>0.0</v>
      </c>
      <c r="H552" s="49">
        <v>0.0</v>
      </c>
      <c r="I552" s="49">
        <v>0.0</v>
      </c>
      <c r="J552" s="50">
        <v>8.0</v>
      </c>
      <c r="K552" s="50">
        <v>0.0</v>
      </c>
      <c r="L552" s="50">
        <v>14.0</v>
      </c>
      <c r="M552" s="51">
        <v>9.0</v>
      </c>
      <c r="N552" s="51">
        <v>16.0</v>
      </c>
      <c r="O552" s="51">
        <v>68.0</v>
      </c>
      <c r="P552" s="52">
        <v>1.0</v>
      </c>
      <c r="Q552" s="52">
        <v>4.0</v>
      </c>
      <c r="R552" s="52">
        <v>29.0</v>
      </c>
      <c r="S552" s="29">
        <f t="shared" si="2"/>
        <v>143</v>
      </c>
      <c r="T552" s="30">
        <f t="shared" si="3"/>
        <v>25</v>
      </c>
      <c r="U552" s="30">
        <f t="shared" si="4"/>
        <v>21</v>
      </c>
      <c r="V552" s="30">
        <f t="shared" si="5"/>
        <v>68</v>
      </c>
      <c r="W552" s="30">
        <f t="shared" si="6"/>
        <v>29</v>
      </c>
      <c r="X552" s="31">
        <f t="shared" si="7"/>
        <v>0.7640449438</v>
      </c>
      <c r="Y552" s="32">
        <f t="shared" si="8"/>
        <v>0.03566333809</v>
      </c>
      <c r="Z552" s="29">
        <f t="shared" si="9"/>
        <v>0.04136947218</v>
      </c>
      <c r="AA552" s="34">
        <f t="shared" ref="AA552:AJ552" si="561">AA$2*POWER($X552,AA$3)*POWER($Y552,AA$4)*POWER($Z552,AA$5)</f>
        <v>0.1283647541</v>
      </c>
      <c r="AB552" s="34">
        <f t="shared" si="561"/>
        <v>-0.1364099761</v>
      </c>
      <c r="AC552" s="34">
        <f t="shared" si="561"/>
        <v>0.1612563832</v>
      </c>
      <c r="AD552" s="34">
        <f t="shared" si="561"/>
        <v>0.6158521795</v>
      </c>
      <c r="AE552" s="34">
        <f t="shared" si="561"/>
        <v>0.03596000868</v>
      </c>
      <c r="AF552" s="34">
        <f t="shared" si="561"/>
        <v>0.0001081640058</v>
      </c>
      <c r="AG552" s="34">
        <f t="shared" si="561"/>
        <v>-0.01231616364</v>
      </c>
      <c r="AH552" s="34">
        <f t="shared" si="561"/>
        <v>-0.0668139494</v>
      </c>
      <c r="AI552" s="34">
        <f t="shared" si="561"/>
        <v>-0.06933708127</v>
      </c>
      <c r="AJ552" s="34">
        <f t="shared" si="561"/>
        <v>-0.01345947958</v>
      </c>
      <c r="AK552" s="34">
        <f t="shared" si="11"/>
        <v>0.6432048396</v>
      </c>
      <c r="AL552" s="67">
        <f t="shared" si="12"/>
        <v>0.6503496503</v>
      </c>
      <c r="AM552" s="36">
        <f t="shared" si="13"/>
        <v>0.007144810757</v>
      </c>
      <c r="AN552" s="30">
        <f t="shared" si="14"/>
        <v>92</v>
      </c>
      <c r="AO552" s="30">
        <f t="shared" si="15"/>
        <v>93</v>
      </c>
      <c r="AP552" s="30">
        <f t="shared" si="16"/>
        <v>1</v>
      </c>
    </row>
    <row r="553">
      <c r="A553" s="53">
        <f t="shared" si="17"/>
        <v>547</v>
      </c>
      <c r="B553" s="46" t="s">
        <v>831</v>
      </c>
      <c r="C553" s="47">
        <v>751.0</v>
      </c>
      <c r="D553" s="48">
        <v>1.0</v>
      </c>
      <c r="E553" s="48">
        <v>0.0</v>
      </c>
      <c r="F553" s="48">
        <v>7.0</v>
      </c>
      <c r="G553" s="49">
        <v>2.0</v>
      </c>
      <c r="H553" s="49">
        <v>0.0</v>
      </c>
      <c r="I553" s="49">
        <v>9.0</v>
      </c>
      <c r="J553" s="50">
        <v>0.0</v>
      </c>
      <c r="K553" s="50">
        <v>4.0</v>
      </c>
      <c r="L553" s="50">
        <v>2.0</v>
      </c>
      <c r="M553" s="51">
        <v>5.0</v>
      </c>
      <c r="N553" s="51">
        <v>11.0</v>
      </c>
      <c r="O553" s="51">
        <v>26.0</v>
      </c>
      <c r="P553" s="52">
        <v>2.0</v>
      </c>
      <c r="Q553" s="52">
        <v>0.0</v>
      </c>
      <c r="R553" s="52">
        <v>8.0</v>
      </c>
      <c r="S553" s="29">
        <f t="shared" si="2"/>
        <v>68</v>
      </c>
      <c r="T553" s="30">
        <f t="shared" si="3"/>
        <v>16</v>
      </c>
      <c r="U553" s="30">
        <f t="shared" si="4"/>
        <v>18</v>
      </c>
      <c r="V553" s="30">
        <f t="shared" si="5"/>
        <v>26</v>
      </c>
      <c r="W553" s="30">
        <f t="shared" si="6"/>
        <v>8</v>
      </c>
      <c r="X553" s="31">
        <f t="shared" si="7"/>
        <v>0.5909090909</v>
      </c>
      <c r="Y553" s="32">
        <f t="shared" si="8"/>
        <v>0.02130492676</v>
      </c>
      <c r="Z553" s="29">
        <f t="shared" si="9"/>
        <v>0.01065246338</v>
      </c>
      <c r="AA553" s="34">
        <f t="shared" ref="AA553:AJ553" si="562">AA$2*POWER($X553,AA$3)*POWER($Y553,AA$4)*POWER($Z553,AA$5)</f>
        <v>0.1283647541</v>
      </c>
      <c r="AB553" s="34">
        <f t="shared" si="562"/>
        <v>-0.03512498948</v>
      </c>
      <c r="AC553" s="34">
        <f t="shared" si="562"/>
        <v>0.0963329744</v>
      </c>
      <c r="AD553" s="34">
        <f t="shared" si="562"/>
        <v>0.476297441</v>
      </c>
      <c r="AE553" s="34">
        <f t="shared" si="562"/>
        <v>0.002384294671</v>
      </c>
      <c r="AF553" s="34">
        <f t="shared" si="562"/>
        <v>0.00001663837421</v>
      </c>
      <c r="AG553" s="34">
        <f t="shared" si="562"/>
        <v>-0.004395330741</v>
      </c>
      <c r="AH553" s="34">
        <f t="shared" si="562"/>
        <v>-0.01330573836</v>
      </c>
      <c r="AI553" s="34">
        <f t="shared" si="562"/>
        <v>-0.03203504781</v>
      </c>
      <c r="AJ553" s="34">
        <f t="shared" si="562"/>
        <v>-0.008050665804</v>
      </c>
      <c r="AK553" s="34">
        <f t="shared" si="11"/>
        <v>0.6104843303</v>
      </c>
      <c r="AL553" s="67">
        <f t="shared" si="12"/>
        <v>0.6176470588</v>
      </c>
      <c r="AM553" s="36">
        <f t="shared" si="13"/>
        <v>0.007162728488</v>
      </c>
      <c r="AN553" s="30">
        <f t="shared" si="14"/>
        <v>42</v>
      </c>
      <c r="AO553" s="30">
        <f t="shared" si="15"/>
        <v>42</v>
      </c>
      <c r="AP553" s="30">
        <f t="shared" si="16"/>
        <v>0</v>
      </c>
    </row>
    <row r="554">
      <c r="A554" s="53">
        <f t="shared" si="17"/>
        <v>548</v>
      </c>
      <c r="B554" s="46" t="s">
        <v>539</v>
      </c>
      <c r="C554" s="47">
        <v>675.0</v>
      </c>
      <c r="D554" s="48">
        <v>1.0</v>
      </c>
      <c r="E554" s="48">
        <v>1.0</v>
      </c>
      <c r="F554" s="48">
        <v>5.0</v>
      </c>
      <c r="G554" s="49">
        <v>0.0</v>
      </c>
      <c r="H554" s="49">
        <v>0.0</v>
      </c>
      <c r="I554" s="49">
        <v>4.0</v>
      </c>
      <c r="J554" s="50">
        <v>0.0</v>
      </c>
      <c r="K554" s="50">
        <v>0.0</v>
      </c>
      <c r="L554" s="50">
        <v>8.0</v>
      </c>
      <c r="M554" s="51">
        <v>17.0</v>
      </c>
      <c r="N554" s="51">
        <v>26.0</v>
      </c>
      <c r="O554" s="51">
        <v>34.0</v>
      </c>
      <c r="P554" s="52">
        <v>6.0</v>
      </c>
      <c r="Q554" s="52">
        <v>4.0</v>
      </c>
      <c r="R554" s="52">
        <v>12.0</v>
      </c>
      <c r="S554" s="29">
        <f t="shared" si="2"/>
        <v>106</v>
      </c>
      <c r="T554" s="30">
        <f t="shared" si="3"/>
        <v>43</v>
      </c>
      <c r="U554" s="30">
        <f t="shared" si="4"/>
        <v>17</v>
      </c>
      <c r="V554" s="30">
        <f t="shared" si="5"/>
        <v>34</v>
      </c>
      <c r="W554" s="30">
        <f t="shared" si="6"/>
        <v>12</v>
      </c>
      <c r="X554" s="31">
        <f t="shared" si="7"/>
        <v>0.6666666667</v>
      </c>
      <c r="Y554" s="32">
        <f t="shared" si="8"/>
        <v>0.0637037037</v>
      </c>
      <c r="Z554" s="29">
        <f t="shared" si="9"/>
        <v>0.01777777778</v>
      </c>
      <c r="AA554" s="34">
        <f t="shared" ref="AA554:AJ554" si="563">AA$2*POWER($X554,AA$3)*POWER($Y554,AA$4)*POWER($Z554,AA$5)</f>
        <v>0.1283647541</v>
      </c>
      <c r="AB554" s="34">
        <f t="shared" si="563"/>
        <v>-0.05861970466</v>
      </c>
      <c r="AC554" s="34">
        <f t="shared" si="563"/>
        <v>0.2880445132</v>
      </c>
      <c r="AD554" s="34">
        <f t="shared" si="563"/>
        <v>0.5373612155</v>
      </c>
      <c r="AE554" s="34">
        <f t="shared" si="563"/>
        <v>0.006640713968</v>
      </c>
      <c r="AF554" s="34">
        <f t="shared" si="563"/>
        <v>0.00008302768863</v>
      </c>
      <c r="AG554" s="34">
        <f t="shared" si="563"/>
        <v>-0.03929713011</v>
      </c>
      <c r="AH554" s="34">
        <f t="shared" si="563"/>
        <v>-0.0250526962</v>
      </c>
      <c r="AI554" s="34">
        <f t="shared" si="563"/>
        <v>-0.1080682411</v>
      </c>
      <c r="AJ554" s="34">
        <f t="shared" si="563"/>
        <v>-0.0102472643</v>
      </c>
      <c r="AK554" s="34">
        <f t="shared" si="11"/>
        <v>0.719209188</v>
      </c>
      <c r="AL554" s="67">
        <f t="shared" si="12"/>
        <v>0.7264150943</v>
      </c>
      <c r="AM554" s="36">
        <f t="shared" si="13"/>
        <v>0.007205906315</v>
      </c>
      <c r="AN554" s="30">
        <f t="shared" si="14"/>
        <v>77</v>
      </c>
      <c r="AO554" s="30">
        <f t="shared" si="15"/>
        <v>77</v>
      </c>
      <c r="AP554" s="30">
        <f t="shared" si="16"/>
        <v>0</v>
      </c>
    </row>
    <row r="555">
      <c r="A555" s="53">
        <f t="shared" si="17"/>
        <v>549</v>
      </c>
      <c r="B555" s="46" t="s">
        <v>136</v>
      </c>
      <c r="C555" s="47">
        <v>787.0</v>
      </c>
      <c r="D555" s="48">
        <v>5.0</v>
      </c>
      <c r="E555" s="48">
        <v>1.0</v>
      </c>
      <c r="F555" s="48">
        <v>12.0</v>
      </c>
      <c r="G555" s="49">
        <v>1.0</v>
      </c>
      <c r="H555" s="49">
        <v>1.0</v>
      </c>
      <c r="I555" s="49">
        <v>9.0</v>
      </c>
      <c r="J555" s="50">
        <v>0.0</v>
      </c>
      <c r="K555" s="50">
        <v>1.0</v>
      </c>
      <c r="L555" s="50">
        <v>5.0</v>
      </c>
      <c r="M555" s="51">
        <v>25.0</v>
      </c>
      <c r="N555" s="51">
        <v>36.0</v>
      </c>
      <c r="O555" s="51">
        <v>77.0</v>
      </c>
      <c r="P555" s="52">
        <v>11.0</v>
      </c>
      <c r="Q555" s="52">
        <v>3.0</v>
      </c>
      <c r="R555" s="52">
        <v>46.0</v>
      </c>
      <c r="S555" s="29">
        <f t="shared" si="2"/>
        <v>210</v>
      </c>
      <c r="T555" s="30">
        <f t="shared" si="3"/>
        <v>61</v>
      </c>
      <c r="U555" s="30">
        <f t="shared" si="4"/>
        <v>26</v>
      </c>
      <c r="V555" s="30">
        <f t="shared" si="5"/>
        <v>77</v>
      </c>
      <c r="W555" s="30">
        <f t="shared" si="6"/>
        <v>46</v>
      </c>
      <c r="X555" s="31">
        <f t="shared" si="7"/>
        <v>0.7475728155</v>
      </c>
      <c r="Y555" s="32">
        <f t="shared" si="8"/>
        <v>0.07750952986</v>
      </c>
      <c r="Z555" s="29">
        <f t="shared" si="9"/>
        <v>0.0584498094</v>
      </c>
      <c r="AA555" s="34">
        <f t="shared" ref="AA555:AJ555" si="564">AA$2*POWER($X555,AA$3)*POWER($Y555,AA$4)*POWER($Z555,AA$5)</f>
        <v>0.1283647541</v>
      </c>
      <c r="AB555" s="34">
        <f t="shared" si="564"/>
        <v>-0.1927299693</v>
      </c>
      <c r="AC555" s="34">
        <f t="shared" si="564"/>
        <v>0.3504693369</v>
      </c>
      <c r="AD555" s="34">
        <f t="shared" si="564"/>
        <v>0.6025749552</v>
      </c>
      <c r="AE555" s="34">
        <f t="shared" si="564"/>
        <v>0.07178373091</v>
      </c>
      <c r="AF555" s="34">
        <f t="shared" si="564"/>
        <v>0.0003321383272</v>
      </c>
      <c r="AG555" s="34">
        <f t="shared" si="564"/>
        <v>-0.05817570763</v>
      </c>
      <c r="AH555" s="34">
        <f t="shared" si="564"/>
        <v>-0.09236445195</v>
      </c>
      <c r="AI555" s="34">
        <f t="shared" si="564"/>
        <v>-0.1474460907</v>
      </c>
      <c r="AJ555" s="34">
        <f t="shared" si="564"/>
        <v>-0.0128853867</v>
      </c>
      <c r="AK555" s="34">
        <f t="shared" si="11"/>
        <v>0.6499233092</v>
      </c>
      <c r="AL555" s="67">
        <f t="shared" si="12"/>
        <v>0.6571428571</v>
      </c>
      <c r="AM555" s="36">
        <f t="shared" si="13"/>
        <v>0.007219547957</v>
      </c>
      <c r="AN555" s="30">
        <f t="shared" si="14"/>
        <v>137</v>
      </c>
      <c r="AO555" s="30">
        <f t="shared" si="15"/>
        <v>138</v>
      </c>
      <c r="AP555" s="30">
        <f t="shared" si="16"/>
        <v>1</v>
      </c>
    </row>
    <row r="556">
      <c r="A556" s="53">
        <f t="shared" si="17"/>
        <v>550</v>
      </c>
      <c r="B556" s="46" t="s">
        <v>614</v>
      </c>
      <c r="C556" s="54">
        <v>631.0</v>
      </c>
      <c r="D556" s="48">
        <v>0.0</v>
      </c>
      <c r="E556" s="48">
        <v>1.0</v>
      </c>
      <c r="F556" s="48">
        <v>7.0</v>
      </c>
      <c r="G556" s="49">
        <v>0.0</v>
      </c>
      <c r="H556" s="49">
        <v>0.0</v>
      </c>
      <c r="I556" s="49">
        <v>2.0</v>
      </c>
      <c r="J556" s="50">
        <v>2.0</v>
      </c>
      <c r="K556" s="50">
        <v>0.0</v>
      </c>
      <c r="L556" s="50">
        <v>1.0</v>
      </c>
      <c r="M556" s="51">
        <v>15.0</v>
      </c>
      <c r="N556" s="51">
        <v>6.0</v>
      </c>
      <c r="O556" s="51">
        <v>39.0</v>
      </c>
      <c r="P556" s="52">
        <v>3.0</v>
      </c>
      <c r="Q556" s="52">
        <v>1.0</v>
      </c>
      <c r="R556" s="52">
        <v>6.0</v>
      </c>
      <c r="S556" s="29">
        <f t="shared" si="2"/>
        <v>76</v>
      </c>
      <c r="T556" s="30">
        <f t="shared" si="3"/>
        <v>21</v>
      </c>
      <c r="U556" s="30">
        <f t="shared" si="4"/>
        <v>10</v>
      </c>
      <c r="V556" s="30">
        <f t="shared" si="5"/>
        <v>39</v>
      </c>
      <c r="W556" s="30">
        <f t="shared" si="6"/>
        <v>6</v>
      </c>
      <c r="X556" s="31">
        <f t="shared" si="7"/>
        <v>0.7959183673</v>
      </c>
      <c r="Y556" s="32">
        <f t="shared" si="8"/>
        <v>0.03328050713</v>
      </c>
      <c r="Z556" s="29">
        <f t="shared" si="9"/>
        <v>0.009508716323</v>
      </c>
      <c r="AA556" s="34">
        <f t="shared" ref="AA556:AJ556" si="565">AA$2*POWER($X556,AA$3)*POWER($Y556,AA$4)*POWER($Z556,AA$5)</f>
        <v>0.1283647541</v>
      </c>
      <c r="AB556" s="34">
        <f t="shared" si="565"/>
        <v>-0.03135364552</v>
      </c>
      <c r="AC556" s="34">
        <f t="shared" si="565"/>
        <v>0.1504821057</v>
      </c>
      <c r="AD556" s="34">
        <f t="shared" si="565"/>
        <v>0.6415434919</v>
      </c>
      <c r="AE556" s="34">
        <f t="shared" si="565"/>
        <v>0.001899781308</v>
      </c>
      <c r="AF556" s="34">
        <f t="shared" si="565"/>
        <v>0.00002320024754</v>
      </c>
      <c r="AG556" s="34">
        <f t="shared" si="565"/>
        <v>-0.01072534671</v>
      </c>
      <c r="AH556" s="34">
        <f t="shared" si="565"/>
        <v>-0.01599774154</v>
      </c>
      <c r="AI556" s="34">
        <f t="shared" si="565"/>
        <v>-0.06740360454</v>
      </c>
      <c r="AJ556" s="34">
        <f t="shared" si="565"/>
        <v>-0.01460587265</v>
      </c>
      <c r="AK556" s="34">
        <f t="shared" si="11"/>
        <v>0.7822271223</v>
      </c>
      <c r="AL556" s="67">
        <f t="shared" si="12"/>
        <v>0.7894736842</v>
      </c>
      <c r="AM556" s="36">
        <f t="shared" si="13"/>
        <v>0.007246561864</v>
      </c>
      <c r="AN556" s="30">
        <f t="shared" si="14"/>
        <v>60</v>
      </c>
      <c r="AO556" s="30">
        <f t="shared" si="15"/>
        <v>60</v>
      </c>
      <c r="AP556" s="30">
        <f t="shared" si="16"/>
        <v>0</v>
      </c>
    </row>
    <row r="557">
      <c r="A557" s="53">
        <f t="shared" si="17"/>
        <v>551</v>
      </c>
      <c r="B557" s="46" t="s">
        <v>303</v>
      </c>
      <c r="C557" s="47">
        <v>803.0</v>
      </c>
      <c r="D557" s="48">
        <v>0.0</v>
      </c>
      <c r="E557" s="48">
        <v>0.0</v>
      </c>
      <c r="F557" s="48">
        <v>14.0</v>
      </c>
      <c r="G557" s="49">
        <v>0.0</v>
      </c>
      <c r="H557" s="49">
        <v>0.0</v>
      </c>
      <c r="I557" s="49">
        <v>3.0</v>
      </c>
      <c r="J557" s="50">
        <v>0.0</v>
      </c>
      <c r="K557" s="50">
        <v>4.0</v>
      </c>
      <c r="L557" s="50">
        <v>5.0</v>
      </c>
      <c r="M557" s="51">
        <v>6.0</v>
      </c>
      <c r="N557" s="51">
        <v>27.0</v>
      </c>
      <c r="O557" s="51">
        <v>42.0</v>
      </c>
      <c r="P557" s="52">
        <v>1.0</v>
      </c>
      <c r="Q557" s="52">
        <v>0.0</v>
      </c>
      <c r="R557" s="52">
        <v>24.0</v>
      </c>
      <c r="S557" s="29">
        <f t="shared" si="2"/>
        <v>121</v>
      </c>
      <c r="T557" s="30">
        <f t="shared" si="3"/>
        <v>33</v>
      </c>
      <c r="U557" s="30">
        <f t="shared" si="4"/>
        <v>22</v>
      </c>
      <c r="V557" s="30">
        <f t="shared" si="5"/>
        <v>42</v>
      </c>
      <c r="W557" s="30">
        <f t="shared" si="6"/>
        <v>24</v>
      </c>
      <c r="X557" s="31">
        <f t="shared" si="7"/>
        <v>0.65625</v>
      </c>
      <c r="Y557" s="32">
        <f t="shared" si="8"/>
        <v>0.04109589041</v>
      </c>
      <c r="Z557" s="29">
        <f t="shared" si="9"/>
        <v>0.0298879203</v>
      </c>
      <c r="AA557" s="34">
        <f t="shared" ref="AA557:AJ557" si="566">AA$2*POWER($X557,AA$3)*POWER($Y557,AA$4)*POWER($Z557,AA$5)</f>
        <v>0.1283647541</v>
      </c>
      <c r="AB557" s="34">
        <f t="shared" si="566"/>
        <v>-0.09855118467</v>
      </c>
      <c r="AC557" s="34">
        <f t="shared" si="566"/>
        <v>0.1858203693</v>
      </c>
      <c r="AD557" s="34">
        <f t="shared" si="566"/>
        <v>0.5289649465</v>
      </c>
      <c r="AE557" s="34">
        <f t="shared" si="566"/>
        <v>0.01876943592</v>
      </c>
      <c r="AF557" s="34">
        <f t="shared" si="566"/>
        <v>0.00009004816828</v>
      </c>
      <c r="AG557" s="34">
        <f t="shared" si="566"/>
        <v>-0.01635416061</v>
      </c>
      <c r="AH557" s="34">
        <f t="shared" si="566"/>
        <v>-0.04146037928</v>
      </c>
      <c r="AI557" s="34">
        <f t="shared" si="566"/>
        <v>-0.06862658221</v>
      </c>
      <c r="AJ557" s="34">
        <f t="shared" si="566"/>
        <v>-0.009929539062</v>
      </c>
      <c r="AK557" s="34">
        <f t="shared" si="11"/>
        <v>0.6270877081</v>
      </c>
      <c r="AL557" s="67">
        <f t="shared" si="12"/>
        <v>0.6198347107</v>
      </c>
      <c r="AM557" s="36">
        <f t="shared" si="13"/>
        <v>0.007252997379</v>
      </c>
      <c r="AN557" s="30">
        <f t="shared" si="14"/>
        <v>75</v>
      </c>
      <c r="AO557" s="30">
        <f t="shared" si="15"/>
        <v>75</v>
      </c>
      <c r="AP557" s="30">
        <f t="shared" si="16"/>
        <v>0</v>
      </c>
    </row>
    <row r="558">
      <c r="A558" s="53">
        <f t="shared" si="17"/>
        <v>552</v>
      </c>
      <c r="B558" s="46" t="s">
        <v>717</v>
      </c>
      <c r="C558" s="47">
        <v>652.0</v>
      </c>
      <c r="D558" s="48">
        <v>2.0</v>
      </c>
      <c r="E558" s="48">
        <v>0.0</v>
      </c>
      <c r="F558" s="48">
        <v>5.0</v>
      </c>
      <c r="G558" s="49">
        <v>0.0</v>
      </c>
      <c r="H558" s="49">
        <v>0.0</v>
      </c>
      <c r="I558" s="49">
        <v>4.0</v>
      </c>
      <c r="J558" s="50">
        <v>0.0</v>
      </c>
      <c r="K558" s="50">
        <v>0.0</v>
      </c>
      <c r="L558" s="50">
        <v>4.0</v>
      </c>
      <c r="M558" s="51">
        <v>6.0</v>
      </c>
      <c r="N558" s="51">
        <v>9.0</v>
      </c>
      <c r="O558" s="51">
        <v>34.0</v>
      </c>
      <c r="P558" s="52">
        <v>2.0</v>
      </c>
      <c r="Q558" s="52">
        <v>1.0</v>
      </c>
      <c r="R558" s="52">
        <v>6.0</v>
      </c>
      <c r="S558" s="29">
        <f t="shared" si="2"/>
        <v>68</v>
      </c>
      <c r="T558" s="30">
        <f t="shared" si="3"/>
        <v>15</v>
      </c>
      <c r="U558" s="30">
        <f t="shared" si="4"/>
        <v>13</v>
      </c>
      <c r="V558" s="30">
        <f t="shared" si="5"/>
        <v>34</v>
      </c>
      <c r="W558" s="30">
        <f t="shared" si="6"/>
        <v>6</v>
      </c>
      <c r="X558" s="31">
        <f t="shared" si="7"/>
        <v>0.7234042553</v>
      </c>
      <c r="Y558" s="32">
        <f t="shared" si="8"/>
        <v>0.02300613497</v>
      </c>
      <c r="Z558" s="29">
        <f t="shared" si="9"/>
        <v>0.009202453988</v>
      </c>
      <c r="AA558" s="34">
        <f t="shared" ref="AA558:AJ558" si="567">AA$2*POWER($X558,AA$3)*POWER($Y558,AA$4)*POWER($Z558,AA$5)</f>
        <v>0.1283647541</v>
      </c>
      <c r="AB558" s="34">
        <f t="shared" si="567"/>
        <v>-0.03034378884</v>
      </c>
      <c r="AC558" s="34">
        <f t="shared" si="567"/>
        <v>0.1040252067</v>
      </c>
      <c r="AD558" s="34">
        <f t="shared" si="567"/>
        <v>0.5830940849</v>
      </c>
      <c r="AE558" s="34">
        <f t="shared" si="567"/>
        <v>0.001779373578</v>
      </c>
      <c r="AF558" s="34">
        <f t="shared" si="567"/>
        <v>0.0000155213006</v>
      </c>
      <c r="AG558" s="34">
        <f t="shared" si="567"/>
        <v>-0.005125294156</v>
      </c>
      <c r="AH558" s="34">
        <f t="shared" si="567"/>
        <v>-0.0140719075</v>
      </c>
      <c r="AI558" s="34">
        <f t="shared" si="567"/>
        <v>-0.04234960674</v>
      </c>
      <c r="AJ558" s="34">
        <f t="shared" si="567"/>
        <v>-0.01206570142</v>
      </c>
      <c r="AK558" s="34">
        <f t="shared" si="11"/>
        <v>0.7133226419</v>
      </c>
      <c r="AL558" s="67">
        <f t="shared" si="12"/>
        <v>0.7205882353</v>
      </c>
      <c r="AM558" s="36">
        <f t="shared" si="13"/>
        <v>0.007265593368</v>
      </c>
      <c r="AN558" s="30">
        <f t="shared" si="14"/>
        <v>49</v>
      </c>
      <c r="AO558" s="30">
        <f t="shared" si="15"/>
        <v>49</v>
      </c>
      <c r="AP558" s="30">
        <f t="shared" si="16"/>
        <v>0</v>
      </c>
    </row>
    <row r="559">
      <c r="A559" s="53">
        <f t="shared" si="17"/>
        <v>553</v>
      </c>
      <c r="B559" s="46" t="s">
        <v>848</v>
      </c>
      <c r="C559" s="47">
        <v>779.0</v>
      </c>
      <c r="D559" s="48">
        <v>0.0</v>
      </c>
      <c r="E559" s="48">
        <v>1.0</v>
      </c>
      <c r="F559" s="48">
        <v>12.0</v>
      </c>
      <c r="G559" s="49">
        <v>0.0</v>
      </c>
      <c r="H559" s="49">
        <v>0.0</v>
      </c>
      <c r="I559" s="49">
        <v>6.0</v>
      </c>
      <c r="J559" s="50">
        <v>2.0</v>
      </c>
      <c r="K559" s="50">
        <v>2.0</v>
      </c>
      <c r="L559" s="50">
        <v>8.0</v>
      </c>
      <c r="M559" s="51">
        <v>4.0</v>
      </c>
      <c r="N559" s="51">
        <v>10.0</v>
      </c>
      <c r="O559" s="51">
        <v>41.0</v>
      </c>
      <c r="P559" s="52">
        <v>7.0</v>
      </c>
      <c r="Q559" s="52">
        <v>8.0</v>
      </c>
      <c r="R559" s="52">
        <v>13.0</v>
      </c>
      <c r="S559" s="29">
        <f t="shared" si="2"/>
        <v>94</v>
      </c>
      <c r="T559" s="30">
        <f t="shared" si="3"/>
        <v>14</v>
      </c>
      <c r="U559" s="30">
        <f t="shared" si="4"/>
        <v>26</v>
      </c>
      <c r="V559" s="30">
        <f t="shared" si="5"/>
        <v>41</v>
      </c>
      <c r="W559" s="30">
        <f t="shared" si="6"/>
        <v>13</v>
      </c>
      <c r="X559" s="31">
        <f t="shared" si="7"/>
        <v>0.6119402985</v>
      </c>
      <c r="Y559" s="32">
        <f t="shared" si="8"/>
        <v>0.01797175866</v>
      </c>
      <c r="Z559" s="29">
        <f t="shared" si="9"/>
        <v>0.01668806162</v>
      </c>
      <c r="AA559" s="34">
        <f t="shared" ref="AA559:AJ559" si="568">AA$2*POWER($X559,AA$3)*POWER($Y559,AA$4)*POWER($Z559,AA$5)</f>
        <v>0.1283647541</v>
      </c>
      <c r="AB559" s="34">
        <f t="shared" si="568"/>
        <v>-0.05502651994</v>
      </c>
      <c r="AC559" s="34">
        <f t="shared" si="568"/>
        <v>0.08126162491</v>
      </c>
      <c r="AD559" s="34">
        <f t="shared" si="568"/>
        <v>0.4932494739</v>
      </c>
      <c r="AE559" s="34">
        <f t="shared" si="568"/>
        <v>0.005851559392</v>
      </c>
      <c r="AF559" s="34">
        <f t="shared" si="568"/>
        <v>0.0000219875715</v>
      </c>
      <c r="AG559" s="34">
        <f t="shared" si="568"/>
        <v>-0.003127610232</v>
      </c>
      <c r="AH559" s="34">
        <f t="shared" si="568"/>
        <v>-0.02158654843</v>
      </c>
      <c r="AI559" s="34">
        <f t="shared" si="568"/>
        <v>-0.02798493428</v>
      </c>
      <c r="AJ559" s="34">
        <f t="shared" si="568"/>
        <v>-0.008633930806</v>
      </c>
      <c r="AK559" s="34">
        <f t="shared" si="11"/>
        <v>0.5923898562</v>
      </c>
      <c r="AL559" s="67">
        <f t="shared" si="12"/>
        <v>0.585106383</v>
      </c>
      <c r="AM559" s="36">
        <f t="shared" si="13"/>
        <v>0.007283473206</v>
      </c>
      <c r="AN559" s="30">
        <f t="shared" si="14"/>
        <v>55</v>
      </c>
      <c r="AO559" s="30">
        <f t="shared" si="15"/>
        <v>55</v>
      </c>
      <c r="AP559" s="30">
        <f t="shared" si="16"/>
        <v>0</v>
      </c>
    </row>
    <row r="560">
      <c r="A560" s="53">
        <f t="shared" si="17"/>
        <v>554</v>
      </c>
      <c r="B560" s="46" t="s">
        <v>736</v>
      </c>
      <c r="C560" s="47">
        <v>719.0</v>
      </c>
      <c r="D560" s="48">
        <v>3.0</v>
      </c>
      <c r="E560" s="48">
        <v>2.0</v>
      </c>
      <c r="F560" s="48">
        <v>24.0</v>
      </c>
      <c r="G560" s="49">
        <v>0.0</v>
      </c>
      <c r="H560" s="49">
        <v>0.0</v>
      </c>
      <c r="I560" s="49">
        <v>3.0</v>
      </c>
      <c r="J560" s="50">
        <v>4.0</v>
      </c>
      <c r="K560" s="50">
        <v>1.0</v>
      </c>
      <c r="L560" s="50">
        <v>5.0</v>
      </c>
      <c r="M560" s="51">
        <v>10.0</v>
      </c>
      <c r="N560" s="51">
        <v>19.0</v>
      </c>
      <c r="O560" s="51">
        <v>69.0</v>
      </c>
      <c r="P560" s="52">
        <v>3.0</v>
      </c>
      <c r="Q560" s="52">
        <v>0.0</v>
      </c>
      <c r="R560" s="52">
        <v>26.0</v>
      </c>
      <c r="S560" s="29">
        <f t="shared" si="2"/>
        <v>156</v>
      </c>
      <c r="T560" s="30">
        <f t="shared" si="3"/>
        <v>29</v>
      </c>
      <c r="U560" s="30">
        <f t="shared" si="4"/>
        <v>32</v>
      </c>
      <c r="V560" s="30">
        <f t="shared" si="5"/>
        <v>69</v>
      </c>
      <c r="W560" s="30">
        <f t="shared" si="6"/>
        <v>26</v>
      </c>
      <c r="X560" s="31">
        <f t="shared" si="7"/>
        <v>0.6831683168</v>
      </c>
      <c r="Y560" s="32">
        <f t="shared" si="8"/>
        <v>0.04033379694</v>
      </c>
      <c r="Z560" s="29">
        <f t="shared" si="9"/>
        <v>0.03616133519</v>
      </c>
      <c r="AA560" s="34">
        <f t="shared" ref="AA560:AJ560" si="569">AA$2*POWER($X560,AA$3)*POWER($Y560,AA$4)*POWER($Z560,AA$5)</f>
        <v>0.1283647541</v>
      </c>
      <c r="AB560" s="34">
        <f t="shared" si="569"/>
        <v>-0.1192368819</v>
      </c>
      <c r="AC560" s="34">
        <f t="shared" si="569"/>
        <v>0.1823744654</v>
      </c>
      <c r="AD560" s="34">
        <f t="shared" si="569"/>
        <v>0.5506622357</v>
      </c>
      <c r="AE560" s="34">
        <f t="shared" si="569"/>
        <v>0.02747569858</v>
      </c>
      <c r="AF560" s="34">
        <f t="shared" si="569"/>
        <v>0.0001069287173</v>
      </c>
      <c r="AG560" s="34">
        <f t="shared" si="569"/>
        <v>-0.01575323256</v>
      </c>
      <c r="AH560" s="34">
        <f t="shared" si="569"/>
        <v>-0.05222042865</v>
      </c>
      <c r="AI560" s="34">
        <f t="shared" si="569"/>
        <v>-0.07011670254</v>
      </c>
      <c r="AJ560" s="34">
        <f t="shared" si="569"/>
        <v>-0.01076083295</v>
      </c>
      <c r="AK560" s="34">
        <f t="shared" si="11"/>
        <v>0.6208960038</v>
      </c>
      <c r="AL560" s="67">
        <f t="shared" si="12"/>
        <v>0.6282051282</v>
      </c>
      <c r="AM560" s="36">
        <f t="shared" si="13"/>
        <v>0.007309124374</v>
      </c>
      <c r="AN560" s="30">
        <f t="shared" si="14"/>
        <v>97</v>
      </c>
      <c r="AO560" s="30">
        <f t="shared" si="15"/>
        <v>98</v>
      </c>
      <c r="AP560" s="30">
        <f t="shared" si="16"/>
        <v>1</v>
      </c>
    </row>
    <row r="561">
      <c r="A561" s="53">
        <f t="shared" si="17"/>
        <v>555</v>
      </c>
      <c r="B561" s="46" t="s">
        <v>390</v>
      </c>
      <c r="C561" s="47">
        <v>578.0</v>
      </c>
      <c r="D561" s="48">
        <v>2.0</v>
      </c>
      <c r="E561" s="48">
        <v>0.0</v>
      </c>
      <c r="F561" s="48">
        <v>8.0</v>
      </c>
      <c r="G561" s="49">
        <v>0.0</v>
      </c>
      <c r="H561" s="49">
        <v>0.0</v>
      </c>
      <c r="I561" s="49">
        <v>3.0</v>
      </c>
      <c r="J561" s="50">
        <v>1.0</v>
      </c>
      <c r="K561" s="50">
        <v>0.0</v>
      </c>
      <c r="L561" s="50">
        <v>7.0</v>
      </c>
      <c r="M561" s="51">
        <v>2.0</v>
      </c>
      <c r="N561" s="51">
        <v>14.0</v>
      </c>
      <c r="O561" s="51">
        <v>54.0</v>
      </c>
      <c r="P561" s="52">
        <v>4.0</v>
      </c>
      <c r="Q561" s="52">
        <v>1.0</v>
      </c>
      <c r="R561" s="52">
        <v>14.0</v>
      </c>
      <c r="S561" s="29">
        <f t="shared" si="2"/>
        <v>102</v>
      </c>
      <c r="T561" s="30">
        <f t="shared" si="3"/>
        <v>16</v>
      </c>
      <c r="U561" s="30">
        <f t="shared" si="4"/>
        <v>18</v>
      </c>
      <c r="V561" s="30">
        <f t="shared" si="5"/>
        <v>54</v>
      </c>
      <c r="W561" s="30">
        <f t="shared" si="6"/>
        <v>14</v>
      </c>
      <c r="X561" s="31">
        <f t="shared" si="7"/>
        <v>0.75</v>
      </c>
      <c r="Y561" s="32">
        <f t="shared" si="8"/>
        <v>0.0276816609</v>
      </c>
      <c r="Z561" s="29">
        <f t="shared" si="9"/>
        <v>0.02422145329</v>
      </c>
      <c r="AA561" s="34">
        <f t="shared" ref="AA561:AJ561" si="570">AA$2*POWER($X561,AA$3)*POWER($Y561,AA$4)*POWER($Z561,AA$5)</f>
        <v>0.1283647541</v>
      </c>
      <c r="AB561" s="34">
        <f t="shared" si="570"/>
        <v>-0.07986681214</v>
      </c>
      <c r="AC561" s="34">
        <f t="shared" si="570"/>
        <v>0.1251662003</v>
      </c>
      <c r="AD561" s="34">
        <f t="shared" si="570"/>
        <v>0.6045313674</v>
      </c>
      <c r="AE561" s="34">
        <f t="shared" si="570"/>
        <v>0.01232708023</v>
      </c>
      <c r="AF561" s="34">
        <f t="shared" si="570"/>
        <v>0.00004915561494</v>
      </c>
      <c r="AG561" s="34">
        <f t="shared" si="570"/>
        <v>-0.007420202504</v>
      </c>
      <c r="AH561" s="34">
        <f t="shared" si="570"/>
        <v>-0.03839986685</v>
      </c>
      <c r="AI561" s="34">
        <f t="shared" si="570"/>
        <v>-0.05282969057</v>
      </c>
      <c r="AJ561" s="34">
        <f t="shared" si="570"/>
        <v>-0.01296919388</v>
      </c>
      <c r="AK561" s="34">
        <f t="shared" si="11"/>
        <v>0.6789527917</v>
      </c>
      <c r="AL561" s="67">
        <f t="shared" si="12"/>
        <v>0.6862745098</v>
      </c>
      <c r="AM561" s="36">
        <f t="shared" si="13"/>
        <v>0.007321718104</v>
      </c>
      <c r="AN561" s="30">
        <f t="shared" si="14"/>
        <v>70</v>
      </c>
      <c r="AO561" s="30">
        <f t="shared" si="15"/>
        <v>70</v>
      </c>
      <c r="AP561" s="30">
        <f t="shared" si="16"/>
        <v>0</v>
      </c>
    </row>
    <row r="562">
      <c r="A562" s="53">
        <f t="shared" si="17"/>
        <v>556</v>
      </c>
      <c r="B562" s="46" t="s">
        <v>690</v>
      </c>
      <c r="C562" s="47">
        <v>828.0</v>
      </c>
      <c r="D562" s="48">
        <v>1.0</v>
      </c>
      <c r="E562" s="48">
        <v>5.0</v>
      </c>
      <c r="F562" s="48">
        <v>13.0</v>
      </c>
      <c r="G562" s="49">
        <v>2.0</v>
      </c>
      <c r="H562" s="49">
        <v>1.0</v>
      </c>
      <c r="I562" s="49">
        <v>6.0</v>
      </c>
      <c r="J562" s="50">
        <v>1.0</v>
      </c>
      <c r="K562" s="50">
        <v>0.0</v>
      </c>
      <c r="L562" s="50">
        <v>8.0</v>
      </c>
      <c r="M562" s="51">
        <v>12.0</v>
      </c>
      <c r="N562" s="51">
        <v>29.0</v>
      </c>
      <c r="O562" s="51">
        <v>35.0</v>
      </c>
      <c r="P562" s="52">
        <v>11.0</v>
      </c>
      <c r="Q562" s="52">
        <v>6.0</v>
      </c>
      <c r="R562" s="52">
        <v>22.0</v>
      </c>
      <c r="S562" s="29">
        <f t="shared" si="2"/>
        <v>125</v>
      </c>
      <c r="T562" s="30">
        <f t="shared" si="3"/>
        <v>41</v>
      </c>
      <c r="U562" s="30">
        <f t="shared" si="4"/>
        <v>27</v>
      </c>
      <c r="V562" s="30">
        <f t="shared" si="5"/>
        <v>35</v>
      </c>
      <c r="W562" s="30">
        <f t="shared" si="6"/>
        <v>22</v>
      </c>
      <c r="X562" s="31">
        <f t="shared" si="7"/>
        <v>0.564516129</v>
      </c>
      <c r="Y562" s="32">
        <f t="shared" si="8"/>
        <v>0.04951690821</v>
      </c>
      <c r="Z562" s="29">
        <f t="shared" si="9"/>
        <v>0.02657004831</v>
      </c>
      <c r="AA562" s="34">
        <f t="shared" ref="AA562:AJ562" si="571">AA$2*POWER($X562,AA$3)*POWER($Y562,AA$4)*POWER($Z562,AA$5)</f>
        <v>0.1283647541</v>
      </c>
      <c r="AB562" s="34">
        <f t="shared" si="571"/>
        <v>-0.08761097164</v>
      </c>
      <c r="AC562" s="34">
        <f t="shared" si="571"/>
        <v>0.2238970875</v>
      </c>
      <c r="AD562" s="34">
        <f t="shared" si="571"/>
        <v>0.4550236099</v>
      </c>
      <c r="AE562" s="34">
        <f t="shared" si="571"/>
        <v>0.01483353006</v>
      </c>
      <c r="AF562" s="34">
        <f t="shared" si="571"/>
        <v>0.00009645542434</v>
      </c>
      <c r="AG562" s="34">
        <f t="shared" si="571"/>
        <v>-0.02374315945</v>
      </c>
      <c r="AH562" s="34">
        <f t="shared" si="571"/>
        <v>-0.03170567158</v>
      </c>
      <c r="AI562" s="34">
        <f t="shared" si="571"/>
        <v>-0.0711302826</v>
      </c>
      <c r="AJ562" s="34">
        <f t="shared" si="571"/>
        <v>-0.007347560411</v>
      </c>
      <c r="AK562" s="34">
        <f t="shared" si="11"/>
        <v>0.6006777912</v>
      </c>
      <c r="AL562" s="67">
        <f t="shared" si="12"/>
        <v>0.608</v>
      </c>
      <c r="AM562" s="36">
        <f t="shared" si="13"/>
        <v>0.007322208757</v>
      </c>
      <c r="AN562" s="30">
        <f t="shared" si="14"/>
        <v>76</v>
      </c>
      <c r="AO562" s="30">
        <f t="shared" si="15"/>
        <v>76</v>
      </c>
      <c r="AP562" s="30">
        <f t="shared" si="16"/>
        <v>0</v>
      </c>
    </row>
    <row r="563">
      <c r="A563" s="53">
        <f t="shared" si="17"/>
        <v>557</v>
      </c>
      <c r="B563" s="46" t="s">
        <v>773</v>
      </c>
      <c r="C563" s="47">
        <v>828.0</v>
      </c>
      <c r="D563" s="48">
        <v>1.0</v>
      </c>
      <c r="E563" s="48">
        <v>1.0</v>
      </c>
      <c r="F563" s="48">
        <v>9.0</v>
      </c>
      <c r="G563" s="49">
        <v>0.0</v>
      </c>
      <c r="H563" s="49">
        <v>1.0</v>
      </c>
      <c r="I563" s="49">
        <v>6.0</v>
      </c>
      <c r="J563" s="50">
        <v>1.0</v>
      </c>
      <c r="K563" s="50">
        <v>0.0</v>
      </c>
      <c r="L563" s="50">
        <v>8.0</v>
      </c>
      <c r="M563" s="51">
        <v>13.0</v>
      </c>
      <c r="N563" s="51">
        <v>26.0</v>
      </c>
      <c r="O563" s="51">
        <v>93.0</v>
      </c>
      <c r="P563" s="52">
        <v>4.0</v>
      </c>
      <c r="Q563" s="52">
        <v>3.0</v>
      </c>
      <c r="R563" s="52">
        <v>20.0</v>
      </c>
      <c r="S563" s="29">
        <f t="shared" si="2"/>
        <v>175</v>
      </c>
      <c r="T563" s="30">
        <f t="shared" si="3"/>
        <v>39</v>
      </c>
      <c r="U563" s="30">
        <f t="shared" si="4"/>
        <v>23</v>
      </c>
      <c r="V563" s="30">
        <f t="shared" si="5"/>
        <v>93</v>
      </c>
      <c r="W563" s="30">
        <f t="shared" si="6"/>
        <v>20</v>
      </c>
      <c r="X563" s="31">
        <f t="shared" si="7"/>
        <v>0.8017241379</v>
      </c>
      <c r="Y563" s="32">
        <f t="shared" si="8"/>
        <v>0.04710144928</v>
      </c>
      <c r="Z563" s="29">
        <f t="shared" si="9"/>
        <v>0.02415458937</v>
      </c>
      <c r="AA563" s="34">
        <f t="shared" ref="AA563:AJ563" si="572">AA$2*POWER($X563,AA$3)*POWER($Y563,AA$4)*POWER($Z563,AA$5)</f>
        <v>0.1283647541</v>
      </c>
      <c r="AB563" s="34">
        <f t="shared" si="572"/>
        <v>-0.07964633785</v>
      </c>
      <c r="AC563" s="34">
        <f t="shared" si="572"/>
        <v>0.2129752783</v>
      </c>
      <c r="AD563" s="34">
        <f t="shared" si="572"/>
        <v>0.6462231858</v>
      </c>
      <c r="AE563" s="34">
        <f t="shared" si="572"/>
        <v>0.01225911576</v>
      </c>
      <c r="AF563" s="34">
        <f t="shared" si="572"/>
        <v>0.00008340934699</v>
      </c>
      <c r="AG563" s="34">
        <f t="shared" si="572"/>
        <v>-0.02148325136</v>
      </c>
      <c r="AH563" s="34">
        <f t="shared" si="572"/>
        <v>-0.04093481915</v>
      </c>
      <c r="AI563" s="34">
        <f t="shared" si="572"/>
        <v>-0.09609126018</v>
      </c>
      <c r="AJ563" s="34">
        <f t="shared" si="572"/>
        <v>-0.01481973284</v>
      </c>
      <c r="AK563" s="34">
        <f t="shared" si="11"/>
        <v>0.746930342</v>
      </c>
      <c r="AL563" s="67">
        <f t="shared" si="12"/>
        <v>0.7542857143</v>
      </c>
      <c r="AM563" s="36">
        <f t="shared" si="13"/>
        <v>0.007355372298</v>
      </c>
      <c r="AN563" s="30">
        <f t="shared" si="14"/>
        <v>131</v>
      </c>
      <c r="AO563" s="30">
        <f t="shared" si="15"/>
        <v>132</v>
      </c>
      <c r="AP563" s="30">
        <f t="shared" si="16"/>
        <v>1</v>
      </c>
    </row>
    <row r="564">
      <c r="A564" s="53">
        <f t="shared" si="17"/>
        <v>558</v>
      </c>
      <c r="B564" s="46" t="s">
        <v>72</v>
      </c>
      <c r="C564" s="47">
        <v>448.0</v>
      </c>
      <c r="D564" s="48">
        <v>1.0</v>
      </c>
      <c r="E564" s="48">
        <v>0.0</v>
      </c>
      <c r="F564" s="48">
        <v>12.0</v>
      </c>
      <c r="G564" s="49">
        <v>0.0</v>
      </c>
      <c r="H564" s="49">
        <v>0.0</v>
      </c>
      <c r="I564" s="49">
        <v>7.0</v>
      </c>
      <c r="J564" s="50">
        <v>2.0</v>
      </c>
      <c r="K564" s="50">
        <v>0.0</v>
      </c>
      <c r="L564" s="50">
        <v>10.0</v>
      </c>
      <c r="M564" s="51">
        <v>4.0</v>
      </c>
      <c r="N564" s="51">
        <v>8.0</v>
      </c>
      <c r="O564" s="51">
        <v>34.0</v>
      </c>
      <c r="P564" s="52">
        <v>1.0</v>
      </c>
      <c r="Q564" s="52">
        <v>2.0</v>
      </c>
      <c r="R564" s="52">
        <v>22.0</v>
      </c>
      <c r="S564" s="29">
        <f t="shared" si="2"/>
        <v>97</v>
      </c>
      <c r="T564" s="30">
        <f t="shared" si="3"/>
        <v>12</v>
      </c>
      <c r="U564" s="30">
        <f t="shared" si="4"/>
        <v>29</v>
      </c>
      <c r="V564" s="30">
        <f t="shared" si="5"/>
        <v>34</v>
      </c>
      <c r="W564" s="30">
        <f t="shared" si="6"/>
        <v>22</v>
      </c>
      <c r="X564" s="31">
        <f t="shared" si="7"/>
        <v>0.5396825397</v>
      </c>
      <c r="Y564" s="32">
        <f t="shared" si="8"/>
        <v>0.02678571429</v>
      </c>
      <c r="Z564" s="29">
        <f t="shared" si="9"/>
        <v>0.04910714286</v>
      </c>
      <c r="AA564" s="34">
        <f t="shared" ref="AA564:AJ564" si="573">AA$2*POWER($X564,AA$3)*POWER($Y564,AA$4)*POWER($Z564,AA$5)</f>
        <v>0.1283647541</v>
      </c>
      <c r="AB564" s="34">
        <f t="shared" si="573"/>
        <v>-0.1619238494</v>
      </c>
      <c r="AC564" s="34">
        <f t="shared" si="573"/>
        <v>0.1211150621</v>
      </c>
      <c r="AD564" s="34">
        <f t="shared" si="573"/>
        <v>0.4350066982</v>
      </c>
      <c r="AE564" s="34">
        <f t="shared" si="573"/>
        <v>0.05066979669</v>
      </c>
      <c r="AF564" s="34">
        <f t="shared" si="573"/>
        <v>0.00009643366905</v>
      </c>
      <c r="AG564" s="34">
        <f t="shared" si="573"/>
        <v>-0.006947650022</v>
      </c>
      <c r="AH564" s="34">
        <f t="shared" si="573"/>
        <v>-0.05602105616</v>
      </c>
      <c r="AI564" s="34">
        <f t="shared" si="573"/>
        <v>-0.03678461873</v>
      </c>
      <c r="AJ564" s="34">
        <f t="shared" si="573"/>
        <v>-0.006715327397</v>
      </c>
      <c r="AK564" s="34">
        <f t="shared" si="11"/>
        <v>0.4668602431</v>
      </c>
      <c r="AL564" s="67">
        <f t="shared" si="12"/>
        <v>0.4742268041</v>
      </c>
      <c r="AM564" s="36">
        <f t="shared" si="13"/>
        <v>0.007366560976</v>
      </c>
      <c r="AN564" s="30">
        <f t="shared" si="14"/>
        <v>46</v>
      </c>
      <c r="AO564" s="30">
        <f t="shared" si="15"/>
        <v>46</v>
      </c>
      <c r="AP564" s="30">
        <f t="shared" si="16"/>
        <v>0</v>
      </c>
    </row>
    <row r="565">
      <c r="A565" s="53">
        <f t="shared" si="17"/>
        <v>559</v>
      </c>
      <c r="B565" s="46" t="s">
        <v>631</v>
      </c>
      <c r="C565" s="47">
        <v>725.0</v>
      </c>
      <c r="D565" s="48">
        <v>0.0</v>
      </c>
      <c r="E565" s="48">
        <v>0.0</v>
      </c>
      <c r="F565" s="48">
        <v>8.0</v>
      </c>
      <c r="G565" s="49">
        <v>1.0</v>
      </c>
      <c r="H565" s="49">
        <v>2.0</v>
      </c>
      <c r="I565" s="49">
        <v>4.0</v>
      </c>
      <c r="J565" s="50">
        <v>0.0</v>
      </c>
      <c r="K565" s="50">
        <v>1.0</v>
      </c>
      <c r="L565" s="50">
        <v>9.0</v>
      </c>
      <c r="M565" s="51">
        <v>9.0</v>
      </c>
      <c r="N565" s="51">
        <v>31.0</v>
      </c>
      <c r="O565" s="51">
        <v>87.0</v>
      </c>
      <c r="P565" s="52">
        <v>9.0</v>
      </c>
      <c r="Q565" s="52">
        <v>1.0</v>
      </c>
      <c r="R565" s="52">
        <v>19.0</v>
      </c>
      <c r="S565" s="29">
        <f t="shared" si="2"/>
        <v>167</v>
      </c>
      <c r="T565" s="30">
        <f t="shared" si="3"/>
        <v>40</v>
      </c>
      <c r="U565" s="30">
        <f t="shared" si="4"/>
        <v>21</v>
      </c>
      <c r="V565" s="30">
        <f t="shared" si="5"/>
        <v>87</v>
      </c>
      <c r="W565" s="30">
        <f t="shared" si="6"/>
        <v>19</v>
      </c>
      <c r="X565" s="31">
        <f t="shared" si="7"/>
        <v>0.8055555556</v>
      </c>
      <c r="Y565" s="32">
        <f t="shared" si="8"/>
        <v>0.05517241379</v>
      </c>
      <c r="Z565" s="29">
        <f t="shared" si="9"/>
        <v>0.02620689655</v>
      </c>
      <c r="AA565" s="34">
        <f t="shared" ref="AA565:AJ565" si="574">AA$2*POWER($X565,AA$3)*POWER($Y565,AA$4)*POWER($Z565,AA$5)</f>
        <v>0.1283647541</v>
      </c>
      <c r="AB565" s="34">
        <f t="shared" si="574"/>
        <v>-0.08641353014</v>
      </c>
      <c r="AC565" s="34">
        <f t="shared" si="574"/>
        <v>0.2494691854</v>
      </c>
      <c r="AD565" s="34">
        <f t="shared" si="574"/>
        <v>0.6493114687</v>
      </c>
      <c r="AE565" s="34">
        <f t="shared" si="574"/>
        <v>0.01443082024</v>
      </c>
      <c r="AF565" s="34">
        <f t="shared" si="574"/>
        <v>0.0001060030524</v>
      </c>
      <c r="AG565" s="34">
        <f t="shared" si="574"/>
        <v>-0.0294764677</v>
      </c>
      <c r="AH565" s="34">
        <f t="shared" si="574"/>
        <v>-0.04462511511</v>
      </c>
      <c r="AI565" s="34">
        <f t="shared" si="574"/>
        <v>-0.1130946709</v>
      </c>
      <c r="AJ565" s="34">
        <f t="shared" si="574"/>
        <v>-0.01496171749</v>
      </c>
      <c r="AK565" s="34">
        <f t="shared" si="11"/>
        <v>0.7531107301</v>
      </c>
      <c r="AL565" s="67">
        <f t="shared" si="12"/>
        <v>0.7604790419</v>
      </c>
      <c r="AM565" s="36">
        <f t="shared" si="13"/>
        <v>0.007368311775</v>
      </c>
      <c r="AN565" s="30">
        <f t="shared" si="14"/>
        <v>126</v>
      </c>
      <c r="AO565" s="30">
        <f t="shared" si="15"/>
        <v>127</v>
      </c>
      <c r="AP565" s="30">
        <f t="shared" si="16"/>
        <v>1</v>
      </c>
    </row>
    <row r="566">
      <c r="A566" s="53">
        <f t="shared" si="17"/>
        <v>560</v>
      </c>
      <c r="B566" s="46" t="s">
        <v>91</v>
      </c>
      <c r="C566" s="47">
        <v>603.0</v>
      </c>
      <c r="D566" s="48">
        <v>1.0</v>
      </c>
      <c r="E566" s="48">
        <v>0.0</v>
      </c>
      <c r="F566" s="48">
        <v>12.0</v>
      </c>
      <c r="G566" s="49">
        <v>0.0</v>
      </c>
      <c r="H566" s="49">
        <v>1.0</v>
      </c>
      <c r="I566" s="49">
        <v>6.0</v>
      </c>
      <c r="J566" s="50">
        <v>0.0</v>
      </c>
      <c r="K566" s="50">
        <v>0.0</v>
      </c>
      <c r="L566" s="50">
        <v>5.0</v>
      </c>
      <c r="M566" s="51">
        <v>17.0</v>
      </c>
      <c r="N566" s="51">
        <v>21.0</v>
      </c>
      <c r="O566" s="51">
        <v>60.0</v>
      </c>
      <c r="P566" s="52">
        <v>9.0</v>
      </c>
      <c r="Q566" s="52">
        <v>7.0</v>
      </c>
      <c r="R566" s="52">
        <v>37.0</v>
      </c>
      <c r="S566" s="29">
        <f t="shared" si="2"/>
        <v>158</v>
      </c>
      <c r="T566" s="30">
        <f t="shared" si="3"/>
        <v>38</v>
      </c>
      <c r="U566" s="30">
        <f t="shared" si="4"/>
        <v>23</v>
      </c>
      <c r="V566" s="30">
        <f t="shared" si="5"/>
        <v>60</v>
      </c>
      <c r="W566" s="30">
        <f t="shared" si="6"/>
        <v>37</v>
      </c>
      <c r="X566" s="31">
        <f t="shared" si="7"/>
        <v>0.7228915663</v>
      </c>
      <c r="Y566" s="32">
        <f t="shared" si="8"/>
        <v>0.06301824212</v>
      </c>
      <c r="Z566" s="29">
        <f t="shared" si="9"/>
        <v>0.06135986733</v>
      </c>
      <c r="AA566" s="34">
        <f t="shared" ref="AA566:AJ566" si="575">AA$2*POWER($X566,AA$3)*POWER($Y566,AA$4)*POWER($Z566,AA$5)</f>
        <v>0.1283647541</v>
      </c>
      <c r="AB566" s="34">
        <f t="shared" si="575"/>
        <v>-0.2023254732</v>
      </c>
      <c r="AC566" s="34">
        <f t="shared" si="575"/>
        <v>0.2849451102</v>
      </c>
      <c r="AD566" s="34">
        <f t="shared" si="575"/>
        <v>0.582680836</v>
      </c>
      <c r="AE566" s="34">
        <f t="shared" si="575"/>
        <v>0.07910950224</v>
      </c>
      <c r="AF566" s="34">
        <f t="shared" si="575"/>
        <v>0.0002834859167</v>
      </c>
      <c r="AG566" s="34">
        <f t="shared" si="575"/>
        <v>-0.03845599372</v>
      </c>
      <c r="AH566" s="34">
        <f t="shared" si="575"/>
        <v>-0.0937617766</v>
      </c>
      <c r="AI566" s="34">
        <f t="shared" si="575"/>
        <v>-0.1159215293</v>
      </c>
      <c r="AJ566" s="34">
        <f t="shared" si="575"/>
        <v>-0.01204860514</v>
      </c>
      <c r="AK566" s="34">
        <f t="shared" si="11"/>
        <v>0.6128703106</v>
      </c>
      <c r="AL566" s="67">
        <f t="shared" si="12"/>
        <v>0.6202531646</v>
      </c>
      <c r="AM566" s="36">
        <f t="shared" si="13"/>
        <v>0.007382853933</v>
      </c>
      <c r="AN566" s="30">
        <f t="shared" si="14"/>
        <v>97</v>
      </c>
      <c r="AO566" s="30">
        <f t="shared" si="15"/>
        <v>98</v>
      </c>
      <c r="AP566" s="30">
        <f t="shared" si="16"/>
        <v>1</v>
      </c>
    </row>
    <row r="567">
      <c r="A567" s="53">
        <f t="shared" si="17"/>
        <v>561</v>
      </c>
      <c r="B567" s="46" t="s">
        <v>495</v>
      </c>
      <c r="C567" s="47">
        <v>769.0</v>
      </c>
      <c r="D567" s="48">
        <v>2.0</v>
      </c>
      <c r="E567" s="48">
        <v>1.0</v>
      </c>
      <c r="F567" s="48">
        <v>7.0</v>
      </c>
      <c r="G567" s="49">
        <v>1.0</v>
      </c>
      <c r="H567" s="49">
        <v>0.0</v>
      </c>
      <c r="I567" s="49">
        <v>4.0</v>
      </c>
      <c r="J567" s="50">
        <v>0.0</v>
      </c>
      <c r="K567" s="50">
        <v>1.0</v>
      </c>
      <c r="L567" s="50">
        <v>5.0</v>
      </c>
      <c r="M567" s="51">
        <v>6.0</v>
      </c>
      <c r="N567" s="51">
        <v>16.0</v>
      </c>
      <c r="O567" s="51">
        <v>38.0</v>
      </c>
      <c r="P567" s="52">
        <v>2.0</v>
      </c>
      <c r="Q567" s="52">
        <v>3.0</v>
      </c>
      <c r="R567" s="52">
        <v>8.0</v>
      </c>
      <c r="S567" s="29">
        <f t="shared" si="2"/>
        <v>84</v>
      </c>
      <c r="T567" s="30">
        <f t="shared" si="3"/>
        <v>22</v>
      </c>
      <c r="U567" s="30">
        <f t="shared" si="4"/>
        <v>16</v>
      </c>
      <c r="V567" s="30">
        <f t="shared" si="5"/>
        <v>38</v>
      </c>
      <c r="W567" s="30">
        <f t="shared" si="6"/>
        <v>8</v>
      </c>
      <c r="X567" s="31">
        <f t="shared" si="7"/>
        <v>0.7037037037</v>
      </c>
      <c r="Y567" s="32">
        <f t="shared" si="8"/>
        <v>0.02860858257</v>
      </c>
      <c r="Z567" s="29">
        <f t="shared" si="9"/>
        <v>0.01040312094</v>
      </c>
      <c r="AA567" s="34">
        <f t="shared" ref="AA567:AJ567" si="576">AA$2*POWER($X567,AA$3)*POWER($Y567,AA$4)*POWER($Z567,AA$5)</f>
        <v>0.1283647541</v>
      </c>
      <c r="AB567" s="34">
        <f t="shared" si="576"/>
        <v>-0.03430281807</v>
      </c>
      <c r="AC567" s="34">
        <f t="shared" si="576"/>
        <v>0.1293573962</v>
      </c>
      <c r="AD567" s="34">
        <f t="shared" si="576"/>
        <v>0.5672146163</v>
      </c>
      <c r="AE567" s="34">
        <f t="shared" si="576"/>
        <v>0.002273982523</v>
      </c>
      <c r="AF567" s="34">
        <f t="shared" si="576"/>
        <v>0.00002181929832</v>
      </c>
      <c r="AG567" s="34">
        <f t="shared" si="576"/>
        <v>-0.007925454031</v>
      </c>
      <c r="AH567" s="34">
        <f t="shared" si="576"/>
        <v>-0.01547468231</v>
      </c>
      <c r="AI567" s="34">
        <f t="shared" si="576"/>
        <v>-0.05122840534</v>
      </c>
      <c r="AJ567" s="34">
        <f t="shared" si="576"/>
        <v>-0.01141747658</v>
      </c>
      <c r="AK567" s="34">
        <f t="shared" si="11"/>
        <v>0.7068837321</v>
      </c>
      <c r="AL567" s="67">
        <f t="shared" si="12"/>
        <v>0.7142857143</v>
      </c>
      <c r="AM567" s="36">
        <f t="shared" si="13"/>
        <v>0.007401982152</v>
      </c>
      <c r="AN567" s="30">
        <f t="shared" si="14"/>
        <v>60</v>
      </c>
      <c r="AO567" s="30">
        <f t="shared" si="15"/>
        <v>60</v>
      </c>
      <c r="AP567" s="30">
        <f t="shared" si="16"/>
        <v>0</v>
      </c>
    </row>
    <row r="568">
      <c r="A568" s="53">
        <f t="shared" si="17"/>
        <v>562</v>
      </c>
      <c r="B568" s="46" t="s">
        <v>792</v>
      </c>
      <c r="C568" s="47">
        <v>681.0</v>
      </c>
      <c r="D568" s="48">
        <v>5.0</v>
      </c>
      <c r="E568" s="48">
        <v>1.0</v>
      </c>
      <c r="F568" s="48">
        <v>12.0</v>
      </c>
      <c r="G568" s="49">
        <v>0.0</v>
      </c>
      <c r="H568" s="49">
        <v>0.0</v>
      </c>
      <c r="I568" s="49">
        <v>9.0</v>
      </c>
      <c r="J568" s="50">
        <v>0.0</v>
      </c>
      <c r="K568" s="50">
        <v>0.0</v>
      </c>
      <c r="L568" s="50">
        <v>17.0</v>
      </c>
      <c r="M568" s="51">
        <v>5.0</v>
      </c>
      <c r="N568" s="51">
        <v>8.0</v>
      </c>
      <c r="O568" s="51">
        <v>38.0</v>
      </c>
      <c r="P568" s="52">
        <v>3.0</v>
      </c>
      <c r="Q568" s="52">
        <v>0.0</v>
      </c>
      <c r="R568" s="52">
        <v>17.0</v>
      </c>
      <c r="S568" s="29">
        <f t="shared" si="2"/>
        <v>106</v>
      </c>
      <c r="T568" s="30">
        <f t="shared" si="3"/>
        <v>13</v>
      </c>
      <c r="U568" s="30">
        <f t="shared" si="4"/>
        <v>38</v>
      </c>
      <c r="V568" s="30">
        <f t="shared" si="5"/>
        <v>38</v>
      </c>
      <c r="W568" s="30">
        <f t="shared" si="6"/>
        <v>17</v>
      </c>
      <c r="X568" s="31">
        <f t="shared" si="7"/>
        <v>0.5</v>
      </c>
      <c r="Y568" s="32">
        <f t="shared" si="8"/>
        <v>0.01908957416</v>
      </c>
      <c r="Z568" s="29">
        <f t="shared" si="9"/>
        <v>0.02496328928</v>
      </c>
      <c r="AA568" s="34">
        <f t="shared" ref="AA568:AJ568" si="577">AA$2*POWER($X568,AA$3)*POWER($Y568,AA$4)*POWER($Z568,AA$5)</f>
        <v>0.1283647541</v>
      </c>
      <c r="AB568" s="34">
        <f t="shared" si="577"/>
        <v>-0.08231291128</v>
      </c>
      <c r="AC568" s="34">
        <f t="shared" si="577"/>
        <v>0.08631597183</v>
      </c>
      <c r="AD568" s="34">
        <f t="shared" si="577"/>
        <v>0.4030209116</v>
      </c>
      <c r="AE568" s="34">
        <f t="shared" si="577"/>
        <v>0.01309373198</v>
      </c>
      <c r="AF568" s="34">
        <f t="shared" si="577"/>
        <v>0.00003493645555</v>
      </c>
      <c r="AG568" s="34">
        <f t="shared" si="577"/>
        <v>-0.003528774855</v>
      </c>
      <c r="AH568" s="34">
        <f t="shared" si="577"/>
        <v>-0.02638396558</v>
      </c>
      <c r="AI568" s="34">
        <f t="shared" si="577"/>
        <v>-0.02428795246</v>
      </c>
      <c r="AJ568" s="34">
        <f t="shared" si="577"/>
        <v>-0.005764086168</v>
      </c>
      <c r="AK568" s="34">
        <f t="shared" si="11"/>
        <v>0.4885526156</v>
      </c>
      <c r="AL568" s="67">
        <f t="shared" si="12"/>
        <v>0.4811320755</v>
      </c>
      <c r="AM568" s="36">
        <f t="shared" si="13"/>
        <v>0.007420540166</v>
      </c>
      <c r="AN568" s="30">
        <f t="shared" si="14"/>
        <v>51</v>
      </c>
      <c r="AO568" s="30">
        <f t="shared" si="15"/>
        <v>51</v>
      </c>
      <c r="AP568" s="30">
        <f t="shared" si="16"/>
        <v>0</v>
      </c>
    </row>
    <row r="569">
      <c r="A569" s="53">
        <f t="shared" si="17"/>
        <v>563</v>
      </c>
      <c r="B569" s="46" t="s">
        <v>919</v>
      </c>
      <c r="C569" s="47">
        <v>606.0</v>
      </c>
      <c r="D569" s="48">
        <v>1.0</v>
      </c>
      <c r="E569" s="48">
        <v>0.0</v>
      </c>
      <c r="F569" s="48">
        <v>10.0</v>
      </c>
      <c r="G569" s="49">
        <v>2.0</v>
      </c>
      <c r="H569" s="49">
        <v>0.0</v>
      </c>
      <c r="I569" s="49">
        <v>0.0</v>
      </c>
      <c r="J569" s="50">
        <v>4.0</v>
      </c>
      <c r="K569" s="50">
        <v>1.0</v>
      </c>
      <c r="L569" s="50">
        <v>8.0</v>
      </c>
      <c r="M569" s="51">
        <v>28.0</v>
      </c>
      <c r="N569" s="51">
        <v>34.0</v>
      </c>
      <c r="O569" s="51">
        <v>66.0</v>
      </c>
      <c r="P569" s="52">
        <v>4.0</v>
      </c>
      <c r="Q569" s="52">
        <v>4.0</v>
      </c>
      <c r="R569" s="52">
        <v>20.0</v>
      </c>
      <c r="S569" s="29">
        <f t="shared" si="2"/>
        <v>166</v>
      </c>
      <c r="T569" s="30">
        <f t="shared" si="3"/>
        <v>62</v>
      </c>
      <c r="U569" s="30">
        <f t="shared" si="4"/>
        <v>18</v>
      </c>
      <c r="V569" s="30">
        <f t="shared" si="5"/>
        <v>66</v>
      </c>
      <c r="W569" s="30">
        <f t="shared" si="6"/>
        <v>20</v>
      </c>
      <c r="X569" s="31">
        <f t="shared" si="7"/>
        <v>0.7857142857</v>
      </c>
      <c r="Y569" s="32">
        <f t="shared" si="8"/>
        <v>0.102310231</v>
      </c>
      <c r="Z569" s="29">
        <f t="shared" si="9"/>
        <v>0.03300330033</v>
      </c>
      <c r="AA569" s="34">
        <f t="shared" ref="AA569:AJ569" si="578">AA$2*POWER($X569,AA$3)*POWER($Y569,AA$4)*POWER($Z569,AA$5)</f>
        <v>0.1283647541</v>
      </c>
      <c r="AB569" s="34">
        <f t="shared" si="578"/>
        <v>-0.1088237091</v>
      </c>
      <c r="AC569" s="34">
        <f t="shared" si="578"/>
        <v>0.4626089062</v>
      </c>
      <c r="AD569" s="34">
        <f t="shared" si="578"/>
        <v>0.6333185754</v>
      </c>
      <c r="AE569" s="34">
        <f t="shared" si="578"/>
        <v>0.02288624649</v>
      </c>
      <c r="AF569" s="34">
        <f t="shared" si="578"/>
        <v>0.0002475467499</v>
      </c>
      <c r="AG569" s="34">
        <f t="shared" si="578"/>
        <v>-0.1013606997</v>
      </c>
      <c r="AH569" s="34">
        <f t="shared" si="578"/>
        <v>-0.05481384645</v>
      </c>
      <c r="AI569" s="34">
        <f t="shared" si="578"/>
        <v>-0.2045541873</v>
      </c>
      <c r="AJ569" s="34">
        <f t="shared" si="578"/>
        <v>-0.0142337638</v>
      </c>
      <c r="AK569" s="34">
        <f t="shared" si="11"/>
        <v>0.7636398224</v>
      </c>
      <c r="AL569" s="67">
        <f t="shared" si="12"/>
        <v>0.7710843373</v>
      </c>
      <c r="AM569" s="36">
        <f t="shared" si="13"/>
        <v>0.00744451494</v>
      </c>
      <c r="AN569" s="30">
        <f t="shared" si="14"/>
        <v>127</v>
      </c>
      <c r="AO569" s="30">
        <f t="shared" si="15"/>
        <v>128</v>
      </c>
      <c r="AP569" s="30">
        <f t="shared" si="16"/>
        <v>1</v>
      </c>
    </row>
    <row r="570">
      <c r="A570" s="53">
        <f t="shared" si="17"/>
        <v>564</v>
      </c>
      <c r="B570" s="46" t="s">
        <v>892</v>
      </c>
      <c r="C570" s="47">
        <v>529.0</v>
      </c>
      <c r="D570" s="48">
        <v>1.0</v>
      </c>
      <c r="E570" s="48">
        <v>0.0</v>
      </c>
      <c r="F570" s="48">
        <v>3.0</v>
      </c>
      <c r="G570" s="49">
        <v>1.0</v>
      </c>
      <c r="H570" s="49">
        <v>0.0</v>
      </c>
      <c r="I570" s="49">
        <v>2.0</v>
      </c>
      <c r="J570" s="50">
        <v>0.0</v>
      </c>
      <c r="K570" s="50">
        <v>0.0</v>
      </c>
      <c r="L570" s="50">
        <v>1.0</v>
      </c>
      <c r="M570" s="51">
        <v>33.0</v>
      </c>
      <c r="N570" s="51">
        <v>19.0</v>
      </c>
      <c r="O570" s="51">
        <v>51.0</v>
      </c>
      <c r="P570" s="52">
        <v>7.0</v>
      </c>
      <c r="Q570" s="52">
        <v>8.0</v>
      </c>
      <c r="R570" s="52">
        <v>36.0</v>
      </c>
      <c r="S570" s="29">
        <f t="shared" si="2"/>
        <v>145</v>
      </c>
      <c r="T570" s="30">
        <f t="shared" si="3"/>
        <v>52</v>
      </c>
      <c r="U570" s="30">
        <f t="shared" si="4"/>
        <v>6</v>
      </c>
      <c r="V570" s="30">
        <f t="shared" si="5"/>
        <v>51</v>
      </c>
      <c r="W570" s="30">
        <f t="shared" si="6"/>
        <v>36</v>
      </c>
      <c r="X570" s="31">
        <f t="shared" si="7"/>
        <v>0.8947368421</v>
      </c>
      <c r="Y570" s="32">
        <f t="shared" si="8"/>
        <v>0.09829867675</v>
      </c>
      <c r="Z570" s="29">
        <f t="shared" si="9"/>
        <v>0.06805293006</v>
      </c>
      <c r="AA570" s="34">
        <f t="shared" ref="AA570:AJ570" si="579">AA$2*POWER($X570,AA$3)*POWER($Y570,AA$4)*POWER($Z570,AA$5)</f>
        <v>0.1283647541</v>
      </c>
      <c r="AB570" s="34">
        <f t="shared" si="579"/>
        <v>-0.2243948997</v>
      </c>
      <c r="AC570" s="34">
        <f t="shared" si="579"/>
        <v>0.4444701461</v>
      </c>
      <c r="AD570" s="34">
        <f t="shared" si="579"/>
        <v>0.7211953155</v>
      </c>
      <c r="AE570" s="34">
        <f t="shared" si="579"/>
        <v>0.09730910666</v>
      </c>
      <c r="AF570" s="34">
        <f t="shared" si="579"/>
        <v>0.0004904280395</v>
      </c>
      <c r="AG570" s="34">
        <f t="shared" si="579"/>
        <v>-0.09356788492</v>
      </c>
      <c r="AH570" s="34">
        <f t="shared" si="579"/>
        <v>-0.1287094419</v>
      </c>
      <c r="AI570" s="34">
        <f t="shared" si="579"/>
        <v>-0.2238039006</v>
      </c>
      <c r="AJ570" s="34">
        <f t="shared" si="579"/>
        <v>-0.01845784933</v>
      </c>
      <c r="AK570" s="34">
        <f t="shared" si="11"/>
        <v>0.702895774</v>
      </c>
      <c r="AL570" s="67">
        <f t="shared" si="12"/>
        <v>0.7103448276</v>
      </c>
      <c r="AM570" s="36">
        <f t="shared" si="13"/>
        <v>0.007449053615</v>
      </c>
      <c r="AN570" s="30">
        <f t="shared" si="14"/>
        <v>102</v>
      </c>
      <c r="AO570" s="30">
        <f t="shared" si="15"/>
        <v>103</v>
      </c>
      <c r="AP570" s="30">
        <f t="shared" si="16"/>
        <v>1</v>
      </c>
    </row>
    <row r="571">
      <c r="A571" s="53">
        <f t="shared" si="17"/>
        <v>565</v>
      </c>
      <c r="B571" s="46" t="s">
        <v>589</v>
      </c>
      <c r="C571" s="47">
        <v>754.0</v>
      </c>
      <c r="D571" s="48">
        <v>1.0</v>
      </c>
      <c r="E571" s="48">
        <v>1.0</v>
      </c>
      <c r="F571" s="48">
        <v>13.0</v>
      </c>
      <c r="G571" s="49">
        <v>4.0</v>
      </c>
      <c r="H571" s="49">
        <v>0.0</v>
      </c>
      <c r="I571" s="49">
        <v>10.0</v>
      </c>
      <c r="J571" s="50">
        <v>1.0</v>
      </c>
      <c r="K571" s="50">
        <v>0.0</v>
      </c>
      <c r="L571" s="50">
        <v>1.0</v>
      </c>
      <c r="M571" s="51">
        <v>37.0</v>
      </c>
      <c r="N571" s="51">
        <v>31.0</v>
      </c>
      <c r="O571" s="51">
        <v>79.0</v>
      </c>
      <c r="P571" s="52">
        <v>6.0</v>
      </c>
      <c r="Q571" s="52">
        <v>3.0</v>
      </c>
      <c r="R571" s="52">
        <v>14.0</v>
      </c>
      <c r="S571" s="29">
        <f t="shared" si="2"/>
        <v>185</v>
      </c>
      <c r="T571" s="30">
        <f t="shared" si="3"/>
        <v>68</v>
      </c>
      <c r="U571" s="30">
        <f t="shared" si="4"/>
        <v>24</v>
      </c>
      <c r="V571" s="30">
        <f t="shared" si="5"/>
        <v>79</v>
      </c>
      <c r="W571" s="30">
        <f t="shared" si="6"/>
        <v>14</v>
      </c>
      <c r="X571" s="31">
        <f t="shared" si="7"/>
        <v>0.7669902913</v>
      </c>
      <c r="Y571" s="32">
        <f t="shared" si="8"/>
        <v>0.09018567639</v>
      </c>
      <c r="Z571" s="29">
        <f t="shared" si="9"/>
        <v>0.01856763926</v>
      </c>
      <c r="AA571" s="34">
        <f t="shared" ref="AA571:AJ571" si="580">AA$2*POWER($X571,AA$3)*POWER($Y571,AA$4)*POWER($Z571,AA$5)</f>
        <v>0.1283647541</v>
      </c>
      <c r="AB571" s="34">
        <f t="shared" si="580"/>
        <v>-0.06122416103</v>
      </c>
      <c r="AC571" s="34">
        <f t="shared" si="580"/>
        <v>0.4077861685</v>
      </c>
      <c r="AD571" s="34">
        <f t="shared" si="580"/>
        <v>0.6182262527</v>
      </c>
      <c r="AE571" s="34">
        <f t="shared" si="580"/>
        <v>0.007243912699</v>
      </c>
      <c r="AF571" s="34">
        <f t="shared" si="580"/>
        <v>0.0001227651358</v>
      </c>
      <c r="AG571" s="34">
        <f t="shared" si="580"/>
        <v>-0.0787601624</v>
      </c>
      <c r="AH571" s="34">
        <f t="shared" si="580"/>
        <v>-0.03010334905</v>
      </c>
      <c r="AI571" s="34">
        <f t="shared" si="580"/>
        <v>-0.1760159779</v>
      </c>
      <c r="AJ571" s="34">
        <f t="shared" si="580"/>
        <v>-0.01356345057</v>
      </c>
      <c r="AK571" s="34">
        <f t="shared" si="11"/>
        <v>0.8020767522</v>
      </c>
      <c r="AL571" s="67">
        <f t="shared" si="12"/>
        <v>0.7945945946</v>
      </c>
      <c r="AM571" s="36">
        <f t="shared" si="13"/>
        <v>0.007482157637</v>
      </c>
      <c r="AN571" s="30">
        <f t="shared" si="14"/>
        <v>148</v>
      </c>
      <c r="AO571" s="30">
        <f t="shared" si="15"/>
        <v>147</v>
      </c>
      <c r="AP571" s="30">
        <f t="shared" si="16"/>
        <v>1</v>
      </c>
    </row>
    <row r="572">
      <c r="A572" s="53">
        <f t="shared" si="17"/>
        <v>566</v>
      </c>
      <c r="B572" s="46" t="s">
        <v>438</v>
      </c>
      <c r="C572" s="47">
        <v>632.0</v>
      </c>
      <c r="D572" s="48">
        <v>0.0</v>
      </c>
      <c r="E572" s="48">
        <v>0.0</v>
      </c>
      <c r="F572" s="48">
        <v>10.0</v>
      </c>
      <c r="G572" s="49">
        <v>3.0</v>
      </c>
      <c r="H572" s="49">
        <v>1.0</v>
      </c>
      <c r="I572" s="49">
        <v>10.0</v>
      </c>
      <c r="J572" s="50">
        <v>2.0</v>
      </c>
      <c r="K572" s="50">
        <v>3.0</v>
      </c>
      <c r="L572" s="50">
        <v>6.0</v>
      </c>
      <c r="M572" s="51">
        <v>2.0</v>
      </c>
      <c r="N572" s="51">
        <v>14.0</v>
      </c>
      <c r="O572" s="51">
        <v>24.0</v>
      </c>
      <c r="P572" s="52">
        <v>5.0</v>
      </c>
      <c r="Q572" s="52">
        <v>3.0</v>
      </c>
      <c r="R572" s="52">
        <v>21.0</v>
      </c>
      <c r="S572" s="29">
        <f t="shared" si="2"/>
        <v>87</v>
      </c>
      <c r="T572" s="30">
        <f t="shared" si="3"/>
        <v>16</v>
      </c>
      <c r="U572" s="30">
        <f t="shared" si="4"/>
        <v>26</v>
      </c>
      <c r="V572" s="30">
        <f t="shared" si="5"/>
        <v>24</v>
      </c>
      <c r="W572" s="30">
        <f t="shared" si="6"/>
        <v>21</v>
      </c>
      <c r="X572" s="31">
        <f t="shared" si="7"/>
        <v>0.48</v>
      </c>
      <c r="Y572" s="32">
        <f t="shared" si="8"/>
        <v>0.0253164557</v>
      </c>
      <c r="Z572" s="29">
        <f t="shared" si="9"/>
        <v>0.0332278481</v>
      </c>
      <c r="AA572" s="34">
        <f t="shared" ref="AA572:AJ572" si="581">AA$2*POWER($X572,AA$3)*POWER($Y572,AA$4)*POWER($Z572,AA$5)</f>
        <v>0.1283647541</v>
      </c>
      <c r="AB572" s="34">
        <f t="shared" si="581"/>
        <v>-0.1095641236</v>
      </c>
      <c r="AC572" s="34">
        <f t="shared" si="581"/>
        <v>0.1144716199</v>
      </c>
      <c r="AD572" s="34">
        <f t="shared" si="581"/>
        <v>0.3869000751</v>
      </c>
      <c r="AE572" s="34">
        <f t="shared" si="581"/>
        <v>0.0231987327</v>
      </c>
      <c r="AF572" s="34">
        <f t="shared" si="581"/>
        <v>0.00006167169897</v>
      </c>
      <c r="AG572" s="34">
        <f t="shared" si="581"/>
        <v>-0.006206364499</v>
      </c>
      <c r="AH572" s="34">
        <f t="shared" si="581"/>
        <v>-0.03371411095</v>
      </c>
      <c r="AI572" s="34">
        <f t="shared" si="581"/>
        <v>-0.03092208724</v>
      </c>
      <c r="AJ572" s="34">
        <f t="shared" si="581"/>
        <v>-0.005312181812</v>
      </c>
      <c r="AK572" s="34">
        <f t="shared" si="11"/>
        <v>0.4672779854</v>
      </c>
      <c r="AL572" s="67">
        <f t="shared" si="12"/>
        <v>0.4597701149</v>
      </c>
      <c r="AM572" s="36">
        <f t="shared" si="13"/>
        <v>0.007507870475</v>
      </c>
      <c r="AN572" s="30">
        <f t="shared" si="14"/>
        <v>40</v>
      </c>
      <c r="AO572" s="30">
        <f t="shared" si="15"/>
        <v>40</v>
      </c>
      <c r="AP572" s="30">
        <f t="shared" si="16"/>
        <v>0</v>
      </c>
    </row>
    <row r="573">
      <c r="A573" s="53">
        <f t="shared" si="17"/>
        <v>567</v>
      </c>
      <c r="B573" s="46" t="s">
        <v>423</v>
      </c>
      <c r="C573" s="47">
        <v>871.0</v>
      </c>
      <c r="D573" s="48">
        <v>0.0</v>
      </c>
      <c r="E573" s="48">
        <v>0.0</v>
      </c>
      <c r="F573" s="48">
        <v>12.0</v>
      </c>
      <c r="G573" s="49">
        <v>0.0</v>
      </c>
      <c r="H573" s="49">
        <v>1.0</v>
      </c>
      <c r="I573" s="49">
        <v>13.0</v>
      </c>
      <c r="J573" s="50">
        <v>1.0</v>
      </c>
      <c r="K573" s="50">
        <v>1.0</v>
      </c>
      <c r="L573" s="50">
        <v>15.0</v>
      </c>
      <c r="M573" s="51">
        <v>2.0</v>
      </c>
      <c r="N573" s="51">
        <v>14.0</v>
      </c>
      <c r="O573" s="51">
        <v>52.0</v>
      </c>
      <c r="P573" s="52">
        <v>4.0</v>
      </c>
      <c r="Q573" s="52">
        <v>3.0</v>
      </c>
      <c r="R573" s="52">
        <v>31.0</v>
      </c>
      <c r="S573" s="29">
        <f t="shared" si="2"/>
        <v>139</v>
      </c>
      <c r="T573" s="30">
        <f t="shared" si="3"/>
        <v>16</v>
      </c>
      <c r="U573" s="30">
        <f t="shared" si="4"/>
        <v>40</v>
      </c>
      <c r="V573" s="30">
        <f t="shared" si="5"/>
        <v>52</v>
      </c>
      <c r="W573" s="30">
        <f t="shared" si="6"/>
        <v>31</v>
      </c>
      <c r="X573" s="31">
        <f t="shared" si="7"/>
        <v>0.5652173913</v>
      </c>
      <c r="Y573" s="32">
        <f t="shared" si="8"/>
        <v>0.01836969001</v>
      </c>
      <c r="Z573" s="29">
        <f t="shared" si="9"/>
        <v>0.0355912744</v>
      </c>
      <c r="AA573" s="34">
        <f t="shared" ref="AA573:AJ573" si="582">AA$2*POWER($X573,AA$3)*POWER($Y573,AA$4)*POWER($Z573,AA$5)</f>
        <v>0.1283647541</v>
      </c>
      <c r="AB573" s="34">
        <f t="shared" si="582"/>
        <v>-0.1173571871</v>
      </c>
      <c r="AC573" s="34">
        <f t="shared" si="582"/>
        <v>0.08306092282</v>
      </c>
      <c r="AD573" s="34">
        <f t="shared" si="582"/>
        <v>0.4555888566</v>
      </c>
      <c r="AE573" s="34">
        <f t="shared" si="582"/>
        <v>0.02661625237</v>
      </c>
      <c r="AF573" s="34">
        <f t="shared" si="582"/>
        <v>0.00004793206708</v>
      </c>
      <c r="AG573" s="34">
        <f t="shared" si="582"/>
        <v>-0.003267646929</v>
      </c>
      <c r="AH573" s="34">
        <f t="shared" si="582"/>
        <v>-0.04252333452</v>
      </c>
      <c r="AI573" s="34">
        <f t="shared" si="582"/>
        <v>-0.02642055908</v>
      </c>
      <c r="AJ573" s="34">
        <f t="shared" si="582"/>
        <v>-0.007365826558</v>
      </c>
      <c r="AK573" s="34">
        <f t="shared" si="11"/>
        <v>0.4967441637</v>
      </c>
      <c r="AL573" s="67">
        <f t="shared" si="12"/>
        <v>0.4892086331</v>
      </c>
      <c r="AM573" s="36">
        <f t="shared" si="13"/>
        <v>0.007535530628</v>
      </c>
      <c r="AN573" s="30">
        <f t="shared" si="14"/>
        <v>69</v>
      </c>
      <c r="AO573" s="30">
        <f t="shared" si="15"/>
        <v>68</v>
      </c>
      <c r="AP573" s="30">
        <f t="shared" si="16"/>
        <v>1</v>
      </c>
    </row>
    <row r="574">
      <c r="A574" s="53">
        <f t="shared" si="17"/>
        <v>568</v>
      </c>
      <c r="B574" s="46" t="s">
        <v>509</v>
      </c>
      <c r="C574" s="47">
        <v>662.0</v>
      </c>
      <c r="D574" s="48">
        <v>2.0</v>
      </c>
      <c r="E574" s="48">
        <v>2.0</v>
      </c>
      <c r="F574" s="48">
        <v>8.0</v>
      </c>
      <c r="G574" s="49">
        <v>1.0</v>
      </c>
      <c r="H574" s="49">
        <v>0.0</v>
      </c>
      <c r="I574" s="49">
        <v>5.0</v>
      </c>
      <c r="J574" s="50">
        <v>1.0</v>
      </c>
      <c r="K574" s="50">
        <v>0.0</v>
      </c>
      <c r="L574" s="50">
        <v>5.0</v>
      </c>
      <c r="M574" s="51">
        <v>16.0</v>
      </c>
      <c r="N574" s="51">
        <v>16.0</v>
      </c>
      <c r="O574" s="51">
        <v>68.0</v>
      </c>
      <c r="P574" s="52">
        <v>4.0</v>
      </c>
      <c r="Q574" s="52">
        <v>0.0</v>
      </c>
      <c r="R574" s="52">
        <v>33.0</v>
      </c>
      <c r="S574" s="29">
        <f t="shared" si="2"/>
        <v>151</v>
      </c>
      <c r="T574" s="30">
        <f t="shared" si="3"/>
        <v>32</v>
      </c>
      <c r="U574" s="30">
        <f t="shared" si="4"/>
        <v>18</v>
      </c>
      <c r="V574" s="30">
        <f t="shared" si="5"/>
        <v>68</v>
      </c>
      <c r="W574" s="30">
        <f t="shared" si="6"/>
        <v>33</v>
      </c>
      <c r="X574" s="31">
        <f t="shared" si="7"/>
        <v>0.7906976744</v>
      </c>
      <c r="Y574" s="32">
        <f t="shared" si="8"/>
        <v>0.04833836858</v>
      </c>
      <c r="Z574" s="29">
        <f t="shared" si="9"/>
        <v>0.0498489426</v>
      </c>
      <c r="AA574" s="34">
        <f t="shared" ref="AA574:AJ574" si="583">AA$2*POWER($X574,AA$3)*POWER($Y574,AA$4)*POWER($Z574,AA$5)</f>
        <v>0.1283647541</v>
      </c>
      <c r="AB574" s="34">
        <f t="shared" si="583"/>
        <v>-0.164369829</v>
      </c>
      <c r="AC574" s="34">
        <f t="shared" si="583"/>
        <v>0.2185681685</v>
      </c>
      <c r="AD574" s="34">
        <f t="shared" si="583"/>
        <v>0.6373353951</v>
      </c>
      <c r="AE574" s="34">
        <f t="shared" si="583"/>
        <v>0.05221216827</v>
      </c>
      <c r="AF574" s="34">
        <f t="shared" si="583"/>
        <v>0.0001766561378</v>
      </c>
      <c r="AG574" s="34">
        <f t="shared" si="583"/>
        <v>-0.0226263993</v>
      </c>
      <c r="AH574" s="34">
        <f t="shared" si="583"/>
        <v>-0.08331720064</v>
      </c>
      <c r="AI574" s="34">
        <f t="shared" si="583"/>
        <v>-0.09725839754</v>
      </c>
      <c r="AJ574" s="34">
        <f t="shared" si="583"/>
        <v>-0.01441489153</v>
      </c>
      <c r="AK574" s="34">
        <f t="shared" si="11"/>
        <v>0.6546704241</v>
      </c>
      <c r="AL574" s="67">
        <f t="shared" si="12"/>
        <v>0.6622516556</v>
      </c>
      <c r="AM574" s="36">
        <f t="shared" si="13"/>
        <v>0.007581231503</v>
      </c>
      <c r="AN574" s="30">
        <f t="shared" si="14"/>
        <v>99</v>
      </c>
      <c r="AO574" s="30">
        <f t="shared" si="15"/>
        <v>100</v>
      </c>
      <c r="AP574" s="30">
        <f t="shared" si="16"/>
        <v>1</v>
      </c>
    </row>
    <row r="575">
      <c r="A575" s="53">
        <f t="shared" si="17"/>
        <v>569</v>
      </c>
      <c r="B575" s="46" t="s">
        <v>886</v>
      </c>
      <c r="C575" s="47">
        <v>464.0</v>
      </c>
      <c r="D575" s="48">
        <v>0.0</v>
      </c>
      <c r="E575" s="48">
        <v>0.0</v>
      </c>
      <c r="F575" s="48">
        <v>4.0</v>
      </c>
      <c r="G575" s="49">
        <v>0.0</v>
      </c>
      <c r="H575" s="49">
        <v>0.0</v>
      </c>
      <c r="I575" s="49">
        <v>2.0</v>
      </c>
      <c r="J575" s="50">
        <v>0.0</v>
      </c>
      <c r="K575" s="50">
        <v>0.0</v>
      </c>
      <c r="L575" s="50">
        <v>2.0</v>
      </c>
      <c r="M575" s="51">
        <v>7.0</v>
      </c>
      <c r="N575" s="51">
        <v>9.0</v>
      </c>
      <c r="O575" s="51">
        <v>22.0</v>
      </c>
      <c r="P575" s="52">
        <v>1.0</v>
      </c>
      <c r="Q575" s="52">
        <v>0.0</v>
      </c>
      <c r="R575" s="52">
        <v>5.0</v>
      </c>
      <c r="S575" s="29">
        <f t="shared" si="2"/>
        <v>51</v>
      </c>
      <c r="T575" s="30">
        <f t="shared" si="3"/>
        <v>16</v>
      </c>
      <c r="U575" s="30">
        <f t="shared" si="4"/>
        <v>8</v>
      </c>
      <c r="V575" s="30">
        <f t="shared" si="5"/>
        <v>22</v>
      </c>
      <c r="W575" s="30">
        <f t="shared" si="6"/>
        <v>5</v>
      </c>
      <c r="X575" s="31">
        <f t="shared" si="7"/>
        <v>0.7333333333</v>
      </c>
      <c r="Y575" s="32">
        <f t="shared" si="8"/>
        <v>0.03448275862</v>
      </c>
      <c r="Z575" s="29">
        <f t="shared" si="9"/>
        <v>0.01077586207</v>
      </c>
      <c r="AA575" s="34">
        <f t="shared" ref="AA575:AJ575" si="584">AA$2*POWER($X575,AA$3)*POWER($Y575,AA$4)*POWER($Z575,AA$5)</f>
        <v>0.1283647541</v>
      </c>
      <c r="AB575" s="34">
        <f t="shared" si="584"/>
        <v>-0.03553187917</v>
      </c>
      <c r="AC575" s="34">
        <f t="shared" si="584"/>
        <v>0.1559182409</v>
      </c>
      <c r="AD575" s="34">
        <f t="shared" si="584"/>
        <v>0.591097337</v>
      </c>
      <c r="AE575" s="34">
        <f t="shared" si="584"/>
        <v>0.002439854205</v>
      </c>
      <c r="AF575" s="34">
        <f t="shared" si="584"/>
        <v>0.00002724173838</v>
      </c>
      <c r="AG575" s="34">
        <f t="shared" si="584"/>
        <v>-0.0115142452</v>
      </c>
      <c r="AH575" s="34">
        <f t="shared" si="584"/>
        <v>-0.01670404717</v>
      </c>
      <c r="AI575" s="34">
        <f t="shared" si="584"/>
        <v>-0.06434696794</v>
      </c>
      <c r="AJ575" s="34">
        <f t="shared" si="584"/>
        <v>-0.0123991898</v>
      </c>
      <c r="AK575" s="34">
        <f t="shared" si="11"/>
        <v>0.7373510987</v>
      </c>
      <c r="AL575" s="67">
        <f t="shared" si="12"/>
        <v>0.7450980392</v>
      </c>
      <c r="AM575" s="36">
        <f t="shared" si="13"/>
        <v>0.007746940543</v>
      </c>
      <c r="AN575" s="30">
        <f t="shared" si="14"/>
        <v>38</v>
      </c>
      <c r="AO575" s="30">
        <f t="shared" si="15"/>
        <v>38</v>
      </c>
      <c r="AP575" s="30">
        <f t="shared" si="16"/>
        <v>0</v>
      </c>
    </row>
    <row r="576">
      <c r="A576" s="53">
        <f t="shared" si="17"/>
        <v>570</v>
      </c>
      <c r="B576" s="46" t="s">
        <v>751</v>
      </c>
      <c r="C576" s="47">
        <v>847.0</v>
      </c>
      <c r="D576" s="48">
        <v>2.0</v>
      </c>
      <c r="E576" s="48">
        <v>0.0</v>
      </c>
      <c r="F576" s="48">
        <v>3.0</v>
      </c>
      <c r="G576" s="49">
        <v>1.0</v>
      </c>
      <c r="H576" s="49">
        <v>0.0</v>
      </c>
      <c r="I576" s="49">
        <v>2.0</v>
      </c>
      <c r="J576" s="50">
        <v>1.0</v>
      </c>
      <c r="K576" s="50">
        <v>0.0</v>
      </c>
      <c r="L576" s="50">
        <v>6.0</v>
      </c>
      <c r="M576" s="51">
        <v>11.0</v>
      </c>
      <c r="N576" s="51">
        <v>31.0</v>
      </c>
      <c r="O576" s="51">
        <v>41.0</v>
      </c>
      <c r="P576" s="52">
        <v>7.0</v>
      </c>
      <c r="Q576" s="52">
        <v>2.0</v>
      </c>
      <c r="R576" s="52">
        <v>15.0</v>
      </c>
      <c r="S576" s="29">
        <f t="shared" si="2"/>
        <v>109</v>
      </c>
      <c r="T576" s="30">
        <f t="shared" si="3"/>
        <v>42</v>
      </c>
      <c r="U576" s="30">
        <f t="shared" si="4"/>
        <v>11</v>
      </c>
      <c r="V576" s="30">
        <f t="shared" si="5"/>
        <v>41</v>
      </c>
      <c r="W576" s="30">
        <f t="shared" si="6"/>
        <v>15</v>
      </c>
      <c r="X576" s="31">
        <f t="shared" si="7"/>
        <v>0.7884615385</v>
      </c>
      <c r="Y576" s="32">
        <f t="shared" si="8"/>
        <v>0.04958677686</v>
      </c>
      <c r="Z576" s="29">
        <f t="shared" si="9"/>
        <v>0.01770956316</v>
      </c>
      <c r="AA576" s="34">
        <f t="shared" ref="AA576:AJ576" si="585">AA$2*POWER($X576,AA$3)*POWER($Y576,AA$4)*POWER($Z576,AA$5)</f>
        <v>0.1283647541</v>
      </c>
      <c r="AB576" s="34">
        <f t="shared" si="585"/>
        <v>-0.05839477663</v>
      </c>
      <c r="AC576" s="34">
        <f t="shared" si="585"/>
        <v>0.2242130076</v>
      </c>
      <c r="AD576" s="34">
        <f t="shared" si="585"/>
        <v>0.635532976</v>
      </c>
      <c r="AE576" s="34">
        <f t="shared" si="585"/>
        <v>0.006589849945</v>
      </c>
      <c r="AF576" s="34">
        <f t="shared" si="585"/>
        <v>0.00006438052602</v>
      </c>
      <c r="AG576" s="34">
        <f t="shared" si="585"/>
        <v>-0.0238102102</v>
      </c>
      <c r="AH576" s="34">
        <f t="shared" si="585"/>
        <v>-0.02951594006</v>
      </c>
      <c r="AI576" s="34">
        <f t="shared" si="585"/>
        <v>-0.09948808068</v>
      </c>
      <c r="AJ576" s="34">
        <f t="shared" si="585"/>
        <v>-0.01433347463</v>
      </c>
      <c r="AK576" s="34">
        <f t="shared" si="11"/>
        <v>0.7692224859</v>
      </c>
      <c r="AL576" s="67">
        <f t="shared" si="12"/>
        <v>0.7614678899</v>
      </c>
      <c r="AM576" s="36">
        <f t="shared" si="13"/>
        <v>0.00775459603</v>
      </c>
      <c r="AN576" s="30">
        <f t="shared" si="14"/>
        <v>83</v>
      </c>
      <c r="AO576" s="30">
        <f t="shared" si="15"/>
        <v>83</v>
      </c>
      <c r="AP576" s="30">
        <f t="shared" si="16"/>
        <v>0</v>
      </c>
    </row>
    <row r="577">
      <c r="A577" s="53">
        <f t="shared" si="17"/>
        <v>571</v>
      </c>
      <c r="B577" s="46" t="s">
        <v>173</v>
      </c>
      <c r="C577" s="47">
        <v>468.0</v>
      </c>
      <c r="D577" s="48">
        <v>1.0</v>
      </c>
      <c r="E577" s="48">
        <v>1.0</v>
      </c>
      <c r="F577" s="48">
        <v>6.0</v>
      </c>
      <c r="G577" s="49">
        <v>2.0</v>
      </c>
      <c r="H577" s="49">
        <v>1.0</v>
      </c>
      <c r="I577" s="49">
        <v>3.0</v>
      </c>
      <c r="J577" s="50">
        <v>1.0</v>
      </c>
      <c r="K577" s="50">
        <v>0.0</v>
      </c>
      <c r="L577" s="50">
        <v>10.0</v>
      </c>
      <c r="M577" s="51">
        <v>5.0</v>
      </c>
      <c r="N577" s="51">
        <v>10.0</v>
      </c>
      <c r="O577" s="51">
        <v>28.0</v>
      </c>
      <c r="P577" s="52">
        <v>6.0</v>
      </c>
      <c r="Q577" s="52">
        <v>0.0</v>
      </c>
      <c r="R577" s="52">
        <v>23.0</v>
      </c>
      <c r="S577" s="29">
        <f t="shared" si="2"/>
        <v>85</v>
      </c>
      <c r="T577" s="30">
        <f t="shared" si="3"/>
        <v>15</v>
      </c>
      <c r="U577" s="30">
        <f t="shared" si="4"/>
        <v>19</v>
      </c>
      <c r="V577" s="30">
        <f t="shared" si="5"/>
        <v>28</v>
      </c>
      <c r="W577" s="30">
        <f t="shared" si="6"/>
        <v>23</v>
      </c>
      <c r="X577" s="31">
        <f t="shared" si="7"/>
        <v>0.5957446809</v>
      </c>
      <c r="Y577" s="32">
        <f t="shared" si="8"/>
        <v>0.03205128205</v>
      </c>
      <c r="Z577" s="29">
        <f t="shared" si="9"/>
        <v>0.04914529915</v>
      </c>
      <c r="AA577" s="34">
        <f t="shared" ref="AA577:AJ577" si="586">AA$2*POWER($X577,AA$3)*POWER($Y577,AA$4)*POWER($Z577,AA$5)</f>
        <v>0.1283647541</v>
      </c>
      <c r="AB577" s="34">
        <f t="shared" si="586"/>
        <v>-0.1620496643</v>
      </c>
      <c r="AC577" s="34">
        <f t="shared" si="586"/>
        <v>0.144924006</v>
      </c>
      <c r="AD577" s="34">
        <f t="shared" si="586"/>
        <v>0.4801951287</v>
      </c>
      <c r="AE577" s="34">
        <f t="shared" si="586"/>
        <v>0.05074856823</v>
      </c>
      <c r="AF577" s="34">
        <f t="shared" si="586"/>
        <v>0.0001154803738</v>
      </c>
      <c r="AG577" s="34">
        <f t="shared" si="586"/>
        <v>-0.009947690879</v>
      </c>
      <c r="AH577" s="34">
        <f t="shared" si="586"/>
        <v>-0.06188856519</v>
      </c>
      <c r="AI577" s="34">
        <f t="shared" si="586"/>
        <v>-0.04858813604</v>
      </c>
      <c r="AJ577" s="34">
        <f t="shared" si="586"/>
        <v>-0.008182967054</v>
      </c>
      <c r="AK577" s="34">
        <f t="shared" si="11"/>
        <v>0.5136909139</v>
      </c>
      <c r="AL577" s="67">
        <f t="shared" si="12"/>
        <v>0.5058823529</v>
      </c>
      <c r="AM577" s="36">
        <f t="shared" si="13"/>
        <v>0.007808560958</v>
      </c>
      <c r="AN577" s="30">
        <f t="shared" si="14"/>
        <v>43</v>
      </c>
      <c r="AO577" s="30">
        <f t="shared" si="15"/>
        <v>43</v>
      </c>
      <c r="AP577" s="30">
        <f t="shared" si="16"/>
        <v>0</v>
      </c>
    </row>
    <row r="578">
      <c r="A578" s="53">
        <f t="shared" si="17"/>
        <v>572</v>
      </c>
      <c r="B578" s="46" t="s">
        <v>784</v>
      </c>
      <c r="C578" s="47">
        <v>763.0</v>
      </c>
      <c r="D578" s="48">
        <v>0.0</v>
      </c>
      <c r="E578" s="48">
        <v>2.0</v>
      </c>
      <c r="F578" s="48">
        <v>19.0</v>
      </c>
      <c r="G578" s="49">
        <v>0.0</v>
      </c>
      <c r="H578" s="49">
        <v>1.0</v>
      </c>
      <c r="I578" s="49">
        <v>7.0</v>
      </c>
      <c r="J578" s="50">
        <v>0.0</v>
      </c>
      <c r="K578" s="50">
        <v>0.0</v>
      </c>
      <c r="L578" s="50">
        <v>11.0</v>
      </c>
      <c r="M578" s="51">
        <v>2.0</v>
      </c>
      <c r="N578" s="51">
        <v>13.0</v>
      </c>
      <c r="O578" s="51">
        <v>41.0</v>
      </c>
      <c r="P578" s="52">
        <v>2.0</v>
      </c>
      <c r="Q578" s="52">
        <v>5.0</v>
      </c>
      <c r="R578" s="52">
        <v>20.0</v>
      </c>
      <c r="S578" s="29">
        <f t="shared" si="2"/>
        <v>113</v>
      </c>
      <c r="T578" s="30">
        <f t="shared" si="3"/>
        <v>15</v>
      </c>
      <c r="U578" s="30">
        <f t="shared" si="4"/>
        <v>37</v>
      </c>
      <c r="V578" s="30">
        <f t="shared" si="5"/>
        <v>41</v>
      </c>
      <c r="W578" s="30">
        <f t="shared" si="6"/>
        <v>20</v>
      </c>
      <c r="X578" s="31">
        <f t="shared" si="7"/>
        <v>0.5256410256</v>
      </c>
      <c r="Y578" s="32">
        <f t="shared" si="8"/>
        <v>0.01965923984</v>
      </c>
      <c r="Z578" s="29">
        <f t="shared" si="9"/>
        <v>0.02621231979</v>
      </c>
      <c r="AA578" s="34">
        <f t="shared" ref="AA578:AJ578" si="587">AA$2*POWER($X578,AA$3)*POWER($Y578,AA$4)*POWER($Z578,AA$5)</f>
        <v>0.1283647541</v>
      </c>
      <c r="AB578" s="34">
        <f t="shared" si="587"/>
        <v>-0.0864314125</v>
      </c>
      <c r="AC578" s="34">
        <f t="shared" si="587"/>
        <v>0.08889178872</v>
      </c>
      <c r="AD578" s="34">
        <f t="shared" si="587"/>
        <v>0.4236886507</v>
      </c>
      <c r="AE578" s="34">
        <f t="shared" si="587"/>
        <v>0.01443679347</v>
      </c>
      <c r="AF578" s="34">
        <f t="shared" si="587"/>
        <v>0.00003777921858</v>
      </c>
      <c r="AG578" s="34">
        <f t="shared" si="587"/>
        <v>-0.003742526735</v>
      </c>
      <c r="AH578" s="34">
        <f t="shared" si="587"/>
        <v>-0.0291248012</v>
      </c>
      <c r="AI578" s="34">
        <f t="shared" si="587"/>
        <v>-0.02629545164</v>
      </c>
      <c r="AJ578" s="34">
        <f t="shared" si="587"/>
        <v>-0.006370433167</v>
      </c>
      <c r="AK578" s="34">
        <f t="shared" si="11"/>
        <v>0.5034551409</v>
      </c>
      <c r="AL578" s="67">
        <f t="shared" si="12"/>
        <v>0.4955752212</v>
      </c>
      <c r="AM578" s="36">
        <f t="shared" si="13"/>
        <v>0.007879919673</v>
      </c>
      <c r="AN578" s="30">
        <f t="shared" si="14"/>
        <v>56</v>
      </c>
      <c r="AO578" s="30">
        <f t="shared" si="15"/>
        <v>56</v>
      </c>
      <c r="AP578" s="30">
        <f t="shared" si="16"/>
        <v>0</v>
      </c>
    </row>
    <row r="579">
      <c r="A579" s="53">
        <f t="shared" si="17"/>
        <v>573</v>
      </c>
      <c r="B579" s="46" t="s">
        <v>391</v>
      </c>
      <c r="C579" s="47">
        <v>671.0</v>
      </c>
      <c r="D579" s="48">
        <v>2.0</v>
      </c>
      <c r="E579" s="48">
        <v>0.0</v>
      </c>
      <c r="F579" s="48">
        <v>18.0</v>
      </c>
      <c r="G579" s="49">
        <v>1.0</v>
      </c>
      <c r="H579" s="49">
        <v>0.0</v>
      </c>
      <c r="I579" s="49">
        <v>5.0</v>
      </c>
      <c r="J579" s="50">
        <v>1.0</v>
      </c>
      <c r="K579" s="50">
        <v>0.0</v>
      </c>
      <c r="L579" s="50">
        <v>8.0</v>
      </c>
      <c r="M579" s="51">
        <v>14.0</v>
      </c>
      <c r="N579" s="51">
        <v>24.0</v>
      </c>
      <c r="O579" s="51">
        <v>31.0</v>
      </c>
      <c r="P579" s="52">
        <v>8.0</v>
      </c>
      <c r="Q579" s="52">
        <v>3.0</v>
      </c>
      <c r="R579" s="52">
        <v>17.0</v>
      </c>
      <c r="S579" s="29">
        <f t="shared" si="2"/>
        <v>117</v>
      </c>
      <c r="T579" s="30">
        <f t="shared" si="3"/>
        <v>38</v>
      </c>
      <c r="U579" s="30">
        <f t="shared" si="4"/>
        <v>31</v>
      </c>
      <c r="V579" s="30">
        <f t="shared" si="5"/>
        <v>31</v>
      </c>
      <c r="W579" s="30">
        <f t="shared" si="6"/>
        <v>17</v>
      </c>
      <c r="X579" s="31">
        <f t="shared" si="7"/>
        <v>0.5</v>
      </c>
      <c r="Y579" s="32">
        <f t="shared" si="8"/>
        <v>0.0566318927</v>
      </c>
      <c r="Z579" s="29">
        <f t="shared" si="9"/>
        <v>0.02533532042</v>
      </c>
      <c r="AA579" s="34">
        <f t="shared" ref="AA579:AJ579" si="588">AA$2*POWER($X579,AA$3)*POWER($Y579,AA$4)*POWER($Z579,AA$5)</f>
        <v>0.1283647541</v>
      </c>
      <c r="AB579" s="34">
        <f t="shared" si="588"/>
        <v>-0.08353963127</v>
      </c>
      <c r="AC579" s="34">
        <f t="shared" si="588"/>
        <v>0.2560684076</v>
      </c>
      <c r="AD579" s="34">
        <f t="shared" si="588"/>
        <v>0.4030209116</v>
      </c>
      <c r="AE579" s="34">
        <f t="shared" si="588"/>
        <v>0.01348691531</v>
      </c>
      <c r="AF579" s="34">
        <f t="shared" si="588"/>
        <v>0.0001051885018</v>
      </c>
      <c r="AG579" s="34">
        <f t="shared" si="588"/>
        <v>-0.03105657952</v>
      </c>
      <c r="AH579" s="34">
        <f t="shared" si="588"/>
        <v>-0.02677716924</v>
      </c>
      <c r="AI579" s="34">
        <f t="shared" si="588"/>
        <v>-0.07205360928</v>
      </c>
      <c r="AJ579" s="34">
        <f t="shared" si="588"/>
        <v>-0.005764086168</v>
      </c>
      <c r="AK579" s="34">
        <f t="shared" si="11"/>
        <v>0.5818551016</v>
      </c>
      <c r="AL579" s="67">
        <f t="shared" si="12"/>
        <v>0.5897435897</v>
      </c>
      <c r="AM579" s="36">
        <f t="shared" si="13"/>
        <v>0.007888488144</v>
      </c>
      <c r="AN579" s="30">
        <f t="shared" si="14"/>
        <v>69</v>
      </c>
      <c r="AO579" s="30">
        <f t="shared" si="15"/>
        <v>69</v>
      </c>
      <c r="AP579" s="30">
        <f t="shared" si="16"/>
        <v>0</v>
      </c>
    </row>
    <row r="580">
      <c r="A580" s="53">
        <f t="shared" si="17"/>
        <v>574</v>
      </c>
      <c r="B580" s="46" t="s">
        <v>302</v>
      </c>
      <c r="C580" s="47">
        <v>425.0</v>
      </c>
      <c r="D580" s="48">
        <v>1.0</v>
      </c>
      <c r="E580" s="48">
        <v>1.0</v>
      </c>
      <c r="F580" s="48">
        <v>10.0</v>
      </c>
      <c r="G580" s="49">
        <v>0.0</v>
      </c>
      <c r="H580" s="49">
        <v>0.0</v>
      </c>
      <c r="I580" s="49">
        <v>3.0</v>
      </c>
      <c r="J580" s="50">
        <v>0.0</v>
      </c>
      <c r="K580" s="50">
        <v>0.0</v>
      </c>
      <c r="L580" s="50">
        <v>8.0</v>
      </c>
      <c r="M580" s="51">
        <v>3.0</v>
      </c>
      <c r="N580" s="51">
        <v>17.0</v>
      </c>
      <c r="O580" s="51">
        <v>30.0</v>
      </c>
      <c r="P580" s="52">
        <v>1.0</v>
      </c>
      <c r="Q580" s="52">
        <v>0.0</v>
      </c>
      <c r="R580" s="52">
        <v>4.0</v>
      </c>
      <c r="S580" s="29">
        <f t="shared" si="2"/>
        <v>75</v>
      </c>
      <c r="T580" s="30">
        <f t="shared" si="3"/>
        <v>20</v>
      </c>
      <c r="U580" s="30">
        <f t="shared" si="4"/>
        <v>21</v>
      </c>
      <c r="V580" s="30">
        <f t="shared" si="5"/>
        <v>30</v>
      </c>
      <c r="W580" s="30">
        <f t="shared" si="6"/>
        <v>4</v>
      </c>
      <c r="X580" s="31">
        <f t="shared" si="7"/>
        <v>0.5882352941</v>
      </c>
      <c r="Y580" s="32">
        <f t="shared" si="8"/>
        <v>0.04705882353</v>
      </c>
      <c r="Z580" s="29">
        <f t="shared" si="9"/>
        <v>0.009411764706</v>
      </c>
      <c r="AA580" s="34">
        <f t="shared" ref="AA580:AJ580" si="589">AA$2*POWER($X580,AA$3)*POWER($Y580,AA$4)*POWER($Z580,AA$5)</f>
        <v>0.1283647541</v>
      </c>
      <c r="AB580" s="34">
        <f t="shared" si="589"/>
        <v>-0.03103396129</v>
      </c>
      <c r="AC580" s="34">
        <f t="shared" si="589"/>
        <v>0.2127825405</v>
      </c>
      <c r="AD580" s="34">
        <f t="shared" si="589"/>
        <v>0.4741422489</v>
      </c>
      <c r="AE580" s="34">
        <f t="shared" si="589"/>
        <v>0.001861238171</v>
      </c>
      <c r="AF580" s="34">
        <f t="shared" si="589"/>
        <v>0.00003247079478</v>
      </c>
      <c r="AG580" s="34">
        <f t="shared" si="589"/>
        <v>-0.02144438524</v>
      </c>
      <c r="AH580" s="34">
        <f t="shared" si="589"/>
        <v>-0.01170281656</v>
      </c>
      <c r="AI580" s="34">
        <f t="shared" si="589"/>
        <v>-0.07043958743</v>
      </c>
      <c r="AJ580" s="34">
        <f t="shared" si="589"/>
        <v>-0.007977973934</v>
      </c>
      <c r="AK580" s="34">
        <f t="shared" si="11"/>
        <v>0.6745845281</v>
      </c>
      <c r="AL580" s="67">
        <f t="shared" si="12"/>
        <v>0.6666666667</v>
      </c>
      <c r="AM580" s="36">
        <f t="shared" si="13"/>
        <v>0.007917861399</v>
      </c>
      <c r="AN580" s="30">
        <f t="shared" si="14"/>
        <v>50</v>
      </c>
      <c r="AO580" s="30">
        <f t="shared" si="15"/>
        <v>50</v>
      </c>
      <c r="AP580" s="30">
        <f t="shared" si="16"/>
        <v>0</v>
      </c>
    </row>
    <row r="581">
      <c r="A581" s="53">
        <f t="shared" si="17"/>
        <v>575</v>
      </c>
      <c r="B581" s="46" t="s">
        <v>702</v>
      </c>
      <c r="C581" s="47">
        <v>360.0</v>
      </c>
      <c r="D581" s="48">
        <v>0.0</v>
      </c>
      <c r="E581" s="48">
        <v>3.0</v>
      </c>
      <c r="F581" s="48">
        <v>3.0</v>
      </c>
      <c r="G581" s="49">
        <v>1.0</v>
      </c>
      <c r="H581" s="49">
        <v>0.0</v>
      </c>
      <c r="I581" s="49">
        <v>1.0</v>
      </c>
      <c r="J581" s="50">
        <v>0.0</v>
      </c>
      <c r="K581" s="50">
        <v>2.0</v>
      </c>
      <c r="L581" s="50">
        <v>2.0</v>
      </c>
      <c r="M581" s="51">
        <v>5.0</v>
      </c>
      <c r="N581" s="51">
        <v>6.0</v>
      </c>
      <c r="O581" s="51">
        <v>16.0</v>
      </c>
      <c r="P581" s="52">
        <v>1.0</v>
      </c>
      <c r="Q581" s="52">
        <v>3.0</v>
      </c>
      <c r="R581" s="52">
        <v>6.0</v>
      </c>
      <c r="S581" s="29">
        <f t="shared" si="2"/>
        <v>39</v>
      </c>
      <c r="T581" s="30">
        <f t="shared" si="3"/>
        <v>11</v>
      </c>
      <c r="U581" s="30">
        <f t="shared" si="4"/>
        <v>6</v>
      </c>
      <c r="V581" s="30">
        <f t="shared" si="5"/>
        <v>16</v>
      </c>
      <c r="W581" s="30">
        <f t="shared" si="6"/>
        <v>6</v>
      </c>
      <c r="X581" s="31">
        <f t="shared" si="7"/>
        <v>0.7272727273</v>
      </c>
      <c r="Y581" s="32">
        <f t="shared" si="8"/>
        <v>0.03055555556</v>
      </c>
      <c r="Z581" s="29">
        <f t="shared" si="9"/>
        <v>0.01666666667</v>
      </c>
      <c r="AA581" s="34">
        <f t="shared" ref="AA581:AJ581" si="590">AA$2*POWER($X581,AA$3)*POWER($Y581,AA$4)*POWER($Z581,AA$5)</f>
        <v>0.1283647541</v>
      </c>
      <c r="AB581" s="34">
        <f t="shared" si="590"/>
        <v>-0.05495597312</v>
      </c>
      <c r="AC581" s="34">
        <f t="shared" si="590"/>
        <v>0.1381608857</v>
      </c>
      <c r="AD581" s="34">
        <f t="shared" si="590"/>
        <v>0.5862122351</v>
      </c>
      <c r="AE581" s="34">
        <f t="shared" si="590"/>
        <v>0.005836565011</v>
      </c>
      <c r="AF581" s="34">
        <f t="shared" si="590"/>
        <v>0.00003733530693</v>
      </c>
      <c r="AG581" s="34">
        <f t="shared" si="590"/>
        <v>-0.00904090359</v>
      </c>
      <c r="AH581" s="34">
        <f t="shared" si="590"/>
        <v>-0.02562207566</v>
      </c>
      <c r="AI581" s="34">
        <f t="shared" si="590"/>
        <v>-0.05654733547</v>
      </c>
      <c r="AJ581" s="34">
        <f t="shared" si="590"/>
        <v>-0.0121950914</v>
      </c>
      <c r="AK581" s="34">
        <f t="shared" si="11"/>
        <v>0.7002503959</v>
      </c>
      <c r="AL581" s="67">
        <f t="shared" si="12"/>
        <v>0.6923076923</v>
      </c>
      <c r="AM581" s="36">
        <f t="shared" si="13"/>
        <v>0.007942703618</v>
      </c>
      <c r="AN581" s="30">
        <f t="shared" si="14"/>
        <v>27</v>
      </c>
      <c r="AO581" s="30">
        <f t="shared" si="15"/>
        <v>27</v>
      </c>
      <c r="AP581" s="30">
        <f t="shared" si="16"/>
        <v>0</v>
      </c>
    </row>
    <row r="582">
      <c r="A582" s="53">
        <f t="shared" si="17"/>
        <v>576</v>
      </c>
      <c r="B582" s="46" t="s">
        <v>193</v>
      </c>
      <c r="C582" s="47">
        <v>606.0</v>
      </c>
      <c r="D582" s="48">
        <v>2.0</v>
      </c>
      <c r="E582" s="48">
        <v>0.0</v>
      </c>
      <c r="F582" s="48">
        <v>3.0</v>
      </c>
      <c r="G582" s="49">
        <v>0.0</v>
      </c>
      <c r="H582" s="49">
        <v>0.0</v>
      </c>
      <c r="I582" s="49">
        <v>3.0</v>
      </c>
      <c r="J582" s="50">
        <v>1.0</v>
      </c>
      <c r="K582" s="50">
        <v>0.0</v>
      </c>
      <c r="L582" s="50">
        <v>4.0</v>
      </c>
      <c r="M582" s="51">
        <v>14.0</v>
      </c>
      <c r="N582" s="51">
        <v>31.0</v>
      </c>
      <c r="O582" s="51">
        <v>28.0</v>
      </c>
      <c r="P582" s="52">
        <v>4.0</v>
      </c>
      <c r="Q582" s="52">
        <v>3.0</v>
      </c>
      <c r="R582" s="52">
        <v>9.0</v>
      </c>
      <c r="S582" s="29">
        <f t="shared" si="2"/>
        <v>92</v>
      </c>
      <c r="T582" s="30">
        <f t="shared" si="3"/>
        <v>45</v>
      </c>
      <c r="U582" s="30">
        <f t="shared" si="4"/>
        <v>10</v>
      </c>
      <c r="V582" s="30">
        <f t="shared" si="5"/>
        <v>28</v>
      </c>
      <c r="W582" s="30">
        <f t="shared" si="6"/>
        <v>9</v>
      </c>
      <c r="X582" s="31">
        <f t="shared" si="7"/>
        <v>0.7368421053</v>
      </c>
      <c r="Y582" s="32">
        <f t="shared" si="8"/>
        <v>0.07425742574</v>
      </c>
      <c r="Z582" s="29">
        <f t="shared" si="9"/>
        <v>0.01485148515</v>
      </c>
      <c r="AA582" s="34">
        <f t="shared" ref="AA582:AJ582" si="591">AA$2*POWER($X582,AA$3)*POWER($Y582,AA$4)*POWER($Z582,AA$5)</f>
        <v>0.1283647541</v>
      </c>
      <c r="AB582" s="34">
        <f t="shared" si="591"/>
        <v>-0.04897066911</v>
      </c>
      <c r="AC582" s="34">
        <f t="shared" si="591"/>
        <v>0.3357645287</v>
      </c>
      <c r="AD582" s="34">
        <f t="shared" si="591"/>
        <v>0.5939255539</v>
      </c>
      <c r="AE582" s="34">
        <f t="shared" si="591"/>
        <v>0.004634464914</v>
      </c>
      <c r="AF582" s="34">
        <f t="shared" si="591"/>
        <v>0.00008085196268</v>
      </c>
      <c r="AG582" s="34">
        <f t="shared" si="591"/>
        <v>-0.05339631034</v>
      </c>
      <c r="AH582" s="34">
        <f t="shared" si="591"/>
        <v>-0.02313196773</v>
      </c>
      <c r="AI582" s="34">
        <f t="shared" si="591"/>
        <v>-0.139231975</v>
      </c>
      <c r="AJ582" s="34">
        <f t="shared" si="591"/>
        <v>-0.01251812619</v>
      </c>
      <c r="AK582" s="34">
        <f t="shared" si="11"/>
        <v>0.7855211052</v>
      </c>
      <c r="AL582" s="67">
        <f t="shared" si="12"/>
        <v>0.7934782609</v>
      </c>
      <c r="AM582" s="36">
        <f t="shared" si="13"/>
        <v>0.007957155699</v>
      </c>
      <c r="AN582" s="30">
        <f t="shared" si="14"/>
        <v>73</v>
      </c>
      <c r="AO582" s="30">
        <f t="shared" si="15"/>
        <v>73</v>
      </c>
      <c r="AP582" s="30">
        <f t="shared" si="16"/>
        <v>0</v>
      </c>
    </row>
    <row r="583">
      <c r="A583" s="53">
        <f t="shared" si="17"/>
        <v>577</v>
      </c>
      <c r="B583" s="46" t="s">
        <v>180</v>
      </c>
      <c r="C583" s="47">
        <v>721.0</v>
      </c>
      <c r="D583" s="48">
        <v>0.0</v>
      </c>
      <c r="E583" s="48">
        <v>2.0</v>
      </c>
      <c r="F583" s="48">
        <v>5.0</v>
      </c>
      <c r="G583" s="49">
        <v>0.0</v>
      </c>
      <c r="H583" s="49">
        <v>0.0</v>
      </c>
      <c r="I583" s="49">
        <v>2.0</v>
      </c>
      <c r="J583" s="50">
        <v>0.0</v>
      </c>
      <c r="K583" s="50">
        <v>1.0</v>
      </c>
      <c r="L583" s="50">
        <v>7.0</v>
      </c>
      <c r="M583" s="51">
        <v>18.0</v>
      </c>
      <c r="N583" s="51">
        <v>15.0</v>
      </c>
      <c r="O583" s="51">
        <v>54.0</v>
      </c>
      <c r="P583" s="52">
        <v>11.0</v>
      </c>
      <c r="Q583" s="52">
        <v>4.0</v>
      </c>
      <c r="R583" s="52">
        <v>21.0</v>
      </c>
      <c r="S583" s="29">
        <f t="shared" si="2"/>
        <v>122</v>
      </c>
      <c r="T583" s="30">
        <f t="shared" si="3"/>
        <v>33</v>
      </c>
      <c r="U583" s="30">
        <f t="shared" si="4"/>
        <v>14</v>
      </c>
      <c r="V583" s="30">
        <f t="shared" si="5"/>
        <v>54</v>
      </c>
      <c r="W583" s="30">
        <f t="shared" si="6"/>
        <v>21</v>
      </c>
      <c r="X583" s="31">
        <f t="shared" si="7"/>
        <v>0.7941176471</v>
      </c>
      <c r="Y583" s="32">
        <f t="shared" si="8"/>
        <v>0.04576976422</v>
      </c>
      <c r="Z583" s="29">
        <f t="shared" si="9"/>
        <v>0.02912621359</v>
      </c>
      <c r="AA583" s="34">
        <f t="shared" ref="AA583:AJ583" si="592">AA$2*POWER($X583,AA$3)*POWER($Y583,AA$4)*POWER($Z583,AA$5)</f>
        <v>0.1283647541</v>
      </c>
      <c r="AB583" s="34">
        <f t="shared" si="592"/>
        <v>-0.09603956467</v>
      </c>
      <c r="AC583" s="34">
        <f t="shared" si="592"/>
        <v>0.2069538926</v>
      </c>
      <c r="AD583" s="34">
        <f t="shared" si="592"/>
        <v>0.6400920361</v>
      </c>
      <c r="AE583" s="34">
        <f t="shared" si="592"/>
        <v>0.01782493226</v>
      </c>
      <c r="AF583" s="34">
        <f t="shared" si="592"/>
        <v>0.0000977335102</v>
      </c>
      <c r="AG583" s="34">
        <f t="shared" si="592"/>
        <v>-0.02028564493</v>
      </c>
      <c r="AH583" s="34">
        <f t="shared" si="592"/>
        <v>-0.04889192479</v>
      </c>
      <c r="AI583" s="34">
        <f t="shared" si="592"/>
        <v>-0.09248859491</v>
      </c>
      <c r="AJ583" s="34">
        <f t="shared" si="592"/>
        <v>-0.0145398575</v>
      </c>
      <c r="AK583" s="34">
        <f t="shared" si="11"/>
        <v>0.7210877617</v>
      </c>
      <c r="AL583" s="67">
        <f t="shared" si="12"/>
        <v>0.7131147541</v>
      </c>
      <c r="AM583" s="36">
        <f t="shared" si="13"/>
        <v>0.007973007616</v>
      </c>
      <c r="AN583" s="30">
        <f t="shared" si="14"/>
        <v>87</v>
      </c>
      <c r="AO583" s="30">
        <f t="shared" si="15"/>
        <v>87</v>
      </c>
      <c r="AP583" s="30">
        <f t="shared" si="16"/>
        <v>0</v>
      </c>
    </row>
    <row r="584">
      <c r="A584" s="53">
        <f t="shared" si="17"/>
        <v>578</v>
      </c>
      <c r="B584" s="46" t="s">
        <v>961</v>
      </c>
      <c r="C584" s="47">
        <v>800.0</v>
      </c>
      <c r="D584" s="48">
        <v>1.0</v>
      </c>
      <c r="E584" s="48">
        <v>4.0</v>
      </c>
      <c r="F584" s="48">
        <v>15.0</v>
      </c>
      <c r="G584" s="49">
        <v>2.0</v>
      </c>
      <c r="H584" s="49">
        <v>0.0</v>
      </c>
      <c r="I584" s="49">
        <v>19.0</v>
      </c>
      <c r="J584" s="50">
        <v>2.0</v>
      </c>
      <c r="K584" s="50">
        <v>2.0</v>
      </c>
      <c r="L584" s="50">
        <v>25.0</v>
      </c>
      <c r="M584" s="51">
        <v>11.0</v>
      </c>
      <c r="N584" s="51">
        <v>38.0</v>
      </c>
      <c r="O584" s="51">
        <v>57.0</v>
      </c>
      <c r="P584" s="52">
        <v>1.0</v>
      </c>
      <c r="Q584" s="52">
        <v>14.0</v>
      </c>
      <c r="R584" s="52">
        <v>64.0</v>
      </c>
      <c r="S584" s="29">
        <f t="shared" si="2"/>
        <v>229</v>
      </c>
      <c r="T584" s="30">
        <f t="shared" si="3"/>
        <v>49</v>
      </c>
      <c r="U584" s="30">
        <f t="shared" si="4"/>
        <v>59</v>
      </c>
      <c r="V584" s="30">
        <f t="shared" si="5"/>
        <v>57</v>
      </c>
      <c r="W584" s="30">
        <f t="shared" si="6"/>
        <v>64</v>
      </c>
      <c r="X584" s="31">
        <f t="shared" si="7"/>
        <v>0.4913793103</v>
      </c>
      <c r="Y584" s="32">
        <f t="shared" si="8"/>
        <v>0.06125</v>
      </c>
      <c r="Z584" s="29">
        <f t="shared" si="9"/>
        <v>0.08</v>
      </c>
      <c r="AA584" s="34">
        <f t="shared" ref="AA584:AJ584" si="593">AA$2*POWER($X584,AA$3)*POWER($Y584,AA$4)*POWER($Z584,AA$5)</f>
        <v>0.1283647541</v>
      </c>
      <c r="AB584" s="34">
        <f t="shared" si="593"/>
        <v>-0.263788671</v>
      </c>
      <c r="AC584" s="34">
        <f t="shared" si="593"/>
        <v>0.2769497754</v>
      </c>
      <c r="AD584" s="34">
        <f t="shared" si="593"/>
        <v>0.3960722752</v>
      </c>
      <c r="AE584" s="34">
        <f t="shared" si="593"/>
        <v>0.1344744579</v>
      </c>
      <c r="AF584" s="34">
        <f t="shared" si="593"/>
        <v>0.0003592335351</v>
      </c>
      <c r="AG584" s="34">
        <f t="shared" si="593"/>
        <v>-0.03632818122</v>
      </c>
      <c r="AH584" s="34">
        <f t="shared" si="593"/>
        <v>-0.08309504193</v>
      </c>
      <c r="AI584" s="34">
        <f t="shared" si="593"/>
        <v>-0.07658568813</v>
      </c>
      <c r="AJ584" s="34">
        <f t="shared" si="593"/>
        <v>-0.005567038038</v>
      </c>
      <c r="AK584" s="34">
        <f t="shared" si="11"/>
        <v>0.4708558758</v>
      </c>
      <c r="AL584" s="67">
        <f t="shared" si="12"/>
        <v>0.4628820961</v>
      </c>
      <c r="AM584" s="36">
        <f t="shared" si="13"/>
        <v>0.007973779734</v>
      </c>
      <c r="AN584" s="30">
        <f t="shared" si="14"/>
        <v>107</v>
      </c>
      <c r="AO584" s="30">
        <f t="shared" si="15"/>
        <v>106</v>
      </c>
      <c r="AP584" s="30">
        <f t="shared" si="16"/>
        <v>1</v>
      </c>
    </row>
    <row r="585">
      <c r="A585" s="53">
        <f t="shared" si="17"/>
        <v>579</v>
      </c>
      <c r="B585" s="46" t="s">
        <v>916</v>
      </c>
      <c r="C585" s="47">
        <v>684.0</v>
      </c>
      <c r="D585" s="48">
        <v>0.0</v>
      </c>
      <c r="E585" s="48">
        <v>1.0</v>
      </c>
      <c r="F585" s="48">
        <v>5.0</v>
      </c>
      <c r="G585" s="49">
        <v>0.0</v>
      </c>
      <c r="H585" s="49">
        <v>0.0</v>
      </c>
      <c r="I585" s="49">
        <v>3.0</v>
      </c>
      <c r="J585" s="50">
        <v>0.0</v>
      </c>
      <c r="K585" s="50">
        <v>2.0</v>
      </c>
      <c r="L585" s="50">
        <v>3.0</v>
      </c>
      <c r="M585" s="51">
        <v>10.0</v>
      </c>
      <c r="N585" s="51">
        <v>20.0</v>
      </c>
      <c r="O585" s="51">
        <v>24.0</v>
      </c>
      <c r="P585" s="52">
        <v>2.0</v>
      </c>
      <c r="Q585" s="52">
        <v>0.0</v>
      </c>
      <c r="R585" s="52">
        <v>11.0</v>
      </c>
      <c r="S585" s="29">
        <f t="shared" si="2"/>
        <v>76</v>
      </c>
      <c r="T585" s="30">
        <f t="shared" si="3"/>
        <v>30</v>
      </c>
      <c r="U585" s="30">
        <f t="shared" si="4"/>
        <v>11</v>
      </c>
      <c r="V585" s="30">
        <f t="shared" si="5"/>
        <v>24</v>
      </c>
      <c r="W585" s="30">
        <f t="shared" si="6"/>
        <v>11</v>
      </c>
      <c r="X585" s="31">
        <f t="shared" si="7"/>
        <v>0.6857142857</v>
      </c>
      <c r="Y585" s="32">
        <f t="shared" si="8"/>
        <v>0.04385964912</v>
      </c>
      <c r="Z585" s="29">
        <f t="shared" si="9"/>
        <v>0.01608187135</v>
      </c>
      <c r="AA585" s="34">
        <f t="shared" ref="AA585:AJ585" si="594">AA$2*POWER($X585,AA$3)*POWER($Y585,AA$4)*POWER($Z585,AA$5)</f>
        <v>0.1283647541</v>
      </c>
      <c r="AB585" s="34">
        <f t="shared" si="594"/>
        <v>-0.05302769336</v>
      </c>
      <c r="AC585" s="34">
        <f t="shared" si="594"/>
        <v>0.1983170608</v>
      </c>
      <c r="AD585" s="34">
        <f t="shared" si="594"/>
        <v>0.5527143931</v>
      </c>
      <c r="AE585" s="34">
        <f t="shared" si="594"/>
        <v>0.005434167177</v>
      </c>
      <c r="AF585" s="34">
        <f t="shared" si="594"/>
        <v>0.00005171095143</v>
      </c>
      <c r="AG585" s="34">
        <f t="shared" si="594"/>
        <v>-0.01862780896</v>
      </c>
      <c r="AH585" s="34">
        <f t="shared" si="594"/>
        <v>-0.02331030944</v>
      </c>
      <c r="AI585" s="34">
        <f t="shared" si="594"/>
        <v>-0.07653022845</v>
      </c>
      <c r="AJ585" s="34">
        <f t="shared" si="594"/>
        <v>-0.01084118737</v>
      </c>
      <c r="AK585" s="34">
        <f t="shared" si="11"/>
        <v>0.7025448585</v>
      </c>
      <c r="AL585" s="67">
        <f t="shared" si="12"/>
        <v>0.7105263158</v>
      </c>
      <c r="AM585" s="36">
        <f t="shared" si="13"/>
        <v>0.007981457295</v>
      </c>
      <c r="AN585" s="30">
        <f t="shared" si="14"/>
        <v>54</v>
      </c>
      <c r="AO585" s="30">
        <f t="shared" si="15"/>
        <v>54</v>
      </c>
      <c r="AP585" s="30">
        <f t="shared" si="16"/>
        <v>0</v>
      </c>
    </row>
    <row r="586">
      <c r="A586" s="53">
        <f t="shared" si="17"/>
        <v>580</v>
      </c>
      <c r="B586" s="46" t="s">
        <v>363</v>
      </c>
      <c r="C586" s="47">
        <v>646.0</v>
      </c>
      <c r="D586" s="48">
        <v>1.0</v>
      </c>
      <c r="E586" s="48">
        <v>0.0</v>
      </c>
      <c r="F586" s="48">
        <v>9.0</v>
      </c>
      <c r="G586" s="49">
        <v>0.0</v>
      </c>
      <c r="H586" s="49">
        <v>0.0</v>
      </c>
      <c r="I586" s="49">
        <v>5.0</v>
      </c>
      <c r="J586" s="50">
        <v>1.0</v>
      </c>
      <c r="K586" s="50">
        <v>3.0</v>
      </c>
      <c r="L586" s="50">
        <v>13.0</v>
      </c>
      <c r="M586" s="51">
        <v>10.0</v>
      </c>
      <c r="N586" s="51">
        <v>20.0</v>
      </c>
      <c r="O586" s="51">
        <v>62.0</v>
      </c>
      <c r="P586" s="52">
        <v>4.0</v>
      </c>
      <c r="Q586" s="52">
        <v>3.0</v>
      </c>
      <c r="R586" s="52">
        <v>30.0</v>
      </c>
      <c r="S586" s="29">
        <f t="shared" si="2"/>
        <v>149</v>
      </c>
      <c r="T586" s="30">
        <f t="shared" si="3"/>
        <v>30</v>
      </c>
      <c r="U586" s="30">
        <f t="shared" si="4"/>
        <v>27</v>
      </c>
      <c r="V586" s="30">
        <f t="shared" si="5"/>
        <v>62</v>
      </c>
      <c r="W586" s="30">
        <f t="shared" si="6"/>
        <v>30</v>
      </c>
      <c r="X586" s="31">
        <f t="shared" si="7"/>
        <v>0.6966292135</v>
      </c>
      <c r="Y586" s="32">
        <f t="shared" si="8"/>
        <v>0.04643962848</v>
      </c>
      <c r="Z586" s="29">
        <f t="shared" si="9"/>
        <v>0.04643962848</v>
      </c>
      <c r="AA586" s="34">
        <f t="shared" ref="AA586:AJ586" si="595">AA$2*POWER($X586,AA$3)*POWER($Y586,AA$4)*POWER($Z586,AA$5)</f>
        <v>0.1283647541</v>
      </c>
      <c r="AB586" s="34">
        <f t="shared" si="595"/>
        <v>-0.1531280985</v>
      </c>
      <c r="AC586" s="34">
        <f t="shared" si="595"/>
        <v>0.2099827702</v>
      </c>
      <c r="AD586" s="34">
        <f t="shared" si="595"/>
        <v>0.5615122813</v>
      </c>
      <c r="AE586" s="34">
        <f t="shared" si="595"/>
        <v>0.04531451139</v>
      </c>
      <c r="AF586" s="34">
        <f t="shared" si="595"/>
        <v>0.0001581096093</v>
      </c>
      <c r="AG586" s="34">
        <f t="shared" si="595"/>
        <v>-0.02088377198</v>
      </c>
      <c r="AH586" s="34">
        <f t="shared" si="595"/>
        <v>-0.06838465771</v>
      </c>
      <c r="AI586" s="34">
        <f t="shared" si="595"/>
        <v>-0.08232184191</v>
      </c>
      <c r="AJ586" s="34">
        <f t="shared" si="595"/>
        <v>-0.01118906564</v>
      </c>
      <c r="AK586" s="34">
        <f t="shared" si="11"/>
        <v>0.609424991</v>
      </c>
      <c r="AL586" s="67">
        <f t="shared" si="12"/>
        <v>0.6174496644</v>
      </c>
      <c r="AM586" s="36">
        <f t="shared" si="13"/>
        <v>0.008024673448</v>
      </c>
      <c r="AN586" s="30">
        <f t="shared" si="14"/>
        <v>91</v>
      </c>
      <c r="AO586" s="30">
        <f t="shared" si="15"/>
        <v>92</v>
      </c>
      <c r="AP586" s="30">
        <f t="shared" si="16"/>
        <v>1</v>
      </c>
    </row>
    <row r="587">
      <c r="A587" s="53">
        <f t="shared" si="17"/>
        <v>581</v>
      </c>
      <c r="B587" s="46" t="s">
        <v>484</v>
      </c>
      <c r="C587" s="47">
        <v>667.0</v>
      </c>
      <c r="D587" s="48">
        <v>1.0</v>
      </c>
      <c r="E587" s="48">
        <v>1.0</v>
      </c>
      <c r="F587" s="48">
        <v>18.0</v>
      </c>
      <c r="G587" s="49">
        <v>0.0</v>
      </c>
      <c r="H587" s="49">
        <v>0.0</v>
      </c>
      <c r="I587" s="49">
        <v>5.0</v>
      </c>
      <c r="J587" s="50">
        <v>0.0</v>
      </c>
      <c r="K587" s="50">
        <v>0.0</v>
      </c>
      <c r="L587" s="50">
        <v>11.0</v>
      </c>
      <c r="M587" s="51">
        <v>11.0</v>
      </c>
      <c r="N587" s="51">
        <v>30.0</v>
      </c>
      <c r="O587" s="51">
        <v>53.0</v>
      </c>
      <c r="P587" s="52">
        <v>3.0</v>
      </c>
      <c r="Q587" s="52">
        <v>2.0</v>
      </c>
      <c r="R587" s="52">
        <v>14.0</v>
      </c>
      <c r="S587" s="29">
        <f t="shared" si="2"/>
        <v>142</v>
      </c>
      <c r="T587" s="30">
        <f t="shared" si="3"/>
        <v>41</v>
      </c>
      <c r="U587" s="30">
        <f t="shared" si="4"/>
        <v>34</v>
      </c>
      <c r="V587" s="30">
        <f t="shared" si="5"/>
        <v>53</v>
      </c>
      <c r="W587" s="30">
        <f t="shared" si="6"/>
        <v>14</v>
      </c>
      <c r="X587" s="31">
        <f t="shared" si="7"/>
        <v>0.6091954023</v>
      </c>
      <c r="Y587" s="32">
        <f t="shared" si="8"/>
        <v>0.06146926537</v>
      </c>
      <c r="Z587" s="29">
        <f t="shared" si="9"/>
        <v>0.02098950525</v>
      </c>
      <c r="AA587" s="34">
        <f t="shared" ref="AA587:AJ587" si="596">AA$2*POWER($X587,AA$3)*POWER($Y587,AA$4)*POWER($Z587,AA$5)</f>
        <v>0.1283647541</v>
      </c>
      <c r="AB587" s="34">
        <f t="shared" si="596"/>
        <v>-0.06920992117</v>
      </c>
      <c r="AC587" s="34">
        <f t="shared" si="596"/>
        <v>0.277941212</v>
      </c>
      <c r="AD587" s="34">
        <f t="shared" si="596"/>
        <v>0.4910369728</v>
      </c>
      <c r="AE587" s="34">
        <f t="shared" si="596"/>
        <v>0.009256871426</v>
      </c>
      <c r="AF587" s="34">
        <f t="shared" si="596"/>
        <v>0.0000945890833</v>
      </c>
      <c r="AG587" s="34">
        <f t="shared" si="596"/>
        <v>-0.03658874513</v>
      </c>
      <c r="AH587" s="34">
        <f t="shared" si="596"/>
        <v>-0.02702881941</v>
      </c>
      <c r="AI587" s="34">
        <f t="shared" si="596"/>
        <v>-0.09528823862</v>
      </c>
      <c r="AJ587" s="34">
        <f t="shared" si="596"/>
        <v>-0.008556648458</v>
      </c>
      <c r="AK587" s="34">
        <f t="shared" si="11"/>
        <v>0.6700220266</v>
      </c>
      <c r="AL587" s="67">
        <f t="shared" si="12"/>
        <v>0.661971831</v>
      </c>
      <c r="AM587" s="36">
        <f t="shared" si="13"/>
        <v>0.008050195632</v>
      </c>
      <c r="AN587" s="30">
        <f t="shared" si="14"/>
        <v>95</v>
      </c>
      <c r="AO587" s="30">
        <f t="shared" si="15"/>
        <v>94</v>
      </c>
      <c r="AP587" s="30">
        <f t="shared" si="16"/>
        <v>1</v>
      </c>
    </row>
    <row r="588">
      <c r="A588" s="53">
        <f t="shared" si="17"/>
        <v>582</v>
      </c>
      <c r="B588" s="46" t="s">
        <v>565</v>
      </c>
      <c r="C588" s="47">
        <v>667.0</v>
      </c>
      <c r="D588" s="48">
        <v>3.0</v>
      </c>
      <c r="E588" s="48">
        <v>0.0</v>
      </c>
      <c r="F588" s="48">
        <v>8.0</v>
      </c>
      <c r="G588" s="49">
        <v>0.0</v>
      </c>
      <c r="H588" s="49">
        <v>0.0</v>
      </c>
      <c r="I588" s="49">
        <v>5.0</v>
      </c>
      <c r="J588" s="50">
        <v>1.0</v>
      </c>
      <c r="K588" s="50">
        <v>0.0</v>
      </c>
      <c r="L588" s="50">
        <v>10.0</v>
      </c>
      <c r="M588" s="51">
        <v>18.0</v>
      </c>
      <c r="N588" s="51">
        <v>11.0</v>
      </c>
      <c r="O588" s="51">
        <v>25.0</v>
      </c>
      <c r="P588" s="52">
        <v>3.0</v>
      </c>
      <c r="Q588" s="52">
        <v>2.0</v>
      </c>
      <c r="R588" s="52">
        <v>19.0</v>
      </c>
      <c r="S588" s="29">
        <f t="shared" si="2"/>
        <v>96</v>
      </c>
      <c r="T588" s="30">
        <f t="shared" si="3"/>
        <v>29</v>
      </c>
      <c r="U588" s="30">
        <f t="shared" si="4"/>
        <v>23</v>
      </c>
      <c r="V588" s="30">
        <f t="shared" si="5"/>
        <v>25</v>
      </c>
      <c r="W588" s="30">
        <f t="shared" si="6"/>
        <v>19</v>
      </c>
      <c r="X588" s="31">
        <f t="shared" si="7"/>
        <v>0.5208333333</v>
      </c>
      <c r="Y588" s="32">
        <f t="shared" si="8"/>
        <v>0.04347826087</v>
      </c>
      <c r="Z588" s="29">
        <f t="shared" si="9"/>
        <v>0.02848575712</v>
      </c>
      <c r="AA588" s="34">
        <f t="shared" ref="AA588:AJ588" si="597">AA$2*POWER($X588,AA$3)*POWER($Y588,AA$4)*POWER($Z588,AA$5)</f>
        <v>0.1283647541</v>
      </c>
      <c r="AB588" s="34">
        <f t="shared" si="597"/>
        <v>-0.09392775015</v>
      </c>
      <c r="AC588" s="34">
        <f t="shared" si="597"/>
        <v>0.1965925646</v>
      </c>
      <c r="AD588" s="34">
        <f t="shared" si="597"/>
        <v>0.4198134496</v>
      </c>
      <c r="AE588" s="34">
        <f t="shared" si="597"/>
        <v>0.01704964584</v>
      </c>
      <c r="AF588" s="34">
        <f t="shared" si="597"/>
        <v>0.00009079892839</v>
      </c>
      <c r="AG588" s="34">
        <f t="shared" si="597"/>
        <v>-0.01830525559</v>
      </c>
      <c r="AH588" s="34">
        <f t="shared" si="597"/>
        <v>-0.03136135338</v>
      </c>
      <c r="AI588" s="34">
        <f t="shared" si="597"/>
        <v>-0.05762296413</v>
      </c>
      <c r="AJ588" s="34">
        <f t="shared" si="597"/>
        <v>-0.006254433775</v>
      </c>
      <c r="AK588" s="34">
        <f t="shared" si="11"/>
        <v>0.554439456</v>
      </c>
      <c r="AL588" s="67">
        <f t="shared" si="12"/>
        <v>0.5625</v>
      </c>
      <c r="AM588" s="36">
        <f t="shared" si="13"/>
        <v>0.008060543977</v>
      </c>
      <c r="AN588" s="30">
        <f t="shared" si="14"/>
        <v>54</v>
      </c>
      <c r="AO588" s="30">
        <f t="shared" si="15"/>
        <v>54</v>
      </c>
      <c r="AP588" s="30">
        <f t="shared" si="16"/>
        <v>0</v>
      </c>
    </row>
    <row r="589">
      <c r="A589" s="53">
        <f t="shared" si="17"/>
        <v>583</v>
      </c>
      <c r="B589" s="46" t="s">
        <v>418</v>
      </c>
      <c r="C589" s="47">
        <v>632.0</v>
      </c>
      <c r="D589" s="48">
        <v>6.0</v>
      </c>
      <c r="E589" s="48">
        <v>1.0</v>
      </c>
      <c r="F589" s="48">
        <v>10.0</v>
      </c>
      <c r="G589" s="49">
        <v>0.0</v>
      </c>
      <c r="H589" s="49">
        <v>0.0</v>
      </c>
      <c r="I589" s="49">
        <v>4.0</v>
      </c>
      <c r="J589" s="50">
        <v>1.0</v>
      </c>
      <c r="K589" s="50">
        <v>0.0</v>
      </c>
      <c r="L589" s="50">
        <v>12.0</v>
      </c>
      <c r="M589" s="51">
        <v>26.0</v>
      </c>
      <c r="N589" s="51">
        <v>27.0</v>
      </c>
      <c r="O589" s="51">
        <v>33.0</v>
      </c>
      <c r="P589" s="52">
        <v>5.0</v>
      </c>
      <c r="Q589" s="52">
        <v>5.0</v>
      </c>
      <c r="R589" s="52">
        <v>25.0</v>
      </c>
      <c r="S589" s="29">
        <f t="shared" si="2"/>
        <v>137</v>
      </c>
      <c r="T589" s="30">
        <f t="shared" si="3"/>
        <v>53</v>
      </c>
      <c r="U589" s="30">
        <f t="shared" si="4"/>
        <v>26</v>
      </c>
      <c r="V589" s="30">
        <f t="shared" si="5"/>
        <v>33</v>
      </c>
      <c r="W589" s="30">
        <f t="shared" si="6"/>
        <v>25</v>
      </c>
      <c r="X589" s="31">
        <f t="shared" si="7"/>
        <v>0.5593220339</v>
      </c>
      <c r="Y589" s="32">
        <f t="shared" si="8"/>
        <v>0.08386075949</v>
      </c>
      <c r="Z589" s="29">
        <f t="shared" si="9"/>
        <v>0.03955696203</v>
      </c>
      <c r="AA589" s="34">
        <f t="shared" ref="AA589:AJ589" si="598">AA$2*POWER($X589,AA$3)*POWER($Y589,AA$4)*POWER($Z589,AA$5)</f>
        <v>0.1283647541</v>
      </c>
      <c r="AB589" s="34">
        <f t="shared" si="598"/>
        <v>-0.1304334805</v>
      </c>
      <c r="AC589" s="34">
        <f t="shared" si="598"/>
        <v>0.3791872409</v>
      </c>
      <c r="AD589" s="34">
        <f t="shared" si="598"/>
        <v>0.450836952</v>
      </c>
      <c r="AE589" s="34">
        <f t="shared" si="598"/>
        <v>0.03287802254</v>
      </c>
      <c r="AF589" s="34">
        <f t="shared" si="598"/>
        <v>0.0002431994081</v>
      </c>
      <c r="AG589" s="34">
        <f t="shared" si="598"/>
        <v>-0.06810030421</v>
      </c>
      <c r="AH589" s="34">
        <f t="shared" si="598"/>
        <v>-0.04676846505</v>
      </c>
      <c r="AI589" s="34">
        <f t="shared" si="598"/>
        <v>-0.1193563087</v>
      </c>
      <c r="AJ589" s="34">
        <f t="shared" si="598"/>
        <v>-0.007212973096</v>
      </c>
      <c r="AK589" s="34">
        <f t="shared" si="11"/>
        <v>0.6196386374</v>
      </c>
      <c r="AL589" s="67">
        <f t="shared" si="12"/>
        <v>0.6277372263</v>
      </c>
      <c r="AM589" s="36">
        <f t="shared" si="13"/>
        <v>0.008098588877</v>
      </c>
      <c r="AN589" s="30">
        <f t="shared" si="14"/>
        <v>85</v>
      </c>
      <c r="AO589" s="30">
        <f t="shared" si="15"/>
        <v>86</v>
      </c>
      <c r="AP589" s="30">
        <f t="shared" si="16"/>
        <v>1</v>
      </c>
    </row>
    <row r="590">
      <c r="A590" s="53">
        <f t="shared" si="17"/>
        <v>584</v>
      </c>
      <c r="B590" s="46" t="s">
        <v>722</v>
      </c>
      <c r="C590" s="47">
        <v>821.0</v>
      </c>
      <c r="D590" s="48">
        <v>4.0</v>
      </c>
      <c r="E590" s="48">
        <v>4.0</v>
      </c>
      <c r="F590" s="48">
        <v>8.0</v>
      </c>
      <c r="G590" s="49">
        <v>5.0</v>
      </c>
      <c r="H590" s="49">
        <v>1.0</v>
      </c>
      <c r="I590" s="49">
        <v>8.0</v>
      </c>
      <c r="J590" s="50">
        <v>2.0</v>
      </c>
      <c r="K590" s="50">
        <v>1.0</v>
      </c>
      <c r="L590" s="50">
        <v>16.0</v>
      </c>
      <c r="M590" s="51">
        <v>33.0</v>
      </c>
      <c r="N590" s="51">
        <v>58.0</v>
      </c>
      <c r="O590" s="51">
        <v>50.0</v>
      </c>
      <c r="P590" s="52">
        <v>10.0</v>
      </c>
      <c r="Q590" s="52">
        <v>4.0</v>
      </c>
      <c r="R590" s="52">
        <v>20.0</v>
      </c>
      <c r="S590" s="29">
        <f t="shared" si="2"/>
        <v>193</v>
      </c>
      <c r="T590" s="30">
        <f t="shared" si="3"/>
        <v>91</v>
      </c>
      <c r="U590" s="30">
        <f t="shared" si="4"/>
        <v>32</v>
      </c>
      <c r="V590" s="30">
        <f t="shared" si="5"/>
        <v>50</v>
      </c>
      <c r="W590" s="30">
        <f t="shared" si="6"/>
        <v>20</v>
      </c>
      <c r="X590" s="31">
        <f t="shared" si="7"/>
        <v>0.6097560976</v>
      </c>
      <c r="Y590" s="32">
        <f t="shared" si="8"/>
        <v>0.1108404385</v>
      </c>
      <c r="Z590" s="29">
        <f t="shared" si="9"/>
        <v>0.02436053593</v>
      </c>
      <c r="AA590" s="34">
        <f t="shared" ref="AA590:AJ590" si="599">AA$2*POWER($X590,AA$3)*POWER($Y590,AA$4)*POWER($Z590,AA$5)</f>
        <v>0.1283647541</v>
      </c>
      <c r="AB590" s="34">
        <f t="shared" si="599"/>
        <v>-0.08032541747</v>
      </c>
      <c r="AC590" s="34">
        <f t="shared" si="599"/>
        <v>0.5011793395</v>
      </c>
      <c r="AD590" s="34">
        <f t="shared" si="599"/>
        <v>0.4914889166</v>
      </c>
      <c r="AE590" s="34">
        <f t="shared" si="599"/>
        <v>0.01246905398</v>
      </c>
      <c r="AF590" s="34">
        <f t="shared" si="599"/>
        <v>0.000197954722</v>
      </c>
      <c r="AG590" s="34">
        <f t="shared" si="599"/>
        <v>-0.1189673916</v>
      </c>
      <c r="AH590" s="34">
        <f t="shared" si="599"/>
        <v>-0.03139866971</v>
      </c>
      <c r="AI590" s="34">
        <f t="shared" si="599"/>
        <v>-0.1719804364</v>
      </c>
      <c r="AJ590" s="34">
        <f t="shared" si="599"/>
        <v>-0.008572406555</v>
      </c>
      <c r="AK590" s="34">
        <f t="shared" si="11"/>
        <v>0.7224556972</v>
      </c>
      <c r="AL590" s="67">
        <f t="shared" si="12"/>
        <v>0.7305699482</v>
      </c>
      <c r="AM590" s="36">
        <f t="shared" si="13"/>
        <v>0.008114251005</v>
      </c>
      <c r="AN590" s="30">
        <f t="shared" si="14"/>
        <v>140</v>
      </c>
      <c r="AO590" s="30">
        <f t="shared" si="15"/>
        <v>141</v>
      </c>
      <c r="AP590" s="30">
        <f t="shared" si="16"/>
        <v>1</v>
      </c>
    </row>
    <row r="591">
      <c r="A591" s="53">
        <f t="shared" si="17"/>
        <v>585</v>
      </c>
      <c r="B591" s="46" t="s">
        <v>510</v>
      </c>
      <c r="C591" s="47">
        <v>846.0</v>
      </c>
      <c r="D591" s="48">
        <v>0.0</v>
      </c>
      <c r="E591" s="48">
        <v>1.0</v>
      </c>
      <c r="F591" s="48">
        <v>2.0</v>
      </c>
      <c r="G591" s="49">
        <v>1.0</v>
      </c>
      <c r="H591" s="49">
        <v>0.0</v>
      </c>
      <c r="I591" s="49">
        <v>10.0</v>
      </c>
      <c r="J591" s="50">
        <v>1.0</v>
      </c>
      <c r="K591" s="50">
        <v>2.0</v>
      </c>
      <c r="L591" s="50">
        <v>4.0</v>
      </c>
      <c r="M591" s="51">
        <v>4.0</v>
      </c>
      <c r="N591" s="51">
        <v>22.0</v>
      </c>
      <c r="O591" s="51">
        <v>39.0</v>
      </c>
      <c r="P591" s="52">
        <v>3.0</v>
      </c>
      <c r="Q591" s="52">
        <v>0.0</v>
      </c>
      <c r="R591" s="52">
        <v>9.0</v>
      </c>
      <c r="S591" s="29">
        <f t="shared" si="2"/>
        <v>90</v>
      </c>
      <c r="T591" s="30">
        <f t="shared" si="3"/>
        <v>26</v>
      </c>
      <c r="U591" s="30">
        <f t="shared" si="4"/>
        <v>16</v>
      </c>
      <c r="V591" s="30">
        <f t="shared" si="5"/>
        <v>39</v>
      </c>
      <c r="W591" s="30">
        <f t="shared" si="6"/>
        <v>9</v>
      </c>
      <c r="X591" s="31">
        <f t="shared" si="7"/>
        <v>0.7090909091</v>
      </c>
      <c r="Y591" s="32">
        <f t="shared" si="8"/>
        <v>0.03073286052</v>
      </c>
      <c r="Z591" s="29">
        <f t="shared" si="9"/>
        <v>0.01063829787</v>
      </c>
      <c r="AA591" s="34">
        <f t="shared" ref="AA591:AJ591" si="600">AA$2*POWER($X591,AA$3)*POWER($Y591,AA$4)*POWER($Z591,AA$5)</f>
        <v>0.1283647541</v>
      </c>
      <c r="AB591" s="34">
        <f t="shared" si="600"/>
        <v>-0.03507828071</v>
      </c>
      <c r="AC591" s="34">
        <f t="shared" si="600"/>
        <v>0.138962593</v>
      </c>
      <c r="AD591" s="34">
        <f t="shared" si="600"/>
        <v>0.5715569292</v>
      </c>
      <c r="AE591" s="34">
        <f t="shared" si="600"/>
        <v>0.002377957678</v>
      </c>
      <c r="AF591" s="34">
        <f t="shared" si="600"/>
        <v>0.00002396933158</v>
      </c>
      <c r="AG591" s="34">
        <f t="shared" si="600"/>
        <v>-0.009146131456</v>
      </c>
      <c r="AH591" s="34">
        <f t="shared" si="600"/>
        <v>-0.01594565347</v>
      </c>
      <c r="AI591" s="34">
        <f t="shared" si="600"/>
        <v>-0.05545357656</v>
      </c>
      <c r="AJ591" s="34">
        <f t="shared" si="600"/>
        <v>-0.01159295876</v>
      </c>
      <c r="AK591" s="34">
        <f t="shared" si="11"/>
        <v>0.7140696023</v>
      </c>
      <c r="AL591" s="67">
        <f t="shared" si="12"/>
        <v>0.7222222222</v>
      </c>
      <c r="AM591" s="36">
        <f t="shared" si="13"/>
        <v>0.008152619941</v>
      </c>
      <c r="AN591" s="30">
        <f t="shared" si="14"/>
        <v>65</v>
      </c>
      <c r="AO591" s="30">
        <f t="shared" si="15"/>
        <v>65</v>
      </c>
      <c r="AP591" s="30">
        <f t="shared" si="16"/>
        <v>0</v>
      </c>
    </row>
    <row r="592">
      <c r="A592" s="53">
        <f t="shared" si="17"/>
        <v>586</v>
      </c>
      <c r="B592" s="46" t="s">
        <v>468</v>
      </c>
      <c r="C592" s="47">
        <v>671.0</v>
      </c>
      <c r="D592" s="48">
        <v>1.0</v>
      </c>
      <c r="E592" s="48">
        <v>2.0</v>
      </c>
      <c r="F592" s="48">
        <v>11.0</v>
      </c>
      <c r="G592" s="49">
        <v>0.0</v>
      </c>
      <c r="H592" s="49">
        <v>0.0</v>
      </c>
      <c r="I592" s="49">
        <v>7.0</v>
      </c>
      <c r="J592" s="50">
        <v>0.0</v>
      </c>
      <c r="K592" s="50">
        <v>5.0</v>
      </c>
      <c r="L592" s="50">
        <v>3.0</v>
      </c>
      <c r="M592" s="51">
        <v>12.0</v>
      </c>
      <c r="N592" s="51">
        <v>18.0</v>
      </c>
      <c r="O592" s="51">
        <v>68.0</v>
      </c>
      <c r="P592" s="52">
        <v>3.0</v>
      </c>
      <c r="Q592" s="52">
        <v>2.0</v>
      </c>
      <c r="R592" s="52">
        <v>28.0</v>
      </c>
      <c r="S592" s="29">
        <f t="shared" si="2"/>
        <v>147</v>
      </c>
      <c r="T592" s="30">
        <f t="shared" si="3"/>
        <v>30</v>
      </c>
      <c r="U592" s="30">
        <f t="shared" si="4"/>
        <v>21</v>
      </c>
      <c r="V592" s="30">
        <f t="shared" si="5"/>
        <v>68</v>
      </c>
      <c r="W592" s="30">
        <f t="shared" si="6"/>
        <v>28</v>
      </c>
      <c r="X592" s="31">
        <f t="shared" si="7"/>
        <v>0.7640449438</v>
      </c>
      <c r="Y592" s="32">
        <f t="shared" si="8"/>
        <v>0.04470938897</v>
      </c>
      <c r="Z592" s="29">
        <f t="shared" si="9"/>
        <v>0.04172876304</v>
      </c>
      <c r="AA592" s="34">
        <f t="shared" ref="AA592:AJ592" si="601">AA$2*POWER($X592,AA$3)*POWER($Y592,AA$4)*POWER($Z592,AA$5)</f>
        <v>0.1283647541</v>
      </c>
      <c r="AB592" s="34">
        <f t="shared" si="601"/>
        <v>-0.1375946868</v>
      </c>
      <c r="AC592" s="34">
        <f t="shared" si="601"/>
        <v>0.2021592691</v>
      </c>
      <c r="AD592" s="34">
        <f t="shared" si="601"/>
        <v>0.6158521795</v>
      </c>
      <c r="AE592" s="34">
        <f t="shared" si="601"/>
        <v>0.0365873412</v>
      </c>
      <c r="AF592" s="34">
        <f t="shared" si="601"/>
        <v>0.0001367776185</v>
      </c>
      <c r="AG592" s="34">
        <f t="shared" si="601"/>
        <v>-0.01935659389</v>
      </c>
      <c r="AH592" s="34">
        <f t="shared" si="601"/>
        <v>-0.06739422369</v>
      </c>
      <c r="AI592" s="34">
        <f t="shared" si="601"/>
        <v>-0.08692451976</v>
      </c>
      <c r="AJ592" s="34">
        <f t="shared" si="601"/>
        <v>-0.01345947958</v>
      </c>
      <c r="AK592" s="34">
        <f t="shared" si="11"/>
        <v>0.6583708178</v>
      </c>
      <c r="AL592" s="67">
        <f t="shared" si="12"/>
        <v>0.6666666667</v>
      </c>
      <c r="AM592" s="36">
        <f t="shared" si="13"/>
        <v>0.008295848823</v>
      </c>
      <c r="AN592" s="30">
        <f t="shared" si="14"/>
        <v>97</v>
      </c>
      <c r="AO592" s="30">
        <f t="shared" si="15"/>
        <v>98</v>
      </c>
      <c r="AP592" s="30">
        <f t="shared" si="16"/>
        <v>1</v>
      </c>
    </row>
    <row r="593">
      <c r="A593" s="53">
        <f t="shared" si="17"/>
        <v>587</v>
      </c>
      <c r="B593" s="46" t="s">
        <v>842</v>
      </c>
      <c r="C593" s="47">
        <v>975.0</v>
      </c>
      <c r="D593" s="48">
        <v>1.0</v>
      </c>
      <c r="E593" s="48">
        <v>0.0</v>
      </c>
      <c r="F593" s="48">
        <v>6.0</v>
      </c>
      <c r="G593" s="49">
        <v>1.0</v>
      </c>
      <c r="H593" s="49">
        <v>0.0</v>
      </c>
      <c r="I593" s="49">
        <v>2.0</v>
      </c>
      <c r="J593" s="50">
        <v>1.0</v>
      </c>
      <c r="K593" s="50">
        <v>0.0</v>
      </c>
      <c r="L593" s="50">
        <v>1.0</v>
      </c>
      <c r="M593" s="51">
        <v>38.0</v>
      </c>
      <c r="N593" s="51">
        <v>21.0</v>
      </c>
      <c r="O593" s="51">
        <v>51.0</v>
      </c>
      <c r="P593" s="52">
        <v>1.0</v>
      </c>
      <c r="Q593" s="52">
        <v>1.0</v>
      </c>
      <c r="R593" s="52">
        <v>14.0</v>
      </c>
      <c r="S593" s="29">
        <f t="shared" si="2"/>
        <v>133</v>
      </c>
      <c r="T593" s="30">
        <f t="shared" si="3"/>
        <v>59</v>
      </c>
      <c r="U593" s="30">
        <f t="shared" si="4"/>
        <v>9</v>
      </c>
      <c r="V593" s="30">
        <f t="shared" si="5"/>
        <v>51</v>
      </c>
      <c r="W593" s="30">
        <f t="shared" si="6"/>
        <v>14</v>
      </c>
      <c r="X593" s="31">
        <f t="shared" si="7"/>
        <v>0.85</v>
      </c>
      <c r="Y593" s="32">
        <f t="shared" si="8"/>
        <v>0.06051282051</v>
      </c>
      <c r="Z593" s="29">
        <f t="shared" si="9"/>
        <v>0.01435897436</v>
      </c>
      <c r="AA593" s="34">
        <f t="shared" ref="AA593:AJ593" si="602">AA$2*POWER($X593,AA$3)*POWER($Y593,AA$4)*POWER($Z593,AA$5)</f>
        <v>0.1283647541</v>
      </c>
      <c r="AB593" s="34">
        <f t="shared" si="602"/>
        <v>-0.04734668453</v>
      </c>
      <c r="AC593" s="34">
        <f t="shared" si="602"/>
        <v>0.2736165233</v>
      </c>
      <c r="AD593" s="34">
        <f t="shared" si="602"/>
        <v>0.6851355497</v>
      </c>
      <c r="AE593" s="34">
        <f t="shared" si="602"/>
        <v>0.004332181746</v>
      </c>
      <c r="AF593" s="34">
        <f t="shared" si="602"/>
        <v>0.00006370178587</v>
      </c>
      <c r="AG593" s="34">
        <f t="shared" si="602"/>
        <v>-0.03545898184</v>
      </c>
      <c r="AH593" s="34">
        <f t="shared" si="602"/>
        <v>-0.02579945926</v>
      </c>
      <c r="AI593" s="34">
        <f t="shared" si="602"/>
        <v>-0.1308853326</v>
      </c>
      <c r="AJ593" s="34">
        <f t="shared" si="602"/>
        <v>-0.01665820902</v>
      </c>
      <c r="AK593" s="34">
        <f t="shared" si="11"/>
        <v>0.8353640433</v>
      </c>
      <c r="AL593" s="67">
        <f t="shared" si="12"/>
        <v>0.8270676692</v>
      </c>
      <c r="AM593" s="36">
        <f t="shared" si="13"/>
        <v>0.008296374151</v>
      </c>
      <c r="AN593" s="30">
        <f t="shared" si="14"/>
        <v>111</v>
      </c>
      <c r="AO593" s="30">
        <f t="shared" si="15"/>
        <v>110</v>
      </c>
      <c r="AP593" s="30">
        <f t="shared" si="16"/>
        <v>1</v>
      </c>
    </row>
    <row r="594">
      <c r="A594" s="53">
        <f t="shared" si="17"/>
        <v>588</v>
      </c>
      <c r="B594" s="46" t="s">
        <v>580</v>
      </c>
      <c r="C594" s="47">
        <v>552.0</v>
      </c>
      <c r="D594" s="48">
        <v>3.0</v>
      </c>
      <c r="E594" s="48">
        <v>1.0</v>
      </c>
      <c r="F594" s="48">
        <v>9.0</v>
      </c>
      <c r="G594" s="49">
        <v>0.0</v>
      </c>
      <c r="H594" s="49">
        <v>0.0</v>
      </c>
      <c r="I594" s="49">
        <v>4.0</v>
      </c>
      <c r="J594" s="50">
        <v>1.0</v>
      </c>
      <c r="K594" s="50">
        <v>0.0</v>
      </c>
      <c r="L594" s="50">
        <v>4.0</v>
      </c>
      <c r="M594" s="51">
        <v>2.0</v>
      </c>
      <c r="N594" s="51">
        <v>10.0</v>
      </c>
      <c r="O594" s="51">
        <v>36.0</v>
      </c>
      <c r="P594" s="52">
        <v>1.0</v>
      </c>
      <c r="Q594" s="52">
        <v>1.0</v>
      </c>
      <c r="R594" s="52">
        <v>15.0</v>
      </c>
      <c r="S594" s="29">
        <f t="shared" si="2"/>
        <v>80</v>
      </c>
      <c r="T594" s="30">
        <f t="shared" si="3"/>
        <v>12</v>
      </c>
      <c r="U594" s="30">
        <f t="shared" si="4"/>
        <v>17</v>
      </c>
      <c r="V594" s="30">
        <f t="shared" si="5"/>
        <v>36</v>
      </c>
      <c r="W594" s="30">
        <f t="shared" si="6"/>
        <v>15</v>
      </c>
      <c r="X594" s="31">
        <f t="shared" si="7"/>
        <v>0.679245283</v>
      </c>
      <c r="Y594" s="32">
        <f t="shared" si="8"/>
        <v>0.02173913043</v>
      </c>
      <c r="Z594" s="29">
        <f t="shared" si="9"/>
        <v>0.02717391304</v>
      </c>
      <c r="AA594" s="34">
        <f t="shared" ref="AA594:AJ594" si="603">AA$2*POWER($X594,AA$3)*POWER($Y594,AA$4)*POWER($Z594,AA$5)</f>
        <v>0.1283647541</v>
      </c>
      <c r="AB594" s="34">
        <f t="shared" si="603"/>
        <v>-0.08960213008</v>
      </c>
      <c r="AC594" s="34">
        <f t="shared" si="603"/>
        <v>0.0982962823</v>
      </c>
      <c r="AD594" s="34">
        <f t="shared" si="603"/>
        <v>0.5475001063</v>
      </c>
      <c r="AE594" s="34">
        <f t="shared" si="603"/>
        <v>0.01551544338</v>
      </c>
      <c r="AF594" s="34">
        <f t="shared" si="603"/>
        <v>0.0000433086994</v>
      </c>
      <c r="AG594" s="34">
        <f t="shared" si="603"/>
        <v>-0.004576313898</v>
      </c>
      <c r="AH594" s="34">
        <f t="shared" si="603"/>
        <v>-0.0390163888</v>
      </c>
      <c r="AI594" s="34">
        <f t="shared" si="603"/>
        <v>-0.03757452152</v>
      </c>
      <c r="AJ594" s="34">
        <f t="shared" si="603"/>
        <v>-0.01063760153</v>
      </c>
      <c r="AK594" s="34">
        <f t="shared" si="11"/>
        <v>0.608312939</v>
      </c>
      <c r="AL594" s="67">
        <f t="shared" si="12"/>
        <v>0.6</v>
      </c>
      <c r="AM594" s="36">
        <f t="shared" si="13"/>
        <v>0.008312938984</v>
      </c>
      <c r="AN594" s="30">
        <f t="shared" si="14"/>
        <v>48</v>
      </c>
      <c r="AO594" s="30">
        <f t="shared" si="15"/>
        <v>48</v>
      </c>
      <c r="AP594" s="30">
        <f t="shared" si="16"/>
        <v>0</v>
      </c>
    </row>
    <row r="595">
      <c r="A595" s="53">
        <f t="shared" si="17"/>
        <v>589</v>
      </c>
      <c r="B595" s="46" t="s">
        <v>356</v>
      </c>
      <c r="C595" s="47">
        <v>883.0</v>
      </c>
      <c r="D595" s="48">
        <v>0.0</v>
      </c>
      <c r="E595" s="48">
        <v>1.0</v>
      </c>
      <c r="F595" s="48">
        <v>11.0</v>
      </c>
      <c r="G595" s="49">
        <v>2.0</v>
      </c>
      <c r="H595" s="49">
        <v>0.0</v>
      </c>
      <c r="I595" s="49">
        <v>2.0</v>
      </c>
      <c r="J595" s="50">
        <v>3.0</v>
      </c>
      <c r="K595" s="50">
        <v>0.0</v>
      </c>
      <c r="L595" s="50">
        <v>2.0</v>
      </c>
      <c r="M595" s="51">
        <v>8.0</v>
      </c>
      <c r="N595" s="51">
        <v>21.0</v>
      </c>
      <c r="O595" s="51">
        <v>49.0</v>
      </c>
      <c r="P595" s="52">
        <v>0.0</v>
      </c>
      <c r="Q595" s="52">
        <v>1.0</v>
      </c>
      <c r="R595" s="52">
        <v>16.0</v>
      </c>
      <c r="S595" s="29">
        <f t="shared" si="2"/>
        <v>109</v>
      </c>
      <c r="T595" s="30">
        <f t="shared" si="3"/>
        <v>29</v>
      </c>
      <c r="U595" s="30">
        <f t="shared" si="4"/>
        <v>15</v>
      </c>
      <c r="V595" s="30">
        <f t="shared" si="5"/>
        <v>49</v>
      </c>
      <c r="W595" s="30">
        <f t="shared" si="6"/>
        <v>16</v>
      </c>
      <c r="X595" s="31">
        <f t="shared" si="7"/>
        <v>0.765625</v>
      </c>
      <c r="Y595" s="32">
        <f t="shared" si="8"/>
        <v>0.03284258211</v>
      </c>
      <c r="Z595" s="29">
        <f t="shared" si="9"/>
        <v>0.0181200453</v>
      </c>
      <c r="AA595" s="34">
        <f t="shared" ref="AA595:AJ595" si="604">AA$2*POWER($X595,AA$3)*POWER($Y595,AA$4)*POWER($Z595,AA$5)</f>
        <v>0.1283647541</v>
      </c>
      <c r="AB595" s="34">
        <f t="shared" si="604"/>
        <v>-0.05974828334</v>
      </c>
      <c r="AC595" s="34">
        <f t="shared" si="604"/>
        <v>0.1485019712</v>
      </c>
      <c r="AD595" s="34">
        <f t="shared" si="604"/>
        <v>0.6171257709</v>
      </c>
      <c r="AE595" s="34">
        <f t="shared" si="604"/>
        <v>0.00689887675</v>
      </c>
      <c r="AF595" s="34">
        <f t="shared" si="604"/>
        <v>0.00004362921162</v>
      </c>
      <c r="AG595" s="34">
        <f t="shared" si="604"/>
        <v>-0.01044494261</v>
      </c>
      <c r="AH595" s="34">
        <f t="shared" si="604"/>
        <v>-0.02932537963</v>
      </c>
      <c r="AI595" s="34">
        <f t="shared" si="604"/>
        <v>-0.06398498313</v>
      </c>
      <c r="AJ595" s="34">
        <f t="shared" si="604"/>
        <v>-0.01351520595</v>
      </c>
      <c r="AK595" s="34">
        <f t="shared" si="11"/>
        <v>0.7239162075</v>
      </c>
      <c r="AL595" s="67">
        <f t="shared" si="12"/>
        <v>0.7155963303</v>
      </c>
      <c r="AM595" s="36">
        <f t="shared" si="13"/>
        <v>0.008319877249</v>
      </c>
      <c r="AN595" s="30">
        <f t="shared" si="14"/>
        <v>78</v>
      </c>
      <c r="AO595" s="30">
        <f t="shared" si="15"/>
        <v>78</v>
      </c>
      <c r="AP595" s="30">
        <f t="shared" si="16"/>
        <v>0</v>
      </c>
    </row>
    <row r="596">
      <c r="A596" s="53">
        <f t="shared" si="17"/>
        <v>590</v>
      </c>
      <c r="B596" s="46" t="s">
        <v>443</v>
      </c>
      <c r="C596" s="47">
        <v>646.0</v>
      </c>
      <c r="D596" s="48">
        <v>1.0</v>
      </c>
      <c r="E596" s="48">
        <v>1.0</v>
      </c>
      <c r="F596" s="48">
        <v>9.0</v>
      </c>
      <c r="G596" s="49">
        <v>1.0</v>
      </c>
      <c r="H596" s="49">
        <v>0.0</v>
      </c>
      <c r="I596" s="49">
        <v>10.0</v>
      </c>
      <c r="J596" s="50">
        <v>4.0</v>
      </c>
      <c r="K596" s="50">
        <v>0.0</v>
      </c>
      <c r="L596" s="50">
        <v>10.0</v>
      </c>
      <c r="M596" s="51">
        <v>10.0</v>
      </c>
      <c r="N596" s="51">
        <v>15.0</v>
      </c>
      <c r="O596" s="51">
        <v>32.0</v>
      </c>
      <c r="P596" s="52">
        <v>2.0</v>
      </c>
      <c r="Q596" s="52">
        <v>1.0</v>
      </c>
      <c r="R596" s="52">
        <v>39.0</v>
      </c>
      <c r="S596" s="29">
        <f t="shared" si="2"/>
        <v>125</v>
      </c>
      <c r="T596" s="30">
        <f t="shared" si="3"/>
        <v>25</v>
      </c>
      <c r="U596" s="30">
        <f t="shared" si="4"/>
        <v>29</v>
      </c>
      <c r="V596" s="30">
        <f t="shared" si="5"/>
        <v>32</v>
      </c>
      <c r="W596" s="30">
        <f t="shared" si="6"/>
        <v>39</v>
      </c>
      <c r="X596" s="31">
        <f t="shared" si="7"/>
        <v>0.5245901639</v>
      </c>
      <c r="Y596" s="32">
        <f t="shared" si="8"/>
        <v>0.0386996904</v>
      </c>
      <c r="Z596" s="29">
        <f t="shared" si="9"/>
        <v>0.06037151703</v>
      </c>
      <c r="AA596" s="34">
        <f t="shared" ref="AA596:AJ596" si="605">AA$2*POWER($X596,AA$3)*POWER($Y596,AA$4)*POWER($Z596,AA$5)</f>
        <v>0.1283647541</v>
      </c>
      <c r="AB596" s="34">
        <f t="shared" si="605"/>
        <v>-0.199066528</v>
      </c>
      <c r="AC596" s="34">
        <f t="shared" si="605"/>
        <v>0.1749856419</v>
      </c>
      <c r="AD596" s="34">
        <f t="shared" si="605"/>
        <v>0.4228416122</v>
      </c>
      <c r="AE596" s="34">
        <f t="shared" si="605"/>
        <v>0.07658152425</v>
      </c>
      <c r="AF596" s="34">
        <f t="shared" si="605"/>
        <v>0.0001712854101</v>
      </c>
      <c r="AG596" s="34">
        <f t="shared" si="605"/>
        <v>-0.01450261943</v>
      </c>
      <c r="AH596" s="34">
        <f t="shared" si="605"/>
        <v>-0.06694536137</v>
      </c>
      <c r="AI596" s="34">
        <f t="shared" si="605"/>
        <v>-0.0516597492</v>
      </c>
      <c r="AJ596" s="34">
        <f t="shared" si="605"/>
        <v>-0.006344987085</v>
      </c>
      <c r="AK596" s="34">
        <f t="shared" si="11"/>
        <v>0.4644255727</v>
      </c>
      <c r="AL596" s="67">
        <f t="shared" si="12"/>
        <v>0.456</v>
      </c>
      <c r="AM596" s="36">
        <f t="shared" si="13"/>
        <v>0.00842557272</v>
      </c>
      <c r="AN596" s="30">
        <f t="shared" si="14"/>
        <v>58</v>
      </c>
      <c r="AO596" s="30">
        <f t="shared" si="15"/>
        <v>57</v>
      </c>
      <c r="AP596" s="30">
        <f t="shared" si="16"/>
        <v>1</v>
      </c>
    </row>
    <row r="597">
      <c r="A597" s="53">
        <f t="shared" si="17"/>
        <v>591</v>
      </c>
      <c r="B597" s="46" t="s">
        <v>893</v>
      </c>
      <c r="C597" s="47">
        <v>681.0</v>
      </c>
      <c r="D597" s="48">
        <v>1.0</v>
      </c>
      <c r="E597" s="48">
        <v>0.0</v>
      </c>
      <c r="F597" s="48">
        <v>1.0</v>
      </c>
      <c r="G597" s="49">
        <v>2.0</v>
      </c>
      <c r="H597" s="49">
        <v>0.0</v>
      </c>
      <c r="I597" s="49">
        <v>2.0</v>
      </c>
      <c r="J597" s="50">
        <v>1.0</v>
      </c>
      <c r="K597" s="50">
        <v>0.0</v>
      </c>
      <c r="L597" s="50">
        <v>7.0</v>
      </c>
      <c r="M597" s="51">
        <v>11.0</v>
      </c>
      <c r="N597" s="51">
        <v>4.0</v>
      </c>
      <c r="O597" s="51">
        <v>31.0</v>
      </c>
      <c r="P597" s="52">
        <v>3.0</v>
      </c>
      <c r="Q597" s="52">
        <v>0.0</v>
      </c>
      <c r="R597" s="52">
        <v>9.0</v>
      </c>
      <c r="S597" s="29">
        <f t="shared" si="2"/>
        <v>65</v>
      </c>
      <c r="T597" s="30">
        <f t="shared" si="3"/>
        <v>15</v>
      </c>
      <c r="U597" s="30">
        <f t="shared" si="4"/>
        <v>10</v>
      </c>
      <c r="V597" s="30">
        <f t="shared" si="5"/>
        <v>31</v>
      </c>
      <c r="W597" s="30">
        <f t="shared" si="6"/>
        <v>9</v>
      </c>
      <c r="X597" s="31">
        <f t="shared" si="7"/>
        <v>0.756097561</v>
      </c>
      <c r="Y597" s="32">
        <f t="shared" si="8"/>
        <v>0.02202643172</v>
      </c>
      <c r="Z597" s="29">
        <f t="shared" si="9"/>
        <v>0.01321585903</v>
      </c>
      <c r="AA597" s="34">
        <f t="shared" ref="AA597:AJ597" si="606">AA$2*POWER($X597,AA$3)*POWER($Y597,AA$4)*POWER($Z597,AA$5)</f>
        <v>0.1283647541</v>
      </c>
      <c r="AB597" s="34">
        <f t="shared" si="606"/>
        <v>-0.04357742362</v>
      </c>
      <c r="AC597" s="34">
        <f t="shared" si="606"/>
        <v>0.09959535211</v>
      </c>
      <c r="AD597" s="34">
        <f t="shared" si="606"/>
        <v>0.6094462566</v>
      </c>
      <c r="AE597" s="34">
        <f t="shared" si="606"/>
        <v>0.003669869517</v>
      </c>
      <c r="AF597" s="34">
        <f t="shared" si="606"/>
        <v>0.00002134127375</v>
      </c>
      <c r="AG597" s="34">
        <f t="shared" si="606"/>
        <v>-0.004698073031</v>
      </c>
      <c r="AH597" s="34">
        <f t="shared" si="606"/>
        <v>-0.0211223139</v>
      </c>
      <c r="AI597" s="34">
        <f t="shared" si="606"/>
        <v>-0.04237860373</v>
      </c>
      <c r="AJ597" s="34">
        <f t="shared" si="606"/>
        <v>-0.01318093232</v>
      </c>
      <c r="AK597" s="34">
        <f t="shared" si="11"/>
        <v>0.716140227</v>
      </c>
      <c r="AL597" s="67">
        <f t="shared" si="12"/>
        <v>0.7076923077</v>
      </c>
      <c r="AM597" s="36">
        <f t="shared" si="13"/>
        <v>0.008447919282</v>
      </c>
      <c r="AN597" s="30">
        <f t="shared" si="14"/>
        <v>46</v>
      </c>
      <c r="AO597" s="30">
        <f t="shared" si="15"/>
        <v>46</v>
      </c>
      <c r="AP597" s="30">
        <f t="shared" si="16"/>
        <v>0</v>
      </c>
    </row>
    <row r="598">
      <c r="A598" s="53">
        <f t="shared" si="17"/>
        <v>592</v>
      </c>
      <c r="B598" s="46" t="s">
        <v>415</v>
      </c>
      <c r="C598" s="47">
        <v>361.0</v>
      </c>
      <c r="D598" s="48">
        <v>0.0</v>
      </c>
      <c r="E598" s="48">
        <v>0.0</v>
      </c>
      <c r="F598" s="48">
        <v>6.0</v>
      </c>
      <c r="G598" s="49">
        <v>1.0</v>
      </c>
      <c r="H598" s="49">
        <v>0.0</v>
      </c>
      <c r="I598" s="49">
        <v>0.0</v>
      </c>
      <c r="J598" s="50">
        <v>1.0</v>
      </c>
      <c r="K598" s="50">
        <v>0.0</v>
      </c>
      <c r="L598" s="50">
        <v>5.0</v>
      </c>
      <c r="M598" s="51">
        <v>5.0</v>
      </c>
      <c r="N598" s="51">
        <v>7.0</v>
      </c>
      <c r="O598" s="51">
        <v>14.0</v>
      </c>
      <c r="P598" s="52">
        <v>1.0</v>
      </c>
      <c r="Q598" s="52">
        <v>3.0</v>
      </c>
      <c r="R598" s="52">
        <v>12.0</v>
      </c>
      <c r="S598" s="29">
        <f t="shared" si="2"/>
        <v>49</v>
      </c>
      <c r="T598" s="30">
        <f t="shared" si="3"/>
        <v>12</v>
      </c>
      <c r="U598" s="30">
        <f t="shared" si="4"/>
        <v>11</v>
      </c>
      <c r="V598" s="30">
        <f t="shared" si="5"/>
        <v>14</v>
      </c>
      <c r="W598" s="30">
        <f t="shared" si="6"/>
        <v>12</v>
      </c>
      <c r="X598" s="31">
        <f t="shared" si="7"/>
        <v>0.56</v>
      </c>
      <c r="Y598" s="32">
        <f t="shared" si="8"/>
        <v>0.03324099723</v>
      </c>
      <c r="Z598" s="29">
        <f t="shared" si="9"/>
        <v>0.03324099723</v>
      </c>
      <c r="AA598" s="34">
        <f t="shared" ref="AA598:AJ598" si="607">AA$2*POWER($X598,AA$3)*POWER($Y598,AA$4)*POWER($Z598,AA$5)</f>
        <v>0.1283647541</v>
      </c>
      <c r="AB598" s="34">
        <f t="shared" si="607"/>
        <v>-0.109607481</v>
      </c>
      <c r="AC598" s="34">
        <f t="shared" si="607"/>
        <v>0.1503034566</v>
      </c>
      <c r="AD598" s="34">
        <f t="shared" si="607"/>
        <v>0.451383421</v>
      </c>
      <c r="AE598" s="34">
        <f t="shared" si="607"/>
        <v>0.02321709703</v>
      </c>
      <c r="AF598" s="34">
        <f t="shared" si="607"/>
        <v>0.00008100818098</v>
      </c>
      <c r="AG598" s="34">
        <f t="shared" si="607"/>
        <v>-0.01069989603</v>
      </c>
      <c r="AH598" s="34">
        <f t="shared" si="607"/>
        <v>-0.03934869459</v>
      </c>
      <c r="AI598" s="34">
        <f t="shared" si="607"/>
        <v>-0.0473681835</v>
      </c>
      <c r="AJ598" s="34">
        <f t="shared" si="607"/>
        <v>-0.007230469689</v>
      </c>
      <c r="AK598" s="34">
        <f t="shared" si="11"/>
        <v>0.5390950121</v>
      </c>
      <c r="AL598" s="67">
        <f t="shared" si="12"/>
        <v>0.5306122449</v>
      </c>
      <c r="AM598" s="36">
        <f t="shared" si="13"/>
        <v>0.008482767185</v>
      </c>
      <c r="AN598" s="30">
        <f t="shared" si="14"/>
        <v>26</v>
      </c>
      <c r="AO598" s="30">
        <f t="shared" si="15"/>
        <v>26</v>
      </c>
      <c r="AP598" s="30">
        <f t="shared" si="16"/>
        <v>0</v>
      </c>
    </row>
    <row r="599">
      <c r="A599" s="53">
        <f t="shared" si="17"/>
        <v>593</v>
      </c>
      <c r="B599" s="46" t="s">
        <v>557</v>
      </c>
      <c r="C599" s="47">
        <v>715.0</v>
      </c>
      <c r="D599" s="48">
        <v>2.0</v>
      </c>
      <c r="E599" s="48">
        <v>0.0</v>
      </c>
      <c r="F599" s="48">
        <v>12.0</v>
      </c>
      <c r="G599" s="49">
        <v>0.0</v>
      </c>
      <c r="H599" s="49">
        <v>0.0</v>
      </c>
      <c r="I599" s="49">
        <v>4.0</v>
      </c>
      <c r="J599" s="50">
        <v>0.0</v>
      </c>
      <c r="K599" s="50">
        <v>2.0</v>
      </c>
      <c r="L599" s="50">
        <v>10.0</v>
      </c>
      <c r="M599" s="51">
        <v>23.0</v>
      </c>
      <c r="N599" s="51">
        <v>33.0</v>
      </c>
      <c r="O599" s="51">
        <v>80.0</v>
      </c>
      <c r="P599" s="52">
        <v>5.0</v>
      </c>
      <c r="Q599" s="52">
        <v>2.0</v>
      </c>
      <c r="R599" s="52">
        <v>30.0</v>
      </c>
      <c r="S599" s="29">
        <f t="shared" si="2"/>
        <v>192</v>
      </c>
      <c r="T599" s="30">
        <f t="shared" si="3"/>
        <v>56</v>
      </c>
      <c r="U599" s="30">
        <f t="shared" si="4"/>
        <v>26</v>
      </c>
      <c r="V599" s="30">
        <f t="shared" si="5"/>
        <v>80</v>
      </c>
      <c r="W599" s="30">
        <f t="shared" si="6"/>
        <v>30</v>
      </c>
      <c r="X599" s="31">
        <f t="shared" si="7"/>
        <v>0.7547169811</v>
      </c>
      <c r="Y599" s="32">
        <f t="shared" si="8"/>
        <v>0.07832167832</v>
      </c>
      <c r="Z599" s="29">
        <f t="shared" si="9"/>
        <v>0.04195804196</v>
      </c>
      <c r="AA599" s="34">
        <f t="shared" ref="AA599:AJ599" si="608">AA$2*POWER($X599,AA$3)*POWER($Y599,AA$4)*POWER($Z599,AA$5)</f>
        <v>0.1283647541</v>
      </c>
      <c r="AB599" s="34">
        <f t="shared" si="608"/>
        <v>-0.1383507016</v>
      </c>
      <c r="AC599" s="34">
        <f t="shared" si="608"/>
        <v>0.3541415709</v>
      </c>
      <c r="AD599" s="34">
        <f t="shared" si="608"/>
        <v>0.6083334515</v>
      </c>
      <c r="AE599" s="34">
        <f t="shared" si="608"/>
        <v>0.03699050445</v>
      </c>
      <c r="AF599" s="34">
        <f t="shared" si="608"/>
        <v>0.0002409228489</v>
      </c>
      <c r="AG599" s="34">
        <f t="shared" si="608"/>
        <v>-0.05940123025</v>
      </c>
      <c r="AH599" s="34">
        <f t="shared" si="608"/>
        <v>-0.06693720782</v>
      </c>
      <c r="AI599" s="34">
        <f t="shared" si="608"/>
        <v>-0.1504148678</v>
      </c>
      <c r="AJ599" s="34">
        <f t="shared" si="608"/>
        <v>-0.01313284139</v>
      </c>
      <c r="AK599" s="34">
        <f t="shared" si="11"/>
        <v>0.699834355</v>
      </c>
      <c r="AL599" s="67">
        <f t="shared" si="12"/>
        <v>0.7083333333</v>
      </c>
      <c r="AM599" s="36">
        <f t="shared" si="13"/>
        <v>0.008498978346</v>
      </c>
      <c r="AN599" s="30">
        <f t="shared" si="14"/>
        <v>135</v>
      </c>
      <c r="AO599" s="30">
        <f t="shared" si="15"/>
        <v>136</v>
      </c>
      <c r="AP599" s="30">
        <f t="shared" si="16"/>
        <v>1</v>
      </c>
    </row>
    <row r="600">
      <c r="A600" s="53">
        <f t="shared" si="17"/>
        <v>594</v>
      </c>
      <c r="B600" s="46" t="s">
        <v>464</v>
      </c>
      <c r="C600" s="47">
        <v>694.0</v>
      </c>
      <c r="D600" s="48">
        <v>0.0</v>
      </c>
      <c r="E600" s="48">
        <v>1.0</v>
      </c>
      <c r="F600" s="48">
        <v>11.0</v>
      </c>
      <c r="G600" s="49">
        <v>2.0</v>
      </c>
      <c r="H600" s="49">
        <v>0.0</v>
      </c>
      <c r="I600" s="49">
        <v>3.0</v>
      </c>
      <c r="J600" s="50">
        <v>0.0</v>
      </c>
      <c r="K600" s="50">
        <v>0.0</v>
      </c>
      <c r="L600" s="50">
        <v>10.0</v>
      </c>
      <c r="M600" s="51">
        <v>5.0</v>
      </c>
      <c r="N600" s="51">
        <v>14.0</v>
      </c>
      <c r="O600" s="51">
        <v>49.0</v>
      </c>
      <c r="P600" s="52">
        <v>1.0</v>
      </c>
      <c r="Q600" s="52">
        <v>1.0</v>
      </c>
      <c r="R600" s="52">
        <v>34.0</v>
      </c>
      <c r="S600" s="29">
        <f t="shared" si="2"/>
        <v>126</v>
      </c>
      <c r="T600" s="30">
        <f t="shared" si="3"/>
        <v>19</v>
      </c>
      <c r="U600" s="30">
        <f t="shared" si="4"/>
        <v>24</v>
      </c>
      <c r="V600" s="30">
        <f t="shared" si="5"/>
        <v>49</v>
      </c>
      <c r="W600" s="30">
        <f t="shared" si="6"/>
        <v>34</v>
      </c>
      <c r="X600" s="31">
        <f t="shared" si="7"/>
        <v>0.6712328767</v>
      </c>
      <c r="Y600" s="32">
        <f t="shared" si="8"/>
        <v>0.02737752161</v>
      </c>
      <c r="Z600" s="29">
        <f t="shared" si="9"/>
        <v>0.04899135447</v>
      </c>
      <c r="AA600" s="34">
        <f t="shared" ref="AA600:AJ600" si="609">AA$2*POWER($X600,AA$3)*POWER($Y600,AA$4)*POWER($Z600,AA$5)</f>
        <v>0.1283647541</v>
      </c>
      <c r="AB600" s="34">
        <f t="shared" si="609"/>
        <v>-0.1615420535</v>
      </c>
      <c r="AC600" s="34">
        <f t="shared" si="609"/>
        <v>0.1237909953</v>
      </c>
      <c r="AD600" s="34">
        <f t="shared" si="609"/>
        <v>0.5410417717</v>
      </c>
      <c r="AE600" s="34">
        <f t="shared" si="609"/>
        <v>0.05043113254</v>
      </c>
      <c r="AF600" s="34">
        <f t="shared" si="609"/>
        <v>0.00009833188602</v>
      </c>
      <c r="AG600" s="34">
        <f t="shared" si="609"/>
        <v>-0.007258046233</v>
      </c>
      <c r="AH600" s="34">
        <f t="shared" si="609"/>
        <v>-0.06951218249</v>
      </c>
      <c r="AI600" s="34">
        <f t="shared" si="609"/>
        <v>-0.04676188503</v>
      </c>
      <c r="AJ600" s="34">
        <f t="shared" si="609"/>
        <v>-0.01038811851</v>
      </c>
      <c r="AK600" s="34">
        <f t="shared" si="11"/>
        <v>0.5482646997</v>
      </c>
      <c r="AL600" s="67">
        <f t="shared" si="12"/>
        <v>0.5396825397</v>
      </c>
      <c r="AM600" s="36">
        <f t="shared" si="13"/>
        <v>0.008582160067</v>
      </c>
      <c r="AN600" s="30">
        <f t="shared" si="14"/>
        <v>69</v>
      </c>
      <c r="AO600" s="30">
        <f t="shared" si="15"/>
        <v>68</v>
      </c>
      <c r="AP600" s="30">
        <f t="shared" si="16"/>
        <v>1</v>
      </c>
    </row>
    <row r="601">
      <c r="A601" s="53">
        <f t="shared" si="17"/>
        <v>595</v>
      </c>
      <c r="B601" s="46" t="s">
        <v>338</v>
      </c>
      <c r="C601" s="47">
        <v>946.0</v>
      </c>
      <c r="D601" s="48">
        <v>3.0</v>
      </c>
      <c r="E601" s="48">
        <v>4.0</v>
      </c>
      <c r="F601" s="48">
        <v>11.0</v>
      </c>
      <c r="G601" s="49">
        <v>1.0</v>
      </c>
      <c r="H601" s="49">
        <v>0.0</v>
      </c>
      <c r="I601" s="49">
        <v>3.0</v>
      </c>
      <c r="J601" s="50">
        <v>1.0</v>
      </c>
      <c r="K601" s="50">
        <v>1.0</v>
      </c>
      <c r="L601" s="50">
        <v>4.0</v>
      </c>
      <c r="M601" s="51">
        <v>17.0</v>
      </c>
      <c r="N601" s="51">
        <v>30.0</v>
      </c>
      <c r="O601" s="51">
        <v>61.0</v>
      </c>
      <c r="P601" s="52">
        <v>8.0</v>
      </c>
      <c r="Q601" s="52">
        <v>6.0</v>
      </c>
      <c r="R601" s="52">
        <v>24.0</v>
      </c>
      <c r="S601" s="29">
        <f t="shared" si="2"/>
        <v>150</v>
      </c>
      <c r="T601" s="30">
        <f t="shared" si="3"/>
        <v>47</v>
      </c>
      <c r="U601" s="30">
        <f t="shared" si="4"/>
        <v>18</v>
      </c>
      <c r="V601" s="30">
        <f t="shared" si="5"/>
        <v>61</v>
      </c>
      <c r="W601" s="30">
        <f t="shared" si="6"/>
        <v>24</v>
      </c>
      <c r="X601" s="31">
        <f t="shared" si="7"/>
        <v>0.7721518987</v>
      </c>
      <c r="Y601" s="32">
        <f t="shared" si="8"/>
        <v>0.04968287526</v>
      </c>
      <c r="Z601" s="29">
        <f t="shared" si="9"/>
        <v>0.02536997886</v>
      </c>
      <c r="AA601" s="34">
        <f t="shared" ref="AA601:AJ601" si="610">AA$2*POWER($X601,AA$3)*POWER($Y601,AA$4)*POWER($Z601,AA$5)</f>
        <v>0.1283647541</v>
      </c>
      <c r="AB601" s="34">
        <f t="shared" si="610"/>
        <v>-0.08365391257</v>
      </c>
      <c r="AC601" s="34">
        <f t="shared" si="610"/>
        <v>0.2246475289</v>
      </c>
      <c r="AD601" s="34">
        <f t="shared" si="610"/>
        <v>0.6223867242</v>
      </c>
      <c r="AE601" s="34">
        <f t="shared" si="610"/>
        <v>0.01352384046</v>
      </c>
      <c r="AF601" s="34">
        <f t="shared" si="610"/>
        <v>0.00009240758466</v>
      </c>
      <c r="AG601" s="34">
        <f t="shared" si="610"/>
        <v>-0.02390258726</v>
      </c>
      <c r="AH601" s="34">
        <f t="shared" si="610"/>
        <v>-0.04140865333</v>
      </c>
      <c r="AI601" s="34">
        <f t="shared" si="610"/>
        <v>-0.09761894834</v>
      </c>
      <c r="AJ601" s="34">
        <f t="shared" si="610"/>
        <v>-0.0137466205</v>
      </c>
      <c r="AK601" s="34">
        <f t="shared" si="11"/>
        <v>0.7286845333</v>
      </c>
      <c r="AL601" s="67">
        <f t="shared" si="12"/>
        <v>0.72</v>
      </c>
      <c r="AM601" s="36">
        <f t="shared" si="13"/>
        <v>0.00868453329</v>
      </c>
      <c r="AN601" s="30">
        <f t="shared" si="14"/>
        <v>109</v>
      </c>
      <c r="AO601" s="30">
        <f t="shared" si="15"/>
        <v>108</v>
      </c>
      <c r="AP601" s="30">
        <f t="shared" si="16"/>
        <v>1</v>
      </c>
    </row>
    <row r="602">
      <c r="A602" s="53">
        <f t="shared" si="17"/>
        <v>596</v>
      </c>
      <c r="B602" s="46" t="s">
        <v>807</v>
      </c>
      <c r="C602" s="47">
        <v>689.0</v>
      </c>
      <c r="D602" s="48">
        <v>3.0</v>
      </c>
      <c r="E602" s="48">
        <v>0.0</v>
      </c>
      <c r="F602" s="48">
        <v>9.0</v>
      </c>
      <c r="G602" s="49">
        <v>0.0</v>
      </c>
      <c r="H602" s="49">
        <v>1.0</v>
      </c>
      <c r="I602" s="49">
        <v>2.0</v>
      </c>
      <c r="J602" s="50">
        <v>3.0</v>
      </c>
      <c r="K602" s="50">
        <v>0.0</v>
      </c>
      <c r="L602" s="50">
        <v>10.0</v>
      </c>
      <c r="M602" s="51">
        <v>10.0</v>
      </c>
      <c r="N602" s="51">
        <v>21.0</v>
      </c>
      <c r="O602" s="51">
        <v>73.0</v>
      </c>
      <c r="P602" s="52">
        <v>1.0</v>
      </c>
      <c r="Q602" s="52">
        <v>1.0</v>
      </c>
      <c r="R602" s="52">
        <v>23.0</v>
      </c>
      <c r="S602" s="29">
        <f t="shared" si="2"/>
        <v>148</v>
      </c>
      <c r="T602" s="30">
        <f t="shared" si="3"/>
        <v>31</v>
      </c>
      <c r="U602" s="30">
        <f t="shared" si="4"/>
        <v>21</v>
      </c>
      <c r="V602" s="30">
        <f t="shared" si="5"/>
        <v>73</v>
      </c>
      <c r="W602" s="30">
        <f t="shared" si="6"/>
        <v>23</v>
      </c>
      <c r="X602" s="31">
        <f t="shared" si="7"/>
        <v>0.7765957447</v>
      </c>
      <c r="Y602" s="32">
        <f t="shared" si="8"/>
        <v>0.04499274311</v>
      </c>
      <c r="Z602" s="29">
        <f t="shared" si="9"/>
        <v>0.03338171263</v>
      </c>
      <c r="AA602" s="34">
        <f t="shared" ref="AA602:AJ602" si="611">AA$2*POWER($X602,AA$3)*POWER($Y602,AA$4)*POWER($Z602,AA$5)</f>
        <v>0.1283647541</v>
      </c>
      <c r="AB602" s="34">
        <f t="shared" si="611"/>
        <v>-0.1100714701</v>
      </c>
      <c r="AC602" s="34">
        <f t="shared" si="611"/>
        <v>0.2034404914</v>
      </c>
      <c r="AD602" s="34">
        <f t="shared" si="611"/>
        <v>0.6259686499</v>
      </c>
      <c r="AE602" s="34">
        <f t="shared" si="611"/>
        <v>0.02341407776</v>
      </c>
      <c r="AF602" s="34">
        <f t="shared" si="611"/>
        <v>0.000110111297</v>
      </c>
      <c r="AG602" s="34">
        <f t="shared" si="611"/>
        <v>-0.01960272345</v>
      </c>
      <c r="AH602" s="34">
        <f t="shared" si="611"/>
        <v>-0.05479890475</v>
      </c>
      <c r="AI602" s="34">
        <f t="shared" si="611"/>
        <v>-0.08891235999</v>
      </c>
      <c r="AJ602" s="34">
        <f t="shared" si="611"/>
        <v>-0.01390530339</v>
      </c>
      <c r="AK602" s="34">
        <f t="shared" si="11"/>
        <v>0.6940073228</v>
      </c>
      <c r="AL602" s="67">
        <f t="shared" si="12"/>
        <v>0.7027027027</v>
      </c>
      <c r="AM602" s="36">
        <f t="shared" si="13"/>
        <v>0.008695379921</v>
      </c>
      <c r="AN602" s="30">
        <f t="shared" si="14"/>
        <v>103</v>
      </c>
      <c r="AO602" s="30">
        <f t="shared" si="15"/>
        <v>104</v>
      </c>
      <c r="AP602" s="30">
        <f t="shared" si="16"/>
        <v>1</v>
      </c>
    </row>
    <row r="603">
      <c r="A603" s="53">
        <f t="shared" si="17"/>
        <v>597</v>
      </c>
      <c r="B603" s="46" t="s">
        <v>962</v>
      </c>
      <c r="C603" s="47">
        <v>388.0</v>
      </c>
      <c r="D603" s="48">
        <v>1.0</v>
      </c>
      <c r="E603" s="48">
        <v>1.0</v>
      </c>
      <c r="F603" s="48">
        <v>5.0</v>
      </c>
      <c r="G603" s="49">
        <v>0.0</v>
      </c>
      <c r="H603" s="49">
        <v>0.0</v>
      </c>
      <c r="I603" s="49">
        <v>4.0</v>
      </c>
      <c r="J603" s="50">
        <v>1.0</v>
      </c>
      <c r="K603" s="50">
        <v>0.0</v>
      </c>
      <c r="L603" s="50">
        <v>1.0</v>
      </c>
      <c r="M603" s="51">
        <v>1.0</v>
      </c>
      <c r="N603" s="51">
        <v>5.0</v>
      </c>
      <c r="O603" s="51">
        <v>16.0</v>
      </c>
      <c r="P603" s="52">
        <v>3.0</v>
      </c>
      <c r="Q603" s="52">
        <v>0.0</v>
      </c>
      <c r="R603" s="52">
        <v>5.0</v>
      </c>
      <c r="S603" s="29">
        <f t="shared" si="2"/>
        <v>37</v>
      </c>
      <c r="T603" s="30">
        <f t="shared" si="3"/>
        <v>6</v>
      </c>
      <c r="U603" s="30">
        <f t="shared" si="4"/>
        <v>10</v>
      </c>
      <c r="V603" s="30">
        <f t="shared" si="5"/>
        <v>16</v>
      </c>
      <c r="W603" s="30">
        <f t="shared" si="6"/>
        <v>5</v>
      </c>
      <c r="X603" s="31">
        <f t="shared" si="7"/>
        <v>0.6153846154</v>
      </c>
      <c r="Y603" s="32">
        <f t="shared" si="8"/>
        <v>0.01546391753</v>
      </c>
      <c r="Z603" s="29">
        <f t="shared" si="9"/>
        <v>0.01288659794</v>
      </c>
      <c r="AA603" s="34">
        <f t="shared" ref="AA603:AJ603" si="612">AA$2*POWER($X603,AA$3)*POWER($Y603,AA$4)*POWER($Z603,AA$5)</f>
        <v>0.1283647541</v>
      </c>
      <c r="AB603" s="34">
        <f t="shared" si="612"/>
        <v>-0.04249173179</v>
      </c>
      <c r="AC603" s="34">
        <f t="shared" si="612"/>
        <v>0.06992209772</v>
      </c>
      <c r="AD603" s="34">
        <f t="shared" si="612"/>
        <v>0.4960257374</v>
      </c>
      <c r="AE603" s="34">
        <f t="shared" si="612"/>
        <v>0.003489284535</v>
      </c>
      <c r="AF603" s="34">
        <f t="shared" si="612"/>
        <v>0.00001460960909</v>
      </c>
      <c r="AG603" s="34">
        <f t="shared" si="612"/>
        <v>-0.002315637206</v>
      </c>
      <c r="AH603" s="34">
        <f t="shared" si="612"/>
        <v>-0.01676305505</v>
      </c>
      <c r="AI603" s="34">
        <f t="shared" si="612"/>
        <v>-0.02421535381</v>
      </c>
      <c r="AJ603" s="34">
        <f t="shared" si="612"/>
        <v>-0.008731396798</v>
      </c>
      <c r="AK603" s="34">
        <f t="shared" si="11"/>
        <v>0.6032993087</v>
      </c>
      <c r="AL603" s="67">
        <f t="shared" si="12"/>
        <v>0.5945945946</v>
      </c>
      <c r="AM603" s="36">
        <f t="shared" si="13"/>
        <v>0.00870471407</v>
      </c>
      <c r="AN603" s="30">
        <f t="shared" si="14"/>
        <v>22</v>
      </c>
      <c r="AO603" s="30">
        <f t="shared" si="15"/>
        <v>22</v>
      </c>
      <c r="AP603" s="30">
        <f t="shared" si="16"/>
        <v>0</v>
      </c>
    </row>
    <row r="604">
      <c r="A604" s="53">
        <f t="shared" si="17"/>
        <v>598</v>
      </c>
      <c r="B604" s="46" t="s">
        <v>632</v>
      </c>
      <c r="C604" s="47">
        <v>723.0</v>
      </c>
      <c r="D604" s="48">
        <v>2.0</v>
      </c>
      <c r="E604" s="48">
        <v>0.0</v>
      </c>
      <c r="F604" s="48">
        <v>15.0</v>
      </c>
      <c r="G604" s="49">
        <v>0.0</v>
      </c>
      <c r="H604" s="49">
        <v>0.0</v>
      </c>
      <c r="I604" s="49">
        <v>11.0</v>
      </c>
      <c r="J604" s="50">
        <v>1.0</v>
      </c>
      <c r="K604" s="50">
        <v>0.0</v>
      </c>
      <c r="L604" s="50">
        <v>9.0</v>
      </c>
      <c r="M604" s="51">
        <v>10.0</v>
      </c>
      <c r="N604" s="51">
        <v>22.0</v>
      </c>
      <c r="O604" s="51">
        <v>73.0</v>
      </c>
      <c r="P604" s="52">
        <v>1.0</v>
      </c>
      <c r="Q604" s="52">
        <v>3.0</v>
      </c>
      <c r="R604" s="52">
        <v>28.0</v>
      </c>
      <c r="S604" s="29">
        <f t="shared" si="2"/>
        <v>168</v>
      </c>
      <c r="T604" s="30">
        <f t="shared" si="3"/>
        <v>32</v>
      </c>
      <c r="U604" s="30">
        <f t="shared" si="4"/>
        <v>35</v>
      </c>
      <c r="V604" s="30">
        <f t="shared" si="5"/>
        <v>73</v>
      </c>
      <c r="W604" s="30">
        <f t="shared" si="6"/>
        <v>28</v>
      </c>
      <c r="X604" s="31">
        <f t="shared" si="7"/>
        <v>0.6759259259</v>
      </c>
      <c r="Y604" s="32">
        <f t="shared" si="8"/>
        <v>0.04426002766</v>
      </c>
      <c r="Z604" s="29">
        <f t="shared" si="9"/>
        <v>0.0387275242</v>
      </c>
      <c r="AA604" s="34">
        <f t="shared" ref="AA604:AJ604" si="613">AA$2*POWER($X604,AA$3)*POWER($Y604,AA$4)*POWER($Z604,AA$5)</f>
        <v>0.1283647541</v>
      </c>
      <c r="AB604" s="34">
        <f t="shared" si="613"/>
        <v>-0.1276985267</v>
      </c>
      <c r="AC604" s="34">
        <f t="shared" si="613"/>
        <v>0.200127424</v>
      </c>
      <c r="AD604" s="34">
        <f t="shared" si="613"/>
        <v>0.5448245657</v>
      </c>
      <c r="AE604" s="34">
        <f t="shared" si="613"/>
        <v>0.03151369273</v>
      </c>
      <c r="AF604" s="34">
        <f t="shared" si="613"/>
        <v>0.0001256643841</v>
      </c>
      <c r="AG604" s="34">
        <f t="shared" si="613"/>
        <v>-0.01896945403</v>
      </c>
      <c r="AH604" s="34">
        <f t="shared" si="613"/>
        <v>-0.05533336687</v>
      </c>
      <c r="AI604" s="34">
        <f t="shared" si="613"/>
        <v>-0.07612642672</v>
      </c>
      <c r="AJ604" s="34">
        <f t="shared" si="613"/>
        <v>-0.01053388724</v>
      </c>
      <c r="AK604" s="34">
        <f t="shared" si="11"/>
        <v>0.6162944393</v>
      </c>
      <c r="AL604" s="67">
        <f t="shared" si="12"/>
        <v>0.625</v>
      </c>
      <c r="AM604" s="36">
        <f t="shared" si="13"/>
        <v>0.008705560706</v>
      </c>
      <c r="AN604" s="30">
        <f t="shared" si="14"/>
        <v>104</v>
      </c>
      <c r="AO604" s="30">
        <f t="shared" si="15"/>
        <v>105</v>
      </c>
      <c r="AP604" s="30">
        <f t="shared" si="16"/>
        <v>1</v>
      </c>
    </row>
    <row r="605">
      <c r="A605" s="53">
        <f t="shared" si="17"/>
        <v>599</v>
      </c>
      <c r="B605" s="46" t="s">
        <v>310</v>
      </c>
      <c r="C605" s="47">
        <v>461.0</v>
      </c>
      <c r="D605" s="48">
        <v>3.0</v>
      </c>
      <c r="E605" s="48">
        <v>1.0</v>
      </c>
      <c r="F605" s="48">
        <v>14.0</v>
      </c>
      <c r="G605" s="49">
        <v>1.0</v>
      </c>
      <c r="H605" s="49">
        <v>1.0</v>
      </c>
      <c r="I605" s="49">
        <v>7.0</v>
      </c>
      <c r="J605" s="50">
        <v>0.0</v>
      </c>
      <c r="K605" s="50">
        <v>0.0</v>
      </c>
      <c r="L605" s="50">
        <v>10.0</v>
      </c>
      <c r="M605" s="51">
        <v>2.0</v>
      </c>
      <c r="N605" s="51">
        <v>7.0</v>
      </c>
      <c r="O605" s="51">
        <v>35.0</v>
      </c>
      <c r="P605" s="52">
        <v>0.0</v>
      </c>
      <c r="Q605" s="52">
        <v>3.0</v>
      </c>
      <c r="R605" s="52">
        <v>7.0</v>
      </c>
      <c r="S605" s="29">
        <f t="shared" si="2"/>
        <v>82</v>
      </c>
      <c r="T605" s="30">
        <f t="shared" si="3"/>
        <v>9</v>
      </c>
      <c r="U605" s="30">
        <f t="shared" si="4"/>
        <v>31</v>
      </c>
      <c r="V605" s="30">
        <f t="shared" si="5"/>
        <v>35</v>
      </c>
      <c r="W605" s="30">
        <f t="shared" si="6"/>
        <v>7</v>
      </c>
      <c r="X605" s="31">
        <f t="shared" si="7"/>
        <v>0.5303030303</v>
      </c>
      <c r="Y605" s="32">
        <f t="shared" si="8"/>
        <v>0.01952277657</v>
      </c>
      <c r="Z605" s="29">
        <f t="shared" si="9"/>
        <v>0.01518438178</v>
      </c>
      <c r="AA605" s="34">
        <f t="shared" ref="AA605:AJ605" si="614">AA$2*POWER($X605,AA$3)*POWER($Y605,AA$4)*POWER($Z605,AA$5)</f>
        <v>0.1283647541</v>
      </c>
      <c r="AB605" s="34">
        <f t="shared" si="614"/>
        <v>-0.05006834861</v>
      </c>
      <c r="AC605" s="34">
        <f t="shared" si="614"/>
        <v>0.08827475244</v>
      </c>
      <c r="AD605" s="34">
        <f t="shared" si="614"/>
        <v>0.4274464214</v>
      </c>
      <c r="AE605" s="34">
        <f t="shared" si="614"/>
        <v>0.004844556858</v>
      </c>
      <c r="AF605" s="34">
        <f t="shared" si="614"/>
        <v>0.00002173299053</v>
      </c>
      <c r="AG605" s="34">
        <f t="shared" si="614"/>
        <v>-0.003690750076</v>
      </c>
      <c r="AH605" s="34">
        <f t="shared" si="614"/>
        <v>-0.01702117282</v>
      </c>
      <c r="AI605" s="34">
        <f t="shared" si="614"/>
        <v>-0.02634452377</v>
      </c>
      <c r="AJ605" s="34">
        <f t="shared" si="614"/>
        <v>-0.006483935312</v>
      </c>
      <c r="AK605" s="34">
        <f t="shared" si="11"/>
        <v>0.5453434872</v>
      </c>
      <c r="AL605" s="67">
        <f t="shared" si="12"/>
        <v>0.5365853659</v>
      </c>
      <c r="AM605" s="36">
        <f t="shared" si="13"/>
        <v>0.008758121336</v>
      </c>
      <c r="AN605" s="30">
        <f t="shared" si="14"/>
        <v>44</v>
      </c>
      <c r="AO605" s="30">
        <f t="shared" si="15"/>
        <v>44</v>
      </c>
      <c r="AP605" s="30">
        <f t="shared" si="16"/>
        <v>0</v>
      </c>
    </row>
    <row r="606">
      <c r="A606" s="53">
        <f t="shared" si="17"/>
        <v>600</v>
      </c>
      <c r="B606" s="46" t="s">
        <v>346</v>
      </c>
      <c r="C606" s="47">
        <v>665.0</v>
      </c>
      <c r="D606" s="48">
        <v>2.0</v>
      </c>
      <c r="E606" s="48">
        <v>3.0</v>
      </c>
      <c r="F606" s="48">
        <v>13.0</v>
      </c>
      <c r="G606" s="49">
        <v>1.0</v>
      </c>
      <c r="H606" s="49">
        <v>0.0</v>
      </c>
      <c r="I606" s="49">
        <v>8.0</v>
      </c>
      <c r="J606" s="50">
        <v>1.0</v>
      </c>
      <c r="K606" s="50">
        <v>0.0</v>
      </c>
      <c r="L606" s="50">
        <v>5.0</v>
      </c>
      <c r="M606" s="51">
        <v>5.0</v>
      </c>
      <c r="N606" s="51">
        <v>22.0</v>
      </c>
      <c r="O606" s="51">
        <v>51.0</v>
      </c>
      <c r="P606" s="52">
        <v>2.0</v>
      </c>
      <c r="Q606" s="52">
        <v>5.0</v>
      </c>
      <c r="R606" s="52">
        <v>48.0</v>
      </c>
      <c r="S606" s="29">
        <f t="shared" si="2"/>
        <v>152</v>
      </c>
      <c r="T606" s="30">
        <f t="shared" si="3"/>
        <v>27</v>
      </c>
      <c r="U606" s="30">
        <f t="shared" si="4"/>
        <v>26</v>
      </c>
      <c r="V606" s="30">
        <f t="shared" si="5"/>
        <v>51</v>
      </c>
      <c r="W606" s="30">
        <f t="shared" si="6"/>
        <v>48</v>
      </c>
      <c r="X606" s="31">
        <f t="shared" si="7"/>
        <v>0.6623376623</v>
      </c>
      <c r="Y606" s="32">
        <f t="shared" si="8"/>
        <v>0.04060150376</v>
      </c>
      <c r="Z606" s="29">
        <f t="shared" si="9"/>
        <v>0.07218045113</v>
      </c>
      <c r="AA606" s="34">
        <f t="shared" ref="AA606:AJ606" si="615">AA$2*POWER($X606,AA$3)*POWER($Y606,AA$4)*POWER($Z606,AA$5)</f>
        <v>0.1283647541</v>
      </c>
      <c r="AB606" s="34">
        <f t="shared" si="615"/>
        <v>-0.2380048159</v>
      </c>
      <c r="AC606" s="34">
        <f t="shared" si="615"/>
        <v>0.1835849363</v>
      </c>
      <c r="AD606" s="34">
        <f t="shared" si="615"/>
        <v>0.5338718569</v>
      </c>
      <c r="AE606" s="34">
        <f t="shared" si="615"/>
        <v>0.1094709816</v>
      </c>
      <c r="AF606" s="34">
        <f t="shared" si="615"/>
        <v>0.0002148535347</v>
      </c>
      <c r="AG606" s="34">
        <f t="shared" si="615"/>
        <v>-0.01596304386</v>
      </c>
      <c r="AH606" s="34">
        <f t="shared" si="615"/>
        <v>-0.1010572093</v>
      </c>
      <c r="AI606" s="34">
        <f t="shared" si="615"/>
        <v>-0.06842995102</v>
      </c>
      <c r="AJ606" s="34">
        <f t="shared" si="615"/>
        <v>-0.01011461503</v>
      </c>
      <c r="AK606" s="34">
        <f t="shared" si="11"/>
        <v>0.5219377473</v>
      </c>
      <c r="AL606" s="67">
        <f t="shared" si="12"/>
        <v>0.5131578947</v>
      </c>
      <c r="AM606" s="36">
        <f t="shared" si="13"/>
        <v>0.008779852592</v>
      </c>
      <c r="AN606" s="30">
        <f t="shared" si="14"/>
        <v>79</v>
      </c>
      <c r="AO606" s="30">
        <f t="shared" si="15"/>
        <v>78</v>
      </c>
      <c r="AP606" s="30">
        <f t="shared" si="16"/>
        <v>1</v>
      </c>
    </row>
    <row r="607">
      <c r="A607" s="53">
        <f t="shared" si="17"/>
        <v>601</v>
      </c>
      <c r="B607" s="46" t="s">
        <v>370</v>
      </c>
      <c r="C607" s="47">
        <v>830.0</v>
      </c>
      <c r="D607" s="48">
        <v>4.0</v>
      </c>
      <c r="E607" s="48">
        <v>1.0</v>
      </c>
      <c r="F607" s="48">
        <v>4.0</v>
      </c>
      <c r="G607" s="49">
        <v>1.0</v>
      </c>
      <c r="H607" s="49">
        <v>3.0</v>
      </c>
      <c r="I607" s="49">
        <v>11.0</v>
      </c>
      <c r="J607" s="50">
        <v>0.0</v>
      </c>
      <c r="K607" s="50">
        <v>0.0</v>
      </c>
      <c r="L607" s="50">
        <v>10.0</v>
      </c>
      <c r="M607" s="51">
        <v>13.0</v>
      </c>
      <c r="N607" s="51">
        <v>21.0</v>
      </c>
      <c r="O607" s="51">
        <v>33.0</v>
      </c>
      <c r="P607" s="52">
        <v>6.0</v>
      </c>
      <c r="Q607" s="52">
        <v>1.0</v>
      </c>
      <c r="R607" s="52">
        <v>17.0</v>
      </c>
      <c r="S607" s="29">
        <f t="shared" si="2"/>
        <v>109</v>
      </c>
      <c r="T607" s="30">
        <f t="shared" si="3"/>
        <v>34</v>
      </c>
      <c r="U607" s="30">
        <f t="shared" si="4"/>
        <v>25</v>
      </c>
      <c r="V607" s="30">
        <f t="shared" si="5"/>
        <v>33</v>
      </c>
      <c r="W607" s="30">
        <f t="shared" si="6"/>
        <v>17</v>
      </c>
      <c r="X607" s="31">
        <f t="shared" si="7"/>
        <v>0.5689655172</v>
      </c>
      <c r="Y607" s="32">
        <f t="shared" si="8"/>
        <v>0.04096385542</v>
      </c>
      <c r="Z607" s="29">
        <f t="shared" si="9"/>
        <v>0.02048192771</v>
      </c>
      <c r="AA607" s="34">
        <f t="shared" ref="AA607:AJ607" si="616">AA$2*POWER($X607,AA$3)*POWER($Y607,AA$4)*POWER($Z607,AA$5)</f>
        <v>0.1283647541</v>
      </c>
      <c r="AB607" s="34">
        <f t="shared" si="616"/>
        <v>-0.06753625612</v>
      </c>
      <c r="AC607" s="34">
        <f t="shared" si="616"/>
        <v>0.1852233561</v>
      </c>
      <c r="AD607" s="34">
        <f t="shared" si="616"/>
        <v>0.4586100029</v>
      </c>
      <c r="AE607" s="34">
        <f t="shared" si="616"/>
        <v>0.008814577207</v>
      </c>
      <c r="AF607" s="34">
        <f t="shared" si="616"/>
        <v>0.00006151095158</v>
      </c>
      <c r="AG607" s="34">
        <f t="shared" si="616"/>
        <v>-0.01624924245</v>
      </c>
      <c r="AH607" s="34">
        <f t="shared" si="616"/>
        <v>-0.02463343824</v>
      </c>
      <c r="AI607" s="34">
        <f t="shared" si="616"/>
        <v>-0.05930774756</v>
      </c>
      <c r="AJ607" s="34">
        <f t="shared" si="616"/>
        <v>-0.007463840471</v>
      </c>
      <c r="AK607" s="34">
        <f t="shared" si="11"/>
        <v>0.6058836763</v>
      </c>
      <c r="AL607" s="67">
        <f t="shared" si="12"/>
        <v>0.6146788991</v>
      </c>
      <c r="AM607" s="36">
        <f t="shared" si="13"/>
        <v>0.008795222755</v>
      </c>
      <c r="AN607" s="30">
        <f t="shared" si="14"/>
        <v>67</v>
      </c>
      <c r="AO607" s="30">
        <f t="shared" si="15"/>
        <v>67</v>
      </c>
      <c r="AP607" s="30">
        <f t="shared" si="16"/>
        <v>0</v>
      </c>
    </row>
    <row r="608">
      <c r="A608" s="53">
        <f t="shared" si="17"/>
        <v>602</v>
      </c>
      <c r="B608" s="46" t="s">
        <v>653</v>
      </c>
      <c r="C608" s="47">
        <v>508.0</v>
      </c>
      <c r="D608" s="48">
        <v>0.0</v>
      </c>
      <c r="E608" s="48">
        <v>1.0</v>
      </c>
      <c r="F608" s="48">
        <v>9.0</v>
      </c>
      <c r="G608" s="49">
        <v>0.0</v>
      </c>
      <c r="H608" s="49">
        <v>0.0</v>
      </c>
      <c r="I608" s="49">
        <v>3.0</v>
      </c>
      <c r="J608" s="50">
        <v>0.0</v>
      </c>
      <c r="K608" s="50">
        <v>0.0</v>
      </c>
      <c r="L608" s="50">
        <v>8.0</v>
      </c>
      <c r="M608" s="51">
        <v>4.0</v>
      </c>
      <c r="N608" s="51">
        <v>12.0</v>
      </c>
      <c r="O608" s="51">
        <v>27.0</v>
      </c>
      <c r="P608" s="52">
        <v>3.0</v>
      </c>
      <c r="Q608" s="52">
        <v>6.0</v>
      </c>
      <c r="R608" s="52">
        <v>22.0</v>
      </c>
      <c r="S608" s="29">
        <f t="shared" si="2"/>
        <v>85</v>
      </c>
      <c r="T608" s="30">
        <f t="shared" si="3"/>
        <v>16</v>
      </c>
      <c r="U608" s="30">
        <f t="shared" si="4"/>
        <v>20</v>
      </c>
      <c r="V608" s="30">
        <f t="shared" si="5"/>
        <v>27</v>
      </c>
      <c r="W608" s="30">
        <f t="shared" si="6"/>
        <v>22</v>
      </c>
      <c r="X608" s="31">
        <f t="shared" si="7"/>
        <v>0.5744680851</v>
      </c>
      <c r="Y608" s="32">
        <f t="shared" si="8"/>
        <v>0.03149606299</v>
      </c>
      <c r="Z608" s="29">
        <f t="shared" si="9"/>
        <v>0.04330708661</v>
      </c>
      <c r="AA608" s="34">
        <f t="shared" ref="AA608:AJ608" si="617">AA$2*POWER($X608,AA$3)*POWER($Y608,AA$4)*POWER($Z608,AA$5)</f>
        <v>0.1283647541</v>
      </c>
      <c r="AB608" s="34">
        <f t="shared" si="617"/>
        <v>-0.1427989853</v>
      </c>
      <c r="AC608" s="34">
        <f t="shared" si="617"/>
        <v>0.1424135114</v>
      </c>
      <c r="AD608" s="34">
        <f t="shared" si="617"/>
        <v>0.4630453027</v>
      </c>
      <c r="AE608" s="34">
        <f t="shared" si="617"/>
        <v>0.03940739846</v>
      </c>
      <c r="AF608" s="34">
        <f t="shared" si="617"/>
        <v>0.00009999908609</v>
      </c>
      <c r="AG608" s="34">
        <f t="shared" si="617"/>
        <v>-0.009606031579</v>
      </c>
      <c r="AH608" s="34">
        <f t="shared" si="617"/>
        <v>-0.05258878446</v>
      </c>
      <c r="AI608" s="34">
        <f t="shared" si="617"/>
        <v>-0.04604122137</v>
      </c>
      <c r="AJ608" s="34">
        <f t="shared" si="617"/>
        <v>-0.007608906865</v>
      </c>
      <c r="AK608" s="34">
        <f t="shared" si="11"/>
        <v>0.5146870362</v>
      </c>
      <c r="AL608" s="67">
        <f t="shared" si="12"/>
        <v>0.5058823529</v>
      </c>
      <c r="AM608" s="36">
        <f t="shared" si="13"/>
        <v>0.008804683222</v>
      </c>
      <c r="AN608" s="30">
        <f t="shared" si="14"/>
        <v>43</v>
      </c>
      <c r="AO608" s="30">
        <f t="shared" si="15"/>
        <v>43</v>
      </c>
      <c r="AP608" s="30">
        <f t="shared" si="16"/>
        <v>0</v>
      </c>
    </row>
    <row r="609">
      <c r="A609" s="53">
        <f t="shared" si="17"/>
        <v>603</v>
      </c>
      <c r="B609" s="46" t="s">
        <v>576</v>
      </c>
      <c r="C609" s="47">
        <v>614.0</v>
      </c>
      <c r="D609" s="48">
        <v>4.0</v>
      </c>
      <c r="E609" s="48">
        <v>0.0</v>
      </c>
      <c r="F609" s="48">
        <v>7.0</v>
      </c>
      <c r="G609" s="49">
        <v>2.0</v>
      </c>
      <c r="H609" s="49">
        <v>0.0</v>
      </c>
      <c r="I609" s="49">
        <v>3.0</v>
      </c>
      <c r="J609" s="50">
        <v>0.0</v>
      </c>
      <c r="K609" s="50">
        <v>0.0</v>
      </c>
      <c r="L609" s="50">
        <v>2.0</v>
      </c>
      <c r="M609" s="51">
        <v>10.0</v>
      </c>
      <c r="N609" s="51">
        <v>7.0</v>
      </c>
      <c r="O609" s="51">
        <v>20.0</v>
      </c>
      <c r="P609" s="52">
        <v>2.0</v>
      </c>
      <c r="Q609" s="52">
        <v>0.0</v>
      </c>
      <c r="R609" s="52">
        <v>8.0</v>
      </c>
      <c r="S609" s="29">
        <f t="shared" si="2"/>
        <v>57</v>
      </c>
      <c r="T609" s="30">
        <f t="shared" si="3"/>
        <v>17</v>
      </c>
      <c r="U609" s="30">
        <f t="shared" si="4"/>
        <v>12</v>
      </c>
      <c r="V609" s="30">
        <f t="shared" si="5"/>
        <v>20</v>
      </c>
      <c r="W609" s="30">
        <f t="shared" si="6"/>
        <v>8</v>
      </c>
      <c r="X609" s="31">
        <f t="shared" si="7"/>
        <v>0.625</v>
      </c>
      <c r="Y609" s="32">
        <f t="shared" si="8"/>
        <v>0.02768729642</v>
      </c>
      <c r="Z609" s="29">
        <f t="shared" si="9"/>
        <v>0.01302931596</v>
      </c>
      <c r="AA609" s="34">
        <f t="shared" ref="AA609:AJ609" si="618">AA$2*POWER($X609,AA$3)*POWER($Y609,AA$4)*POWER($Z609,AA$5)</f>
        <v>0.1283647541</v>
      </c>
      <c r="AB609" s="34">
        <f t="shared" si="618"/>
        <v>-0.04296232426</v>
      </c>
      <c r="AC609" s="34">
        <f t="shared" si="618"/>
        <v>0.125191682</v>
      </c>
      <c r="AD609" s="34">
        <f t="shared" si="618"/>
        <v>0.5037761395</v>
      </c>
      <c r="AE609" s="34">
        <f t="shared" si="618"/>
        <v>0.003566999593</v>
      </c>
      <c r="AF609" s="34">
        <f t="shared" si="618"/>
        <v>0.00002644739844</v>
      </c>
      <c r="AG609" s="34">
        <f t="shared" si="618"/>
        <v>-0.007423224067</v>
      </c>
      <c r="AH609" s="34">
        <f t="shared" si="618"/>
        <v>-0.01721352803</v>
      </c>
      <c r="AI609" s="34">
        <f t="shared" si="618"/>
        <v>-0.04403370484</v>
      </c>
      <c r="AJ609" s="34">
        <f t="shared" si="618"/>
        <v>-0.009006384637</v>
      </c>
      <c r="AK609" s="34">
        <f t="shared" si="11"/>
        <v>0.6402868568</v>
      </c>
      <c r="AL609" s="67">
        <f t="shared" si="12"/>
        <v>0.649122807</v>
      </c>
      <c r="AM609" s="36">
        <f t="shared" si="13"/>
        <v>0.008835950234</v>
      </c>
      <c r="AN609" s="30">
        <f t="shared" si="14"/>
        <v>37</v>
      </c>
      <c r="AO609" s="30">
        <f t="shared" si="15"/>
        <v>37</v>
      </c>
      <c r="AP609" s="30">
        <f t="shared" si="16"/>
        <v>0</v>
      </c>
    </row>
    <row r="610">
      <c r="A610" s="53">
        <f t="shared" si="17"/>
        <v>604</v>
      </c>
      <c r="B610" s="46" t="s">
        <v>385</v>
      </c>
      <c r="C610" s="47">
        <v>603.0</v>
      </c>
      <c r="D610" s="48">
        <v>0.0</v>
      </c>
      <c r="E610" s="48">
        <v>0.0</v>
      </c>
      <c r="F610" s="48">
        <v>8.0</v>
      </c>
      <c r="G610" s="49">
        <v>1.0</v>
      </c>
      <c r="H610" s="49">
        <v>1.0</v>
      </c>
      <c r="I610" s="49">
        <v>2.0</v>
      </c>
      <c r="J610" s="50">
        <v>2.0</v>
      </c>
      <c r="K610" s="50">
        <v>1.0</v>
      </c>
      <c r="L610" s="50">
        <v>7.0</v>
      </c>
      <c r="M610" s="51">
        <v>4.0</v>
      </c>
      <c r="N610" s="51">
        <v>18.0</v>
      </c>
      <c r="O610" s="51">
        <v>28.0</v>
      </c>
      <c r="P610" s="52">
        <v>3.0</v>
      </c>
      <c r="Q610" s="52">
        <v>1.0</v>
      </c>
      <c r="R610" s="52">
        <v>8.0</v>
      </c>
      <c r="S610" s="29">
        <f t="shared" si="2"/>
        <v>75</v>
      </c>
      <c r="T610" s="30">
        <f t="shared" si="3"/>
        <v>22</v>
      </c>
      <c r="U610" s="30">
        <f t="shared" si="4"/>
        <v>17</v>
      </c>
      <c r="V610" s="30">
        <f t="shared" si="5"/>
        <v>28</v>
      </c>
      <c r="W610" s="30">
        <f t="shared" si="6"/>
        <v>8</v>
      </c>
      <c r="X610" s="31">
        <f t="shared" si="7"/>
        <v>0.6222222222</v>
      </c>
      <c r="Y610" s="32">
        <f t="shared" si="8"/>
        <v>0.03648424544</v>
      </c>
      <c r="Z610" s="29">
        <f t="shared" si="9"/>
        <v>0.01326699834</v>
      </c>
      <c r="AA610" s="34">
        <f t="shared" ref="AA610:AJ610" si="619">AA$2*POWER($X610,AA$3)*POWER($Y610,AA$4)*POWER($Z610,AA$5)</f>
        <v>0.1283647541</v>
      </c>
      <c r="AB610" s="34">
        <f t="shared" si="619"/>
        <v>-0.04374604825</v>
      </c>
      <c r="AC610" s="34">
        <f t="shared" si="619"/>
        <v>0.1649682217</v>
      </c>
      <c r="AD610" s="34">
        <f t="shared" si="619"/>
        <v>0.5015371344</v>
      </c>
      <c r="AE610" s="34">
        <f t="shared" si="619"/>
        <v>0.00369832589</v>
      </c>
      <c r="AF610" s="34">
        <f t="shared" si="619"/>
        <v>0.00003548614604</v>
      </c>
      <c r="AG610" s="34">
        <f t="shared" si="619"/>
        <v>-0.01288968211</v>
      </c>
      <c r="AH610" s="34">
        <f t="shared" si="619"/>
        <v>-0.01744963915</v>
      </c>
      <c r="AI610" s="34">
        <f t="shared" si="619"/>
        <v>-0.05776643225</v>
      </c>
      <c r="AJ610" s="34">
        <f t="shared" si="619"/>
        <v>-0.008926505788</v>
      </c>
      <c r="AK610" s="34">
        <f t="shared" si="11"/>
        <v>0.6578256147</v>
      </c>
      <c r="AL610" s="67">
        <f t="shared" si="12"/>
        <v>0.6666666667</v>
      </c>
      <c r="AM610" s="36">
        <f t="shared" si="13"/>
        <v>0.008841051927</v>
      </c>
      <c r="AN610" s="30">
        <f t="shared" si="14"/>
        <v>50</v>
      </c>
      <c r="AO610" s="30">
        <f t="shared" si="15"/>
        <v>50</v>
      </c>
      <c r="AP610" s="30">
        <f t="shared" si="16"/>
        <v>0</v>
      </c>
    </row>
    <row r="611">
      <c r="A611" s="53">
        <f t="shared" si="17"/>
        <v>605</v>
      </c>
      <c r="B611" s="46" t="s">
        <v>623</v>
      </c>
      <c r="C611" s="47">
        <v>965.0</v>
      </c>
      <c r="D611" s="48">
        <v>8.0</v>
      </c>
      <c r="E611" s="48">
        <v>8.0</v>
      </c>
      <c r="F611" s="48">
        <v>22.0</v>
      </c>
      <c r="G611" s="49">
        <v>0.0</v>
      </c>
      <c r="H611" s="49">
        <v>1.0</v>
      </c>
      <c r="I611" s="49">
        <v>11.0</v>
      </c>
      <c r="J611" s="50">
        <v>1.0</v>
      </c>
      <c r="K611" s="50">
        <v>3.0</v>
      </c>
      <c r="L611" s="50">
        <v>17.0</v>
      </c>
      <c r="M611" s="51">
        <v>8.0</v>
      </c>
      <c r="N611" s="51">
        <v>47.0</v>
      </c>
      <c r="O611" s="51">
        <v>104.0</v>
      </c>
      <c r="P611" s="52">
        <v>7.0</v>
      </c>
      <c r="Q611" s="52">
        <v>6.0</v>
      </c>
      <c r="R611" s="52">
        <v>76.0</v>
      </c>
      <c r="S611" s="29">
        <f t="shared" si="2"/>
        <v>285</v>
      </c>
      <c r="T611" s="30">
        <f t="shared" si="3"/>
        <v>55</v>
      </c>
      <c r="U611" s="30">
        <f t="shared" si="4"/>
        <v>50</v>
      </c>
      <c r="V611" s="30">
        <f t="shared" si="5"/>
        <v>104</v>
      </c>
      <c r="W611" s="30">
        <f t="shared" si="6"/>
        <v>76</v>
      </c>
      <c r="X611" s="31">
        <f t="shared" si="7"/>
        <v>0.6753246753</v>
      </c>
      <c r="Y611" s="32">
        <f t="shared" si="8"/>
        <v>0.05699481865</v>
      </c>
      <c r="Z611" s="29">
        <f t="shared" si="9"/>
        <v>0.07875647668</v>
      </c>
      <c r="AA611" s="34">
        <f t="shared" ref="AA611:AJ611" si="620">AA$2*POWER($X611,AA$3)*POWER($Y611,AA$4)*POWER($Z611,AA$5)</f>
        <v>0.1283647541</v>
      </c>
      <c r="AB611" s="34">
        <f t="shared" si="620"/>
        <v>-0.2596883289</v>
      </c>
      <c r="AC611" s="34">
        <f t="shared" si="620"/>
        <v>0.2577094241</v>
      </c>
      <c r="AD611" s="34">
        <f t="shared" si="620"/>
        <v>0.5443399326</v>
      </c>
      <c r="AE611" s="34">
        <f t="shared" si="620"/>
        <v>0.1303263961</v>
      </c>
      <c r="AF611" s="34">
        <f t="shared" si="620"/>
        <v>0.0003290807262</v>
      </c>
      <c r="AG611" s="34">
        <f t="shared" si="620"/>
        <v>-0.03145590768</v>
      </c>
      <c r="AH611" s="34">
        <f t="shared" si="620"/>
        <v>-0.1124261025</v>
      </c>
      <c r="AI611" s="34">
        <f t="shared" si="620"/>
        <v>-0.09794283123</v>
      </c>
      <c r="AJ611" s="34">
        <f t="shared" si="620"/>
        <v>-0.01051515534</v>
      </c>
      <c r="AK611" s="34">
        <f t="shared" si="11"/>
        <v>0.5490412619</v>
      </c>
      <c r="AL611" s="67">
        <f t="shared" si="12"/>
        <v>0.5578947368</v>
      </c>
      <c r="AM611" s="36">
        <f t="shared" si="13"/>
        <v>0.008853474988</v>
      </c>
      <c r="AN611" s="30">
        <f t="shared" si="14"/>
        <v>157</v>
      </c>
      <c r="AO611" s="30">
        <f t="shared" si="15"/>
        <v>159</v>
      </c>
      <c r="AP611" s="30">
        <f t="shared" si="16"/>
        <v>2</v>
      </c>
    </row>
    <row r="612">
      <c r="A612" s="53">
        <f t="shared" si="17"/>
        <v>606</v>
      </c>
      <c r="B612" s="46" t="s">
        <v>655</v>
      </c>
      <c r="C612" s="47">
        <v>812.0</v>
      </c>
      <c r="D612" s="48">
        <v>7.0</v>
      </c>
      <c r="E612" s="48">
        <v>3.0</v>
      </c>
      <c r="F612" s="48">
        <v>19.0</v>
      </c>
      <c r="G612" s="49">
        <v>1.0</v>
      </c>
      <c r="H612" s="49">
        <v>1.0</v>
      </c>
      <c r="I612" s="49">
        <v>6.0</v>
      </c>
      <c r="J612" s="50">
        <v>1.0</v>
      </c>
      <c r="K612" s="50">
        <v>0.0</v>
      </c>
      <c r="L612" s="50">
        <v>8.0</v>
      </c>
      <c r="M612" s="51">
        <v>16.0</v>
      </c>
      <c r="N612" s="51">
        <v>20.0</v>
      </c>
      <c r="O612" s="51">
        <v>79.0</v>
      </c>
      <c r="P612" s="52">
        <v>4.0</v>
      </c>
      <c r="Q612" s="52">
        <v>1.0</v>
      </c>
      <c r="R612" s="52">
        <v>38.0</v>
      </c>
      <c r="S612" s="29">
        <f t="shared" si="2"/>
        <v>186</v>
      </c>
      <c r="T612" s="30">
        <f t="shared" si="3"/>
        <v>36</v>
      </c>
      <c r="U612" s="30">
        <f t="shared" si="4"/>
        <v>33</v>
      </c>
      <c r="V612" s="30">
        <f t="shared" si="5"/>
        <v>79</v>
      </c>
      <c r="W612" s="30">
        <f t="shared" si="6"/>
        <v>38</v>
      </c>
      <c r="X612" s="31">
        <f t="shared" si="7"/>
        <v>0.7053571429</v>
      </c>
      <c r="Y612" s="32">
        <f t="shared" si="8"/>
        <v>0.04433497537</v>
      </c>
      <c r="Z612" s="29">
        <f t="shared" si="9"/>
        <v>0.04679802956</v>
      </c>
      <c r="AA612" s="34">
        <f t="shared" ref="AA612:AJ612" si="621">AA$2*POWER($X612,AA$3)*POWER($Y612,AA$4)*POWER($Z612,AA$5)</f>
        <v>0.1283647541</v>
      </c>
      <c r="AB612" s="34">
        <f t="shared" si="621"/>
        <v>-0.1543098753</v>
      </c>
      <c r="AC612" s="34">
        <f t="shared" si="621"/>
        <v>0.2004663097</v>
      </c>
      <c r="AD612" s="34">
        <f t="shared" si="621"/>
        <v>0.5685473574</v>
      </c>
      <c r="AE612" s="34">
        <f t="shared" si="621"/>
        <v>0.04601664617</v>
      </c>
      <c r="AF612" s="34">
        <f t="shared" si="621"/>
        <v>0.0001521089719</v>
      </c>
      <c r="AG612" s="34">
        <f t="shared" si="621"/>
        <v>-0.01903375226</v>
      </c>
      <c r="AH612" s="34">
        <f t="shared" si="621"/>
        <v>-0.06977581114</v>
      </c>
      <c r="AI612" s="34">
        <f t="shared" si="621"/>
        <v>-0.07957565087</v>
      </c>
      <c r="AJ612" s="34">
        <f t="shared" si="621"/>
        <v>-0.01147119317</v>
      </c>
      <c r="AK612" s="34">
        <f t="shared" si="11"/>
        <v>0.6093808937</v>
      </c>
      <c r="AL612" s="67">
        <f t="shared" si="12"/>
        <v>0.6182795699</v>
      </c>
      <c r="AM612" s="36">
        <f t="shared" si="13"/>
        <v>0.008898676185</v>
      </c>
      <c r="AN612" s="30">
        <f t="shared" si="14"/>
        <v>114</v>
      </c>
      <c r="AO612" s="30">
        <f t="shared" si="15"/>
        <v>115</v>
      </c>
      <c r="AP612" s="30">
        <f t="shared" si="16"/>
        <v>1</v>
      </c>
    </row>
    <row r="613">
      <c r="A613" s="53">
        <f t="shared" si="17"/>
        <v>607</v>
      </c>
      <c r="B613" s="46" t="s">
        <v>661</v>
      </c>
      <c r="C613" s="47">
        <v>699.0</v>
      </c>
      <c r="D613" s="48">
        <v>7.0</v>
      </c>
      <c r="E613" s="48">
        <v>1.0</v>
      </c>
      <c r="F613" s="48">
        <v>10.0</v>
      </c>
      <c r="G613" s="49">
        <v>2.0</v>
      </c>
      <c r="H613" s="49">
        <v>1.0</v>
      </c>
      <c r="I613" s="49">
        <v>13.0</v>
      </c>
      <c r="J613" s="50">
        <v>1.0</v>
      </c>
      <c r="K613" s="50">
        <v>2.0</v>
      </c>
      <c r="L613" s="50">
        <v>9.0</v>
      </c>
      <c r="M613" s="51">
        <v>30.0</v>
      </c>
      <c r="N613" s="51">
        <v>33.0</v>
      </c>
      <c r="O613" s="51">
        <v>36.0</v>
      </c>
      <c r="P613" s="52">
        <v>8.0</v>
      </c>
      <c r="Q613" s="52">
        <v>5.0</v>
      </c>
      <c r="R613" s="52">
        <v>33.0</v>
      </c>
      <c r="S613" s="29">
        <f t="shared" si="2"/>
        <v>164</v>
      </c>
      <c r="T613" s="30">
        <f t="shared" si="3"/>
        <v>63</v>
      </c>
      <c r="U613" s="30">
        <f t="shared" si="4"/>
        <v>32</v>
      </c>
      <c r="V613" s="30">
        <f t="shared" si="5"/>
        <v>36</v>
      </c>
      <c r="W613" s="30">
        <f t="shared" si="6"/>
        <v>33</v>
      </c>
      <c r="X613" s="31">
        <f t="shared" si="7"/>
        <v>0.5294117647</v>
      </c>
      <c r="Y613" s="32">
        <f t="shared" si="8"/>
        <v>0.09012875536</v>
      </c>
      <c r="Z613" s="29">
        <f t="shared" si="9"/>
        <v>0.04721030043</v>
      </c>
      <c r="AA613" s="34">
        <f t="shared" ref="AA613:AJ613" si="622">AA$2*POWER($X613,AA$3)*POWER($Y613,AA$4)*POWER($Z613,AA$5)</f>
        <v>0.1283647541</v>
      </c>
      <c r="AB613" s="34">
        <f t="shared" si="622"/>
        <v>-0.1556692801</v>
      </c>
      <c r="AC613" s="34">
        <f t="shared" si="622"/>
        <v>0.4075287927</v>
      </c>
      <c r="AD613" s="34">
        <f t="shared" si="622"/>
        <v>0.426728024</v>
      </c>
      <c r="AE613" s="34">
        <f t="shared" si="622"/>
        <v>0.04683099189</v>
      </c>
      <c r="AF613" s="34">
        <f t="shared" si="622"/>
        <v>0.0003119470837</v>
      </c>
      <c r="AG613" s="34">
        <f t="shared" si="622"/>
        <v>-0.07866077423</v>
      </c>
      <c r="AH613" s="34">
        <f t="shared" si="622"/>
        <v>-0.05283218959</v>
      </c>
      <c r="AI613" s="34">
        <f t="shared" si="622"/>
        <v>-0.1214175936</v>
      </c>
      <c r="AJ613" s="34">
        <f t="shared" si="622"/>
        <v>-0.006462158887</v>
      </c>
      <c r="AK613" s="34">
        <f t="shared" si="11"/>
        <v>0.5947225135</v>
      </c>
      <c r="AL613" s="67">
        <f t="shared" si="12"/>
        <v>0.6036585366</v>
      </c>
      <c r="AM613" s="36">
        <f t="shared" si="13"/>
        <v>0.008936023084</v>
      </c>
      <c r="AN613" s="30">
        <f t="shared" si="14"/>
        <v>98</v>
      </c>
      <c r="AO613" s="30">
        <f t="shared" si="15"/>
        <v>99</v>
      </c>
      <c r="AP613" s="30">
        <f t="shared" si="16"/>
        <v>1</v>
      </c>
    </row>
    <row r="614">
      <c r="A614" s="53">
        <f t="shared" si="17"/>
        <v>608</v>
      </c>
      <c r="B614" s="46" t="s">
        <v>677</v>
      </c>
      <c r="C614" s="47">
        <v>649.0</v>
      </c>
      <c r="D614" s="48">
        <v>7.0</v>
      </c>
      <c r="E614" s="48">
        <v>1.0</v>
      </c>
      <c r="F614" s="48">
        <v>10.0</v>
      </c>
      <c r="G614" s="49">
        <v>1.0</v>
      </c>
      <c r="H614" s="49">
        <v>1.0</v>
      </c>
      <c r="I614" s="49">
        <v>9.0</v>
      </c>
      <c r="J614" s="50">
        <v>1.0</v>
      </c>
      <c r="K614" s="50">
        <v>1.0</v>
      </c>
      <c r="L614" s="50">
        <v>13.0</v>
      </c>
      <c r="M614" s="51">
        <v>8.0</v>
      </c>
      <c r="N614" s="51">
        <v>15.0</v>
      </c>
      <c r="O614" s="51">
        <v>59.0</v>
      </c>
      <c r="P614" s="52">
        <v>5.0</v>
      </c>
      <c r="Q614" s="52">
        <v>2.0</v>
      </c>
      <c r="R614" s="52">
        <v>29.0</v>
      </c>
      <c r="S614" s="29">
        <f t="shared" si="2"/>
        <v>143</v>
      </c>
      <c r="T614" s="30">
        <f t="shared" si="3"/>
        <v>23</v>
      </c>
      <c r="U614" s="30">
        <f t="shared" si="4"/>
        <v>32</v>
      </c>
      <c r="V614" s="30">
        <f t="shared" si="5"/>
        <v>59</v>
      </c>
      <c r="W614" s="30">
        <f t="shared" si="6"/>
        <v>29</v>
      </c>
      <c r="X614" s="31">
        <f t="shared" si="7"/>
        <v>0.6483516484</v>
      </c>
      <c r="Y614" s="32">
        <f t="shared" si="8"/>
        <v>0.03543913713</v>
      </c>
      <c r="Z614" s="29">
        <f t="shared" si="9"/>
        <v>0.04468412943</v>
      </c>
      <c r="AA614" s="34">
        <f t="shared" ref="AA614:AJ614" si="623">AA$2*POWER($X614,AA$3)*POWER($Y614,AA$4)*POWER($Z614,AA$5)</f>
        <v>0.1283647541</v>
      </c>
      <c r="AB614" s="34">
        <f t="shared" si="623"/>
        <v>-0.1473395889</v>
      </c>
      <c r="AC614" s="34">
        <f t="shared" si="623"/>
        <v>0.1602426297</v>
      </c>
      <c r="AD614" s="34">
        <f t="shared" si="623"/>
        <v>0.5225985447</v>
      </c>
      <c r="AE614" s="34">
        <f t="shared" si="623"/>
        <v>0.04195332924</v>
      </c>
      <c r="AF614" s="34">
        <f t="shared" si="623"/>
        <v>0.0001160959935</v>
      </c>
      <c r="AG614" s="34">
        <f t="shared" si="623"/>
        <v>-0.01216179693</v>
      </c>
      <c r="AH614" s="34">
        <f t="shared" si="623"/>
        <v>-0.06123957644</v>
      </c>
      <c r="AI614" s="34">
        <f t="shared" si="623"/>
        <v>-0.05846802418</v>
      </c>
      <c r="AJ614" s="34">
        <f t="shared" si="623"/>
        <v>-0.009691961816</v>
      </c>
      <c r="AK614" s="34">
        <f t="shared" si="11"/>
        <v>0.5643744054</v>
      </c>
      <c r="AL614" s="67">
        <f t="shared" si="12"/>
        <v>0.5734265734</v>
      </c>
      <c r="AM614" s="36">
        <f t="shared" si="13"/>
        <v>0.009052167998</v>
      </c>
      <c r="AN614" s="30">
        <f t="shared" si="14"/>
        <v>81</v>
      </c>
      <c r="AO614" s="30">
        <f t="shared" si="15"/>
        <v>82</v>
      </c>
      <c r="AP614" s="30">
        <f t="shared" si="16"/>
        <v>1</v>
      </c>
    </row>
    <row r="615">
      <c r="A615" s="53">
        <f t="shared" si="17"/>
        <v>609</v>
      </c>
      <c r="B615" s="46" t="s">
        <v>465</v>
      </c>
      <c r="C615" s="47">
        <v>708.0</v>
      </c>
      <c r="D615" s="48">
        <v>1.0</v>
      </c>
      <c r="E615" s="48">
        <v>0.0</v>
      </c>
      <c r="F615" s="48">
        <v>6.0</v>
      </c>
      <c r="G615" s="49">
        <v>1.0</v>
      </c>
      <c r="H615" s="49">
        <v>0.0</v>
      </c>
      <c r="I615" s="49">
        <v>2.0</v>
      </c>
      <c r="J615" s="50">
        <v>0.0</v>
      </c>
      <c r="K615" s="50">
        <v>2.0</v>
      </c>
      <c r="L615" s="50">
        <v>7.0</v>
      </c>
      <c r="M615" s="51">
        <v>10.0</v>
      </c>
      <c r="N615" s="51">
        <v>23.0</v>
      </c>
      <c r="O615" s="51">
        <v>40.0</v>
      </c>
      <c r="P615" s="52">
        <v>6.0</v>
      </c>
      <c r="Q615" s="52">
        <v>5.0</v>
      </c>
      <c r="R615" s="52">
        <v>19.0</v>
      </c>
      <c r="S615" s="29">
        <f t="shared" si="2"/>
        <v>107</v>
      </c>
      <c r="T615" s="30">
        <f t="shared" si="3"/>
        <v>33</v>
      </c>
      <c r="U615" s="30">
        <f t="shared" si="4"/>
        <v>15</v>
      </c>
      <c r="V615" s="30">
        <f t="shared" si="5"/>
        <v>40</v>
      </c>
      <c r="W615" s="30">
        <f t="shared" si="6"/>
        <v>19</v>
      </c>
      <c r="X615" s="31">
        <f t="shared" si="7"/>
        <v>0.7272727273</v>
      </c>
      <c r="Y615" s="32">
        <f t="shared" si="8"/>
        <v>0.04661016949</v>
      </c>
      <c r="Z615" s="29">
        <f t="shared" si="9"/>
        <v>0.02683615819</v>
      </c>
      <c r="AA615" s="34">
        <f t="shared" ref="AA615:AJ615" si="624">AA$2*POWER($X615,AA$3)*POWER($Y615,AA$4)*POWER($Z615,AA$5)</f>
        <v>0.1283647541</v>
      </c>
      <c r="AB615" s="34">
        <f t="shared" si="624"/>
        <v>-0.08848843129</v>
      </c>
      <c r="AC615" s="34">
        <f t="shared" si="624"/>
        <v>0.2107538934</v>
      </c>
      <c r="AD615" s="34">
        <f t="shared" si="624"/>
        <v>0.5862122351</v>
      </c>
      <c r="AE615" s="34">
        <f t="shared" si="624"/>
        <v>0.01513214571</v>
      </c>
      <c r="AF615" s="34">
        <f t="shared" si="624"/>
        <v>0.00009170263553</v>
      </c>
      <c r="AG615" s="34">
        <f t="shared" si="624"/>
        <v>-0.02103743725</v>
      </c>
      <c r="AH615" s="34">
        <f t="shared" si="624"/>
        <v>-0.04125588454</v>
      </c>
      <c r="AI615" s="34">
        <f t="shared" si="624"/>
        <v>-0.08625864732</v>
      </c>
      <c r="AJ615" s="34">
        <f t="shared" si="624"/>
        <v>-0.0121950914</v>
      </c>
      <c r="AK615" s="34">
        <f t="shared" si="11"/>
        <v>0.6913192391</v>
      </c>
      <c r="AL615" s="67">
        <f t="shared" si="12"/>
        <v>0.6822429907</v>
      </c>
      <c r="AM615" s="36">
        <f t="shared" si="13"/>
        <v>0.009076248464</v>
      </c>
      <c r="AN615" s="30">
        <f t="shared" si="14"/>
        <v>73</v>
      </c>
      <c r="AO615" s="30">
        <f t="shared" si="15"/>
        <v>73</v>
      </c>
      <c r="AP615" s="30">
        <f t="shared" si="16"/>
        <v>0</v>
      </c>
    </row>
    <row r="616">
      <c r="A616" s="53">
        <f t="shared" si="17"/>
        <v>610</v>
      </c>
      <c r="B616" s="46" t="s">
        <v>94</v>
      </c>
      <c r="C616" s="47">
        <v>551.0</v>
      </c>
      <c r="D616" s="48">
        <v>3.0</v>
      </c>
      <c r="E616" s="48">
        <v>1.0</v>
      </c>
      <c r="F616" s="48">
        <v>2.0</v>
      </c>
      <c r="G616" s="49">
        <v>0.0</v>
      </c>
      <c r="H616" s="49">
        <v>1.0</v>
      </c>
      <c r="I616" s="49">
        <v>6.0</v>
      </c>
      <c r="J616" s="50">
        <v>3.0</v>
      </c>
      <c r="K616" s="50">
        <v>0.0</v>
      </c>
      <c r="L616" s="50">
        <v>6.0</v>
      </c>
      <c r="M616" s="51">
        <v>13.0</v>
      </c>
      <c r="N616" s="51">
        <v>13.0</v>
      </c>
      <c r="O616" s="51">
        <v>48.0</v>
      </c>
      <c r="P616" s="52">
        <v>7.0</v>
      </c>
      <c r="Q616" s="52">
        <v>5.0</v>
      </c>
      <c r="R616" s="52">
        <v>37.0</v>
      </c>
      <c r="S616" s="29">
        <f t="shared" si="2"/>
        <v>125</v>
      </c>
      <c r="T616" s="30">
        <f t="shared" si="3"/>
        <v>26</v>
      </c>
      <c r="U616" s="30">
        <f t="shared" si="4"/>
        <v>14</v>
      </c>
      <c r="V616" s="30">
        <f t="shared" si="5"/>
        <v>48</v>
      </c>
      <c r="W616" s="30">
        <f t="shared" si="6"/>
        <v>37</v>
      </c>
      <c r="X616" s="31">
        <f t="shared" si="7"/>
        <v>0.7741935484</v>
      </c>
      <c r="Y616" s="32">
        <f t="shared" si="8"/>
        <v>0.04718693285</v>
      </c>
      <c r="Z616" s="29">
        <f t="shared" si="9"/>
        <v>0.06715063521</v>
      </c>
      <c r="AA616" s="34">
        <f t="shared" ref="AA616:AJ616" si="625">AA$2*POWER($X616,AA$3)*POWER($Y616,AA$4)*POWER($Z616,AA$5)</f>
        <v>0.1283647541</v>
      </c>
      <c r="AB616" s="34">
        <f t="shared" si="625"/>
        <v>-0.2214197102</v>
      </c>
      <c r="AC616" s="34">
        <f t="shared" si="625"/>
        <v>0.2133618033</v>
      </c>
      <c r="AD616" s="34">
        <f t="shared" si="625"/>
        <v>0.6240323793</v>
      </c>
      <c r="AE616" s="34">
        <f t="shared" si="625"/>
        <v>0.09474582429</v>
      </c>
      <c r="AF616" s="34">
        <f t="shared" si="625"/>
        <v>0.0002323018489</v>
      </c>
      <c r="AG616" s="34">
        <f t="shared" si="625"/>
        <v>-0.02156130125</v>
      </c>
      <c r="AH616" s="34">
        <f t="shared" si="625"/>
        <v>-0.109892469</v>
      </c>
      <c r="AI616" s="34">
        <f t="shared" si="625"/>
        <v>-0.09295996604</v>
      </c>
      <c r="AJ616" s="34">
        <f t="shared" si="625"/>
        <v>-0.01381941158</v>
      </c>
      <c r="AK616" s="34">
        <f t="shared" si="11"/>
        <v>0.6010842048</v>
      </c>
      <c r="AL616" s="67">
        <f t="shared" si="12"/>
        <v>0.592</v>
      </c>
      <c r="AM616" s="36">
        <f t="shared" si="13"/>
        <v>0.00908420476</v>
      </c>
      <c r="AN616" s="30">
        <f t="shared" si="14"/>
        <v>75</v>
      </c>
      <c r="AO616" s="30">
        <f t="shared" si="15"/>
        <v>74</v>
      </c>
      <c r="AP616" s="30">
        <f t="shared" si="16"/>
        <v>1</v>
      </c>
    </row>
    <row r="617">
      <c r="A617" s="53">
        <f t="shared" si="17"/>
        <v>611</v>
      </c>
      <c r="B617" s="46" t="s">
        <v>610</v>
      </c>
      <c r="C617" s="47">
        <v>356.0</v>
      </c>
      <c r="D617" s="48">
        <v>4.0</v>
      </c>
      <c r="E617" s="48">
        <v>0.0</v>
      </c>
      <c r="F617" s="48">
        <v>9.0</v>
      </c>
      <c r="G617" s="49">
        <v>1.0</v>
      </c>
      <c r="H617" s="49">
        <v>0.0</v>
      </c>
      <c r="I617" s="49">
        <v>1.0</v>
      </c>
      <c r="J617" s="50">
        <v>0.0</v>
      </c>
      <c r="K617" s="50">
        <v>0.0</v>
      </c>
      <c r="L617" s="50">
        <v>13.0</v>
      </c>
      <c r="M617" s="51">
        <v>12.0</v>
      </c>
      <c r="N617" s="51">
        <v>6.0</v>
      </c>
      <c r="O617" s="51">
        <v>13.0</v>
      </c>
      <c r="P617" s="52">
        <v>2.0</v>
      </c>
      <c r="Q617" s="52">
        <v>0.0</v>
      </c>
      <c r="R617" s="52">
        <v>14.0</v>
      </c>
      <c r="S617" s="29">
        <f t="shared" si="2"/>
        <v>68</v>
      </c>
      <c r="T617" s="30">
        <f t="shared" si="3"/>
        <v>18</v>
      </c>
      <c r="U617" s="30">
        <f t="shared" si="4"/>
        <v>23</v>
      </c>
      <c r="V617" s="30">
        <f t="shared" si="5"/>
        <v>13</v>
      </c>
      <c r="W617" s="30">
        <f t="shared" si="6"/>
        <v>14</v>
      </c>
      <c r="X617" s="31">
        <f t="shared" si="7"/>
        <v>0.3611111111</v>
      </c>
      <c r="Y617" s="32">
        <f t="shared" si="8"/>
        <v>0.05056179775</v>
      </c>
      <c r="Z617" s="29">
        <f t="shared" si="9"/>
        <v>0.0393258427</v>
      </c>
      <c r="AA617" s="34">
        <f t="shared" ref="AA617:AJ617" si="626">AA$2*POWER($X617,AA$3)*POWER($Y617,AA$4)*POWER($Z617,AA$5)</f>
        <v>0.1283647541</v>
      </c>
      <c r="AB617" s="34">
        <f t="shared" si="626"/>
        <v>-0.1296713972</v>
      </c>
      <c r="AC617" s="34">
        <f t="shared" si="626"/>
        <v>0.2286216903</v>
      </c>
      <c r="AD617" s="34">
        <f t="shared" si="626"/>
        <v>0.2910706584</v>
      </c>
      <c r="AE617" s="34">
        <f t="shared" si="626"/>
        <v>0.03249495228</v>
      </c>
      <c r="AF617" s="34">
        <f t="shared" si="626"/>
        <v>0.0001457744249</v>
      </c>
      <c r="AG617" s="34">
        <f t="shared" si="626"/>
        <v>-0.02475577253</v>
      </c>
      <c r="AH617" s="34">
        <f t="shared" si="626"/>
        <v>-0.03001837282</v>
      </c>
      <c r="AI617" s="34">
        <f t="shared" si="626"/>
        <v>-0.04646094276</v>
      </c>
      <c r="AJ617" s="34">
        <f t="shared" si="626"/>
        <v>-0.00300657581</v>
      </c>
      <c r="AK617" s="34">
        <f t="shared" si="11"/>
        <v>0.4467847683</v>
      </c>
      <c r="AL617" s="67">
        <f t="shared" si="12"/>
        <v>0.4558823529</v>
      </c>
      <c r="AM617" s="36">
        <f t="shared" si="13"/>
        <v>0.009097584624</v>
      </c>
      <c r="AN617" s="30">
        <f t="shared" si="14"/>
        <v>31</v>
      </c>
      <c r="AO617" s="30">
        <f t="shared" si="15"/>
        <v>31</v>
      </c>
      <c r="AP617" s="30">
        <f t="shared" si="16"/>
        <v>0</v>
      </c>
    </row>
    <row r="618">
      <c r="A618" s="53">
        <f t="shared" si="17"/>
        <v>612</v>
      </c>
      <c r="B618" s="46" t="s">
        <v>343</v>
      </c>
      <c r="C618" s="47">
        <v>510.0</v>
      </c>
      <c r="D618" s="48">
        <v>0.0</v>
      </c>
      <c r="E618" s="48">
        <v>0.0</v>
      </c>
      <c r="F618" s="48">
        <v>4.0</v>
      </c>
      <c r="G618" s="49">
        <v>0.0</v>
      </c>
      <c r="H618" s="49">
        <v>0.0</v>
      </c>
      <c r="I618" s="49">
        <v>5.0</v>
      </c>
      <c r="J618" s="50">
        <v>0.0</v>
      </c>
      <c r="K618" s="50">
        <v>0.0</v>
      </c>
      <c r="L618" s="50">
        <v>5.0</v>
      </c>
      <c r="M618" s="51">
        <v>6.0</v>
      </c>
      <c r="N618" s="51">
        <v>10.0</v>
      </c>
      <c r="O618" s="51">
        <v>23.0</v>
      </c>
      <c r="P618" s="52">
        <v>1.0</v>
      </c>
      <c r="Q618" s="52">
        <v>0.0</v>
      </c>
      <c r="R618" s="52">
        <v>6.0</v>
      </c>
      <c r="S618" s="29">
        <f t="shared" si="2"/>
        <v>59</v>
      </c>
      <c r="T618" s="30">
        <f t="shared" si="3"/>
        <v>16</v>
      </c>
      <c r="U618" s="30">
        <f t="shared" si="4"/>
        <v>14</v>
      </c>
      <c r="V618" s="30">
        <f t="shared" si="5"/>
        <v>23</v>
      </c>
      <c r="W618" s="30">
        <f t="shared" si="6"/>
        <v>6</v>
      </c>
      <c r="X618" s="31">
        <f t="shared" si="7"/>
        <v>0.6216216216</v>
      </c>
      <c r="Y618" s="32">
        <f t="shared" si="8"/>
        <v>0.03137254902</v>
      </c>
      <c r="Z618" s="29">
        <f t="shared" si="9"/>
        <v>0.01176470588</v>
      </c>
      <c r="AA618" s="34">
        <f t="shared" ref="AA618:AJ618" si="627">AA$2*POWER($X618,AA$3)*POWER($Y618,AA$4)*POWER($Z618,AA$5)</f>
        <v>0.1283647541</v>
      </c>
      <c r="AB618" s="34">
        <f t="shared" si="627"/>
        <v>-0.03879245161</v>
      </c>
      <c r="AC618" s="34">
        <f t="shared" si="627"/>
        <v>0.141855027</v>
      </c>
      <c r="AD618" s="34">
        <f t="shared" si="627"/>
        <v>0.5010530252</v>
      </c>
      <c r="AE618" s="34">
        <f t="shared" si="627"/>
        <v>0.002908184642</v>
      </c>
      <c r="AF618" s="34">
        <f t="shared" si="627"/>
        <v>0.00002705899565</v>
      </c>
      <c r="AG618" s="34">
        <f t="shared" si="627"/>
        <v>-0.009530837884</v>
      </c>
      <c r="AH618" s="34">
        <f t="shared" si="627"/>
        <v>-0.0154587881</v>
      </c>
      <c r="AI618" s="34">
        <f t="shared" si="627"/>
        <v>-0.04962500664</v>
      </c>
      <c r="AJ618" s="34">
        <f t="shared" si="627"/>
        <v>-0.008909281469</v>
      </c>
      <c r="AK618" s="34">
        <f t="shared" si="11"/>
        <v>0.6518916843</v>
      </c>
      <c r="AL618" s="67">
        <f t="shared" si="12"/>
        <v>0.6610169492</v>
      </c>
      <c r="AM618" s="36">
        <f t="shared" si="13"/>
        <v>0.009125264873</v>
      </c>
      <c r="AN618" s="30">
        <f t="shared" si="14"/>
        <v>39</v>
      </c>
      <c r="AO618" s="30">
        <f t="shared" si="15"/>
        <v>39</v>
      </c>
      <c r="AP618" s="30">
        <f t="shared" si="16"/>
        <v>0</v>
      </c>
    </row>
    <row r="619">
      <c r="A619" s="53">
        <f t="shared" si="17"/>
        <v>613</v>
      </c>
      <c r="B619" s="46" t="s">
        <v>636</v>
      </c>
      <c r="C619" s="47">
        <v>472.0</v>
      </c>
      <c r="D619" s="48">
        <v>4.0</v>
      </c>
      <c r="E619" s="48">
        <v>0.0</v>
      </c>
      <c r="F619" s="48">
        <v>3.0</v>
      </c>
      <c r="G619" s="49">
        <v>2.0</v>
      </c>
      <c r="H619" s="49">
        <v>0.0</v>
      </c>
      <c r="I619" s="49">
        <v>5.0</v>
      </c>
      <c r="J619" s="50">
        <v>1.0</v>
      </c>
      <c r="K619" s="50">
        <v>0.0</v>
      </c>
      <c r="L619" s="50">
        <v>7.0</v>
      </c>
      <c r="M619" s="51">
        <v>2.0</v>
      </c>
      <c r="N619" s="51">
        <v>8.0</v>
      </c>
      <c r="O619" s="51">
        <v>25.0</v>
      </c>
      <c r="P619" s="52">
        <v>3.0</v>
      </c>
      <c r="Q619" s="52">
        <v>0.0</v>
      </c>
      <c r="R619" s="52">
        <v>10.0</v>
      </c>
      <c r="S619" s="29">
        <f t="shared" si="2"/>
        <v>60</v>
      </c>
      <c r="T619" s="30">
        <f t="shared" si="3"/>
        <v>10</v>
      </c>
      <c r="U619" s="30">
        <f t="shared" si="4"/>
        <v>15</v>
      </c>
      <c r="V619" s="30">
        <f t="shared" si="5"/>
        <v>25</v>
      </c>
      <c r="W619" s="30">
        <f t="shared" si="6"/>
        <v>10</v>
      </c>
      <c r="X619" s="31">
        <f t="shared" si="7"/>
        <v>0.625</v>
      </c>
      <c r="Y619" s="32">
        <f t="shared" si="8"/>
        <v>0.02118644068</v>
      </c>
      <c r="Z619" s="29">
        <f t="shared" si="9"/>
        <v>0.02118644068</v>
      </c>
      <c r="AA619" s="34">
        <f t="shared" ref="AA619:AJ619" si="628">AA$2*POWER($X619,AA$3)*POWER($Y619,AA$4)*POWER($Z619,AA$5)</f>
        <v>0.1283647541</v>
      </c>
      <c r="AB619" s="34">
        <f t="shared" si="628"/>
        <v>-0.06985928786</v>
      </c>
      <c r="AC619" s="34">
        <f t="shared" si="628"/>
        <v>0.09579722428</v>
      </c>
      <c r="AD619" s="34">
        <f t="shared" si="628"/>
        <v>0.5037761395</v>
      </c>
      <c r="AE619" s="34">
        <f t="shared" si="628"/>
        <v>0.009431392757</v>
      </c>
      <c r="AF619" s="34">
        <f t="shared" si="628"/>
        <v>0.00003290764433</v>
      </c>
      <c r="AG619" s="34">
        <f t="shared" si="628"/>
        <v>-0.004346577945</v>
      </c>
      <c r="AH619" s="34">
        <f t="shared" si="628"/>
        <v>-0.02799021772</v>
      </c>
      <c r="AI619" s="34">
        <f t="shared" si="628"/>
        <v>-0.03369478411</v>
      </c>
      <c r="AJ619" s="34">
        <f t="shared" si="628"/>
        <v>-0.009006384637</v>
      </c>
      <c r="AK619" s="34">
        <f t="shared" si="11"/>
        <v>0.592505166</v>
      </c>
      <c r="AL619" s="67">
        <f t="shared" si="12"/>
        <v>0.5833333333</v>
      </c>
      <c r="AM619" s="36">
        <f t="shared" si="13"/>
        <v>0.009171832679</v>
      </c>
      <c r="AN619" s="30">
        <f t="shared" si="14"/>
        <v>35</v>
      </c>
      <c r="AO619" s="30">
        <f t="shared" si="15"/>
        <v>35</v>
      </c>
      <c r="AP619" s="30">
        <f t="shared" si="16"/>
        <v>0</v>
      </c>
    </row>
    <row r="620">
      <c r="A620" s="53">
        <f t="shared" si="17"/>
        <v>614</v>
      </c>
      <c r="B620" s="46" t="s">
        <v>556</v>
      </c>
      <c r="C620" s="54">
        <v>1086.0</v>
      </c>
      <c r="D620" s="48">
        <v>4.0</v>
      </c>
      <c r="E620" s="48">
        <v>1.0</v>
      </c>
      <c r="F620" s="48">
        <v>7.0</v>
      </c>
      <c r="G620" s="49">
        <v>4.0</v>
      </c>
      <c r="H620" s="49">
        <v>0.0</v>
      </c>
      <c r="I620" s="49">
        <v>8.0</v>
      </c>
      <c r="J620" s="50">
        <v>4.0</v>
      </c>
      <c r="K620" s="50">
        <v>0.0</v>
      </c>
      <c r="L620" s="50">
        <v>4.0</v>
      </c>
      <c r="M620" s="51">
        <v>32.0</v>
      </c>
      <c r="N620" s="51">
        <v>35.0</v>
      </c>
      <c r="O620" s="51">
        <v>71.0</v>
      </c>
      <c r="P620" s="52">
        <v>6.0</v>
      </c>
      <c r="Q620" s="52">
        <v>4.0</v>
      </c>
      <c r="R620" s="52">
        <v>30.0</v>
      </c>
      <c r="S620" s="29">
        <f t="shared" si="2"/>
        <v>187</v>
      </c>
      <c r="T620" s="30">
        <f t="shared" si="3"/>
        <v>67</v>
      </c>
      <c r="U620" s="30">
        <f t="shared" si="4"/>
        <v>19</v>
      </c>
      <c r="V620" s="30">
        <f t="shared" si="5"/>
        <v>71</v>
      </c>
      <c r="W620" s="30">
        <f t="shared" si="6"/>
        <v>30</v>
      </c>
      <c r="X620" s="31">
        <f t="shared" si="7"/>
        <v>0.7888888889</v>
      </c>
      <c r="Y620" s="32">
        <f t="shared" si="8"/>
        <v>0.06169429098</v>
      </c>
      <c r="Z620" s="29">
        <f t="shared" si="9"/>
        <v>0.02762430939</v>
      </c>
      <c r="AA620" s="34">
        <f t="shared" ref="AA620:AJ620" si="629">AA$2*POWER($X620,AA$3)*POWER($Y620,AA$4)*POWER($Z620,AA$5)</f>
        <v>0.1283647541</v>
      </c>
      <c r="AB620" s="34">
        <f t="shared" si="629"/>
        <v>-0.09108724826</v>
      </c>
      <c r="AC620" s="34">
        <f t="shared" si="629"/>
        <v>0.2789586943</v>
      </c>
      <c r="AD620" s="34">
        <f t="shared" si="629"/>
        <v>0.6358774383</v>
      </c>
      <c r="AE620" s="34">
        <f t="shared" si="629"/>
        <v>0.01603402982</v>
      </c>
      <c r="AF620" s="34">
        <f t="shared" si="629"/>
        <v>0.000124944516</v>
      </c>
      <c r="AG620" s="34">
        <f t="shared" si="629"/>
        <v>-0.03685712234</v>
      </c>
      <c r="AH620" s="34">
        <f t="shared" si="629"/>
        <v>-0.04606547212</v>
      </c>
      <c r="AI620" s="34">
        <f t="shared" si="629"/>
        <v>-0.1238469958</v>
      </c>
      <c r="AJ620" s="34">
        <f t="shared" si="629"/>
        <v>-0.01434901648</v>
      </c>
      <c r="AK620" s="34">
        <f t="shared" si="11"/>
        <v>0.7471540061</v>
      </c>
      <c r="AL620" s="67">
        <f t="shared" si="12"/>
        <v>0.7379679144</v>
      </c>
      <c r="AM620" s="36">
        <f t="shared" si="13"/>
        <v>0.009186091676</v>
      </c>
      <c r="AN620" s="30">
        <f t="shared" si="14"/>
        <v>139</v>
      </c>
      <c r="AO620" s="30">
        <f t="shared" si="15"/>
        <v>138</v>
      </c>
      <c r="AP620" s="30">
        <f t="shared" si="16"/>
        <v>1</v>
      </c>
    </row>
    <row r="621">
      <c r="A621" s="53">
        <f t="shared" si="17"/>
        <v>615</v>
      </c>
      <c r="B621" s="46" t="s">
        <v>787</v>
      </c>
      <c r="C621" s="47">
        <v>591.0</v>
      </c>
      <c r="D621" s="48">
        <v>0.0</v>
      </c>
      <c r="E621" s="48">
        <v>0.0</v>
      </c>
      <c r="F621" s="48">
        <v>8.0</v>
      </c>
      <c r="G621" s="49">
        <v>1.0</v>
      </c>
      <c r="H621" s="49">
        <v>0.0</v>
      </c>
      <c r="I621" s="49">
        <v>4.0</v>
      </c>
      <c r="J621" s="50">
        <v>0.0</v>
      </c>
      <c r="K621" s="50">
        <v>2.0</v>
      </c>
      <c r="L621" s="50">
        <v>3.0</v>
      </c>
      <c r="M621" s="51">
        <v>8.0</v>
      </c>
      <c r="N621" s="51">
        <v>13.0</v>
      </c>
      <c r="O621" s="51">
        <v>34.0</v>
      </c>
      <c r="P621" s="52">
        <v>1.0</v>
      </c>
      <c r="Q621" s="52">
        <v>1.0</v>
      </c>
      <c r="R621" s="52">
        <v>16.0</v>
      </c>
      <c r="S621" s="29">
        <f t="shared" si="2"/>
        <v>86</v>
      </c>
      <c r="T621" s="30">
        <f t="shared" si="3"/>
        <v>21</v>
      </c>
      <c r="U621" s="30">
        <f t="shared" si="4"/>
        <v>15</v>
      </c>
      <c r="V621" s="30">
        <f t="shared" si="5"/>
        <v>34</v>
      </c>
      <c r="W621" s="30">
        <f t="shared" si="6"/>
        <v>16</v>
      </c>
      <c r="X621" s="31">
        <f t="shared" si="7"/>
        <v>0.693877551</v>
      </c>
      <c r="Y621" s="32">
        <f t="shared" si="8"/>
        <v>0.03553299492</v>
      </c>
      <c r="Z621" s="29">
        <f t="shared" si="9"/>
        <v>0.02707275804</v>
      </c>
      <c r="AA621" s="34">
        <f t="shared" ref="AA621:AJ621" si="630">AA$2*POWER($X621,AA$3)*POWER($Y621,AA$4)*POWER($Z621,AA$5)</f>
        <v>0.1283647541</v>
      </c>
      <c r="AB621" s="34">
        <f t="shared" si="630"/>
        <v>-0.08926858577</v>
      </c>
      <c r="AC621" s="34">
        <f t="shared" si="630"/>
        <v>0.1606670198</v>
      </c>
      <c r="AD621" s="34">
        <f t="shared" si="630"/>
        <v>0.5592943263</v>
      </c>
      <c r="AE621" s="34">
        <f t="shared" si="630"/>
        <v>0.01540014577</v>
      </c>
      <c r="AF621" s="34">
        <f t="shared" si="630"/>
        <v>0.00007052532686</v>
      </c>
      <c r="AG621" s="34">
        <f t="shared" si="630"/>
        <v>-0.01222630138</v>
      </c>
      <c r="AH621" s="34">
        <f t="shared" si="630"/>
        <v>-0.0397085105</v>
      </c>
      <c r="AI621" s="34">
        <f t="shared" si="630"/>
        <v>-0.0627392482</v>
      </c>
      <c r="AJ621" s="34">
        <f t="shared" si="630"/>
        <v>-0.01110084733</v>
      </c>
      <c r="AK621" s="34">
        <f t="shared" si="11"/>
        <v>0.6487532781</v>
      </c>
      <c r="AL621" s="67">
        <f t="shared" si="12"/>
        <v>0.6395348837</v>
      </c>
      <c r="AM621" s="36">
        <f t="shared" si="13"/>
        <v>0.009218394401</v>
      </c>
      <c r="AN621" s="30">
        <f t="shared" si="14"/>
        <v>55</v>
      </c>
      <c r="AO621" s="30">
        <f t="shared" si="15"/>
        <v>55</v>
      </c>
      <c r="AP621" s="30">
        <f t="shared" si="16"/>
        <v>0</v>
      </c>
    </row>
    <row r="622">
      <c r="A622" s="53">
        <f t="shared" si="17"/>
        <v>616</v>
      </c>
      <c r="B622" s="46" t="s">
        <v>865</v>
      </c>
      <c r="C622" s="47">
        <v>564.0</v>
      </c>
      <c r="D622" s="48">
        <v>0.0</v>
      </c>
      <c r="E622" s="48">
        <v>1.0</v>
      </c>
      <c r="F622" s="48">
        <v>7.0</v>
      </c>
      <c r="G622" s="49">
        <v>2.0</v>
      </c>
      <c r="H622" s="49">
        <v>0.0</v>
      </c>
      <c r="I622" s="49">
        <v>16.0</v>
      </c>
      <c r="J622" s="50">
        <v>1.0</v>
      </c>
      <c r="K622" s="50">
        <v>2.0</v>
      </c>
      <c r="L622" s="50">
        <v>4.0</v>
      </c>
      <c r="M622" s="51">
        <v>35.0</v>
      </c>
      <c r="N622" s="51">
        <v>24.0</v>
      </c>
      <c r="O622" s="51">
        <v>48.0</v>
      </c>
      <c r="P622" s="52">
        <v>6.0</v>
      </c>
      <c r="Q622" s="52">
        <v>0.0</v>
      </c>
      <c r="R622" s="52">
        <v>12.0</v>
      </c>
      <c r="S622" s="29">
        <f t="shared" si="2"/>
        <v>146</v>
      </c>
      <c r="T622" s="30">
        <f t="shared" si="3"/>
        <v>59</v>
      </c>
      <c r="U622" s="30">
        <f t="shared" si="4"/>
        <v>27</v>
      </c>
      <c r="V622" s="30">
        <f t="shared" si="5"/>
        <v>48</v>
      </c>
      <c r="W622" s="30">
        <f t="shared" si="6"/>
        <v>12</v>
      </c>
      <c r="X622" s="31">
        <f t="shared" si="7"/>
        <v>0.64</v>
      </c>
      <c r="Y622" s="32">
        <f t="shared" si="8"/>
        <v>0.1046099291</v>
      </c>
      <c r="Z622" s="29">
        <f t="shared" si="9"/>
        <v>0.02127659574</v>
      </c>
      <c r="AA622" s="34">
        <f t="shared" ref="AA622:AJ622" si="631">AA$2*POWER($X622,AA$3)*POWER($Y622,AA$4)*POWER($Z622,AA$5)</f>
        <v>0.1283647541</v>
      </c>
      <c r="AB622" s="34">
        <f t="shared" si="631"/>
        <v>-0.07015656143</v>
      </c>
      <c r="AC622" s="34">
        <f t="shared" si="631"/>
        <v>0.4730072875</v>
      </c>
      <c r="AD622" s="34">
        <f t="shared" si="631"/>
        <v>0.5158667668</v>
      </c>
      <c r="AE622" s="34">
        <f t="shared" si="631"/>
        <v>0.009511830711</v>
      </c>
      <c r="AF622" s="34">
        <f t="shared" si="631"/>
        <v>0.0001631758342</v>
      </c>
      <c r="AG622" s="34">
        <f t="shared" si="631"/>
        <v>-0.1059686214</v>
      </c>
      <c r="AH622" s="34">
        <f t="shared" si="631"/>
        <v>-0.02878394883</v>
      </c>
      <c r="AI622" s="34">
        <f t="shared" si="631"/>
        <v>-0.1703638873</v>
      </c>
      <c r="AJ622" s="34">
        <f t="shared" si="631"/>
        <v>-0.009443878777</v>
      </c>
      <c r="AK622" s="34">
        <f t="shared" si="11"/>
        <v>0.7421969173</v>
      </c>
      <c r="AL622" s="67">
        <f t="shared" si="12"/>
        <v>0.7328767123</v>
      </c>
      <c r="AM622" s="36">
        <f t="shared" si="13"/>
        <v>0.009320204953</v>
      </c>
      <c r="AN622" s="30">
        <f t="shared" si="14"/>
        <v>108</v>
      </c>
      <c r="AO622" s="30">
        <f t="shared" si="15"/>
        <v>107</v>
      </c>
      <c r="AP622" s="30">
        <f t="shared" si="16"/>
        <v>1</v>
      </c>
    </row>
    <row r="623">
      <c r="A623" s="53">
        <f t="shared" si="17"/>
        <v>617</v>
      </c>
      <c r="B623" s="46" t="s">
        <v>564</v>
      </c>
      <c r="C623" s="47">
        <v>681.0</v>
      </c>
      <c r="D623" s="48">
        <v>1.0</v>
      </c>
      <c r="E623" s="48">
        <v>0.0</v>
      </c>
      <c r="F623" s="48">
        <v>14.0</v>
      </c>
      <c r="G623" s="49">
        <v>3.0</v>
      </c>
      <c r="H623" s="49">
        <v>0.0</v>
      </c>
      <c r="I623" s="49">
        <v>11.0</v>
      </c>
      <c r="J623" s="50">
        <v>1.0</v>
      </c>
      <c r="K623" s="50">
        <v>0.0</v>
      </c>
      <c r="L623" s="50">
        <v>12.0</v>
      </c>
      <c r="M623" s="51">
        <v>10.0</v>
      </c>
      <c r="N623" s="51">
        <v>9.0</v>
      </c>
      <c r="O623" s="51">
        <v>58.0</v>
      </c>
      <c r="P623" s="52">
        <v>5.0</v>
      </c>
      <c r="Q623" s="52">
        <v>5.0</v>
      </c>
      <c r="R623" s="52">
        <v>32.0</v>
      </c>
      <c r="S623" s="29">
        <f t="shared" si="2"/>
        <v>146</v>
      </c>
      <c r="T623" s="30">
        <f t="shared" si="3"/>
        <v>19</v>
      </c>
      <c r="U623" s="30">
        <f t="shared" si="4"/>
        <v>37</v>
      </c>
      <c r="V623" s="30">
        <f t="shared" si="5"/>
        <v>58</v>
      </c>
      <c r="W623" s="30">
        <f t="shared" si="6"/>
        <v>32</v>
      </c>
      <c r="X623" s="31">
        <f t="shared" si="7"/>
        <v>0.6105263158</v>
      </c>
      <c r="Y623" s="32">
        <f t="shared" si="8"/>
        <v>0.02790014684</v>
      </c>
      <c r="Z623" s="29">
        <f t="shared" si="9"/>
        <v>0.046989721</v>
      </c>
      <c r="AA623" s="34">
        <f t="shared" ref="AA623:AJ623" si="632">AA$2*POWER($X623,AA$3)*POWER($Y623,AA$4)*POWER($Z623,AA$5)</f>
        <v>0.1283647541</v>
      </c>
      <c r="AB623" s="34">
        <f t="shared" si="632"/>
        <v>-0.1549419506</v>
      </c>
      <c r="AC623" s="34">
        <f t="shared" si="632"/>
        <v>0.1261541127</v>
      </c>
      <c r="AD623" s="34">
        <f t="shared" si="632"/>
        <v>0.4921097447</v>
      </c>
      <c r="AE623" s="34">
        <f t="shared" si="632"/>
        <v>0.04639439982</v>
      </c>
      <c r="AF623" s="34">
        <f t="shared" si="632"/>
        <v>0.00009611477363</v>
      </c>
      <c r="AG623" s="34">
        <f t="shared" si="632"/>
        <v>-0.007537797175</v>
      </c>
      <c r="AH623" s="34">
        <f t="shared" si="632"/>
        <v>-0.06064227877</v>
      </c>
      <c r="AI623" s="34">
        <f t="shared" si="632"/>
        <v>-0.04334465362</v>
      </c>
      <c r="AJ623" s="34">
        <f t="shared" si="632"/>
        <v>-0.008594076839</v>
      </c>
      <c r="AK623" s="34">
        <f t="shared" si="11"/>
        <v>0.518058369</v>
      </c>
      <c r="AL623" s="67">
        <f t="shared" si="12"/>
        <v>0.5273972603</v>
      </c>
      <c r="AM623" s="36">
        <f t="shared" si="13"/>
        <v>0.009338891247</v>
      </c>
      <c r="AN623" s="30">
        <f t="shared" si="14"/>
        <v>76</v>
      </c>
      <c r="AO623" s="30">
        <f t="shared" si="15"/>
        <v>77</v>
      </c>
      <c r="AP623" s="30">
        <f t="shared" si="16"/>
        <v>1</v>
      </c>
    </row>
    <row r="624">
      <c r="A624" s="53">
        <f t="shared" si="17"/>
        <v>618</v>
      </c>
      <c r="B624" s="46" t="s">
        <v>538</v>
      </c>
      <c r="C624" s="47">
        <v>727.0</v>
      </c>
      <c r="D624" s="48">
        <v>2.0</v>
      </c>
      <c r="E624" s="48">
        <v>0.0</v>
      </c>
      <c r="F624" s="48">
        <v>10.0</v>
      </c>
      <c r="G624" s="49">
        <v>2.0</v>
      </c>
      <c r="H624" s="49">
        <v>0.0</v>
      </c>
      <c r="I624" s="49">
        <v>8.0</v>
      </c>
      <c r="J624" s="50">
        <v>3.0</v>
      </c>
      <c r="K624" s="50">
        <v>0.0</v>
      </c>
      <c r="L624" s="50">
        <v>6.0</v>
      </c>
      <c r="M624" s="51">
        <v>8.0</v>
      </c>
      <c r="N624" s="51">
        <v>17.0</v>
      </c>
      <c r="O624" s="51">
        <v>36.0</v>
      </c>
      <c r="P624" s="52">
        <v>3.0</v>
      </c>
      <c r="Q624" s="52">
        <v>2.0</v>
      </c>
      <c r="R624" s="52">
        <v>26.0</v>
      </c>
      <c r="S624" s="29">
        <f t="shared" si="2"/>
        <v>111</v>
      </c>
      <c r="T624" s="30">
        <f t="shared" si="3"/>
        <v>25</v>
      </c>
      <c r="U624" s="30">
        <f t="shared" si="4"/>
        <v>24</v>
      </c>
      <c r="V624" s="30">
        <f t="shared" si="5"/>
        <v>36</v>
      </c>
      <c r="W624" s="30">
        <f t="shared" si="6"/>
        <v>26</v>
      </c>
      <c r="X624" s="31">
        <f t="shared" si="7"/>
        <v>0.6</v>
      </c>
      <c r="Y624" s="32">
        <f t="shared" si="8"/>
        <v>0.03438789546</v>
      </c>
      <c r="Z624" s="29">
        <f t="shared" si="9"/>
        <v>0.03576341128</v>
      </c>
      <c r="AA624" s="34">
        <f t="shared" ref="AA624:AJ624" si="633">AA$2*POWER($X624,AA$3)*POWER($Y624,AA$4)*POWER($Z624,AA$5)</f>
        <v>0.1283647541</v>
      </c>
      <c r="AB624" s="34">
        <f t="shared" si="633"/>
        <v>-0.1179247841</v>
      </c>
      <c r="AC624" s="34">
        <f t="shared" si="633"/>
        <v>0.1554893049</v>
      </c>
      <c r="AD624" s="34">
        <f t="shared" si="633"/>
        <v>0.4836250939</v>
      </c>
      <c r="AE624" s="34">
        <f t="shared" si="633"/>
        <v>0.0268743335</v>
      </c>
      <c r="AF624" s="34">
        <f t="shared" si="633"/>
        <v>0.00009016237164</v>
      </c>
      <c r="AG624" s="34">
        <f t="shared" si="633"/>
        <v>-0.01145098023</v>
      </c>
      <c r="AH624" s="34">
        <f t="shared" si="633"/>
        <v>-0.04535847507</v>
      </c>
      <c r="AI624" s="34">
        <f t="shared" si="633"/>
        <v>-0.05250268424</v>
      </c>
      <c r="AJ624" s="34">
        <f t="shared" si="633"/>
        <v>-0.008300284081</v>
      </c>
      <c r="AK624" s="34">
        <f t="shared" si="11"/>
        <v>0.558906441</v>
      </c>
      <c r="AL624" s="67">
        <f t="shared" si="12"/>
        <v>0.5495495495</v>
      </c>
      <c r="AM624" s="36">
        <f t="shared" si="13"/>
        <v>0.009356891479</v>
      </c>
      <c r="AN624" s="30">
        <f t="shared" si="14"/>
        <v>62</v>
      </c>
      <c r="AO624" s="30">
        <f t="shared" si="15"/>
        <v>61</v>
      </c>
      <c r="AP624" s="30">
        <f t="shared" si="16"/>
        <v>1</v>
      </c>
    </row>
    <row r="625">
      <c r="A625" s="53">
        <f t="shared" si="17"/>
        <v>619</v>
      </c>
      <c r="B625" s="46" t="s">
        <v>102</v>
      </c>
      <c r="C625" s="47">
        <v>752.0</v>
      </c>
      <c r="D625" s="48">
        <v>4.0</v>
      </c>
      <c r="E625" s="48">
        <v>0.0</v>
      </c>
      <c r="F625" s="48">
        <v>2.0</v>
      </c>
      <c r="G625" s="49">
        <v>2.0</v>
      </c>
      <c r="H625" s="49">
        <v>0.0</v>
      </c>
      <c r="I625" s="49">
        <v>11.0</v>
      </c>
      <c r="J625" s="50">
        <v>6.0</v>
      </c>
      <c r="K625" s="50">
        <v>0.0</v>
      </c>
      <c r="L625" s="50">
        <v>13.0</v>
      </c>
      <c r="M625" s="51">
        <v>5.0</v>
      </c>
      <c r="N625" s="51">
        <v>20.0</v>
      </c>
      <c r="O625" s="51">
        <v>38.0</v>
      </c>
      <c r="P625" s="52">
        <v>8.0</v>
      </c>
      <c r="Q625" s="52">
        <v>2.0</v>
      </c>
      <c r="R625" s="52">
        <v>28.0</v>
      </c>
      <c r="S625" s="29">
        <f t="shared" si="2"/>
        <v>117</v>
      </c>
      <c r="T625" s="30">
        <f t="shared" si="3"/>
        <v>25</v>
      </c>
      <c r="U625" s="30">
        <f t="shared" si="4"/>
        <v>26</v>
      </c>
      <c r="V625" s="30">
        <f t="shared" si="5"/>
        <v>38</v>
      </c>
      <c r="W625" s="30">
        <f t="shared" si="6"/>
        <v>28</v>
      </c>
      <c r="X625" s="31">
        <f t="shared" si="7"/>
        <v>0.59375</v>
      </c>
      <c r="Y625" s="32">
        <f t="shared" si="8"/>
        <v>0.03324468085</v>
      </c>
      <c r="Z625" s="29">
        <f t="shared" si="9"/>
        <v>0.03723404255</v>
      </c>
      <c r="AA625" s="34">
        <f t="shared" ref="AA625:AJ625" si="634">AA$2*POWER($X625,AA$3)*POWER($Y625,AA$4)*POWER($Z625,AA$5)</f>
        <v>0.1283647541</v>
      </c>
      <c r="AB625" s="34">
        <f t="shared" si="634"/>
        <v>-0.1227739825</v>
      </c>
      <c r="AC625" s="34">
        <f t="shared" si="634"/>
        <v>0.1503201126</v>
      </c>
      <c r="AD625" s="34">
        <f t="shared" si="634"/>
        <v>0.4785873325</v>
      </c>
      <c r="AE625" s="34">
        <f t="shared" si="634"/>
        <v>0.02912998155</v>
      </c>
      <c r="AF625" s="34">
        <f t="shared" si="634"/>
        <v>0.00009074927222</v>
      </c>
      <c r="AG625" s="34">
        <f t="shared" si="634"/>
        <v>-0.01070226759</v>
      </c>
      <c r="AH625" s="34">
        <f t="shared" si="634"/>
        <v>-0.04673175286</v>
      </c>
      <c r="AI625" s="34">
        <f t="shared" si="634"/>
        <v>-0.05022852791</v>
      </c>
      <c r="AJ625" s="34">
        <f t="shared" si="634"/>
        <v>-0.008128262135</v>
      </c>
      <c r="AK625" s="34">
        <f t="shared" si="11"/>
        <v>0.547928137</v>
      </c>
      <c r="AL625" s="67">
        <f t="shared" si="12"/>
        <v>0.5384615385</v>
      </c>
      <c r="AM625" s="36">
        <f t="shared" si="13"/>
        <v>0.00946659857</v>
      </c>
      <c r="AN625" s="30">
        <f t="shared" si="14"/>
        <v>64</v>
      </c>
      <c r="AO625" s="30">
        <f t="shared" si="15"/>
        <v>63</v>
      </c>
      <c r="AP625" s="30">
        <f t="shared" si="16"/>
        <v>1</v>
      </c>
    </row>
    <row r="626">
      <c r="A626" s="53">
        <f t="shared" si="17"/>
        <v>620</v>
      </c>
      <c r="B626" s="46" t="s">
        <v>230</v>
      </c>
      <c r="C626" s="47">
        <v>683.0</v>
      </c>
      <c r="D626" s="48">
        <v>0.0</v>
      </c>
      <c r="E626" s="48">
        <v>1.0</v>
      </c>
      <c r="F626" s="48">
        <v>15.0</v>
      </c>
      <c r="G626" s="49">
        <v>0.0</v>
      </c>
      <c r="H626" s="49">
        <v>0.0</v>
      </c>
      <c r="I626" s="49">
        <v>2.0</v>
      </c>
      <c r="J626" s="50">
        <v>0.0</v>
      </c>
      <c r="K626" s="50">
        <v>2.0</v>
      </c>
      <c r="L626" s="50">
        <v>10.0</v>
      </c>
      <c r="M626" s="51">
        <v>13.0</v>
      </c>
      <c r="N626" s="51">
        <v>22.0</v>
      </c>
      <c r="O626" s="51">
        <v>37.0</v>
      </c>
      <c r="P626" s="52">
        <v>8.0</v>
      </c>
      <c r="Q626" s="52">
        <v>1.0</v>
      </c>
      <c r="R626" s="52">
        <v>43.0</v>
      </c>
      <c r="S626" s="29">
        <f t="shared" si="2"/>
        <v>142</v>
      </c>
      <c r="T626" s="30">
        <f t="shared" si="3"/>
        <v>35</v>
      </c>
      <c r="U626" s="30">
        <f t="shared" si="4"/>
        <v>27</v>
      </c>
      <c r="V626" s="30">
        <f t="shared" si="5"/>
        <v>37</v>
      </c>
      <c r="W626" s="30">
        <f t="shared" si="6"/>
        <v>43</v>
      </c>
      <c r="X626" s="31">
        <f t="shared" si="7"/>
        <v>0.578125</v>
      </c>
      <c r="Y626" s="32">
        <f t="shared" si="8"/>
        <v>0.05124450952</v>
      </c>
      <c r="Z626" s="29">
        <f t="shared" si="9"/>
        <v>0.06295754026</v>
      </c>
      <c r="AA626" s="34">
        <f t="shared" ref="AA626:AJ626" si="635">AA$2*POWER($X626,AA$3)*POWER($Y626,AA$4)*POWER($Z626,AA$5)</f>
        <v>0.1283647541</v>
      </c>
      <c r="AB626" s="34">
        <f t="shared" si="635"/>
        <v>-0.2075935734</v>
      </c>
      <c r="AC626" s="34">
        <f t="shared" si="635"/>
        <v>0.2317086596</v>
      </c>
      <c r="AD626" s="34">
        <f t="shared" si="635"/>
        <v>0.465992929</v>
      </c>
      <c r="AE626" s="34">
        <f t="shared" si="635"/>
        <v>0.08328280268</v>
      </c>
      <c r="AF626" s="34">
        <f t="shared" si="635"/>
        <v>0.0002365243647</v>
      </c>
      <c r="AG626" s="34">
        <f t="shared" si="635"/>
        <v>-0.02542881666</v>
      </c>
      <c r="AH626" s="34">
        <f t="shared" si="635"/>
        <v>-0.076937445</v>
      </c>
      <c r="AI626" s="34">
        <f t="shared" si="635"/>
        <v>-0.07538652943</v>
      </c>
      <c r="AJ626" s="34">
        <f t="shared" si="635"/>
        <v>-0.007706087855</v>
      </c>
      <c r="AK626" s="34">
        <f t="shared" si="11"/>
        <v>0.5165332174</v>
      </c>
      <c r="AL626" s="67">
        <f t="shared" si="12"/>
        <v>0.5070422535</v>
      </c>
      <c r="AM626" s="36">
        <f t="shared" si="13"/>
        <v>0.009490963906</v>
      </c>
      <c r="AN626" s="30">
        <f t="shared" si="14"/>
        <v>73</v>
      </c>
      <c r="AO626" s="30">
        <f t="shared" si="15"/>
        <v>72</v>
      </c>
      <c r="AP626" s="30">
        <f t="shared" si="16"/>
        <v>1</v>
      </c>
    </row>
    <row r="627">
      <c r="A627" s="53">
        <f t="shared" si="17"/>
        <v>621</v>
      </c>
      <c r="B627" s="46" t="s">
        <v>212</v>
      </c>
      <c r="C627" s="47">
        <v>797.0</v>
      </c>
      <c r="D627" s="48">
        <v>2.0</v>
      </c>
      <c r="E627" s="48">
        <v>1.0</v>
      </c>
      <c r="F627" s="48">
        <v>9.0</v>
      </c>
      <c r="G627" s="49">
        <v>1.0</v>
      </c>
      <c r="H627" s="49">
        <v>0.0</v>
      </c>
      <c r="I627" s="49">
        <v>4.0</v>
      </c>
      <c r="J627" s="50">
        <v>1.0</v>
      </c>
      <c r="K627" s="50">
        <v>0.0</v>
      </c>
      <c r="L627" s="50">
        <v>6.0</v>
      </c>
      <c r="M627" s="51">
        <v>14.0</v>
      </c>
      <c r="N627" s="51">
        <v>10.0</v>
      </c>
      <c r="O627" s="51">
        <v>43.0</v>
      </c>
      <c r="P627" s="52">
        <v>7.0</v>
      </c>
      <c r="Q627" s="52">
        <v>0.0</v>
      </c>
      <c r="R627" s="52">
        <v>18.0</v>
      </c>
      <c r="S627" s="29">
        <f t="shared" si="2"/>
        <v>104</v>
      </c>
      <c r="T627" s="30">
        <f t="shared" si="3"/>
        <v>24</v>
      </c>
      <c r="U627" s="30">
        <f t="shared" si="4"/>
        <v>19</v>
      </c>
      <c r="V627" s="30">
        <f t="shared" si="5"/>
        <v>43</v>
      </c>
      <c r="W627" s="30">
        <f t="shared" si="6"/>
        <v>18</v>
      </c>
      <c r="X627" s="31">
        <f t="shared" si="7"/>
        <v>0.6935483871</v>
      </c>
      <c r="Y627" s="32">
        <f t="shared" si="8"/>
        <v>0.03011292346</v>
      </c>
      <c r="Z627" s="29">
        <f t="shared" si="9"/>
        <v>0.0225846926</v>
      </c>
      <c r="AA627" s="34">
        <f t="shared" ref="AA627:AJ627" si="636">AA$2*POWER($X627,AA$3)*POWER($Y627,AA$4)*POWER($Z627,AA$5)</f>
        <v>0.1283647541</v>
      </c>
      <c r="AB627" s="34">
        <f t="shared" si="636"/>
        <v>-0.07446982555</v>
      </c>
      <c r="AC627" s="34">
        <f t="shared" si="636"/>
        <v>0.1361594676</v>
      </c>
      <c r="AD627" s="34">
        <f t="shared" si="636"/>
        <v>0.5590290064</v>
      </c>
      <c r="AE627" s="34">
        <f t="shared" si="636"/>
        <v>0.01071736929</v>
      </c>
      <c r="AF627" s="34">
        <f t="shared" si="636"/>
        <v>0.00004985949736</v>
      </c>
      <c r="AG627" s="34">
        <f t="shared" si="636"/>
        <v>-0.008780865196</v>
      </c>
      <c r="AH627" s="34">
        <f t="shared" si="636"/>
        <v>-0.03311000205</v>
      </c>
      <c r="AI627" s="34">
        <f t="shared" si="636"/>
        <v>-0.05314401301</v>
      </c>
      <c r="AJ627" s="34">
        <f t="shared" si="636"/>
        <v>-0.01109031771</v>
      </c>
      <c r="AK627" s="34">
        <f t="shared" si="11"/>
        <v>0.6537254334</v>
      </c>
      <c r="AL627" s="67">
        <f t="shared" si="12"/>
        <v>0.6442307692</v>
      </c>
      <c r="AM627" s="36">
        <f t="shared" si="13"/>
        <v>0.009494664124</v>
      </c>
      <c r="AN627" s="30">
        <f t="shared" si="14"/>
        <v>67</v>
      </c>
      <c r="AO627" s="30">
        <f t="shared" si="15"/>
        <v>67</v>
      </c>
      <c r="AP627" s="30">
        <f t="shared" si="16"/>
        <v>0</v>
      </c>
    </row>
    <row r="628">
      <c r="A628" s="53">
        <f t="shared" si="17"/>
        <v>622</v>
      </c>
      <c r="B628" s="46" t="s">
        <v>436</v>
      </c>
      <c r="C628" s="54">
        <v>995.0</v>
      </c>
      <c r="D628" s="48">
        <v>1.0</v>
      </c>
      <c r="E628" s="48">
        <v>2.0</v>
      </c>
      <c r="F628" s="48">
        <v>24.0</v>
      </c>
      <c r="G628" s="49">
        <v>4.0</v>
      </c>
      <c r="H628" s="49">
        <v>0.0</v>
      </c>
      <c r="I628" s="49">
        <v>11.0</v>
      </c>
      <c r="J628" s="50">
        <v>2.0</v>
      </c>
      <c r="K628" s="50">
        <v>0.0</v>
      </c>
      <c r="L628" s="50">
        <v>5.0</v>
      </c>
      <c r="M628" s="51">
        <v>13.0</v>
      </c>
      <c r="N628" s="51">
        <v>14.0</v>
      </c>
      <c r="O628" s="51">
        <v>29.0</v>
      </c>
      <c r="P628" s="52">
        <v>3.0</v>
      </c>
      <c r="Q628" s="52">
        <v>5.0</v>
      </c>
      <c r="R628" s="52">
        <v>19.0</v>
      </c>
      <c r="S628" s="29">
        <f t="shared" si="2"/>
        <v>115</v>
      </c>
      <c r="T628" s="30">
        <f t="shared" si="3"/>
        <v>27</v>
      </c>
      <c r="U628" s="30">
        <f t="shared" si="4"/>
        <v>40</v>
      </c>
      <c r="V628" s="30">
        <f t="shared" si="5"/>
        <v>29</v>
      </c>
      <c r="W628" s="30">
        <f t="shared" si="6"/>
        <v>19</v>
      </c>
      <c r="X628" s="31">
        <f t="shared" si="7"/>
        <v>0.4202898551</v>
      </c>
      <c r="Y628" s="32">
        <f t="shared" si="8"/>
        <v>0.02713567839</v>
      </c>
      <c r="Z628" s="29">
        <f t="shared" si="9"/>
        <v>0.01909547739</v>
      </c>
      <c r="AA628" s="34">
        <f t="shared" ref="AA628:AJ628" si="637">AA$2*POWER($X628,AA$3)*POWER($Y628,AA$4)*POWER($Z628,AA$5)</f>
        <v>0.1283647541</v>
      </c>
      <c r="AB628" s="34">
        <f t="shared" si="637"/>
        <v>-0.06296463252</v>
      </c>
      <c r="AC628" s="34">
        <f t="shared" si="637"/>
        <v>0.12269747</v>
      </c>
      <c r="AD628" s="34">
        <f t="shared" si="637"/>
        <v>0.3387712011</v>
      </c>
      <c r="AE628" s="34">
        <f t="shared" si="637"/>
        <v>0.007661624594</v>
      </c>
      <c r="AF628" s="34">
        <f t="shared" si="637"/>
        <v>0.00003798848689</v>
      </c>
      <c r="AG628" s="34">
        <f t="shared" si="637"/>
        <v>-0.007130382639</v>
      </c>
      <c r="AH628" s="34">
        <f t="shared" si="637"/>
        <v>-0.01696475864</v>
      </c>
      <c r="AI628" s="34">
        <f t="shared" si="637"/>
        <v>-0.02902112541</v>
      </c>
      <c r="AJ628" s="34">
        <f t="shared" si="637"/>
        <v>-0.004072754856</v>
      </c>
      <c r="AK628" s="34">
        <f t="shared" si="11"/>
        <v>0.4773793841</v>
      </c>
      <c r="AL628" s="67">
        <f t="shared" si="12"/>
        <v>0.4869565217</v>
      </c>
      <c r="AM628" s="36">
        <f t="shared" si="13"/>
        <v>0.009577137593</v>
      </c>
      <c r="AN628" s="30">
        <f t="shared" si="14"/>
        <v>55</v>
      </c>
      <c r="AO628" s="30">
        <f t="shared" si="15"/>
        <v>56</v>
      </c>
      <c r="AP628" s="30">
        <f t="shared" si="16"/>
        <v>1</v>
      </c>
    </row>
    <row r="629">
      <c r="A629" s="53">
        <f t="shared" si="17"/>
        <v>623</v>
      </c>
      <c r="B629" s="46" t="s">
        <v>319</v>
      </c>
      <c r="C629" s="47">
        <v>643.0</v>
      </c>
      <c r="D629" s="48">
        <v>1.0</v>
      </c>
      <c r="E629" s="48">
        <v>4.0</v>
      </c>
      <c r="F629" s="48">
        <v>7.0</v>
      </c>
      <c r="G629" s="49">
        <v>2.0</v>
      </c>
      <c r="H629" s="49">
        <v>1.0</v>
      </c>
      <c r="I629" s="49">
        <v>2.0</v>
      </c>
      <c r="J629" s="50">
        <v>1.0</v>
      </c>
      <c r="K629" s="50">
        <v>1.0</v>
      </c>
      <c r="L629" s="50">
        <v>4.0</v>
      </c>
      <c r="M629" s="51">
        <v>12.0</v>
      </c>
      <c r="N629" s="51">
        <v>18.0</v>
      </c>
      <c r="O629" s="51">
        <v>38.0</v>
      </c>
      <c r="P629" s="52">
        <v>3.0</v>
      </c>
      <c r="Q629" s="52">
        <v>2.0</v>
      </c>
      <c r="R629" s="52">
        <v>17.0</v>
      </c>
      <c r="S629" s="29">
        <f t="shared" si="2"/>
        <v>98</v>
      </c>
      <c r="T629" s="30">
        <f t="shared" si="3"/>
        <v>30</v>
      </c>
      <c r="U629" s="30">
        <f t="shared" si="4"/>
        <v>13</v>
      </c>
      <c r="V629" s="30">
        <f t="shared" si="5"/>
        <v>38</v>
      </c>
      <c r="W629" s="30">
        <f t="shared" si="6"/>
        <v>17</v>
      </c>
      <c r="X629" s="31">
        <f t="shared" si="7"/>
        <v>0.7450980392</v>
      </c>
      <c r="Y629" s="32">
        <f t="shared" si="8"/>
        <v>0.0466562986</v>
      </c>
      <c r="Z629" s="29">
        <f t="shared" si="9"/>
        <v>0.02643856921</v>
      </c>
      <c r="AA629" s="34">
        <f t="shared" ref="AA629:AJ629" si="638">AA$2*POWER($X629,AA$3)*POWER($Y629,AA$4)*POWER($Z629,AA$5)</f>
        <v>0.1283647541</v>
      </c>
      <c r="AB629" s="34">
        <f t="shared" si="638"/>
        <v>-0.08717743791</v>
      </c>
      <c r="AC629" s="34">
        <f t="shared" si="638"/>
        <v>0.2109624721</v>
      </c>
      <c r="AD629" s="34">
        <f t="shared" si="638"/>
        <v>0.600580182</v>
      </c>
      <c r="AE629" s="34">
        <f t="shared" si="638"/>
        <v>0.01468708895</v>
      </c>
      <c r="AF629" s="34">
        <f t="shared" si="638"/>
        <v>0.00009043343395</v>
      </c>
      <c r="AG629" s="34">
        <f t="shared" si="638"/>
        <v>-0.02107909848</v>
      </c>
      <c r="AH629" s="34">
        <f t="shared" si="638"/>
        <v>-0.04164085391</v>
      </c>
      <c r="AI629" s="34">
        <f t="shared" si="638"/>
        <v>-0.08846029059</v>
      </c>
      <c r="AJ629" s="34">
        <f t="shared" si="638"/>
        <v>-0.01280021596</v>
      </c>
      <c r="AK629" s="34">
        <f t="shared" si="11"/>
        <v>0.7035270337</v>
      </c>
      <c r="AL629" s="67">
        <f t="shared" si="12"/>
        <v>0.693877551</v>
      </c>
      <c r="AM629" s="36">
        <f t="shared" si="13"/>
        <v>0.009649482724</v>
      </c>
      <c r="AN629" s="30">
        <f t="shared" si="14"/>
        <v>68</v>
      </c>
      <c r="AO629" s="30">
        <f t="shared" si="15"/>
        <v>68</v>
      </c>
      <c r="AP629" s="30">
        <f t="shared" si="16"/>
        <v>0</v>
      </c>
    </row>
    <row r="630">
      <c r="A630" s="53">
        <f t="shared" si="17"/>
        <v>624</v>
      </c>
      <c r="B630" s="46" t="s">
        <v>835</v>
      </c>
      <c r="C630" s="47">
        <v>548.0</v>
      </c>
      <c r="D630" s="48">
        <v>3.0</v>
      </c>
      <c r="E630" s="48">
        <v>1.0</v>
      </c>
      <c r="F630" s="48">
        <v>11.0</v>
      </c>
      <c r="G630" s="49">
        <v>2.0</v>
      </c>
      <c r="H630" s="49">
        <v>0.0</v>
      </c>
      <c r="I630" s="49">
        <v>3.0</v>
      </c>
      <c r="J630" s="50">
        <v>0.0</v>
      </c>
      <c r="K630" s="50">
        <v>0.0</v>
      </c>
      <c r="L630" s="50">
        <v>4.0</v>
      </c>
      <c r="M630" s="51">
        <v>1.0</v>
      </c>
      <c r="N630" s="51">
        <v>12.0</v>
      </c>
      <c r="O630" s="51">
        <v>30.0</v>
      </c>
      <c r="P630" s="52">
        <v>5.0</v>
      </c>
      <c r="Q630" s="52">
        <v>2.0</v>
      </c>
      <c r="R630" s="52">
        <v>14.0</v>
      </c>
      <c r="S630" s="29">
        <f t="shared" si="2"/>
        <v>75</v>
      </c>
      <c r="T630" s="30">
        <f t="shared" si="3"/>
        <v>13</v>
      </c>
      <c r="U630" s="30">
        <f t="shared" si="4"/>
        <v>18</v>
      </c>
      <c r="V630" s="30">
        <f t="shared" si="5"/>
        <v>30</v>
      </c>
      <c r="W630" s="30">
        <f t="shared" si="6"/>
        <v>14</v>
      </c>
      <c r="X630" s="31">
        <f t="shared" si="7"/>
        <v>0.625</v>
      </c>
      <c r="Y630" s="32">
        <f t="shared" si="8"/>
        <v>0.02372262774</v>
      </c>
      <c r="Z630" s="29">
        <f t="shared" si="9"/>
        <v>0.02554744526</v>
      </c>
      <c r="AA630" s="34">
        <f t="shared" ref="AA630:AJ630" si="639">AA$2*POWER($X630,AA$3)*POWER($Y630,AA$4)*POWER($Z630,AA$5)</f>
        <v>0.1283647541</v>
      </c>
      <c r="AB630" s="34">
        <f t="shared" si="639"/>
        <v>-0.08423908288</v>
      </c>
      <c r="AC630" s="34">
        <f t="shared" si="639"/>
        <v>0.1072649212</v>
      </c>
      <c r="AD630" s="34">
        <f t="shared" si="639"/>
        <v>0.5037761395</v>
      </c>
      <c r="AE630" s="34">
        <f t="shared" si="639"/>
        <v>0.01371370435</v>
      </c>
      <c r="AF630" s="34">
        <f t="shared" si="639"/>
        <v>0.00004443150898</v>
      </c>
      <c r="AG630" s="34">
        <f t="shared" si="639"/>
        <v>-0.005449505019</v>
      </c>
      <c r="AH630" s="34">
        <f t="shared" si="639"/>
        <v>-0.03375170779</v>
      </c>
      <c r="AI630" s="34">
        <f t="shared" si="639"/>
        <v>-0.03772832031</v>
      </c>
      <c r="AJ630" s="34">
        <f t="shared" si="639"/>
        <v>-0.009006384637</v>
      </c>
      <c r="AK630" s="34">
        <f t="shared" si="11"/>
        <v>0.58298895</v>
      </c>
      <c r="AL630" s="67">
        <f t="shared" si="12"/>
        <v>0.5733333333</v>
      </c>
      <c r="AM630" s="36">
        <f t="shared" si="13"/>
        <v>0.009655616696</v>
      </c>
      <c r="AN630" s="30">
        <f t="shared" si="14"/>
        <v>43</v>
      </c>
      <c r="AO630" s="30">
        <f t="shared" si="15"/>
        <v>43</v>
      </c>
      <c r="AP630" s="30">
        <f t="shared" si="16"/>
        <v>0</v>
      </c>
    </row>
    <row r="631">
      <c r="A631" s="53">
        <f t="shared" si="17"/>
        <v>625</v>
      </c>
      <c r="B631" s="46" t="s">
        <v>660</v>
      </c>
      <c r="C631" s="47">
        <v>559.0</v>
      </c>
      <c r="D631" s="48">
        <v>0.0</v>
      </c>
      <c r="E631" s="48">
        <v>1.0</v>
      </c>
      <c r="F631" s="48">
        <v>3.0</v>
      </c>
      <c r="G631" s="49">
        <v>0.0</v>
      </c>
      <c r="H631" s="49">
        <v>0.0</v>
      </c>
      <c r="I631" s="49">
        <v>6.0</v>
      </c>
      <c r="J631" s="50">
        <v>0.0</v>
      </c>
      <c r="K631" s="50">
        <v>0.0</v>
      </c>
      <c r="L631" s="50">
        <v>8.0</v>
      </c>
      <c r="M631" s="51">
        <v>16.0</v>
      </c>
      <c r="N631" s="51">
        <v>20.0</v>
      </c>
      <c r="O631" s="51">
        <v>46.0</v>
      </c>
      <c r="P631" s="52">
        <v>7.0</v>
      </c>
      <c r="Q631" s="52">
        <v>1.0</v>
      </c>
      <c r="R631" s="52">
        <v>42.0</v>
      </c>
      <c r="S631" s="29">
        <f t="shared" si="2"/>
        <v>141</v>
      </c>
      <c r="T631" s="30">
        <f t="shared" si="3"/>
        <v>36</v>
      </c>
      <c r="U631" s="30">
        <f t="shared" si="4"/>
        <v>17</v>
      </c>
      <c r="V631" s="30">
        <f t="shared" si="5"/>
        <v>46</v>
      </c>
      <c r="W631" s="30">
        <f t="shared" si="6"/>
        <v>42</v>
      </c>
      <c r="X631" s="31">
        <f t="shared" si="7"/>
        <v>0.7301587302</v>
      </c>
      <c r="Y631" s="32">
        <f t="shared" si="8"/>
        <v>0.06440071556</v>
      </c>
      <c r="Z631" s="29">
        <f t="shared" si="9"/>
        <v>0.07513416816</v>
      </c>
      <c r="AA631" s="34">
        <f t="shared" ref="AA631:AJ631" si="640">AA$2*POWER($X631,AA$3)*POWER($Y631,AA$4)*POWER($Z631,AA$5)</f>
        <v>0.1283647541</v>
      </c>
      <c r="AB631" s="34">
        <f t="shared" si="640"/>
        <v>-0.2477442795</v>
      </c>
      <c r="AC631" s="34">
        <f t="shared" si="640"/>
        <v>0.2911961422</v>
      </c>
      <c r="AD631" s="34">
        <f t="shared" si="640"/>
        <v>0.5885384741</v>
      </c>
      <c r="AE631" s="34">
        <f t="shared" si="640"/>
        <v>0.1186136835</v>
      </c>
      <c r="AF631" s="34">
        <f t="shared" si="640"/>
        <v>0.0003547390245</v>
      </c>
      <c r="AG631" s="34">
        <f t="shared" si="640"/>
        <v>-0.04016177096</v>
      </c>
      <c r="AH631" s="34">
        <f t="shared" si="640"/>
        <v>-0.115963956</v>
      </c>
      <c r="AI631" s="34">
        <f t="shared" si="640"/>
        <v>-0.1196554914</v>
      </c>
      <c r="AJ631" s="34">
        <f t="shared" si="640"/>
        <v>-0.01229206987</v>
      </c>
      <c r="AK631" s="34">
        <f t="shared" si="11"/>
        <v>0.5912502252</v>
      </c>
      <c r="AL631" s="67">
        <f t="shared" si="12"/>
        <v>0.5815602837</v>
      </c>
      <c r="AM631" s="36">
        <f t="shared" si="13"/>
        <v>0.009689941533</v>
      </c>
      <c r="AN631" s="30">
        <f t="shared" si="14"/>
        <v>83</v>
      </c>
      <c r="AO631" s="30">
        <f t="shared" si="15"/>
        <v>82</v>
      </c>
      <c r="AP631" s="30">
        <f t="shared" si="16"/>
        <v>1</v>
      </c>
    </row>
    <row r="632">
      <c r="A632" s="53">
        <f t="shared" si="17"/>
        <v>626</v>
      </c>
      <c r="B632" s="46" t="s">
        <v>963</v>
      </c>
      <c r="C632" s="47">
        <v>499.0</v>
      </c>
      <c r="D632" s="48">
        <v>0.0</v>
      </c>
      <c r="E632" s="48">
        <v>1.0</v>
      </c>
      <c r="F632" s="48">
        <v>3.0</v>
      </c>
      <c r="G632" s="49">
        <v>2.0</v>
      </c>
      <c r="H632" s="49">
        <v>0.0</v>
      </c>
      <c r="I632" s="49">
        <v>4.0</v>
      </c>
      <c r="J632" s="50">
        <v>0.0</v>
      </c>
      <c r="K632" s="50">
        <v>0.0</v>
      </c>
      <c r="L632" s="50">
        <v>0.0</v>
      </c>
      <c r="M632" s="51">
        <v>3.0</v>
      </c>
      <c r="N632" s="51">
        <v>16.0</v>
      </c>
      <c r="O632" s="51">
        <v>18.0</v>
      </c>
      <c r="P632" s="52">
        <v>1.0</v>
      </c>
      <c r="Q632" s="52">
        <v>1.0</v>
      </c>
      <c r="R632" s="52">
        <v>6.0</v>
      </c>
      <c r="S632" s="29">
        <f t="shared" si="2"/>
        <v>50</v>
      </c>
      <c r="T632" s="30">
        <f t="shared" si="3"/>
        <v>19</v>
      </c>
      <c r="U632" s="30">
        <f t="shared" si="4"/>
        <v>7</v>
      </c>
      <c r="V632" s="30">
        <f t="shared" si="5"/>
        <v>18</v>
      </c>
      <c r="W632" s="30">
        <f t="shared" si="6"/>
        <v>6</v>
      </c>
      <c r="X632" s="31">
        <f t="shared" si="7"/>
        <v>0.72</v>
      </c>
      <c r="Y632" s="32">
        <f t="shared" si="8"/>
        <v>0.0380761523</v>
      </c>
      <c r="Z632" s="29">
        <f t="shared" si="9"/>
        <v>0.0120240481</v>
      </c>
      <c r="AA632" s="34">
        <f t="shared" ref="AA632:AJ632" si="641">AA$2*POWER($X632,AA$3)*POWER($Y632,AA$4)*POWER($Z632,AA$5)</f>
        <v>0.1283647541</v>
      </c>
      <c r="AB632" s="34">
        <f t="shared" si="641"/>
        <v>-0.03964759584</v>
      </c>
      <c r="AC632" s="34">
        <f t="shared" si="641"/>
        <v>0.1721662339</v>
      </c>
      <c r="AD632" s="34">
        <f t="shared" si="641"/>
        <v>0.5803501127</v>
      </c>
      <c r="AE632" s="34">
        <f t="shared" si="641"/>
        <v>0.003037814408</v>
      </c>
      <c r="AF632" s="34">
        <f t="shared" si="641"/>
        <v>0.00003356483774</v>
      </c>
      <c r="AG632" s="34">
        <f t="shared" si="641"/>
        <v>-0.01403904545</v>
      </c>
      <c r="AH632" s="34">
        <f t="shared" si="641"/>
        <v>-0.01830001556</v>
      </c>
      <c r="AI632" s="34">
        <f t="shared" si="641"/>
        <v>-0.06976060063</v>
      </c>
      <c r="AJ632" s="34">
        <f t="shared" si="641"/>
        <v>-0.01195240908</v>
      </c>
      <c r="AK632" s="34">
        <f t="shared" si="11"/>
        <v>0.7302528134</v>
      </c>
      <c r="AL632" s="67">
        <f t="shared" si="12"/>
        <v>0.74</v>
      </c>
      <c r="AM632" s="36">
        <f t="shared" si="13"/>
        <v>0.009747186564</v>
      </c>
      <c r="AN632" s="30">
        <f t="shared" si="14"/>
        <v>37</v>
      </c>
      <c r="AO632" s="30">
        <f t="shared" si="15"/>
        <v>37</v>
      </c>
      <c r="AP632" s="30">
        <f t="shared" si="16"/>
        <v>0</v>
      </c>
    </row>
    <row r="633">
      <c r="A633" s="53">
        <f t="shared" si="17"/>
        <v>627</v>
      </c>
      <c r="B633" s="46" t="s">
        <v>536</v>
      </c>
      <c r="C633" s="47">
        <v>565.0</v>
      </c>
      <c r="D633" s="48">
        <v>1.0</v>
      </c>
      <c r="E633" s="48">
        <v>2.0</v>
      </c>
      <c r="F633" s="48">
        <v>14.0</v>
      </c>
      <c r="G633" s="49">
        <v>0.0</v>
      </c>
      <c r="H633" s="49">
        <v>0.0</v>
      </c>
      <c r="I633" s="49">
        <v>7.0</v>
      </c>
      <c r="J633" s="50">
        <v>1.0</v>
      </c>
      <c r="K633" s="50">
        <v>0.0</v>
      </c>
      <c r="L633" s="50">
        <v>11.0</v>
      </c>
      <c r="M633" s="51">
        <v>15.0</v>
      </c>
      <c r="N633" s="51">
        <v>23.0</v>
      </c>
      <c r="O633" s="51">
        <v>58.0</v>
      </c>
      <c r="P633" s="52">
        <v>0.0</v>
      </c>
      <c r="Q633" s="52">
        <v>0.0</v>
      </c>
      <c r="R633" s="52">
        <v>14.0</v>
      </c>
      <c r="S633" s="29">
        <f t="shared" si="2"/>
        <v>142</v>
      </c>
      <c r="T633" s="30">
        <f t="shared" si="3"/>
        <v>38</v>
      </c>
      <c r="U633" s="30">
        <f t="shared" si="4"/>
        <v>32</v>
      </c>
      <c r="V633" s="30">
        <f t="shared" si="5"/>
        <v>58</v>
      </c>
      <c r="W633" s="30">
        <f t="shared" si="6"/>
        <v>14</v>
      </c>
      <c r="X633" s="31">
        <f t="shared" si="7"/>
        <v>0.6444444444</v>
      </c>
      <c r="Y633" s="32">
        <f t="shared" si="8"/>
        <v>0.06725663717</v>
      </c>
      <c r="Z633" s="29">
        <f t="shared" si="9"/>
        <v>0.02477876106</v>
      </c>
      <c r="AA633" s="34">
        <f t="shared" ref="AA633:AJ633" si="642">AA$2*POWER($X633,AA$3)*POWER($Y633,AA$4)*POWER($Z633,AA$5)</f>
        <v>0.1283647541</v>
      </c>
      <c r="AB633" s="34">
        <f t="shared" si="642"/>
        <v>-0.08170445561</v>
      </c>
      <c r="AC633" s="34">
        <f t="shared" si="642"/>
        <v>0.3041095601</v>
      </c>
      <c r="AD633" s="34">
        <f t="shared" si="642"/>
        <v>0.519449175</v>
      </c>
      <c r="AE633" s="34">
        <f t="shared" si="642"/>
        <v>0.01290087014</v>
      </c>
      <c r="AF633" s="34">
        <f t="shared" si="642"/>
        <v>0.0001221787081</v>
      </c>
      <c r="AG633" s="34">
        <f t="shared" si="642"/>
        <v>-0.04380278932</v>
      </c>
      <c r="AH633" s="34">
        <f t="shared" si="642"/>
        <v>-0.03375462829</v>
      </c>
      <c r="AI633" s="34">
        <f t="shared" si="642"/>
        <v>-0.1102923251</v>
      </c>
      <c r="AJ633" s="34">
        <f t="shared" si="642"/>
        <v>-0.009575499194</v>
      </c>
      <c r="AK633" s="34">
        <f t="shared" si="11"/>
        <v>0.6858168405</v>
      </c>
      <c r="AL633" s="67">
        <f t="shared" si="12"/>
        <v>0.676056338</v>
      </c>
      <c r="AM633" s="36">
        <f t="shared" si="13"/>
        <v>0.009760502477</v>
      </c>
      <c r="AN633" s="30">
        <f t="shared" si="14"/>
        <v>97</v>
      </c>
      <c r="AO633" s="30">
        <f t="shared" si="15"/>
        <v>96</v>
      </c>
      <c r="AP633" s="30">
        <f t="shared" si="16"/>
        <v>1</v>
      </c>
    </row>
    <row r="634">
      <c r="A634" s="53">
        <f t="shared" si="17"/>
        <v>628</v>
      </c>
      <c r="B634" s="46" t="s">
        <v>746</v>
      </c>
      <c r="C634" s="47">
        <v>841.0</v>
      </c>
      <c r="D634" s="48">
        <v>3.0</v>
      </c>
      <c r="E634" s="48">
        <v>0.0</v>
      </c>
      <c r="F634" s="48">
        <v>17.0</v>
      </c>
      <c r="G634" s="49">
        <v>2.0</v>
      </c>
      <c r="H634" s="49">
        <v>0.0</v>
      </c>
      <c r="I634" s="49">
        <v>5.0</v>
      </c>
      <c r="J634" s="50">
        <v>2.0</v>
      </c>
      <c r="K634" s="50">
        <v>3.0</v>
      </c>
      <c r="L634" s="50">
        <v>7.0</v>
      </c>
      <c r="M634" s="51">
        <v>10.0</v>
      </c>
      <c r="N634" s="51">
        <v>35.0</v>
      </c>
      <c r="O634" s="51">
        <v>38.0</v>
      </c>
      <c r="P634" s="52">
        <v>0.0</v>
      </c>
      <c r="Q634" s="52">
        <v>2.0</v>
      </c>
      <c r="R634" s="52">
        <v>18.0</v>
      </c>
      <c r="S634" s="29">
        <f t="shared" si="2"/>
        <v>130</v>
      </c>
      <c r="T634" s="30">
        <f t="shared" si="3"/>
        <v>45</v>
      </c>
      <c r="U634" s="30">
        <f t="shared" si="4"/>
        <v>29</v>
      </c>
      <c r="V634" s="30">
        <f t="shared" si="5"/>
        <v>38</v>
      </c>
      <c r="W634" s="30">
        <f t="shared" si="6"/>
        <v>18</v>
      </c>
      <c r="X634" s="31">
        <f t="shared" si="7"/>
        <v>0.5671641791</v>
      </c>
      <c r="Y634" s="32">
        <f t="shared" si="8"/>
        <v>0.05350772889</v>
      </c>
      <c r="Z634" s="29">
        <f t="shared" si="9"/>
        <v>0.02140309156</v>
      </c>
      <c r="AA634" s="34">
        <f t="shared" ref="AA634:AJ634" si="643">AA$2*POWER($X634,AA$3)*POWER($Y634,AA$4)*POWER($Z634,AA$5)</f>
        <v>0.1283647541</v>
      </c>
      <c r="AB634" s="34">
        <f t="shared" si="643"/>
        <v>-0.07057366346</v>
      </c>
      <c r="AC634" s="34">
        <f t="shared" si="643"/>
        <v>0.2419420979</v>
      </c>
      <c r="AD634" s="34">
        <f t="shared" si="643"/>
        <v>0.457158049</v>
      </c>
      <c r="AE634" s="34">
        <f t="shared" si="643"/>
        <v>0.009625268357</v>
      </c>
      <c r="AF634" s="34">
        <f t="shared" si="643"/>
        <v>0.0000839602686</v>
      </c>
      <c r="AG634" s="34">
        <f t="shared" si="643"/>
        <v>-0.02772454996</v>
      </c>
      <c r="AH634" s="34">
        <f t="shared" si="643"/>
        <v>-0.02565981737</v>
      </c>
      <c r="AI634" s="34">
        <f t="shared" si="643"/>
        <v>-0.07722358713</v>
      </c>
      <c r="AJ634" s="34">
        <f t="shared" si="643"/>
        <v>-0.007416654423</v>
      </c>
      <c r="AK634" s="34">
        <f t="shared" si="11"/>
        <v>0.6285758573</v>
      </c>
      <c r="AL634" s="67">
        <f t="shared" si="12"/>
        <v>0.6384615385</v>
      </c>
      <c r="AM634" s="36">
        <f t="shared" si="13"/>
        <v>0.009885681162</v>
      </c>
      <c r="AN634" s="30">
        <f t="shared" si="14"/>
        <v>82</v>
      </c>
      <c r="AO634" s="30">
        <f t="shared" si="15"/>
        <v>83</v>
      </c>
      <c r="AP634" s="30">
        <f t="shared" si="16"/>
        <v>1</v>
      </c>
    </row>
    <row r="635">
      <c r="A635" s="53">
        <f t="shared" si="17"/>
        <v>629</v>
      </c>
      <c r="B635" s="46" t="s">
        <v>801</v>
      </c>
      <c r="C635" s="47">
        <v>707.0</v>
      </c>
      <c r="D635" s="48">
        <v>1.0</v>
      </c>
      <c r="E635" s="48">
        <v>0.0</v>
      </c>
      <c r="F635" s="48">
        <v>12.0</v>
      </c>
      <c r="G635" s="49">
        <v>0.0</v>
      </c>
      <c r="H635" s="49">
        <v>0.0</v>
      </c>
      <c r="I635" s="49">
        <v>9.0</v>
      </c>
      <c r="J635" s="50">
        <v>5.0</v>
      </c>
      <c r="K635" s="50">
        <v>2.0</v>
      </c>
      <c r="L635" s="50">
        <v>9.0</v>
      </c>
      <c r="M635" s="51">
        <v>5.0</v>
      </c>
      <c r="N635" s="51">
        <v>11.0</v>
      </c>
      <c r="O635" s="51">
        <v>28.0</v>
      </c>
      <c r="P635" s="52">
        <v>5.0</v>
      </c>
      <c r="Q635" s="52">
        <v>6.0</v>
      </c>
      <c r="R635" s="52">
        <v>23.0</v>
      </c>
      <c r="S635" s="29">
        <f t="shared" si="2"/>
        <v>97</v>
      </c>
      <c r="T635" s="30">
        <f t="shared" si="3"/>
        <v>16</v>
      </c>
      <c r="U635" s="30">
        <f t="shared" si="4"/>
        <v>30</v>
      </c>
      <c r="V635" s="30">
        <f t="shared" si="5"/>
        <v>28</v>
      </c>
      <c r="W635" s="30">
        <f t="shared" si="6"/>
        <v>23</v>
      </c>
      <c r="X635" s="31">
        <f t="shared" si="7"/>
        <v>0.4827586207</v>
      </c>
      <c r="Y635" s="32">
        <f t="shared" si="8"/>
        <v>0.02263083451</v>
      </c>
      <c r="Z635" s="29">
        <f t="shared" si="9"/>
        <v>0.03253182461</v>
      </c>
      <c r="AA635" s="34">
        <f t="shared" ref="AA635:AJ635" si="644">AA$2*POWER($X635,AA$3)*POWER($Y635,AA$4)*POWER($Z635,AA$5)</f>
        <v>0.1283647541</v>
      </c>
      <c r="AB635" s="34">
        <f t="shared" si="644"/>
        <v>-0.1072690847</v>
      </c>
      <c r="AC635" s="34">
        <f t="shared" si="644"/>
        <v>0.1023282373</v>
      </c>
      <c r="AD635" s="34">
        <f t="shared" si="644"/>
        <v>0.3891236388</v>
      </c>
      <c r="AE635" s="34">
        <f t="shared" si="644"/>
        <v>0.0222370244</v>
      </c>
      <c r="AF635" s="34">
        <f t="shared" si="644"/>
        <v>0.00005397464357</v>
      </c>
      <c r="AG635" s="34">
        <f t="shared" si="644"/>
        <v>-0.004959439618</v>
      </c>
      <c r="AH635" s="34">
        <f t="shared" si="644"/>
        <v>-0.0331976023</v>
      </c>
      <c r="AI635" s="34">
        <f t="shared" si="644"/>
        <v>-0.02780067022</v>
      </c>
      <c r="AJ635" s="34">
        <f t="shared" si="644"/>
        <v>-0.005373416832</v>
      </c>
      <c r="AK635" s="34">
        <f t="shared" si="11"/>
        <v>0.4635074155</v>
      </c>
      <c r="AL635" s="67">
        <f t="shared" si="12"/>
        <v>0.4536082474</v>
      </c>
      <c r="AM635" s="36">
        <f t="shared" si="13"/>
        <v>0.009899168117</v>
      </c>
      <c r="AN635" s="30">
        <f t="shared" si="14"/>
        <v>44</v>
      </c>
      <c r="AO635" s="30">
        <f t="shared" si="15"/>
        <v>44</v>
      </c>
      <c r="AP635" s="30">
        <f t="shared" si="16"/>
        <v>0</v>
      </c>
    </row>
    <row r="636">
      <c r="A636" s="53">
        <f t="shared" si="17"/>
        <v>630</v>
      </c>
      <c r="B636" s="46" t="s">
        <v>671</v>
      </c>
      <c r="C636" s="47">
        <v>717.0</v>
      </c>
      <c r="D636" s="48">
        <v>2.0</v>
      </c>
      <c r="E636" s="48">
        <v>1.0</v>
      </c>
      <c r="F636" s="48">
        <v>9.0</v>
      </c>
      <c r="G636" s="49">
        <v>0.0</v>
      </c>
      <c r="H636" s="49">
        <v>0.0</v>
      </c>
      <c r="I636" s="49">
        <v>4.0</v>
      </c>
      <c r="J636" s="50">
        <v>0.0</v>
      </c>
      <c r="K636" s="50">
        <v>1.0</v>
      </c>
      <c r="L636" s="50">
        <v>14.0</v>
      </c>
      <c r="M636" s="51">
        <v>10.0</v>
      </c>
      <c r="N636" s="51">
        <v>22.0</v>
      </c>
      <c r="O636" s="51">
        <v>77.0</v>
      </c>
      <c r="P636" s="52">
        <v>1.0</v>
      </c>
      <c r="Q636" s="52">
        <v>0.0</v>
      </c>
      <c r="R636" s="52">
        <v>25.0</v>
      </c>
      <c r="S636" s="29">
        <f t="shared" si="2"/>
        <v>161</v>
      </c>
      <c r="T636" s="30">
        <f t="shared" si="3"/>
        <v>32</v>
      </c>
      <c r="U636" s="30">
        <f t="shared" si="4"/>
        <v>27</v>
      </c>
      <c r="V636" s="30">
        <f t="shared" si="5"/>
        <v>77</v>
      </c>
      <c r="W636" s="30">
        <f t="shared" si="6"/>
        <v>25</v>
      </c>
      <c r="X636" s="31">
        <f t="shared" si="7"/>
        <v>0.7403846154</v>
      </c>
      <c r="Y636" s="32">
        <f t="shared" si="8"/>
        <v>0.04463040446</v>
      </c>
      <c r="Z636" s="29">
        <f t="shared" si="9"/>
        <v>0.03486750349</v>
      </c>
      <c r="AA636" s="34">
        <f t="shared" ref="AA636:AJ636" si="645">AA$2*POWER($X636,AA$3)*POWER($Y636,AA$4)*POWER($Z636,AA$5)</f>
        <v>0.1283647541</v>
      </c>
      <c r="AB636" s="34">
        <f t="shared" si="645"/>
        <v>-0.1149706551</v>
      </c>
      <c r="AC636" s="34">
        <f t="shared" si="645"/>
        <v>0.2018021305</v>
      </c>
      <c r="AD636" s="34">
        <f t="shared" si="645"/>
        <v>0.5967809653</v>
      </c>
      <c r="AE636" s="34">
        <f t="shared" si="645"/>
        <v>0.02554474279</v>
      </c>
      <c r="AF636" s="34">
        <f t="shared" si="645"/>
        <v>0.00011408603</v>
      </c>
      <c r="AG636" s="34">
        <f t="shared" si="645"/>
        <v>-0.0192882628</v>
      </c>
      <c r="AH636" s="34">
        <f t="shared" si="645"/>
        <v>-0.05456906301</v>
      </c>
      <c r="AI636" s="34">
        <f t="shared" si="645"/>
        <v>-0.08408390404</v>
      </c>
      <c r="AJ636" s="34">
        <f t="shared" si="645"/>
        <v>-0.01263878213</v>
      </c>
      <c r="AK636" s="34">
        <f t="shared" si="11"/>
        <v>0.6670560116</v>
      </c>
      <c r="AL636" s="67">
        <f t="shared" si="12"/>
        <v>0.6770186335</v>
      </c>
      <c r="AM636" s="36">
        <f t="shared" si="13"/>
        <v>0.009962621935</v>
      </c>
      <c r="AN636" s="30">
        <f t="shared" si="14"/>
        <v>108</v>
      </c>
      <c r="AO636" s="30">
        <f t="shared" si="15"/>
        <v>109</v>
      </c>
      <c r="AP636" s="30">
        <f t="shared" si="16"/>
        <v>1</v>
      </c>
    </row>
    <row r="637">
      <c r="A637" s="53">
        <f t="shared" si="17"/>
        <v>631</v>
      </c>
      <c r="B637" s="46" t="s">
        <v>229</v>
      </c>
      <c r="C637" s="47">
        <v>876.0</v>
      </c>
      <c r="D637" s="48">
        <v>4.0</v>
      </c>
      <c r="E637" s="48">
        <v>0.0</v>
      </c>
      <c r="F637" s="48">
        <v>6.0</v>
      </c>
      <c r="G637" s="49">
        <v>0.0</v>
      </c>
      <c r="H637" s="49">
        <v>0.0</v>
      </c>
      <c r="I637" s="49">
        <v>10.0</v>
      </c>
      <c r="J637" s="50">
        <v>1.0</v>
      </c>
      <c r="K637" s="50">
        <v>5.0</v>
      </c>
      <c r="L637" s="50">
        <v>19.0</v>
      </c>
      <c r="M637" s="51">
        <v>14.0</v>
      </c>
      <c r="N637" s="51">
        <v>18.0</v>
      </c>
      <c r="O637" s="51">
        <v>50.0</v>
      </c>
      <c r="P637" s="52">
        <v>7.0</v>
      </c>
      <c r="Q637" s="52">
        <v>7.0</v>
      </c>
      <c r="R637" s="52">
        <v>49.0</v>
      </c>
      <c r="S637" s="29">
        <f t="shared" si="2"/>
        <v>166</v>
      </c>
      <c r="T637" s="30">
        <f t="shared" si="3"/>
        <v>32</v>
      </c>
      <c r="U637" s="30">
        <f t="shared" si="4"/>
        <v>35</v>
      </c>
      <c r="V637" s="30">
        <f t="shared" si="5"/>
        <v>50</v>
      </c>
      <c r="W637" s="30">
        <f t="shared" si="6"/>
        <v>49</v>
      </c>
      <c r="X637" s="31">
        <f t="shared" si="7"/>
        <v>0.5882352941</v>
      </c>
      <c r="Y637" s="32">
        <f t="shared" si="8"/>
        <v>0.03652968037</v>
      </c>
      <c r="Z637" s="29">
        <f t="shared" si="9"/>
        <v>0.05593607306</v>
      </c>
      <c r="AA637" s="34">
        <f t="shared" ref="AA637:AJ637" si="646">AA$2*POWER($X637,AA$3)*POWER($Y637,AA$4)*POWER($Z637,AA$5)</f>
        <v>0.1283647541</v>
      </c>
      <c r="AB637" s="34">
        <f t="shared" si="646"/>
        <v>-0.1844412796</v>
      </c>
      <c r="AC637" s="34">
        <f t="shared" si="646"/>
        <v>0.1651736616</v>
      </c>
      <c r="AD637" s="34">
        <f t="shared" si="646"/>
        <v>0.4741422489</v>
      </c>
      <c r="AE637" s="34">
        <f t="shared" si="646"/>
        <v>0.06574213075</v>
      </c>
      <c r="AF637" s="34">
        <f t="shared" si="646"/>
        <v>0.000149802354</v>
      </c>
      <c r="AG637" s="34">
        <f t="shared" si="646"/>
        <v>-0.01292180591</v>
      </c>
      <c r="AH637" s="34">
        <f t="shared" si="646"/>
        <v>-0.06955227025</v>
      </c>
      <c r="AI637" s="34">
        <f t="shared" si="646"/>
        <v>-0.0546791318</v>
      </c>
      <c r="AJ637" s="34">
        <f t="shared" si="646"/>
        <v>-0.007977973934</v>
      </c>
      <c r="AK637" s="34">
        <f t="shared" si="11"/>
        <v>0.5040001362</v>
      </c>
      <c r="AL637" s="67">
        <f t="shared" si="12"/>
        <v>0.4939759036</v>
      </c>
      <c r="AM637" s="36">
        <f t="shared" si="13"/>
        <v>0.01002423259</v>
      </c>
      <c r="AN637" s="30">
        <f t="shared" si="14"/>
        <v>83</v>
      </c>
      <c r="AO637" s="30">
        <f t="shared" si="15"/>
        <v>82</v>
      </c>
      <c r="AP637" s="30">
        <f t="shared" si="16"/>
        <v>1</v>
      </c>
    </row>
    <row r="638">
      <c r="A638" s="53">
        <f t="shared" si="17"/>
        <v>632</v>
      </c>
      <c r="B638" s="46" t="s">
        <v>728</v>
      </c>
      <c r="C638" s="47">
        <v>569.0</v>
      </c>
      <c r="D638" s="48">
        <v>5.0</v>
      </c>
      <c r="E638" s="48">
        <v>0.0</v>
      </c>
      <c r="F638" s="48">
        <v>6.0</v>
      </c>
      <c r="G638" s="49">
        <v>2.0</v>
      </c>
      <c r="H638" s="49">
        <v>0.0</v>
      </c>
      <c r="I638" s="49">
        <v>0.0</v>
      </c>
      <c r="J638" s="50">
        <v>2.0</v>
      </c>
      <c r="K638" s="50">
        <v>0.0</v>
      </c>
      <c r="L638" s="50">
        <v>3.0</v>
      </c>
      <c r="M638" s="51">
        <v>11.0</v>
      </c>
      <c r="N638" s="51">
        <v>21.0</v>
      </c>
      <c r="O638" s="51">
        <v>43.0</v>
      </c>
      <c r="P638" s="52">
        <v>4.0</v>
      </c>
      <c r="Q638" s="52">
        <v>1.0</v>
      </c>
      <c r="R638" s="52">
        <v>17.0</v>
      </c>
      <c r="S638" s="29">
        <f t="shared" si="2"/>
        <v>101</v>
      </c>
      <c r="T638" s="30">
        <f t="shared" si="3"/>
        <v>32</v>
      </c>
      <c r="U638" s="30">
        <f t="shared" si="4"/>
        <v>9</v>
      </c>
      <c r="V638" s="30">
        <f t="shared" si="5"/>
        <v>43</v>
      </c>
      <c r="W638" s="30">
        <f t="shared" si="6"/>
        <v>17</v>
      </c>
      <c r="X638" s="31">
        <f t="shared" si="7"/>
        <v>0.8269230769</v>
      </c>
      <c r="Y638" s="32">
        <f t="shared" si="8"/>
        <v>0.05623901582</v>
      </c>
      <c r="Z638" s="29">
        <f t="shared" si="9"/>
        <v>0.02987697715</v>
      </c>
      <c r="AA638" s="34">
        <f t="shared" ref="AA638:AJ638" si="647">AA$2*POWER($X638,AA$3)*POWER($Y638,AA$4)*POWER($Z638,AA$5)</f>
        <v>0.1283647541</v>
      </c>
      <c r="AB638" s="34">
        <f t="shared" si="647"/>
        <v>-0.09851510119</v>
      </c>
      <c r="AC638" s="34">
        <f t="shared" si="647"/>
        <v>0.2542919641</v>
      </c>
      <c r="AD638" s="34">
        <f t="shared" si="647"/>
        <v>0.6665345846</v>
      </c>
      <c r="AE638" s="34">
        <f t="shared" si="647"/>
        <v>0.01875569398</v>
      </c>
      <c r="AF638" s="34">
        <f t="shared" si="647"/>
        <v>0.000123184243</v>
      </c>
      <c r="AG638" s="34">
        <f t="shared" si="647"/>
        <v>-0.03062717169</v>
      </c>
      <c r="AH638" s="34">
        <f t="shared" si="647"/>
        <v>-0.05222398702</v>
      </c>
      <c r="AI638" s="34">
        <f t="shared" si="647"/>
        <v>-0.1183388878</v>
      </c>
      <c r="AJ638" s="34">
        <f t="shared" si="647"/>
        <v>-0.01576596941</v>
      </c>
      <c r="AK638" s="34">
        <f t="shared" si="11"/>
        <v>0.7525990638</v>
      </c>
      <c r="AL638" s="67">
        <f t="shared" si="12"/>
        <v>0.7425742574</v>
      </c>
      <c r="AM638" s="36">
        <f t="shared" si="13"/>
        <v>0.01002480641</v>
      </c>
      <c r="AN638" s="30">
        <f t="shared" si="14"/>
        <v>76</v>
      </c>
      <c r="AO638" s="30">
        <f t="shared" si="15"/>
        <v>75</v>
      </c>
      <c r="AP638" s="30">
        <f t="shared" si="16"/>
        <v>1</v>
      </c>
    </row>
    <row r="639">
      <c r="A639" s="53">
        <f t="shared" si="17"/>
        <v>633</v>
      </c>
      <c r="B639" s="46" t="s">
        <v>449</v>
      </c>
      <c r="C639" s="47">
        <v>678.0</v>
      </c>
      <c r="D639" s="48">
        <v>3.0</v>
      </c>
      <c r="E639" s="48">
        <v>0.0</v>
      </c>
      <c r="F639" s="48">
        <v>6.0</v>
      </c>
      <c r="G639" s="49">
        <v>1.0</v>
      </c>
      <c r="H639" s="49">
        <v>0.0</v>
      </c>
      <c r="I639" s="49">
        <v>10.0</v>
      </c>
      <c r="J639" s="50">
        <v>1.0</v>
      </c>
      <c r="K639" s="50">
        <v>0.0</v>
      </c>
      <c r="L639" s="50">
        <v>6.0</v>
      </c>
      <c r="M639" s="51">
        <v>10.0</v>
      </c>
      <c r="N639" s="51">
        <v>12.0</v>
      </c>
      <c r="O639" s="51">
        <v>23.0</v>
      </c>
      <c r="P639" s="52">
        <v>3.0</v>
      </c>
      <c r="Q639" s="52">
        <v>1.0</v>
      </c>
      <c r="R639" s="52">
        <v>13.0</v>
      </c>
      <c r="S639" s="29">
        <f t="shared" si="2"/>
        <v>80</v>
      </c>
      <c r="T639" s="30">
        <f t="shared" si="3"/>
        <v>22</v>
      </c>
      <c r="U639" s="30">
        <f t="shared" si="4"/>
        <v>22</v>
      </c>
      <c r="V639" s="30">
        <f t="shared" si="5"/>
        <v>23</v>
      </c>
      <c r="W639" s="30">
        <f t="shared" si="6"/>
        <v>13</v>
      </c>
      <c r="X639" s="31">
        <f t="shared" si="7"/>
        <v>0.5111111111</v>
      </c>
      <c r="Y639" s="32">
        <f t="shared" si="8"/>
        <v>0.03244837758</v>
      </c>
      <c r="Z639" s="29">
        <f t="shared" si="9"/>
        <v>0.0191740413</v>
      </c>
      <c r="AA639" s="34">
        <f t="shared" ref="AA639:AJ639" si="648">AA$2*POWER($X639,AA$3)*POWER($Y639,AA$4)*POWER($Z639,AA$5)</f>
        <v>0.1283647541</v>
      </c>
      <c r="AB639" s="34">
        <f t="shared" si="648"/>
        <v>-0.06322368589</v>
      </c>
      <c r="AC639" s="34">
        <f t="shared" si="648"/>
        <v>0.1467195246</v>
      </c>
      <c r="AD639" s="34">
        <f t="shared" si="648"/>
        <v>0.4119769319</v>
      </c>
      <c r="AE639" s="34">
        <f t="shared" si="648"/>
        <v>0.007724798237</v>
      </c>
      <c r="AF639" s="34">
        <f t="shared" si="648"/>
        <v>0.000045612874</v>
      </c>
      <c r="AG639" s="34">
        <f t="shared" si="648"/>
        <v>-0.01019570927</v>
      </c>
      <c r="AH639" s="34">
        <f t="shared" si="648"/>
        <v>-0.02071558674</v>
      </c>
      <c r="AI639" s="34">
        <f t="shared" si="648"/>
        <v>-0.04220199373</v>
      </c>
      <c r="AJ639" s="34">
        <f t="shared" si="648"/>
        <v>-0.006023114237</v>
      </c>
      <c r="AK639" s="34">
        <f t="shared" si="11"/>
        <v>0.5524715318</v>
      </c>
      <c r="AL639" s="67">
        <f t="shared" si="12"/>
        <v>0.5625</v>
      </c>
      <c r="AM639" s="36">
        <f t="shared" si="13"/>
        <v>0.01002846817</v>
      </c>
      <c r="AN639" s="30">
        <f t="shared" si="14"/>
        <v>45</v>
      </c>
      <c r="AO639" s="30">
        <f t="shared" si="15"/>
        <v>45</v>
      </c>
      <c r="AP639" s="30">
        <f t="shared" si="16"/>
        <v>0</v>
      </c>
    </row>
    <row r="640">
      <c r="A640" s="53">
        <f t="shared" si="17"/>
        <v>634</v>
      </c>
      <c r="B640" s="46" t="s">
        <v>367</v>
      </c>
      <c r="C640" s="47">
        <v>546.0</v>
      </c>
      <c r="D640" s="48">
        <v>3.0</v>
      </c>
      <c r="E640" s="48">
        <v>0.0</v>
      </c>
      <c r="F640" s="48">
        <v>7.0</v>
      </c>
      <c r="G640" s="49">
        <v>2.0</v>
      </c>
      <c r="H640" s="49">
        <v>0.0</v>
      </c>
      <c r="I640" s="49">
        <v>5.0</v>
      </c>
      <c r="J640" s="50">
        <v>1.0</v>
      </c>
      <c r="K640" s="50">
        <v>1.0</v>
      </c>
      <c r="L640" s="50">
        <v>3.0</v>
      </c>
      <c r="M640" s="51">
        <v>9.0</v>
      </c>
      <c r="N640" s="51">
        <v>12.0</v>
      </c>
      <c r="O640" s="51">
        <v>57.0</v>
      </c>
      <c r="P640" s="52">
        <v>0.0</v>
      </c>
      <c r="Q640" s="52">
        <v>0.0</v>
      </c>
      <c r="R640" s="52">
        <v>26.0</v>
      </c>
      <c r="S640" s="29">
        <f t="shared" si="2"/>
        <v>119</v>
      </c>
      <c r="T640" s="30">
        <f t="shared" si="3"/>
        <v>21</v>
      </c>
      <c r="U640" s="30">
        <f t="shared" si="4"/>
        <v>15</v>
      </c>
      <c r="V640" s="30">
        <f t="shared" si="5"/>
        <v>57</v>
      </c>
      <c r="W640" s="30">
        <f t="shared" si="6"/>
        <v>26</v>
      </c>
      <c r="X640" s="31">
        <f t="shared" si="7"/>
        <v>0.7916666667</v>
      </c>
      <c r="Y640" s="32">
        <f t="shared" si="8"/>
        <v>0.03846153846</v>
      </c>
      <c r="Z640" s="29">
        <f t="shared" si="9"/>
        <v>0.04761904762</v>
      </c>
      <c r="AA640" s="34">
        <f t="shared" ref="AA640:AJ640" si="649">AA$2*POWER($X640,AA$3)*POWER($Y640,AA$4)*POWER($Z640,AA$5)</f>
        <v>0.1283647541</v>
      </c>
      <c r="AB640" s="34">
        <f t="shared" si="649"/>
        <v>-0.157017066</v>
      </c>
      <c r="AC640" s="34">
        <f t="shared" si="649"/>
        <v>0.1739088072</v>
      </c>
      <c r="AD640" s="34">
        <f t="shared" si="649"/>
        <v>0.6381164434</v>
      </c>
      <c r="AE640" s="34">
        <f t="shared" si="649"/>
        <v>0.04764542866</v>
      </c>
      <c r="AF640" s="34">
        <f t="shared" si="649"/>
        <v>0.0001342728321</v>
      </c>
      <c r="AG640" s="34">
        <f t="shared" si="649"/>
        <v>-0.01432467487</v>
      </c>
      <c r="AH640" s="34">
        <f t="shared" si="649"/>
        <v>-0.07968770555</v>
      </c>
      <c r="AI640" s="34">
        <f t="shared" si="649"/>
        <v>-0.07748072408</v>
      </c>
      <c r="AJ640" s="34">
        <f t="shared" si="649"/>
        <v>-0.01445024379</v>
      </c>
      <c r="AK640" s="34">
        <f t="shared" si="11"/>
        <v>0.6452092918</v>
      </c>
      <c r="AL640" s="67">
        <f t="shared" si="12"/>
        <v>0.6554621849</v>
      </c>
      <c r="AM640" s="36">
        <f t="shared" si="13"/>
        <v>0.0102528931</v>
      </c>
      <c r="AN640" s="30">
        <f t="shared" si="14"/>
        <v>77</v>
      </c>
      <c r="AO640" s="30">
        <f t="shared" si="15"/>
        <v>78</v>
      </c>
      <c r="AP640" s="30">
        <f t="shared" si="16"/>
        <v>1</v>
      </c>
    </row>
    <row r="641">
      <c r="A641" s="53">
        <f t="shared" si="17"/>
        <v>635</v>
      </c>
      <c r="B641" s="46" t="s">
        <v>75</v>
      </c>
      <c r="C641" s="47">
        <v>661.0</v>
      </c>
      <c r="D641" s="48">
        <v>2.0</v>
      </c>
      <c r="E641" s="48">
        <v>1.0</v>
      </c>
      <c r="F641" s="48">
        <v>5.0</v>
      </c>
      <c r="G641" s="49">
        <v>1.0</v>
      </c>
      <c r="H641" s="49">
        <v>1.0</v>
      </c>
      <c r="I641" s="49">
        <v>6.0</v>
      </c>
      <c r="J641" s="50">
        <v>2.0</v>
      </c>
      <c r="K641" s="50">
        <v>0.0</v>
      </c>
      <c r="L641" s="50">
        <v>4.0</v>
      </c>
      <c r="M641" s="51">
        <v>18.0</v>
      </c>
      <c r="N641" s="51">
        <v>11.0</v>
      </c>
      <c r="O641" s="51">
        <v>54.0</v>
      </c>
      <c r="P641" s="52">
        <v>23.0</v>
      </c>
      <c r="Q641" s="52">
        <v>3.0</v>
      </c>
      <c r="R641" s="52">
        <v>35.0</v>
      </c>
      <c r="S641" s="29">
        <f t="shared" si="2"/>
        <v>133</v>
      </c>
      <c r="T641" s="30">
        <f t="shared" si="3"/>
        <v>29</v>
      </c>
      <c r="U641" s="30">
        <f t="shared" si="4"/>
        <v>15</v>
      </c>
      <c r="V641" s="30">
        <f t="shared" si="5"/>
        <v>54</v>
      </c>
      <c r="W641" s="30">
        <f t="shared" si="6"/>
        <v>35</v>
      </c>
      <c r="X641" s="31">
        <f t="shared" si="7"/>
        <v>0.7826086957</v>
      </c>
      <c r="Y641" s="32">
        <f t="shared" si="8"/>
        <v>0.04387291982</v>
      </c>
      <c r="Z641" s="29">
        <f t="shared" si="9"/>
        <v>0.05295007564</v>
      </c>
      <c r="AA641" s="34">
        <f t="shared" ref="AA641:AJ641" si="650">AA$2*POWER($X641,AA$3)*POWER($Y641,AA$4)*POWER($Z641,AA$5)</f>
        <v>0.1283647541</v>
      </c>
      <c r="AB641" s="34">
        <f t="shared" si="650"/>
        <v>-0.174595376</v>
      </c>
      <c r="AC641" s="34">
        <f t="shared" si="650"/>
        <v>0.198377066</v>
      </c>
      <c r="AD641" s="34">
        <f t="shared" si="650"/>
        <v>0.6308153399</v>
      </c>
      <c r="AE641" s="34">
        <f t="shared" si="650"/>
        <v>0.0589105392</v>
      </c>
      <c r="AF641" s="34">
        <f t="shared" si="650"/>
        <v>0.000170311477</v>
      </c>
      <c r="AG641" s="34">
        <f t="shared" si="650"/>
        <v>-0.01863908317</v>
      </c>
      <c r="AH641" s="34">
        <f t="shared" si="650"/>
        <v>-0.0875950393</v>
      </c>
      <c r="AI641" s="34">
        <f t="shared" si="650"/>
        <v>-0.08737071039</v>
      </c>
      <c r="AJ641" s="34">
        <f t="shared" si="650"/>
        <v>-0.0141214663</v>
      </c>
      <c r="AK641" s="34">
        <f t="shared" si="11"/>
        <v>0.6343163355</v>
      </c>
      <c r="AL641" s="67">
        <f t="shared" si="12"/>
        <v>0.6240601504</v>
      </c>
      <c r="AM641" s="36">
        <f t="shared" si="13"/>
        <v>0.01025618508</v>
      </c>
      <c r="AN641" s="30">
        <f t="shared" si="14"/>
        <v>84</v>
      </c>
      <c r="AO641" s="30">
        <f t="shared" si="15"/>
        <v>83</v>
      </c>
      <c r="AP641" s="30">
        <f t="shared" si="16"/>
        <v>1</v>
      </c>
    </row>
    <row r="642">
      <c r="A642" s="53">
        <f t="shared" si="17"/>
        <v>636</v>
      </c>
      <c r="B642" s="46" t="s">
        <v>964</v>
      </c>
      <c r="C642" s="47">
        <v>434.0</v>
      </c>
      <c r="D642" s="48">
        <v>0.0</v>
      </c>
      <c r="E642" s="48">
        <v>0.0</v>
      </c>
      <c r="F642" s="48">
        <v>17.0</v>
      </c>
      <c r="G642" s="49">
        <v>0.0</v>
      </c>
      <c r="H642" s="49">
        <v>2.0</v>
      </c>
      <c r="I642" s="49">
        <v>15.0</v>
      </c>
      <c r="J642" s="50">
        <v>0.0</v>
      </c>
      <c r="K642" s="50">
        <v>3.0</v>
      </c>
      <c r="L642" s="50">
        <v>14.0</v>
      </c>
      <c r="M642" s="51">
        <v>1.0</v>
      </c>
      <c r="N642" s="51">
        <v>13.0</v>
      </c>
      <c r="O642" s="51">
        <v>53.0</v>
      </c>
      <c r="P642" s="52">
        <v>2.0</v>
      </c>
      <c r="Q642" s="52">
        <v>4.0</v>
      </c>
      <c r="R642" s="52">
        <v>52.0</v>
      </c>
      <c r="S642" s="29">
        <f t="shared" si="2"/>
        <v>165</v>
      </c>
      <c r="T642" s="30">
        <f t="shared" si="3"/>
        <v>14</v>
      </c>
      <c r="U642" s="30">
        <f t="shared" si="4"/>
        <v>46</v>
      </c>
      <c r="V642" s="30">
        <f t="shared" si="5"/>
        <v>53</v>
      </c>
      <c r="W642" s="30">
        <f t="shared" si="6"/>
        <v>52</v>
      </c>
      <c r="X642" s="31">
        <f t="shared" si="7"/>
        <v>0.5353535354</v>
      </c>
      <c r="Y642" s="32">
        <f t="shared" si="8"/>
        <v>0.03225806452</v>
      </c>
      <c r="Z642" s="29">
        <f t="shared" si="9"/>
        <v>0.1198156682</v>
      </c>
      <c r="AA642" s="34">
        <f t="shared" ref="AA642:AJ642" si="651">AA$2*POWER($X642,AA$3)*POWER($Y642,AA$4)*POWER($Z642,AA$5)</f>
        <v>0.1283647541</v>
      </c>
      <c r="AB642" s="34">
        <f t="shared" si="651"/>
        <v>-0.3950751984</v>
      </c>
      <c r="AC642" s="34">
        <f t="shared" si="651"/>
        <v>0.1458589995</v>
      </c>
      <c r="AD642" s="34">
        <f t="shared" si="651"/>
        <v>0.4315173397</v>
      </c>
      <c r="AE642" s="34">
        <f t="shared" si="651"/>
        <v>0.3016386972</v>
      </c>
      <c r="AF642" s="34">
        <f t="shared" si="651"/>
        <v>0.0002833561952</v>
      </c>
      <c r="AG642" s="34">
        <f t="shared" si="651"/>
        <v>-0.01007646224</v>
      </c>
      <c r="AH642" s="34">
        <f t="shared" si="651"/>
        <v>-0.1355884035</v>
      </c>
      <c r="AI642" s="34">
        <f t="shared" si="651"/>
        <v>-0.04394441026</v>
      </c>
      <c r="AJ642" s="34">
        <f t="shared" si="651"/>
        <v>-0.006608026954</v>
      </c>
      <c r="AK642" s="34">
        <f t="shared" si="11"/>
        <v>0.4163706454</v>
      </c>
      <c r="AL642" s="67">
        <f t="shared" si="12"/>
        <v>0.4060606061</v>
      </c>
      <c r="AM642" s="36">
        <f t="shared" si="13"/>
        <v>0.0103100393</v>
      </c>
      <c r="AN642" s="30">
        <f t="shared" si="14"/>
        <v>68</v>
      </c>
      <c r="AO642" s="30">
        <f t="shared" si="15"/>
        <v>67</v>
      </c>
      <c r="AP642" s="30">
        <f t="shared" si="16"/>
        <v>1</v>
      </c>
    </row>
    <row r="643">
      <c r="A643" s="53">
        <f t="shared" si="17"/>
        <v>637</v>
      </c>
      <c r="B643" s="46" t="s">
        <v>813</v>
      </c>
      <c r="C643" s="47">
        <v>831.0</v>
      </c>
      <c r="D643" s="48">
        <v>0.0</v>
      </c>
      <c r="E643" s="48">
        <v>1.0</v>
      </c>
      <c r="F643" s="48">
        <v>5.0</v>
      </c>
      <c r="G643" s="49">
        <v>0.0</v>
      </c>
      <c r="H643" s="49">
        <v>0.0</v>
      </c>
      <c r="I643" s="49">
        <v>9.0</v>
      </c>
      <c r="J643" s="50">
        <v>2.0</v>
      </c>
      <c r="K643" s="50">
        <v>1.0</v>
      </c>
      <c r="L643" s="50">
        <v>7.0</v>
      </c>
      <c r="M643" s="51">
        <v>5.0</v>
      </c>
      <c r="N643" s="51">
        <v>14.0</v>
      </c>
      <c r="O643" s="51">
        <v>45.0</v>
      </c>
      <c r="P643" s="52">
        <v>7.0</v>
      </c>
      <c r="Q643" s="52">
        <v>3.0</v>
      </c>
      <c r="R643" s="52">
        <v>17.0</v>
      </c>
      <c r="S643" s="29">
        <f t="shared" si="2"/>
        <v>102</v>
      </c>
      <c r="T643" s="30">
        <f t="shared" si="3"/>
        <v>19</v>
      </c>
      <c r="U643" s="30">
        <f t="shared" si="4"/>
        <v>21</v>
      </c>
      <c r="V643" s="30">
        <f t="shared" si="5"/>
        <v>45</v>
      </c>
      <c r="W643" s="30">
        <f t="shared" si="6"/>
        <v>17</v>
      </c>
      <c r="X643" s="31">
        <f t="shared" si="7"/>
        <v>0.6818181818</v>
      </c>
      <c r="Y643" s="32">
        <f t="shared" si="8"/>
        <v>0.02286401925</v>
      </c>
      <c r="Z643" s="29">
        <f t="shared" si="9"/>
        <v>0.02045728039</v>
      </c>
      <c r="AA643" s="34">
        <f t="shared" ref="AA643:AJ643" si="652">AA$2*POWER($X643,AA$3)*POWER($Y643,AA$4)*POWER($Z643,AA$5)</f>
        <v>0.1283647541</v>
      </c>
      <c r="AB643" s="34">
        <f t="shared" si="652"/>
        <v>-0.06745498505</v>
      </c>
      <c r="AC643" s="34">
        <f t="shared" si="652"/>
        <v>0.1033826122</v>
      </c>
      <c r="AD643" s="34">
        <f t="shared" si="652"/>
        <v>0.5495739704</v>
      </c>
      <c r="AE643" s="34">
        <f t="shared" si="652"/>
        <v>0.008793375585</v>
      </c>
      <c r="AF643" s="34">
        <f t="shared" si="652"/>
        <v>0.00003429108816</v>
      </c>
      <c r="AG643" s="34">
        <f t="shared" si="652"/>
        <v>-0.00506216881</v>
      </c>
      <c r="AH643" s="34">
        <f t="shared" si="652"/>
        <v>-0.0294838867</v>
      </c>
      <c r="AI643" s="34">
        <f t="shared" si="652"/>
        <v>-0.0396685033</v>
      </c>
      <c r="AJ643" s="34">
        <f t="shared" si="652"/>
        <v>-0.01071834205</v>
      </c>
      <c r="AK643" s="34">
        <f t="shared" si="11"/>
        <v>0.6377611174</v>
      </c>
      <c r="AL643" s="67">
        <f t="shared" si="12"/>
        <v>0.6274509804</v>
      </c>
      <c r="AM643" s="36">
        <f t="shared" si="13"/>
        <v>0.01031013703</v>
      </c>
      <c r="AN643" s="30">
        <f t="shared" si="14"/>
        <v>65</v>
      </c>
      <c r="AO643" s="30">
        <f t="shared" si="15"/>
        <v>64</v>
      </c>
      <c r="AP643" s="30">
        <f t="shared" si="16"/>
        <v>1</v>
      </c>
    </row>
    <row r="644">
      <c r="A644" s="53">
        <f t="shared" si="17"/>
        <v>638</v>
      </c>
      <c r="B644" s="46" t="s">
        <v>126</v>
      </c>
      <c r="C644" s="47">
        <v>644.0</v>
      </c>
      <c r="D644" s="48">
        <v>1.0</v>
      </c>
      <c r="E644" s="48">
        <v>3.0</v>
      </c>
      <c r="F644" s="48">
        <v>11.0</v>
      </c>
      <c r="G644" s="49">
        <v>0.0</v>
      </c>
      <c r="H644" s="49">
        <v>0.0</v>
      </c>
      <c r="I644" s="49">
        <v>7.0</v>
      </c>
      <c r="J644" s="50">
        <v>0.0</v>
      </c>
      <c r="K644" s="50">
        <v>0.0</v>
      </c>
      <c r="L644" s="50">
        <v>7.0</v>
      </c>
      <c r="M644" s="51">
        <v>11.0</v>
      </c>
      <c r="N644" s="51">
        <v>20.0</v>
      </c>
      <c r="O644" s="51">
        <v>39.0</v>
      </c>
      <c r="P644" s="52">
        <v>4.0</v>
      </c>
      <c r="Q644" s="52">
        <v>2.0</v>
      </c>
      <c r="R644" s="52">
        <v>41.0</v>
      </c>
      <c r="S644" s="29">
        <f t="shared" si="2"/>
        <v>136</v>
      </c>
      <c r="T644" s="30">
        <f t="shared" si="3"/>
        <v>31</v>
      </c>
      <c r="U644" s="30">
        <f t="shared" si="4"/>
        <v>25</v>
      </c>
      <c r="V644" s="30">
        <f t="shared" si="5"/>
        <v>39</v>
      </c>
      <c r="W644" s="30">
        <f t="shared" si="6"/>
        <v>41</v>
      </c>
      <c r="X644" s="31">
        <f t="shared" si="7"/>
        <v>0.609375</v>
      </c>
      <c r="Y644" s="32">
        <f t="shared" si="8"/>
        <v>0.04813664596</v>
      </c>
      <c r="Z644" s="29">
        <f t="shared" si="9"/>
        <v>0.06366459627</v>
      </c>
      <c r="AA644" s="34">
        <f t="shared" ref="AA644:AJ644" si="653">AA$2*POWER($X644,AA$3)*POWER($Y644,AA$4)*POWER($Z644,AA$5)</f>
        <v>0.1283647541</v>
      </c>
      <c r="AB644" s="34">
        <f t="shared" si="653"/>
        <v>-0.2099249905</v>
      </c>
      <c r="AC644" s="34">
        <f t="shared" si="653"/>
        <v>0.2176560537</v>
      </c>
      <c r="AD644" s="34">
        <f t="shared" si="653"/>
        <v>0.491181736</v>
      </c>
      <c r="AE644" s="34">
        <f t="shared" si="653"/>
        <v>0.08516395206</v>
      </c>
      <c r="AF644" s="34">
        <f t="shared" si="653"/>
        <v>0.0002246749263</v>
      </c>
      <c r="AG644" s="34">
        <f t="shared" si="653"/>
        <v>-0.02243794723</v>
      </c>
      <c r="AH644" s="34">
        <f t="shared" si="653"/>
        <v>-0.0820069916</v>
      </c>
      <c r="AI644" s="34">
        <f t="shared" si="653"/>
        <v>-0.07464231818</v>
      </c>
      <c r="AJ644" s="34">
        <f t="shared" si="653"/>
        <v>-0.008561694395</v>
      </c>
      <c r="AK644" s="34">
        <f t="shared" si="11"/>
        <v>0.5250172289</v>
      </c>
      <c r="AL644" s="67">
        <f t="shared" si="12"/>
        <v>0.5147058824</v>
      </c>
      <c r="AM644" s="36">
        <f t="shared" si="13"/>
        <v>0.01031134654</v>
      </c>
      <c r="AN644" s="30">
        <f t="shared" si="14"/>
        <v>71</v>
      </c>
      <c r="AO644" s="30">
        <f t="shared" si="15"/>
        <v>70</v>
      </c>
      <c r="AP644" s="30">
        <f t="shared" si="16"/>
        <v>1</v>
      </c>
    </row>
    <row r="645">
      <c r="A645" s="53">
        <f t="shared" si="17"/>
        <v>639</v>
      </c>
      <c r="B645" s="46" t="s">
        <v>633</v>
      </c>
      <c r="C645" s="47">
        <v>608.0</v>
      </c>
      <c r="D645" s="48">
        <v>0.0</v>
      </c>
      <c r="E645" s="48">
        <v>1.0</v>
      </c>
      <c r="F645" s="48">
        <v>9.0</v>
      </c>
      <c r="G645" s="49">
        <v>0.0</v>
      </c>
      <c r="H645" s="49">
        <v>0.0</v>
      </c>
      <c r="I645" s="49">
        <v>9.0</v>
      </c>
      <c r="J645" s="50">
        <v>3.0</v>
      </c>
      <c r="K645" s="50">
        <v>0.0</v>
      </c>
      <c r="L645" s="50">
        <v>10.0</v>
      </c>
      <c r="M645" s="51">
        <v>4.0</v>
      </c>
      <c r="N645" s="51">
        <v>22.0</v>
      </c>
      <c r="O645" s="51">
        <v>22.0</v>
      </c>
      <c r="P645" s="52">
        <v>2.0</v>
      </c>
      <c r="Q645" s="52">
        <v>3.0</v>
      </c>
      <c r="R645" s="52">
        <v>19.0</v>
      </c>
      <c r="S645" s="29">
        <f t="shared" si="2"/>
        <v>95</v>
      </c>
      <c r="T645" s="30">
        <f t="shared" si="3"/>
        <v>26</v>
      </c>
      <c r="U645" s="30">
        <f t="shared" si="4"/>
        <v>28</v>
      </c>
      <c r="V645" s="30">
        <f t="shared" si="5"/>
        <v>22</v>
      </c>
      <c r="W645" s="30">
        <f t="shared" si="6"/>
        <v>19</v>
      </c>
      <c r="X645" s="31">
        <f t="shared" si="7"/>
        <v>0.44</v>
      </c>
      <c r="Y645" s="32">
        <f t="shared" si="8"/>
        <v>0.04276315789</v>
      </c>
      <c r="Z645" s="29">
        <f t="shared" si="9"/>
        <v>0.03125</v>
      </c>
      <c r="AA645" s="34">
        <f t="shared" ref="AA645:AJ645" si="654">AA$2*POWER($X645,AA$3)*POWER($Y645,AA$4)*POWER($Z645,AA$5)</f>
        <v>0.1283647541</v>
      </c>
      <c r="AB645" s="34">
        <f t="shared" si="654"/>
        <v>-0.1030424496</v>
      </c>
      <c r="AC645" s="34">
        <f t="shared" si="654"/>
        <v>0.1933591343</v>
      </c>
      <c r="AD645" s="34">
        <f t="shared" si="654"/>
        <v>0.3546584022</v>
      </c>
      <c r="AE645" s="34">
        <f t="shared" si="654"/>
        <v>0.02051917387</v>
      </c>
      <c r="AF645" s="34">
        <f t="shared" si="654"/>
        <v>0.0000979716861</v>
      </c>
      <c r="AG645" s="34">
        <f t="shared" si="654"/>
        <v>-0.01770806089</v>
      </c>
      <c r="AH645" s="34">
        <f t="shared" si="654"/>
        <v>-0.02906504208</v>
      </c>
      <c r="AI645" s="34">
        <f t="shared" si="654"/>
        <v>-0.04787922417</v>
      </c>
      <c r="AJ645" s="34">
        <f t="shared" si="654"/>
        <v>-0.004463708328</v>
      </c>
      <c r="AK645" s="34">
        <f t="shared" si="11"/>
        <v>0.4948409511</v>
      </c>
      <c r="AL645" s="67">
        <f t="shared" si="12"/>
        <v>0.5052631579</v>
      </c>
      <c r="AM645" s="36">
        <f t="shared" si="13"/>
        <v>0.01042220683</v>
      </c>
      <c r="AN645" s="30">
        <f t="shared" si="14"/>
        <v>48</v>
      </c>
      <c r="AO645" s="30">
        <f t="shared" si="15"/>
        <v>48</v>
      </c>
      <c r="AP645" s="30">
        <f t="shared" si="16"/>
        <v>0</v>
      </c>
    </row>
    <row r="646">
      <c r="A646" s="53">
        <f t="shared" si="17"/>
        <v>640</v>
      </c>
      <c r="B646" s="46" t="s">
        <v>821</v>
      </c>
      <c r="C646" s="47">
        <v>507.0</v>
      </c>
      <c r="D646" s="48">
        <v>0.0</v>
      </c>
      <c r="E646" s="48">
        <v>3.0</v>
      </c>
      <c r="F646" s="48">
        <v>5.0</v>
      </c>
      <c r="G646" s="49">
        <v>0.0</v>
      </c>
      <c r="H646" s="49">
        <v>0.0</v>
      </c>
      <c r="I646" s="49">
        <v>4.0</v>
      </c>
      <c r="J646" s="50">
        <v>0.0</v>
      </c>
      <c r="K646" s="50">
        <v>2.0</v>
      </c>
      <c r="L646" s="50">
        <v>6.0</v>
      </c>
      <c r="M646" s="51">
        <v>14.0</v>
      </c>
      <c r="N646" s="51">
        <v>21.0</v>
      </c>
      <c r="O646" s="51">
        <v>55.0</v>
      </c>
      <c r="P646" s="52">
        <v>7.0</v>
      </c>
      <c r="Q646" s="52">
        <v>2.0</v>
      </c>
      <c r="R646" s="52">
        <v>32.0</v>
      </c>
      <c r="S646" s="29">
        <f t="shared" si="2"/>
        <v>137</v>
      </c>
      <c r="T646" s="30">
        <f t="shared" si="3"/>
        <v>35</v>
      </c>
      <c r="U646" s="30">
        <f t="shared" si="4"/>
        <v>15</v>
      </c>
      <c r="V646" s="30">
        <f t="shared" si="5"/>
        <v>55</v>
      </c>
      <c r="W646" s="30">
        <f t="shared" si="6"/>
        <v>32</v>
      </c>
      <c r="X646" s="31">
        <f t="shared" si="7"/>
        <v>0.7857142857</v>
      </c>
      <c r="Y646" s="32">
        <f t="shared" si="8"/>
        <v>0.06903353057</v>
      </c>
      <c r="Z646" s="29">
        <f t="shared" si="9"/>
        <v>0.06311637081</v>
      </c>
      <c r="AA646" s="34">
        <f t="shared" ref="AA646:AJ646" si="655">AA$2*POWER($X646,AA$3)*POWER($Y646,AA$4)*POWER($Z646,AA$5)</f>
        <v>0.1283647541</v>
      </c>
      <c r="AB646" s="34">
        <f t="shared" si="655"/>
        <v>-0.2081172946</v>
      </c>
      <c r="AC646" s="34">
        <f t="shared" si="655"/>
        <v>0.3121440128</v>
      </c>
      <c r="AD646" s="34">
        <f t="shared" si="655"/>
        <v>0.6333185754</v>
      </c>
      <c r="AE646" s="34">
        <f t="shared" si="655"/>
        <v>0.08370354779</v>
      </c>
      <c r="AF646" s="34">
        <f t="shared" si="655"/>
        <v>0.0003194352917</v>
      </c>
      <c r="AG646" s="34">
        <f t="shared" si="655"/>
        <v>-0.04614786775</v>
      </c>
      <c r="AH646" s="34">
        <f t="shared" si="655"/>
        <v>-0.104827427</v>
      </c>
      <c r="AI646" s="34">
        <f t="shared" si="655"/>
        <v>-0.1380223425</v>
      </c>
      <c r="AJ646" s="34">
        <f t="shared" si="655"/>
        <v>-0.0142337638</v>
      </c>
      <c r="AK646" s="34">
        <f t="shared" si="11"/>
        <v>0.6465016297</v>
      </c>
      <c r="AL646" s="67">
        <f t="shared" si="12"/>
        <v>0.6569343066</v>
      </c>
      <c r="AM646" s="36">
        <f t="shared" si="13"/>
        <v>0.01043267689</v>
      </c>
      <c r="AN646" s="30">
        <f t="shared" si="14"/>
        <v>89</v>
      </c>
      <c r="AO646" s="30">
        <f t="shared" si="15"/>
        <v>90</v>
      </c>
      <c r="AP646" s="30">
        <f t="shared" si="16"/>
        <v>1</v>
      </c>
    </row>
    <row r="647">
      <c r="A647" s="53">
        <f t="shared" si="17"/>
        <v>641</v>
      </c>
      <c r="B647" s="46" t="s">
        <v>665</v>
      </c>
      <c r="C647" s="47">
        <v>706.0</v>
      </c>
      <c r="D647" s="48">
        <v>1.0</v>
      </c>
      <c r="E647" s="48">
        <v>0.0</v>
      </c>
      <c r="F647" s="48">
        <v>11.0</v>
      </c>
      <c r="G647" s="49">
        <v>0.0</v>
      </c>
      <c r="H647" s="49">
        <v>0.0</v>
      </c>
      <c r="I647" s="49">
        <v>6.0</v>
      </c>
      <c r="J647" s="50">
        <v>0.0</v>
      </c>
      <c r="K647" s="50">
        <v>1.0</v>
      </c>
      <c r="L647" s="50">
        <v>4.0</v>
      </c>
      <c r="M647" s="51">
        <v>7.0</v>
      </c>
      <c r="N647" s="51">
        <v>27.0</v>
      </c>
      <c r="O647" s="51">
        <v>34.0</v>
      </c>
      <c r="P647" s="52">
        <v>2.0</v>
      </c>
      <c r="Q647" s="52">
        <v>2.0</v>
      </c>
      <c r="R647" s="52">
        <v>10.0</v>
      </c>
      <c r="S647" s="29">
        <f t="shared" si="2"/>
        <v>99</v>
      </c>
      <c r="T647" s="30">
        <f t="shared" si="3"/>
        <v>34</v>
      </c>
      <c r="U647" s="30">
        <f t="shared" si="4"/>
        <v>21</v>
      </c>
      <c r="V647" s="30">
        <f t="shared" si="5"/>
        <v>34</v>
      </c>
      <c r="W647" s="30">
        <f t="shared" si="6"/>
        <v>10</v>
      </c>
      <c r="X647" s="31">
        <f t="shared" si="7"/>
        <v>0.6181818182</v>
      </c>
      <c r="Y647" s="32">
        <f t="shared" si="8"/>
        <v>0.04815864023</v>
      </c>
      <c r="Z647" s="29">
        <f t="shared" si="9"/>
        <v>0.01416430595</v>
      </c>
      <c r="AA647" s="34">
        <f t="shared" ref="AA647:AJ647" si="656">AA$2*POWER($X647,AA$3)*POWER($Y647,AA$4)*POWER($Z647,AA$5)</f>
        <v>0.1283647541</v>
      </c>
      <c r="AB647" s="34">
        <f t="shared" si="656"/>
        <v>-0.04670479302</v>
      </c>
      <c r="AC647" s="34">
        <f t="shared" si="656"/>
        <v>0.2177555036</v>
      </c>
      <c r="AD647" s="34">
        <f t="shared" si="656"/>
        <v>0.4982803998</v>
      </c>
      <c r="AE647" s="34">
        <f t="shared" si="656"/>
        <v>0.004215512932</v>
      </c>
      <c r="AF647" s="34">
        <f t="shared" si="656"/>
        <v>0.00005000924603</v>
      </c>
      <c r="AG647" s="34">
        <f t="shared" si="656"/>
        <v>-0.02245845629</v>
      </c>
      <c r="AH647" s="34">
        <f t="shared" si="656"/>
        <v>-0.01850886485</v>
      </c>
      <c r="AI647" s="34">
        <f t="shared" si="656"/>
        <v>-0.07575566291</v>
      </c>
      <c r="AJ647" s="34">
        <f t="shared" si="656"/>
        <v>-0.008810953533</v>
      </c>
      <c r="AK647" s="34">
        <f t="shared" si="11"/>
        <v>0.676427449</v>
      </c>
      <c r="AL647" s="67">
        <f t="shared" si="12"/>
        <v>0.6868686869</v>
      </c>
      <c r="AM647" s="36">
        <f t="shared" si="13"/>
        <v>0.01044123783</v>
      </c>
      <c r="AN647" s="30">
        <f t="shared" si="14"/>
        <v>67</v>
      </c>
      <c r="AO647" s="30">
        <f t="shared" si="15"/>
        <v>68</v>
      </c>
      <c r="AP647" s="30">
        <f t="shared" si="16"/>
        <v>1</v>
      </c>
    </row>
    <row r="648">
      <c r="A648" s="53">
        <f t="shared" si="17"/>
        <v>642</v>
      </c>
      <c r="B648" s="46" t="s">
        <v>965</v>
      </c>
      <c r="C648" s="47">
        <v>662.0</v>
      </c>
      <c r="D648" s="48">
        <v>0.0</v>
      </c>
      <c r="E648" s="48">
        <v>0.0</v>
      </c>
      <c r="F648" s="48">
        <v>4.0</v>
      </c>
      <c r="G648" s="49">
        <v>0.0</v>
      </c>
      <c r="H648" s="49">
        <v>0.0</v>
      </c>
      <c r="I648" s="49">
        <v>2.0</v>
      </c>
      <c r="J648" s="50">
        <v>0.0</v>
      </c>
      <c r="K648" s="50">
        <v>0.0</v>
      </c>
      <c r="L648" s="50">
        <v>1.0</v>
      </c>
      <c r="M648" s="51">
        <v>3.0</v>
      </c>
      <c r="N648" s="51">
        <v>7.0</v>
      </c>
      <c r="O648" s="51">
        <v>19.0</v>
      </c>
      <c r="P648" s="52">
        <v>0.0</v>
      </c>
      <c r="Q648" s="52">
        <v>0.0</v>
      </c>
      <c r="R648" s="52">
        <v>6.0</v>
      </c>
      <c r="S648" s="29">
        <f t="shared" si="2"/>
        <v>42</v>
      </c>
      <c r="T648" s="30">
        <f t="shared" si="3"/>
        <v>10</v>
      </c>
      <c r="U648" s="30">
        <f t="shared" si="4"/>
        <v>7</v>
      </c>
      <c r="V648" s="30">
        <f t="shared" si="5"/>
        <v>19</v>
      </c>
      <c r="W648" s="30">
        <f t="shared" si="6"/>
        <v>6</v>
      </c>
      <c r="X648" s="31">
        <f t="shared" si="7"/>
        <v>0.7307692308</v>
      </c>
      <c r="Y648" s="32">
        <f t="shared" si="8"/>
        <v>0.01510574018</v>
      </c>
      <c r="Z648" s="29">
        <f t="shared" si="9"/>
        <v>0.009063444109</v>
      </c>
      <c r="AA648" s="34">
        <f t="shared" ref="AA648:AJ648" si="657">AA$2*POWER($X648,AA$3)*POWER($Y648,AA$4)*POWER($Z648,AA$5)</f>
        <v>0.1283647541</v>
      </c>
      <c r="AB648" s="34">
        <f t="shared" si="657"/>
        <v>-0.02988542345</v>
      </c>
      <c r="AC648" s="34">
        <f t="shared" si="657"/>
        <v>0.06830255266</v>
      </c>
      <c r="AD648" s="34">
        <f t="shared" si="657"/>
        <v>0.5890305631</v>
      </c>
      <c r="AE648" s="34">
        <f t="shared" si="657"/>
        <v>0.001726022091</v>
      </c>
      <c r="AF648" s="34">
        <f t="shared" si="657"/>
        <v>0.00001003728056</v>
      </c>
      <c r="AG648" s="34">
        <f t="shared" si="657"/>
        <v>-0.002209609306</v>
      </c>
      <c r="AH648" s="34">
        <f t="shared" si="657"/>
        <v>-0.01400044281</v>
      </c>
      <c r="AI648" s="34">
        <f t="shared" si="657"/>
        <v>-0.02808968849</v>
      </c>
      <c r="AJ648" s="34">
        <f t="shared" si="657"/>
        <v>-0.01231263377</v>
      </c>
      <c r="AK648" s="34">
        <f t="shared" si="11"/>
        <v>0.7009361314</v>
      </c>
      <c r="AL648" s="67">
        <f t="shared" si="12"/>
        <v>0.6904761905</v>
      </c>
      <c r="AM648" s="36">
        <f t="shared" si="13"/>
        <v>0.01045994095</v>
      </c>
      <c r="AN648" s="30">
        <f t="shared" si="14"/>
        <v>29</v>
      </c>
      <c r="AO648" s="30">
        <f t="shared" si="15"/>
        <v>29</v>
      </c>
      <c r="AP648" s="30">
        <f t="shared" si="16"/>
        <v>0</v>
      </c>
    </row>
    <row r="649">
      <c r="A649" s="53">
        <f t="shared" si="17"/>
        <v>643</v>
      </c>
      <c r="B649" s="46" t="s">
        <v>529</v>
      </c>
      <c r="C649" s="47">
        <v>721.0</v>
      </c>
      <c r="D649" s="48">
        <v>1.0</v>
      </c>
      <c r="E649" s="48">
        <v>2.0</v>
      </c>
      <c r="F649" s="48">
        <v>8.0</v>
      </c>
      <c r="G649" s="49">
        <v>0.0</v>
      </c>
      <c r="H649" s="49">
        <v>0.0</v>
      </c>
      <c r="I649" s="49">
        <v>4.0</v>
      </c>
      <c r="J649" s="50">
        <v>0.0</v>
      </c>
      <c r="K649" s="50">
        <v>1.0</v>
      </c>
      <c r="L649" s="50">
        <v>6.0</v>
      </c>
      <c r="M649" s="51">
        <v>10.0</v>
      </c>
      <c r="N649" s="51">
        <v>8.0</v>
      </c>
      <c r="O649" s="51">
        <v>70.0</v>
      </c>
      <c r="P649" s="52">
        <v>0.0</v>
      </c>
      <c r="Q649" s="52">
        <v>4.0</v>
      </c>
      <c r="R649" s="52">
        <v>15.0</v>
      </c>
      <c r="S649" s="29">
        <f t="shared" si="2"/>
        <v>121</v>
      </c>
      <c r="T649" s="30">
        <f t="shared" si="3"/>
        <v>18</v>
      </c>
      <c r="U649" s="30">
        <f t="shared" si="4"/>
        <v>18</v>
      </c>
      <c r="V649" s="30">
        <f t="shared" si="5"/>
        <v>70</v>
      </c>
      <c r="W649" s="30">
        <f t="shared" si="6"/>
        <v>15</v>
      </c>
      <c r="X649" s="31">
        <f t="shared" si="7"/>
        <v>0.7954545455</v>
      </c>
      <c r="Y649" s="32">
        <f t="shared" si="8"/>
        <v>0.02496532594</v>
      </c>
      <c r="Z649" s="29">
        <f t="shared" si="9"/>
        <v>0.02080443828</v>
      </c>
      <c r="AA649" s="34">
        <f t="shared" ref="AA649:AJ649" si="658">AA$2*POWER($X649,AA$3)*POWER($Y649,AA$4)*POWER($Z649,AA$5)</f>
        <v>0.1283647541</v>
      </c>
      <c r="AB649" s="34">
        <f t="shared" si="658"/>
        <v>-0.06859968905</v>
      </c>
      <c r="AC649" s="34">
        <f t="shared" si="658"/>
        <v>0.1128839414</v>
      </c>
      <c r="AD649" s="34">
        <f t="shared" si="658"/>
        <v>0.6411696321</v>
      </c>
      <c r="AE649" s="34">
        <f t="shared" si="658"/>
        <v>0.009094353195</v>
      </c>
      <c r="AF649" s="34">
        <f t="shared" si="658"/>
        <v>0.00003807799099</v>
      </c>
      <c r="AG649" s="34">
        <f t="shared" si="658"/>
        <v>-0.006035398492</v>
      </c>
      <c r="AH649" s="34">
        <f t="shared" si="658"/>
        <v>-0.03498159602</v>
      </c>
      <c r="AI649" s="34">
        <f t="shared" si="658"/>
        <v>-0.05053325433</v>
      </c>
      <c r="AJ649" s="34">
        <f t="shared" si="658"/>
        <v>-0.01458885445</v>
      </c>
      <c r="AK649" s="34">
        <f t="shared" si="11"/>
        <v>0.7168119664</v>
      </c>
      <c r="AL649" s="67">
        <f t="shared" si="12"/>
        <v>0.7272727273</v>
      </c>
      <c r="AM649" s="36">
        <f t="shared" si="13"/>
        <v>0.01046076084</v>
      </c>
      <c r="AN649" s="30">
        <f t="shared" si="14"/>
        <v>87</v>
      </c>
      <c r="AO649" s="30">
        <f t="shared" si="15"/>
        <v>88</v>
      </c>
      <c r="AP649" s="30">
        <f t="shared" si="16"/>
        <v>1</v>
      </c>
    </row>
    <row r="650">
      <c r="A650" s="53">
        <f t="shared" si="17"/>
        <v>644</v>
      </c>
      <c r="B650" s="46" t="s">
        <v>217</v>
      </c>
      <c r="C650" s="47">
        <v>749.0</v>
      </c>
      <c r="D650" s="48">
        <v>1.0</v>
      </c>
      <c r="E650" s="48">
        <v>1.0</v>
      </c>
      <c r="F650" s="48">
        <v>5.0</v>
      </c>
      <c r="G650" s="49">
        <v>1.0</v>
      </c>
      <c r="H650" s="49">
        <v>0.0</v>
      </c>
      <c r="I650" s="49">
        <v>2.0</v>
      </c>
      <c r="J650" s="50">
        <v>0.0</v>
      </c>
      <c r="K650" s="50">
        <v>1.0</v>
      </c>
      <c r="L650" s="50">
        <v>9.0</v>
      </c>
      <c r="M650" s="51">
        <v>12.0</v>
      </c>
      <c r="N650" s="51">
        <v>18.0</v>
      </c>
      <c r="O650" s="51">
        <v>50.0</v>
      </c>
      <c r="P650" s="52">
        <v>3.0</v>
      </c>
      <c r="Q650" s="52">
        <v>0.0</v>
      </c>
      <c r="R650" s="52">
        <v>22.0</v>
      </c>
      <c r="S650" s="29">
        <f t="shared" si="2"/>
        <v>118</v>
      </c>
      <c r="T650" s="30">
        <f t="shared" si="3"/>
        <v>30</v>
      </c>
      <c r="U650" s="30">
        <f t="shared" si="4"/>
        <v>16</v>
      </c>
      <c r="V650" s="30">
        <f t="shared" si="5"/>
        <v>50</v>
      </c>
      <c r="W650" s="30">
        <f t="shared" si="6"/>
        <v>22</v>
      </c>
      <c r="X650" s="31">
        <f t="shared" si="7"/>
        <v>0.7575757576</v>
      </c>
      <c r="Y650" s="32">
        <f t="shared" si="8"/>
        <v>0.04005340454</v>
      </c>
      <c r="Z650" s="29">
        <f t="shared" si="9"/>
        <v>0.02937249666</v>
      </c>
      <c r="AA650" s="34">
        <f t="shared" ref="AA650:AJ650" si="659">AA$2*POWER($X650,AA$3)*POWER($Y650,AA$4)*POWER($Z650,AA$5)</f>
        <v>0.1283647541</v>
      </c>
      <c r="AB650" s="34">
        <f t="shared" si="659"/>
        <v>-0.09685164822</v>
      </c>
      <c r="AC650" s="34">
        <f t="shared" si="659"/>
        <v>0.181106635</v>
      </c>
      <c r="AD650" s="34">
        <f t="shared" si="659"/>
        <v>0.6106377448</v>
      </c>
      <c r="AE650" s="34">
        <f t="shared" si="659"/>
        <v>0.01812765196</v>
      </c>
      <c r="AF650" s="34">
        <f t="shared" si="659"/>
        <v>0.00008625039489</v>
      </c>
      <c r="AG650" s="34">
        <f t="shared" si="659"/>
        <v>-0.0155349673</v>
      </c>
      <c r="AH650" s="34">
        <f t="shared" si="659"/>
        <v>-0.04703652074</v>
      </c>
      <c r="AI650" s="34">
        <f t="shared" si="659"/>
        <v>-0.07721295351</v>
      </c>
      <c r="AJ650" s="34">
        <f t="shared" si="659"/>
        <v>-0.01323252105</v>
      </c>
      <c r="AK650" s="34">
        <f t="shared" si="11"/>
        <v>0.6884544254</v>
      </c>
      <c r="AL650" s="67">
        <f t="shared" si="12"/>
        <v>0.6779661017</v>
      </c>
      <c r="AM650" s="36">
        <f t="shared" si="13"/>
        <v>0.01048832375</v>
      </c>
      <c r="AN650" s="30">
        <f t="shared" si="14"/>
        <v>81</v>
      </c>
      <c r="AO650" s="30">
        <f t="shared" si="15"/>
        <v>80</v>
      </c>
      <c r="AP650" s="30">
        <f t="shared" si="16"/>
        <v>1</v>
      </c>
    </row>
    <row r="651">
      <c r="A651" s="53">
        <f t="shared" si="17"/>
        <v>645</v>
      </c>
      <c r="B651" s="46" t="s">
        <v>694</v>
      </c>
      <c r="C651" s="47">
        <v>754.0</v>
      </c>
      <c r="D651" s="48">
        <v>1.0</v>
      </c>
      <c r="E651" s="48">
        <v>0.0</v>
      </c>
      <c r="F651" s="48">
        <v>6.0</v>
      </c>
      <c r="G651" s="49">
        <v>0.0</v>
      </c>
      <c r="H651" s="49">
        <v>0.0</v>
      </c>
      <c r="I651" s="49">
        <v>7.0</v>
      </c>
      <c r="J651" s="50">
        <v>1.0</v>
      </c>
      <c r="K651" s="50">
        <v>0.0</v>
      </c>
      <c r="L651" s="50">
        <v>5.0</v>
      </c>
      <c r="M651" s="51">
        <v>7.0</v>
      </c>
      <c r="N651" s="51">
        <v>15.0</v>
      </c>
      <c r="O651" s="51">
        <v>37.0</v>
      </c>
      <c r="P651" s="52">
        <v>0.0</v>
      </c>
      <c r="Q651" s="52">
        <v>2.0</v>
      </c>
      <c r="R651" s="52">
        <v>17.0</v>
      </c>
      <c r="S651" s="29">
        <f t="shared" si="2"/>
        <v>94</v>
      </c>
      <c r="T651" s="30">
        <f t="shared" si="3"/>
        <v>22</v>
      </c>
      <c r="U651" s="30">
        <f t="shared" si="4"/>
        <v>18</v>
      </c>
      <c r="V651" s="30">
        <f t="shared" si="5"/>
        <v>37</v>
      </c>
      <c r="W651" s="30">
        <f t="shared" si="6"/>
        <v>17</v>
      </c>
      <c r="X651" s="31">
        <f t="shared" si="7"/>
        <v>0.6727272727</v>
      </c>
      <c r="Y651" s="32">
        <f t="shared" si="8"/>
        <v>0.02917771883</v>
      </c>
      <c r="Z651" s="29">
        <f t="shared" si="9"/>
        <v>0.0225464191</v>
      </c>
      <c r="AA651" s="34">
        <f t="shared" ref="AA651:AJ651" si="660">AA$2*POWER($X651,AA$3)*POWER($Y651,AA$4)*POWER($Z651,AA$5)</f>
        <v>0.1283647541</v>
      </c>
      <c r="AB651" s="34">
        <f t="shared" si="660"/>
        <v>-0.07434362411</v>
      </c>
      <c r="AC651" s="34">
        <f t="shared" si="660"/>
        <v>0.1319308192</v>
      </c>
      <c r="AD651" s="34">
        <f t="shared" si="660"/>
        <v>0.5422463174</v>
      </c>
      <c r="AE651" s="34">
        <f t="shared" si="660"/>
        <v>0.01068107536</v>
      </c>
      <c r="AF651" s="34">
        <f t="shared" si="660"/>
        <v>0.0000482291605</v>
      </c>
      <c r="AG651" s="34">
        <f t="shared" si="660"/>
        <v>-0.008243927033</v>
      </c>
      <c r="AH651" s="34">
        <f t="shared" si="660"/>
        <v>-0.03206157611</v>
      </c>
      <c r="AI651" s="34">
        <f t="shared" si="660"/>
        <v>-0.04994764645</v>
      </c>
      <c r="AJ651" s="34">
        <f t="shared" si="660"/>
        <v>-0.01043442508</v>
      </c>
      <c r="AK651" s="34">
        <f t="shared" si="11"/>
        <v>0.6382399965</v>
      </c>
      <c r="AL651" s="67">
        <f t="shared" si="12"/>
        <v>0.6276595745</v>
      </c>
      <c r="AM651" s="36">
        <f t="shared" si="13"/>
        <v>0.01058042202</v>
      </c>
      <c r="AN651" s="30">
        <f t="shared" si="14"/>
        <v>59</v>
      </c>
      <c r="AO651" s="30">
        <f t="shared" si="15"/>
        <v>59</v>
      </c>
      <c r="AP651" s="30">
        <f t="shared" si="16"/>
        <v>0</v>
      </c>
    </row>
    <row r="652">
      <c r="A652" s="53">
        <f t="shared" si="17"/>
        <v>646</v>
      </c>
      <c r="B652" s="46" t="s">
        <v>797</v>
      </c>
      <c r="C652" s="47">
        <v>811.0</v>
      </c>
      <c r="D652" s="48">
        <v>1.0</v>
      </c>
      <c r="E652" s="48">
        <v>0.0</v>
      </c>
      <c r="F652" s="48">
        <v>8.0</v>
      </c>
      <c r="G652" s="49">
        <v>0.0</v>
      </c>
      <c r="H652" s="49">
        <v>0.0</v>
      </c>
      <c r="I652" s="49">
        <v>6.0</v>
      </c>
      <c r="J652" s="50">
        <v>0.0</v>
      </c>
      <c r="K652" s="50">
        <v>0.0</v>
      </c>
      <c r="L652" s="50">
        <v>13.0</v>
      </c>
      <c r="M652" s="51">
        <v>4.0</v>
      </c>
      <c r="N652" s="51">
        <v>11.0</v>
      </c>
      <c r="O652" s="51">
        <v>27.0</v>
      </c>
      <c r="P652" s="52">
        <v>1.0</v>
      </c>
      <c r="Q652" s="52">
        <v>3.0</v>
      </c>
      <c r="R652" s="52">
        <v>16.0</v>
      </c>
      <c r="S652" s="29">
        <f t="shared" si="2"/>
        <v>85</v>
      </c>
      <c r="T652" s="30">
        <f t="shared" si="3"/>
        <v>15</v>
      </c>
      <c r="U652" s="30">
        <f t="shared" si="4"/>
        <v>27</v>
      </c>
      <c r="V652" s="30">
        <f t="shared" si="5"/>
        <v>27</v>
      </c>
      <c r="W652" s="30">
        <f t="shared" si="6"/>
        <v>16</v>
      </c>
      <c r="X652" s="31">
        <f t="shared" si="7"/>
        <v>0.5</v>
      </c>
      <c r="Y652" s="32">
        <f t="shared" si="8"/>
        <v>0.01849568434</v>
      </c>
      <c r="Z652" s="29">
        <f t="shared" si="9"/>
        <v>0.01972872996</v>
      </c>
      <c r="AA652" s="34">
        <f t="shared" ref="AA652:AJ652" si="661">AA$2*POWER($X652,AA$3)*POWER($Y652,AA$4)*POWER($Z652,AA$5)</f>
        <v>0.1283647541</v>
      </c>
      <c r="AB652" s="34">
        <f t="shared" si="661"/>
        <v>-0.06505269321</v>
      </c>
      <c r="AC652" s="34">
        <f t="shared" si="661"/>
        <v>0.08363062243</v>
      </c>
      <c r="AD652" s="34">
        <f t="shared" si="661"/>
        <v>0.4030209116</v>
      </c>
      <c r="AE652" s="34">
        <f t="shared" si="661"/>
        <v>0.008178206738</v>
      </c>
      <c r="AF652" s="34">
        <f t="shared" si="661"/>
        <v>0.00002675163469</v>
      </c>
      <c r="AG652" s="34">
        <f t="shared" si="661"/>
        <v>-0.003312625029</v>
      </c>
      <c r="AH652" s="34">
        <f t="shared" si="661"/>
        <v>-0.02085150424</v>
      </c>
      <c r="AI652" s="34">
        <f t="shared" si="661"/>
        <v>-0.02353233751</v>
      </c>
      <c r="AJ652" s="34">
        <f t="shared" si="661"/>
        <v>-0.005764086168</v>
      </c>
      <c r="AK652" s="34">
        <f t="shared" si="11"/>
        <v>0.5047080004</v>
      </c>
      <c r="AL652" s="67">
        <f t="shared" si="12"/>
        <v>0.4941176471</v>
      </c>
      <c r="AM652" s="36">
        <f t="shared" si="13"/>
        <v>0.01059035329</v>
      </c>
      <c r="AN652" s="30">
        <f t="shared" si="14"/>
        <v>42</v>
      </c>
      <c r="AO652" s="30">
        <f t="shared" si="15"/>
        <v>42</v>
      </c>
      <c r="AP652" s="30">
        <f t="shared" si="16"/>
        <v>0</v>
      </c>
    </row>
    <row r="653">
      <c r="A653" s="53">
        <f t="shared" si="17"/>
        <v>647</v>
      </c>
      <c r="B653" s="46" t="s">
        <v>112</v>
      </c>
      <c r="C653" s="47">
        <v>628.0</v>
      </c>
      <c r="D653" s="48">
        <v>4.0</v>
      </c>
      <c r="E653" s="48">
        <v>1.0</v>
      </c>
      <c r="F653" s="48">
        <v>12.0</v>
      </c>
      <c r="G653" s="49">
        <v>0.0</v>
      </c>
      <c r="H653" s="49">
        <v>0.0</v>
      </c>
      <c r="I653" s="49">
        <v>8.0</v>
      </c>
      <c r="J653" s="50">
        <v>1.0</v>
      </c>
      <c r="K653" s="50">
        <v>2.0</v>
      </c>
      <c r="L653" s="50">
        <v>9.0</v>
      </c>
      <c r="M653" s="51">
        <v>5.0</v>
      </c>
      <c r="N653" s="51">
        <v>16.0</v>
      </c>
      <c r="O653" s="51">
        <v>35.0</v>
      </c>
      <c r="P653" s="52">
        <v>10.0</v>
      </c>
      <c r="Q653" s="52">
        <v>7.0</v>
      </c>
      <c r="R653" s="52">
        <v>41.0</v>
      </c>
      <c r="S653" s="29">
        <f t="shared" si="2"/>
        <v>126</v>
      </c>
      <c r="T653" s="30">
        <f t="shared" si="3"/>
        <v>21</v>
      </c>
      <c r="U653" s="30">
        <f t="shared" si="4"/>
        <v>29</v>
      </c>
      <c r="V653" s="30">
        <f t="shared" si="5"/>
        <v>35</v>
      </c>
      <c r="W653" s="30">
        <f t="shared" si="6"/>
        <v>41</v>
      </c>
      <c r="X653" s="31">
        <f t="shared" si="7"/>
        <v>0.546875</v>
      </c>
      <c r="Y653" s="32">
        <f t="shared" si="8"/>
        <v>0.03343949045</v>
      </c>
      <c r="Z653" s="29">
        <f t="shared" si="9"/>
        <v>0.0652866242</v>
      </c>
      <c r="AA653" s="34">
        <f t="shared" ref="AA653:AJ653" si="662">AA$2*POWER($X653,AA$3)*POWER($Y653,AA$4)*POWER($Z653,AA$5)</f>
        <v>0.1283647541</v>
      </c>
      <c r="AB653" s="34">
        <f t="shared" si="662"/>
        <v>-0.2152733979</v>
      </c>
      <c r="AC653" s="34">
        <f t="shared" si="662"/>
        <v>0.1512009693</v>
      </c>
      <c r="AD653" s="34">
        <f t="shared" si="662"/>
        <v>0.4408041221</v>
      </c>
      <c r="AE653" s="34">
        <f t="shared" si="662"/>
        <v>0.08955879757</v>
      </c>
      <c r="AF653" s="34">
        <f t="shared" si="662"/>
        <v>0.0001600533085</v>
      </c>
      <c r="AG653" s="34">
        <f t="shared" si="662"/>
        <v>-0.01082806293</v>
      </c>
      <c r="AH653" s="34">
        <f t="shared" si="662"/>
        <v>-0.07547107589</v>
      </c>
      <c r="AI653" s="34">
        <f t="shared" si="662"/>
        <v>-0.04653421379</v>
      </c>
      <c r="AJ653" s="34">
        <f t="shared" si="662"/>
        <v>-0.006895513237</v>
      </c>
      <c r="AK653" s="34">
        <f t="shared" si="11"/>
        <v>0.4550864326</v>
      </c>
      <c r="AL653" s="67">
        <f t="shared" si="12"/>
        <v>0.4444444444</v>
      </c>
      <c r="AM653" s="36">
        <f t="shared" si="13"/>
        <v>0.01064198815</v>
      </c>
      <c r="AN653" s="30">
        <f t="shared" si="14"/>
        <v>57</v>
      </c>
      <c r="AO653" s="30">
        <f t="shared" si="15"/>
        <v>56</v>
      </c>
      <c r="AP653" s="30">
        <f t="shared" si="16"/>
        <v>1</v>
      </c>
    </row>
    <row r="654">
      <c r="A654" s="53">
        <f t="shared" si="17"/>
        <v>648</v>
      </c>
      <c r="B654" s="46" t="s">
        <v>723</v>
      </c>
      <c r="C654" s="47">
        <v>616.0</v>
      </c>
      <c r="D654" s="48">
        <v>0.0</v>
      </c>
      <c r="E654" s="48">
        <v>2.0</v>
      </c>
      <c r="F654" s="48">
        <v>7.0</v>
      </c>
      <c r="G654" s="49">
        <v>0.0</v>
      </c>
      <c r="H654" s="49">
        <v>0.0</v>
      </c>
      <c r="I654" s="49">
        <v>8.0</v>
      </c>
      <c r="J654" s="50">
        <v>2.0</v>
      </c>
      <c r="K654" s="50">
        <v>1.0</v>
      </c>
      <c r="L654" s="50">
        <v>6.0</v>
      </c>
      <c r="M654" s="51">
        <v>36.0</v>
      </c>
      <c r="N654" s="51">
        <v>15.0</v>
      </c>
      <c r="O654" s="51">
        <v>69.0</v>
      </c>
      <c r="P654" s="52">
        <v>13.0</v>
      </c>
      <c r="Q654" s="52">
        <v>4.0</v>
      </c>
      <c r="R654" s="52">
        <v>28.0</v>
      </c>
      <c r="S654" s="29">
        <f t="shared" si="2"/>
        <v>169</v>
      </c>
      <c r="T654" s="30">
        <f t="shared" si="3"/>
        <v>51</v>
      </c>
      <c r="U654" s="30">
        <f t="shared" si="4"/>
        <v>21</v>
      </c>
      <c r="V654" s="30">
        <f t="shared" si="5"/>
        <v>69</v>
      </c>
      <c r="W654" s="30">
        <f t="shared" si="6"/>
        <v>28</v>
      </c>
      <c r="X654" s="31">
        <f t="shared" si="7"/>
        <v>0.7666666667</v>
      </c>
      <c r="Y654" s="32">
        <f t="shared" si="8"/>
        <v>0.08279220779</v>
      </c>
      <c r="Z654" s="29">
        <f t="shared" si="9"/>
        <v>0.04545454545</v>
      </c>
      <c r="AA654" s="34">
        <f t="shared" ref="AA654:AJ654" si="663">AA$2*POWER($X654,AA$3)*POWER($Y654,AA$4)*POWER($Z654,AA$5)</f>
        <v>0.1283647541</v>
      </c>
      <c r="AB654" s="34">
        <f t="shared" si="663"/>
        <v>-0.1498799267</v>
      </c>
      <c r="AC654" s="34">
        <f t="shared" si="663"/>
        <v>0.3743556466</v>
      </c>
      <c r="AD654" s="34">
        <f t="shared" si="663"/>
        <v>0.6179653978</v>
      </c>
      <c r="AE654" s="34">
        <f t="shared" si="663"/>
        <v>0.04341246702</v>
      </c>
      <c r="AF654" s="34">
        <f t="shared" si="663"/>
        <v>0.0002758973792</v>
      </c>
      <c r="AG654" s="34">
        <f t="shared" si="663"/>
        <v>-0.06637589608</v>
      </c>
      <c r="AH654" s="34">
        <f t="shared" si="663"/>
        <v>-0.07366346752</v>
      </c>
      <c r="AI654" s="34">
        <f t="shared" si="663"/>
        <v>-0.1615179168</v>
      </c>
      <c r="AJ654" s="34">
        <f t="shared" si="663"/>
        <v>-0.01355200703</v>
      </c>
      <c r="AK654" s="34">
        <f t="shared" si="11"/>
        <v>0.6993849487</v>
      </c>
      <c r="AL654" s="67">
        <f t="shared" si="12"/>
        <v>0.7100591716</v>
      </c>
      <c r="AM654" s="36">
        <f t="shared" si="13"/>
        <v>0.01067422287</v>
      </c>
      <c r="AN654" s="30">
        <f t="shared" si="14"/>
        <v>119</v>
      </c>
      <c r="AO654" s="30">
        <f t="shared" si="15"/>
        <v>120</v>
      </c>
      <c r="AP654" s="30">
        <f t="shared" si="16"/>
        <v>1</v>
      </c>
    </row>
    <row r="655">
      <c r="A655" s="53">
        <f t="shared" si="17"/>
        <v>649</v>
      </c>
      <c r="B655" s="46" t="s">
        <v>223</v>
      </c>
      <c r="C655" s="47">
        <v>764.0</v>
      </c>
      <c r="D655" s="48">
        <v>3.0</v>
      </c>
      <c r="E655" s="48">
        <v>1.0</v>
      </c>
      <c r="F655" s="48">
        <v>14.0</v>
      </c>
      <c r="G655" s="49">
        <v>0.0</v>
      </c>
      <c r="H655" s="49">
        <v>2.0</v>
      </c>
      <c r="I655" s="49">
        <v>13.0</v>
      </c>
      <c r="J655" s="50">
        <v>0.0</v>
      </c>
      <c r="K655" s="50">
        <v>3.0</v>
      </c>
      <c r="L655" s="50">
        <v>8.0</v>
      </c>
      <c r="M655" s="51">
        <v>17.0</v>
      </c>
      <c r="N655" s="51">
        <v>18.0</v>
      </c>
      <c r="O655" s="51">
        <v>89.0</v>
      </c>
      <c r="P655" s="52">
        <v>4.0</v>
      </c>
      <c r="Q655" s="52">
        <v>2.0</v>
      </c>
      <c r="R655" s="52">
        <v>25.0</v>
      </c>
      <c r="S655" s="29">
        <f t="shared" si="2"/>
        <v>184</v>
      </c>
      <c r="T655" s="30">
        <f t="shared" si="3"/>
        <v>35</v>
      </c>
      <c r="U655" s="30">
        <f t="shared" si="4"/>
        <v>35</v>
      </c>
      <c r="V655" s="30">
        <f t="shared" si="5"/>
        <v>89</v>
      </c>
      <c r="W655" s="30">
        <f t="shared" si="6"/>
        <v>25</v>
      </c>
      <c r="X655" s="31">
        <f t="shared" si="7"/>
        <v>0.7177419355</v>
      </c>
      <c r="Y655" s="32">
        <f t="shared" si="8"/>
        <v>0.04581151832</v>
      </c>
      <c r="Z655" s="29">
        <f t="shared" si="9"/>
        <v>0.03272251309</v>
      </c>
      <c r="AA655" s="34">
        <f t="shared" ref="AA655:AJ655" si="664">AA$2*POWER($X655,AA$3)*POWER($Y655,AA$4)*POWER($Z655,AA$5)</f>
        <v>0.1283647541</v>
      </c>
      <c r="AB655" s="34">
        <f t="shared" si="664"/>
        <v>-0.107897853</v>
      </c>
      <c r="AC655" s="34">
        <f t="shared" si="664"/>
        <v>0.2071426891</v>
      </c>
      <c r="AD655" s="34">
        <f t="shared" si="664"/>
        <v>0.5785300183</v>
      </c>
      <c r="AE655" s="34">
        <f t="shared" si="664"/>
        <v>0.02249847742</v>
      </c>
      <c r="AF655" s="34">
        <f t="shared" si="664"/>
        <v>0.0001099011224</v>
      </c>
      <c r="AG655" s="34">
        <f t="shared" si="664"/>
        <v>-0.02032267354</v>
      </c>
      <c r="AH655" s="34">
        <f t="shared" si="664"/>
        <v>-0.04964588186</v>
      </c>
      <c r="AI655" s="34">
        <f t="shared" si="664"/>
        <v>-0.08366959497</v>
      </c>
      <c r="AJ655" s="34">
        <f t="shared" si="664"/>
        <v>-0.01187755633</v>
      </c>
      <c r="AK655" s="34">
        <f t="shared" si="11"/>
        <v>0.6632322804</v>
      </c>
      <c r="AL655" s="67">
        <f t="shared" si="12"/>
        <v>0.6739130435</v>
      </c>
      <c r="AM655" s="36">
        <f t="shared" si="13"/>
        <v>0.0106807631</v>
      </c>
      <c r="AN655" s="30">
        <f t="shared" si="14"/>
        <v>123</v>
      </c>
      <c r="AO655" s="30">
        <f t="shared" si="15"/>
        <v>124</v>
      </c>
      <c r="AP655" s="30">
        <f t="shared" si="16"/>
        <v>1</v>
      </c>
    </row>
    <row r="656">
      <c r="A656" s="53">
        <f t="shared" si="17"/>
        <v>650</v>
      </c>
      <c r="B656" s="46" t="s">
        <v>662</v>
      </c>
      <c r="C656" s="47">
        <v>701.0</v>
      </c>
      <c r="D656" s="48">
        <v>3.0</v>
      </c>
      <c r="E656" s="48">
        <v>1.0</v>
      </c>
      <c r="F656" s="48">
        <v>6.0</v>
      </c>
      <c r="G656" s="49">
        <v>0.0</v>
      </c>
      <c r="H656" s="49">
        <v>0.0</v>
      </c>
      <c r="I656" s="49">
        <v>1.0</v>
      </c>
      <c r="J656" s="50">
        <v>3.0</v>
      </c>
      <c r="K656" s="50">
        <v>0.0</v>
      </c>
      <c r="L656" s="50">
        <v>10.0</v>
      </c>
      <c r="M656" s="51">
        <v>28.0</v>
      </c>
      <c r="N656" s="51">
        <v>23.0</v>
      </c>
      <c r="O656" s="51">
        <v>79.0</v>
      </c>
      <c r="P656" s="52">
        <v>10.0</v>
      </c>
      <c r="Q656" s="52">
        <v>7.0</v>
      </c>
      <c r="R656" s="52">
        <v>32.0</v>
      </c>
      <c r="S656" s="29">
        <f t="shared" si="2"/>
        <v>179</v>
      </c>
      <c r="T656" s="30">
        <f t="shared" si="3"/>
        <v>51</v>
      </c>
      <c r="U656" s="30">
        <f t="shared" si="4"/>
        <v>17</v>
      </c>
      <c r="V656" s="30">
        <f t="shared" si="5"/>
        <v>79</v>
      </c>
      <c r="W656" s="30">
        <f t="shared" si="6"/>
        <v>32</v>
      </c>
      <c r="X656" s="31">
        <f t="shared" si="7"/>
        <v>0.8229166667</v>
      </c>
      <c r="Y656" s="32">
        <f t="shared" si="8"/>
        <v>0.0727532097</v>
      </c>
      <c r="Z656" s="29">
        <f t="shared" si="9"/>
        <v>0.04564907275</v>
      </c>
      <c r="AA656" s="34">
        <f t="shared" ref="AA656:AJ656" si="665">AA$2*POWER($X656,AA$3)*POWER($Y656,AA$4)*POWER($Z656,AA$5)</f>
        <v>0.1283647541</v>
      </c>
      <c r="AB656" s="34">
        <f t="shared" si="665"/>
        <v>-0.1505213529</v>
      </c>
      <c r="AC656" s="34">
        <f t="shared" si="665"/>
        <v>0.3289630218</v>
      </c>
      <c r="AD656" s="34">
        <f t="shared" si="665"/>
        <v>0.6633052503</v>
      </c>
      <c r="AE656" s="34">
        <f t="shared" si="665"/>
        <v>0.04378483816</v>
      </c>
      <c r="AF656" s="34">
        <f t="shared" si="665"/>
        <v>0.0002434809068</v>
      </c>
      <c r="AG656" s="34">
        <f t="shared" si="665"/>
        <v>-0.05125494662</v>
      </c>
      <c r="AH656" s="34">
        <f t="shared" si="665"/>
        <v>-0.0794065041</v>
      </c>
      <c r="AI656" s="34">
        <f t="shared" si="665"/>
        <v>-0.1523465682</v>
      </c>
      <c r="AJ656" s="34">
        <f t="shared" si="665"/>
        <v>-0.01561356848</v>
      </c>
      <c r="AK656" s="34">
        <f t="shared" si="11"/>
        <v>0.715518405</v>
      </c>
      <c r="AL656" s="67">
        <f t="shared" si="12"/>
        <v>0.7262569832</v>
      </c>
      <c r="AM656" s="36">
        <f t="shared" si="13"/>
        <v>0.01073857827</v>
      </c>
      <c r="AN656" s="30">
        <f t="shared" si="14"/>
        <v>129</v>
      </c>
      <c r="AO656" s="30">
        <f t="shared" si="15"/>
        <v>130</v>
      </c>
      <c r="AP656" s="30">
        <f t="shared" si="16"/>
        <v>1</v>
      </c>
    </row>
    <row r="657">
      <c r="A657" s="53">
        <f t="shared" si="17"/>
        <v>651</v>
      </c>
      <c r="B657" s="46" t="s">
        <v>927</v>
      </c>
      <c r="C657" s="47">
        <v>618.0</v>
      </c>
      <c r="D657" s="48">
        <v>5.0</v>
      </c>
      <c r="E657" s="48">
        <v>1.0</v>
      </c>
      <c r="F657" s="48">
        <v>8.0</v>
      </c>
      <c r="G657" s="49">
        <v>2.0</v>
      </c>
      <c r="H657" s="49">
        <v>0.0</v>
      </c>
      <c r="I657" s="49">
        <v>9.0</v>
      </c>
      <c r="J657" s="50">
        <v>5.0</v>
      </c>
      <c r="K657" s="50">
        <v>1.0</v>
      </c>
      <c r="L657" s="50">
        <v>7.0</v>
      </c>
      <c r="M657" s="51">
        <v>8.0</v>
      </c>
      <c r="N657" s="51">
        <v>6.0</v>
      </c>
      <c r="O657" s="51">
        <v>23.0</v>
      </c>
      <c r="P657" s="52">
        <v>3.0</v>
      </c>
      <c r="Q657" s="52">
        <v>2.0</v>
      </c>
      <c r="R657" s="52">
        <v>19.0</v>
      </c>
      <c r="S657" s="29">
        <f t="shared" si="2"/>
        <v>80</v>
      </c>
      <c r="T657" s="30">
        <f t="shared" si="3"/>
        <v>14</v>
      </c>
      <c r="U657" s="30">
        <f t="shared" si="4"/>
        <v>24</v>
      </c>
      <c r="V657" s="30">
        <f t="shared" si="5"/>
        <v>23</v>
      </c>
      <c r="W657" s="30">
        <f t="shared" si="6"/>
        <v>19</v>
      </c>
      <c r="X657" s="31">
        <f t="shared" si="7"/>
        <v>0.4893617021</v>
      </c>
      <c r="Y657" s="32">
        <f t="shared" si="8"/>
        <v>0.02265372168</v>
      </c>
      <c r="Z657" s="29">
        <f t="shared" si="9"/>
        <v>0.03074433657</v>
      </c>
      <c r="AA657" s="34">
        <f t="shared" ref="AA657:AJ657" si="666">AA$2*POWER($X657,AA$3)*POWER($Y657,AA$4)*POWER($Z657,AA$5)</f>
        <v>0.1283647541</v>
      </c>
      <c r="AB657" s="34">
        <f t="shared" si="666"/>
        <v>-0.101375096</v>
      </c>
      <c r="AC657" s="34">
        <f t="shared" si="666"/>
        <v>0.1024317246</v>
      </c>
      <c r="AD657" s="34">
        <f t="shared" si="666"/>
        <v>0.3944459986</v>
      </c>
      <c r="AE657" s="34">
        <f t="shared" si="666"/>
        <v>0.01986049551</v>
      </c>
      <c r="AF657" s="34">
        <f t="shared" si="666"/>
        <v>0.00005106054882</v>
      </c>
      <c r="AG657" s="34">
        <f t="shared" si="666"/>
        <v>-0.004969475919</v>
      </c>
      <c r="AH657" s="34">
        <f t="shared" si="666"/>
        <v>-0.03180265382</v>
      </c>
      <c r="AI657" s="34">
        <f t="shared" si="666"/>
        <v>-0.02820942267</v>
      </c>
      <c r="AJ657" s="34">
        <f t="shared" si="666"/>
        <v>-0.00552141527</v>
      </c>
      <c r="AK657" s="34">
        <f t="shared" si="11"/>
        <v>0.4732759696</v>
      </c>
      <c r="AL657" s="67">
        <f t="shared" si="12"/>
        <v>0.4625</v>
      </c>
      <c r="AM657" s="36">
        <f t="shared" si="13"/>
        <v>0.01077596963</v>
      </c>
      <c r="AN657" s="30">
        <f t="shared" si="14"/>
        <v>37</v>
      </c>
      <c r="AO657" s="30">
        <f t="shared" si="15"/>
        <v>37</v>
      </c>
      <c r="AP657" s="30">
        <f t="shared" si="16"/>
        <v>0</v>
      </c>
    </row>
    <row r="658">
      <c r="A658" s="53">
        <f t="shared" si="17"/>
        <v>652</v>
      </c>
      <c r="B658" s="46" t="s">
        <v>719</v>
      </c>
      <c r="C658" s="47">
        <v>673.0</v>
      </c>
      <c r="D658" s="48">
        <v>1.0</v>
      </c>
      <c r="E658" s="48">
        <v>0.0</v>
      </c>
      <c r="F658" s="48">
        <v>4.0</v>
      </c>
      <c r="G658" s="49">
        <v>0.0</v>
      </c>
      <c r="H658" s="49">
        <v>1.0</v>
      </c>
      <c r="I658" s="49">
        <v>0.0</v>
      </c>
      <c r="J658" s="50">
        <v>1.0</v>
      </c>
      <c r="K658" s="50">
        <v>1.0</v>
      </c>
      <c r="L658" s="50">
        <v>5.0</v>
      </c>
      <c r="M658" s="51">
        <v>16.0</v>
      </c>
      <c r="N658" s="51">
        <v>24.0</v>
      </c>
      <c r="O658" s="51">
        <v>54.0</v>
      </c>
      <c r="P658" s="52">
        <v>5.0</v>
      </c>
      <c r="Q658" s="52">
        <v>2.0</v>
      </c>
      <c r="R658" s="52">
        <v>22.0</v>
      </c>
      <c r="S658" s="29">
        <f t="shared" si="2"/>
        <v>125</v>
      </c>
      <c r="T658" s="30">
        <f t="shared" si="3"/>
        <v>40</v>
      </c>
      <c r="U658" s="30">
        <f t="shared" si="4"/>
        <v>9</v>
      </c>
      <c r="V658" s="30">
        <f t="shared" si="5"/>
        <v>54</v>
      </c>
      <c r="W658" s="30">
        <f t="shared" si="6"/>
        <v>22</v>
      </c>
      <c r="X658" s="31">
        <f t="shared" si="7"/>
        <v>0.8571428571</v>
      </c>
      <c r="Y658" s="32">
        <f t="shared" si="8"/>
        <v>0.05943536404</v>
      </c>
      <c r="Z658" s="29">
        <f t="shared" si="9"/>
        <v>0.03268945022</v>
      </c>
      <c r="AA658" s="34">
        <f t="shared" ref="AA658:AJ658" si="667">AA$2*POWER($X658,AA$3)*POWER($Y658,AA$4)*POWER($Z658,AA$5)</f>
        <v>0.1283647541</v>
      </c>
      <c r="AB658" s="34">
        <f t="shared" si="667"/>
        <v>-0.1077888329</v>
      </c>
      <c r="AC658" s="34">
        <f t="shared" si="667"/>
        <v>0.2687446648</v>
      </c>
      <c r="AD658" s="34">
        <f t="shared" si="667"/>
        <v>0.6908929913</v>
      </c>
      <c r="AE658" s="34">
        <f t="shared" si="667"/>
        <v>0.02245303541</v>
      </c>
      <c r="AF658" s="34">
        <f t="shared" si="667"/>
        <v>0.0001424404496</v>
      </c>
      <c r="AG658" s="34">
        <f t="shared" si="667"/>
        <v>-0.03420749904</v>
      </c>
      <c r="AH658" s="34">
        <f t="shared" si="667"/>
        <v>-0.05922827509</v>
      </c>
      <c r="AI658" s="34">
        <f t="shared" si="667"/>
        <v>-0.1296351567</v>
      </c>
      <c r="AJ658" s="34">
        <f t="shared" si="667"/>
        <v>-0.01693935527</v>
      </c>
      <c r="AK658" s="34">
        <f t="shared" si="11"/>
        <v>0.7627987672</v>
      </c>
      <c r="AL658" s="67">
        <f t="shared" si="12"/>
        <v>0.752</v>
      </c>
      <c r="AM658" s="36">
        <f t="shared" si="13"/>
        <v>0.0107987672</v>
      </c>
      <c r="AN658" s="30">
        <f t="shared" si="14"/>
        <v>95</v>
      </c>
      <c r="AO658" s="30">
        <f t="shared" si="15"/>
        <v>94</v>
      </c>
      <c r="AP658" s="30">
        <f t="shared" si="16"/>
        <v>1</v>
      </c>
    </row>
    <row r="659">
      <c r="A659" s="53">
        <f t="shared" si="17"/>
        <v>653</v>
      </c>
      <c r="B659" s="46" t="s">
        <v>508</v>
      </c>
      <c r="C659" s="47">
        <v>916.0</v>
      </c>
      <c r="D659" s="48">
        <v>2.0</v>
      </c>
      <c r="E659" s="48">
        <v>1.0</v>
      </c>
      <c r="F659" s="48">
        <v>6.0</v>
      </c>
      <c r="G659" s="49">
        <v>4.0</v>
      </c>
      <c r="H659" s="49">
        <v>0.0</v>
      </c>
      <c r="I659" s="49">
        <v>9.0</v>
      </c>
      <c r="J659" s="50">
        <v>1.0</v>
      </c>
      <c r="K659" s="50">
        <v>0.0</v>
      </c>
      <c r="L659" s="50">
        <v>14.0</v>
      </c>
      <c r="M659" s="51">
        <v>13.0</v>
      </c>
      <c r="N659" s="51">
        <v>13.0</v>
      </c>
      <c r="O659" s="51">
        <v>57.0</v>
      </c>
      <c r="P659" s="52">
        <v>5.0</v>
      </c>
      <c r="Q659" s="52">
        <v>3.0</v>
      </c>
      <c r="R659" s="52">
        <v>33.0</v>
      </c>
      <c r="S659" s="29">
        <f t="shared" si="2"/>
        <v>145</v>
      </c>
      <c r="T659" s="30">
        <f t="shared" si="3"/>
        <v>26</v>
      </c>
      <c r="U659" s="30">
        <f t="shared" si="4"/>
        <v>29</v>
      </c>
      <c r="V659" s="30">
        <f t="shared" si="5"/>
        <v>57</v>
      </c>
      <c r="W659" s="30">
        <f t="shared" si="6"/>
        <v>33</v>
      </c>
      <c r="X659" s="31">
        <f t="shared" si="7"/>
        <v>0.6627906977</v>
      </c>
      <c r="Y659" s="32">
        <f t="shared" si="8"/>
        <v>0.02838427948</v>
      </c>
      <c r="Z659" s="29">
        <f t="shared" si="9"/>
        <v>0.03602620087</v>
      </c>
      <c r="AA659" s="34">
        <f t="shared" ref="AA659:AJ659" si="668">AA$2*POWER($X659,AA$3)*POWER($Y659,AA$4)*POWER($Z659,AA$5)</f>
        <v>0.1283647541</v>
      </c>
      <c r="AB659" s="34">
        <f t="shared" si="668"/>
        <v>-0.1187912956</v>
      </c>
      <c r="AC659" s="34">
        <f t="shared" si="668"/>
        <v>0.1283431808</v>
      </c>
      <c r="AD659" s="34">
        <f t="shared" si="668"/>
        <v>0.5342370224</v>
      </c>
      <c r="AE659" s="34">
        <f t="shared" si="668"/>
        <v>0.02727072981</v>
      </c>
      <c r="AF659" s="34">
        <f t="shared" si="668"/>
        <v>0.00007496820846</v>
      </c>
      <c r="AG659" s="34">
        <f t="shared" si="668"/>
        <v>-0.007801663562</v>
      </c>
      <c r="AH659" s="34">
        <f t="shared" si="668"/>
        <v>-0.05047346598</v>
      </c>
      <c r="AI659" s="34">
        <f t="shared" si="668"/>
        <v>-0.04787170969</v>
      </c>
      <c r="AJ659" s="34">
        <f t="shared" si="668"/>
        <v>-0.01012845644</v>
      </c>
      <c r="AK659" s="34">
        <f t="shared" si="11"/>
        <v>0.583224064</v>
      </c>
      <c r="AL659" s="67">
        <f t="shared" si="12"/>
        <v>0.5724137931</v>
      </c>
      <c r="AM659" s="36">
        <f t="shared" si="13"/>
        <v>0.01081027092</v>
      </c>
      <c r="AN659" s="30">
        <f t="shared" si="14"/>
        <v>84</v>
      </c>
      <c r="AO659" s="30">
        <f t="shared" si="15"/>
        <v>83</v>
      </c>
      <c r="AP659" s="30">
        <f t="shared" si="16"/>
        <v>1</v>
      </c>
    </row>
    <row r="660">
      <c r="A660" s="53">
        <f t="shared" si="17"/>
        <v>654</v>
      </c>
      <c r="B660" s="46" t="s">
        <v>796</v>
      </c>
      <c r="C660" s="47">
        <v>692.0</v>
      </c>
      <c r="D660" s="48">
        <v>0.0</v>
      </c>
      <c r="E660" s="48">
        <v>1.0</v>
      </c>
      <c r="F660" s="48">
        <v>6.0</v>
      </c>
      <c r="G660" s="49">
        <v>0.0</v>
      </c>
      <c r="H660" s="49">
        <v>0.0</v>
      </c>
      <c r="I660" s="49">
        <v>2.0</v>
      </c>
      <c r="J660" s="50">
        <v>0.0</v>
      </c>
      <c r="K660" s="50">
        <v>1.0</v>
      </c>
      <c r="L660" s="50">
        <v>0.0</v>
      </c>
      <c r="M660" s="51">
        <v>6.0</v>
      </c>
      <c r="N660" s="51">
        <v>9.0</v>
      </c>
      <c r="O660" s="51">
        <v>34.0</v>
      </c>
      <c r="P660" s="52">
        <v>0.0</v>
      </c>
      <c r="Q660" s="52">
        <v>1.0</v>
      </c>
      <c r="R660" s="52">
        <v>5.0</v>
      </c>
      <c r="S660" s="29">
        <f t="shared" si="2"/>
        <v>62</v>
      </c>
      <c r="T660" s="30">
        <f t="shared" si="3"/>
        <v>15</v>
      </c>
      <c r="U660" s="30">
        <f t="shared" si="4"/>
        <v>8</v>
      </c>
      <c r="V660" s="30">
        <f t="shared" si="5"/>
        <v>34</v>
      </c>
      <c r="W660" s="30">
        <f t="shared" si="6"/>
        <v>5</v>
      </c>
      <c r="X660" s="31">
        <f t="shared" si="7"/>
        <v>0.8095238095</v>
      </c>
      <c r="Y660" s="32">
        <f t="shared" si="8"/>
        <v>0.02167630058</v>
      </c>
      <c r="Z660" s="29">
        <f t="shared" si="9"/>
        <v>0.007225433526</v>
      </c>
      <c r="AA660" s="34">
        <f t="shared" ref="AA660:AJ660" si="669">AA$2*POWER($X660,AA$3)*POWER($Y660,AA$4)*POWER($Z660,AA$5)</f>
        <v>0.1283647541</v>
      </c>
      <c r="AB660" s="34">
        <f t="shared" si="669"/>
        <v>-0.02382484384</v>
      </c>
      <c r="AC660" s="34">
        <f t="shared" si="669"/>
        <v>0.098012189</v>
      </c>
      <c r="AD660" s="34">
        <f t="shared" si="669"/>
        <v>0.6525100474</v>
      </c>
      <c r="AE660" s="34">
        <f t="shared" si="669"/>
        <v>0.001096952059</v>
      </c>
      <c r="AF660" s="34">
        <f t="shared" si="669"/>
        <v>0.00001148232583</v>
      </c>
      <c r="AG660" s="34">
        <f t="shared" si="669"/>
        <v>-0.004549899443</v>
      </c>
      <c r="AH660" s="34">
        <f t="shared" si="669"/>
        <v>-0.01236407966</v>
      </c>
      <c r="AI660" s="34">
        <f t="shared" si="669"/>
        <v>-0.04465184933</v>
      </c>
      <c r="AJ660" s="34">
        <f t="shared" si="669"/>
        <v>-0.01510948664</v>
      </c>
      <c r="AK660" s="34">
        <f t="shared" si="11"/>
        <v>0.7794952659</v>
      </c>
      <c r="AL660" s="67">
        <f t="shared" si="12"/>
        <v>0.7903225806</v>
      </c>
      <c r="AM660" s="36">
        <f t="shared" si="13"/>
        <v>0.01082731472</v>
      </c>
      <c r="AN660" s="30">
        <f t="shared" si="14"/>
        <v>49</v>
      </c>
      <c r="AO660" s="30">
        <f t="shared" si="15"/>
        <v>49</v>
      </c>
      <c r="AP660" s="30">
        <f t="shared" si="16"/>
        <v>0</v>
      </c>
    </row>
    <row r="661">
      <c r="A661" s="53">
        <f t="shared" si="17"/>
        <v>655</v>
      </c>
      <c r="B661" s="46" t="s">
        <v>790</v>
      </c>
      <c r="C661" s="47">
        <v>598.0</v>
      </c>
      <c r="D661" s="48">
        <v>1.0</v>
      </c>
      <c r="E661" s="48">
        <v>0.0</v>
      </c>
      <c r="F661" s="48">
        <v>4.0</v>
      </c>
      <c r="G661" s="49">
        <v>1.0</v>
      </c>
      <c r="H661" s="49">
        <v>0.0</v>
      </c>
      <c r="I661" s="49">
        <v>4.0</v>
      </c>
      <c r="J661" s="50">
        <v>0.0</v>
      </c>
      <c r="K661" s="50">
        <v>0.0</v>
      </c>
      <c r="L661" s="50">
        <v>7.0</v>
      </c>
      <c r="M661" s="51">
        <v>10.0</v>
      </c>
      <c r="N661" s="51">
        <v>6.0</v>
      </c>
      <c r="O661" s="51">
        <v>25.0</v>
      </c>
      <c r="P661" s="52">
        <v>1.0</v>
      </c>
      <c r="Q661" s="52">
        <v>5.0</v>
      </c>
      <c r="R661" s="52">
        <v>6.0</v>
      </c>
      <c r="S661" s="29">
        <f t="shared" si="2"/>
        <v>62</v>
      </c>
      <c r="T661" s="30">
        <f t="shared" si="3"/>
        <v>16</v>
      </c>
      <c r="U661" s="30">
        <f t="shared" si="4"/>
        <v>15</v>
      </c>
      <c r="V661" s="30">
        <f t="shared" si="5"/>
        <v>25</v>
      </c>
      <c r="W661" s="30">
        <f t="shared" si="6"/>
        <v>6</v>
      </c>
      <c r="X661" s="31">
        <f t="shared" si="7"/>
        <v>0.625</v>
      </c>
      <c r="Y661" s="32">
        <f t="shared" si="8"/>
        <v>0.02675585284</v>
      </c>
      <c r="Z661" s="29">
        <f t="shared" si="9"/>
        <v>0.01003344482</v>
      </c>
      <c r="AA661" s="34">
        <f t="shared" ref="AA661:AJ661" si="670">AA$2*POWER($X661,AA$3)*POWER($Y661,AA$4)*POWER($Z661,AA$5)</f>
        <v>0.1283647541</v>
      </c>
      <c r="AB661" s="34">
        <f t="shared" si="670"/>
        <v>-0.03308386341</v>
      </c>
      <c r="AC661" s="34">
        <f t="shared" si="670"/>
        <v>0.1209800398</v>
      </c>
      <c r="AD661" s="34">
        <f t="shared" si="670"/>
        <v>0.5037761395</v>
      </c>
      <c r="AE661" s="34">
        <f t="shared" si="670"/>
        <v>0.002115241511</v>
      </c>
      <c r="AF661" s="34">
        <f t="shared" si="670"/>
        <v>0.0000196811131</v>
      </c>
      <c r="AG661" s="34">
        <f t="shared" si="670"/>
        <v>-0.006932167799</v>
      </c>
      <c r="AH661" s="34">
        <f t="shared" si="670"/>
        <v>-0.01325556799</v>
      </c>
      <c r="AI661" s="34">
        <f t="shared" si="670"/>
        <v>-0.04255234274</v>
      </c>
      <c r="AJ661" s="34">
        <f t="shared" si="670"/>
        <v>-0.009006384637</v>
      </c>
      <c r="AK661" s="34">
        <f t="shared" si="11"/>
        <v>0.6504255294</v>
      </c>
      <c r="AL661" s="67">
        <f t="shared" si="12"/>
        <v>0.6612903226</v>
      </c>
      <c r="AM661" s="36">
        <f t="shared" si="13"/>
        <v>0.01086479318</v>
      </c>
      <c r="AN661" s="30">
        <f t="shared" si="14"/>
        <v>41</v>
      </c>
      <c r="AO661" s="30">
        <f t="shared" si="15"/>
        <v>41</v>
      </c>
      <c r="AP661" s="30">
        <f t="shared" si="16"/>
        <v>0</v>
      </c>
    </row>
    <row r="662">
      <c r="A662" s="53">
        <f t="shared" si="17"/>
        <v>656</v>
      </c>
      <c r="B662" s="46" t="s">
        <v>737</v>
      </c>
      <c r="C662" s="47">
        <v>743.0</v>
      </c>
      <c r="D662" s="48">
        <v>2.0</v>
      </c>
      <c r="E662" s="48">
        <v>1.0</v>
      </c>
      <c r="F662" s="48">
        <v>11.0</v>
      </c>
      <c r="G662" s="49">
        <v>0.0</v>
      </c>
      <c r="H662" s="49">
        <v>0.0</v>
      </c>
      <c r="I662" s="49">
        <v>5.0</v>
      </c>
      <c r="J662" s="50">
        <v>1.0</v>
      </c>
      <c r="K662" s="50">
        <v>0.0</v>
      </c>
      <c r="L662" s="50">
        <v>8.0</v>
      </c>
      <c r="M662" s="51">
        <v>41.0</v>
      </c>
      <c r="N662" s="51">
        <v>21.0</v>
      </c>
      <c r="O662" s="51">
        <v>84.0</v>
      </c>
      <c r="P662" s="52">
        <v>7.0</v>
      </c>
      <c r="Q662" s="52">
        <v>3.0</v>
      </c>
      <c r="R662" s="52">
        <v>33.0</v>
      </c>
      <c r="S662" s="29">
        <f t="shared" si="2"/>
        <v>203</v>
      </c>
      <c r="T662" s="30">
        <f t="shared" si="3"/>
        <v>62</v>
      </c>
      <c r="U662" s="30">
        <f t="shared" si="4"/>
        <v>24</v>
      </c>
      <c r="V662" s="30">
        <f t="shared" si="5"/>
        <v>84</v>
      </c>
      <c r="W662" s="30">
        <f t="shared" si="6"/>
        <v>33</v>
      </c>
      <c r="X662" s="31">
        <f t="shared" si="7"/>
        <v>0.7777777778</v>
      </c>
      <c r="Y662" s="32">
        <f t="shared" si="8"/>
        <v>0.08344549125</v>
      </c>
      <c r="Z662" s="29">
        <f t="shared" si="9"/>
        <v>0.04441453567</v>
      </c>
      <c r="AA662" s="34">
        <f t="shared" ref="AA662:AJ662" si="671">AA$2*POWER($X662,AA$3)*POWER($Y662,AA$4)*POWER($Z662,AA$5)</f>
        <v>0.1283647541</v>
      </c>
      <c r="AB662" s="34">
        <f t="shared" si="671"/>
        <v>-0.1464506417</v>
      </c>
      <c r="AC662" s="34">
        <f t="shared" si="671"/>
        <v>0.377309552</v>
      </c>
      <c r="AD662" s="34">
        <f t="shared" si="671"/>
        <v>0.626921418</v>
      </c>
      <c r="AE662" s="34">
        <f t="shared" si="671"/>
        <v>0.04144862045</v>
      </c>
      <c r="AF662" s="34">
        <f t="shared" si="671"/>
        <v>0.0002717119841</v>
      </c>
      <c r="AG662" s="34">
        <f t="shared" si="671"/>
        <v>-0.06742752532</v>
      </c>
      <c r="AH662" s="34">
        <f t="shared" si="671"/>
        <v>-0.0730211914</v>
      </c>
      <c r="AI662" s="34">
        <f t="shared" si="671"/>
        <v>-0.1651517065</v>
      </c>
      <c r="AJ662" s="34">
        <f t="shared" si="671"/>
        <v>-0.01394766529</v>
      </c>
      <c r="AK662" s="34">
        <f t="shared" si="11"/>
        <v>0.7083173263</v>
      </c>
      <c r="AL662" s="67">
        <f t="shared" si="12"/>
        <v>0.7192118227</v>
      </c>
      <c r="AM662" s="36">
        <f t="shared" si="13"/>
        <v>0.01089449633</v>
      </c>
      <c r="AN662" s="30">
        <f t="shared" si="14"/>
        <v>144</v>
      </c>
      <c r="AO662" s="30">
        <f t="shared" si="15"/>
        <v>146</v>
      </c>
      <c r="AP662" s="30">
        <f t="shared" si="16"/>
        <v>2</v>
      </c>
    </row>
    <row r="663">
      <c r="A663" s="53">
        <f t="shared" si="17"/>
        <v>657</v>
      </c>
      <c r="B663" s="46" t="s">
        <v>197</v>
      </c>
      <c r="C663" s="54">
        <v>827.0</v>
      </c>
      <c r="D663" s="48">
        <v>0.0</v>
      </c>
      <c r="E663" s="48">
        <v>1.0</v>
      </c>
      <c r="F663" s="48">
        <v>8.0</v>
      </c>
      <c r="G663" s="49">
        <v>1.0</v>
      </c>
      <c r="H663" s="49">
        <v>0.0</v>
      </c>
      <c r="I663" s="49">
        <v>4.0</v>
      </c>
      <c r="J663" s="50">
        <v>1.0</v>
      </c>
      <c r="K663" s="50">
        <v>0.0</v>
      </c>
      <c r="L663" s="50">
        <v>9.0</v>
      </c>
      <c r="M663" s="51">
        <v>17.0</v>
      </c>
      <c r="N663" s="51">
        <v>21.0</v>
      </c>
      <c r="O663" s="51">
        <v>51.0</v>
      </c>
      <c r="P663" s="52">
        <v>7.0</v>
      </c>
      <c r="Q663" s="52">
        <v>0.0</v>
      </c>
      <c r="R663" s="52">
        <v>31.0</v>
      </c>
      <c r="S663" s="29">
        <f t="shared" si="2"/>
        <v>141</v>
      </c>
      <c r="T663" s="30">
        <f t="shared" si="3"/>
        <v>38</v>
      </c>
      <c r="U663" s="30">
        <f t="shared" si="4"/>
        <v>21</v>
      </c>
      <c r="V663" s="30">
        <f t="shared" si="5"/>
        <v>51</v>
      </c>
      <c r="W663" s="30">
        <f t="shared" si="6"/>
        <v>31</v>
      </c>
      <c r="X663" s="31">
        <f t="shared" si="7"/>
        <v>0.7083333333</v>
      </c>
      <c r="Y663" s="32">
        <f t="shared" si="8"/>
        <v>0.04594921403</v>
      </c>
      <c r="Z663" s="29">
        <f t="shared" si="9"/>
        <v>0.03748488513</v>
      </c>
      <c r="AA663" s="34">
        <f t="shared" ref="AA663:AJ663" si="672">AA$2*POWER($X663,AA$3)*POWER($Y663,AA$4)*POWER($Z663,AA$5)</f>
        <v>0.1283647541</v>
      </c>
      <c r="AB663" s="34">
        <f t="shared" si="672"/>
        <v>-0.1236011004</v>
      </c>
      <c r="AC663" s="34">
        <f t="shared" si="672"/>
        <v>0.207765298</v>
      </c>
      <c r="AD663" s="34">
        <f t="shared" si="672"/>
        <v>0.5709462914</v>
      </c>
      <c r="AE663" s="34">
        <f t="shared" si="672"/>
        <v>0.02952379606</v>
      </c>
      <c r="AF663" s="34">
        <f t="shared" si="672"/>
        <v>0.0001262743272</v>
      </c>
      <c r="AG663" s="34">
        <f t="shared" si="672"/>
        <v>-0.02044502488</v>
      </c>
      <c r="AH663" s="34">
        <f t="shared" si="672"/>
        <v>-0.05612574539</v>
      </c>
      <c r="AI663" s="34">
        <f t="shared" si="672"/>
        <v>-0.08282099164</v>
      </c>
      <c r="AJ663" s="34">
        <f t="shared" si="672"/>
        <v>-0.01156820071</v>
      </c>
      <c r="AK663" s="34">
        <f t="shared" si="11"/>
        <v>0.642165351</v>
      </c>
      <c r="AL663" s="67">
        <f t="shared" si="12"/>
        <v>0.6312056738</v>
      </c>
      <c r="AM663" s="36">
        <f t="shared" si="13"/>
        <v>0.0109596772</v>
      </c>
      <c r="AN663" s="30">
        <f t="shared" si="14"/>
        <v>90</v>
      </c>
      <c r="AO663" s="30">
        <f t="shared" si="15"/>
        <v>89</v>
      </c>
      <c r="AP663" s="30">
        <f t="shared" si="16"/>
        <v>1</v>
      </c>
    </row>
    <row r="664">
      <c r="A664" s="53">
        <f t="shared" si="17"/>
        <v>658</v>
      </c>
      <c r="B664" s="46" t="s">
        <v>682</v>
      </c>
      <c r="C664" s="47">
        <v>647.0</v>
      </c>
      <c r="D664" s="48">
        <v>2.0</v>
      </c>
      <c r="E664" s="48">
        <v>2.0</v>
      </c>
      <c r="F664" s="48">
        <v>13.0</v>
      </c>
      <c r="G664" s="49">
        <v>0.0</v>
      </c>
      <c r="H664" s="49">
        <v>0.0</v>
      </c>
      <c r="I664" s="49">
        <v>7.0</v>
      </c>
      <c r="J664" s="50">
        <v>5.0</v>
      </c>
      <c r="K664" s="50">
        <v>0.0</v>
      </c>
      <c r="L664" s="50">
        <v>9.0</v>
      </c>
      <c r="M664" s="51">
        <v>15.0</v>
      </c>
      <c r="N664" s="51">
        <v>24.0</v>
      </c>
      <c r="O664" s="51">
        <v>69.0</v>
      </c>
      <c r="P664" s="52">
        <v>8.0</v>
      </c>
      <c r="Q664" s="52">
        <v>3.0</v>
      </c>
      <c r="R664" s="52">
        <v>34.0</v>
      </c>
      <c r="S664" s="29">
        <f t="shared" si="2"/>
        <v>171</v>
      </c>
      <c r="T664" s="30">
        <f t="shared" si="3"/>
        <v>39</v>
      </c>
      <c r="U664" s="30">
        <f t="shared" si="4"/>
        <v>29</v>
      </c>
      <c r="V664" s="30">
        <f t="shared" si="5"/>
        <v>69</v>
      </c>
      <c r="W664" s="30">
        <f t="shared" si="6"/>
        <v>34</v>
      </c>
      <c r="X664" s="31">
        <f t="shared" si="7"/>
        <v>0.7040816327</v>
      </c>
      <c r="Y664" s="32">
        <f t="shared" si="8"/>
        <v>0.06027820711</v>
      </c>
      <c r="Z664" s="29">
        <f t="shared" si="9"/>
        <v>0.05255023184</v>
      </c>
      <c r="AA664" s="34">
        <f t="shared" ref="AA664:AJ664" si="673">AA$2*POWER($X664,AA$3)*POWER($Y664,AA$4)*POWER($Z664,AA$5)</f>
        <v>0.1283647541</v>
      </c>
      <c r="AB664" s="34">
        <f t="shared" si="673"/>
        <v>-0.1732769477</v>
      </c>
      <c r="AC664" s="34">
        <f t="shared" si="673"/>
        <v>0.2725556885</v>
      </c>
      <c r="AD664" s="34">
        <f t="shared" si="673"/>
        <v>0.5675192429</v>
      </c>
      <c r="AE664" s="34">
        <f t="shared" si="673"/>
        <v>0.05802419191</v>
      </c>
      <c r="AF664" s="34">
        <f t="shared" si="673"/>
        <v>0.0002322286271</v>
      </c>
      <c r="AG664" s="34">
        <f t="shared" si="673"/>
        <v>-0.03518455981</v>
      </c>
      <c r="AH664" s="34">
        <f t="shared" si="673"/>
        <v>-0.07821065252</v>
      </c>
      <c r="AI664" s="34">
        <f t="shared" si="673"/>
        <v>-0.1079960822</v>
      </c>
      <c r="AJ664" s="34">
        <f t="shared" si="673"/>
        <v>-0.01142974354</v>
      </c>
      <c r="AK664" s="34">
        <f t="shared" si="11"/>
        <v>0.6205981202</v>
      </c>
      <c r="AL664" s="67">
        <f t="shared" si="12"/>
        <v>0.6315789474</v>
      </c>
      <c r="AM664" s="36">
        <f t="shared" si="13"/>
        <v>0.01098082715</v>
      </c>
      <c r="AN664" s="30">
        <f t="shared" si="14"/>
        <v>107</v>
      </c>
      <c r="AO664" s="30">
        <f t="shared" si="15"/>
        <v>108</v>
      </c>
      <c r="AP664" s="30">
        <f t="shared" si="16"/>
        <v>1</v>
      </c>
    </row>
    <row r="665">
      <c r="A665" s="53">
        <f t="shared" si="17"/>
        <v>659</v>
      </c>
      <c r="B665" s="46" t="s">
        <v>834</v>
      </c>
      <c r="C665" s="47">
        <v>513.0</v>
      </c>
      <c r="D665" s="48">
        <v>3.0</v>
      </c>
      <c r="E665" s="48">
        <v>1.0</v>
      </c>
      <c r="F665" s="48">
        <v>6.0</v>
      </c>
      <c r="G665" s="49">
        <v>1.0</v>
      </c>
      <c r="H665" s="49">
        <v>0.0</v>
      </c>
      <c r="I665" s="49">
        <v>6.0</v>
      </c>
      <c r="J665" s="50">
        <v>1.0</v>
      </c>
      <c r="K665" s="50">
        <v>0.0</v>
      </c>
      <c r="L665" s="50">
        <v>9.0</v>
      </c>
      <c r="M665" s="51">
        <v>33.0</v>
      </c>
      <c r="N665" s="51">
        <v>12.0</v>
      </c>
      <c r="O665" s="51">
        <v>55.0</v>
      </c>
      <c r="P665" s="52">
        <v>5.0</v>
      </c>
      <c r="Q665" s="52">
        <v>1.0</v>
      </c>
      <c r="R665" s="52">
        <v>27.0</v>
      </c>
      <c r="S665" s="29">
        <f t="shared" si="2"/>
        <v>148</v>
      </c>
      <c r="T665" s="30">
        <f t="shared" si="3"/>
        <v>45</v>
      </c>
      <c r="U665" s="30">
        <f t="shared" si="4"/>
        <v>21</v>
      </c>
      <c r="V665" s="30">
        <f t="shared" si="5"/>
        <v>55</v>
      </c>
      <c r="W665" s="30">
        <f t="shared" si="6"/>
        <v>27</v>
      </c>
      <c r="X665" s="31">
        <f t="shared" si="7"/>
        <v>0.7236842105</v>
      </c>
      <c r="Y665" s="32">
        <f t="shared" si="8"/>
        <v>0.08771929825</v>
      </c>
      <c r="Z665" s="29">
        <f t="shared" si="9"/>
        <v>0.05263157895</v>
      </c>
      <c r="AA665" s="34">
        <f t="shared" ref="AA665:AJ665" si="674">AA$2*POWER($X665,AA$3)*POWER($Y665,AA$4)*POWER($Z665,AA$5)</f>
        <v>0.1283647541</v>
      </c>
      <c r="AB665" s="34">
        <f t="shared" si="674"/>
        <v>-0.1735451783</v>
      </c>
      <c r="AC665" s="34">
        <f t="shared" si="674"/>
        <v>0.3966341216</v>
      </c>
      <c r="AD665" s="34">
        <f t="shared" si="674"/>
        <v>0.5833197405</v>
      </c>
      <c r="AE665" s="34">
        <f t="shared" si="674"/>
        <v>0.05820397241</v>
      </c>
      <c r="AF665" s="34">
        <f t="shared" si="674"/>
        <v>0.0003384716821</v>
      </c>
      <c r="AG665" s="34">
        <f t="shared" si="674"/>
        <v>-0.07451123583</v>
      </c>
      <c r="AH665" s="34">
        <f t="shared" si="674"/>
        <v>-0.08051258193</v>
      </c>
      <c r="AI665" s="34">
        <f t="shared" si="674"/>
        <v>-0.161535844</v>
      </c>
      <c r="AJ665" s="34">
        <f t="shared" si="674"/>
        <v>-0.01207504201</v>
      </c>
      <c r="AK665" s="34">
        <f t="shared" si="11"/>
        <v>0.6646811782</v>
      </c>
      <c r="AL665" s="67">
        <f t="shared" si="12"/>
        <v>0.6756756757</v>
      </c>
      <c r="AM665" s="36">
        <f t="shared" si="13"/>
        <v>0.01099449751</v>
      </c>
      <c r="AN665" s="30">
        <f t="shared" si="14"/>
        <v>99</v>
      </c>
      <c r="AO665" s="30">
        <f t="shared" si="15"/>
        <v>100</v>
      </c>
      <c r="AP665" s="30">
        <f t="shared" si="16"/>
        <v>1</v>
      </c>
    </row>
    <row r="666">
      <c r="A666" s="53">
        <f t="shared" si="17"/>
        <v>660</v>
      </c>
      <c r="B666" s="46" t="s">
        <v>49</v>
      </c>
      <c r="C666" s="47">
        <v>494.0</v>
      </c>
      <c r="D666" s="48">
        <v>0.0</v>
      </c>
      <c r="E666" s="48">
        <v>0.0</v>
      </c>
      <c r="F666" s="48">
        <v>4.0</v>
      </c>
      <c r="G666" s="49">
        <v>1.0</v>
      </c>
      <c r="H666" s="49">
        <v>0.0</v>
      </c>
      <c r="I666" s="49">
        <v>2.0</v>
      </c>
      <c r="J666" s="50">
        <v>0.0</v>
      </c>
      <c r="K666" s="50">
        <v>0.0</v>
      </c>
      <c r="L666" s="50">
        <v>2.0</v>
      </c>
      <c r="M666" s="51">
        <v>15.0</v>
      </c>
      <c r="N666" s="51">
        <v>10.0</v>
      </c>
      <c r="O666" s="51">
        <v>29.0</v>
      </c>
      <c r="P666" s="52">
        <v>2.0</v>
      </c>
      <c r="Q666" s="52">
        <v>0.0</v>
      </c>
      <c r="R666" s="52">
        <v>3.0</v>
      </c>
      <c r="S666" s="29">
        <f t="shared" si="2"/>
        <v>65</v>
      </c>
      <c r="T666" s="30">
        <f t="shared" si="3"/>
        <v>25</v>
      </c>
      <c r="U666" s="30">
        <f t="shared" si="4"/>
        <v>8</v>
      </c>
      <c r="V666" s="30">
        <f t="shared" si="5"/>
        <v>29</v>
      </c>
      <c r="W666" s="30">
        <f t="shared" si="6"/>
        <v>3</v>
      </c>
      <c r="X666" s="31">
        <f t="shared" si="7"/>
        <v>0.7837837838</v>
      </c>
      <c r="Y666" s="32">
        <f t="shared" si="8"/>
        <v>0.05060728745</v>
      </c>
      <c r="Z666" s="29">
        <f t="shared" si="9"/>
        <v>0.006072874494</v>
      </c>
      <c r="AA666" s="34">
        <f t="shared" ref="AA666:AJ666" si="675">AA$2*POWER($X666,AA$3)*POWER($Y666,AA$4)*POWER($Z666,AA$5)</f>
        <v>0.1283647541</v>
      </c>
      <c r="AB666" s="34">
        <f t="shared" si="675"/>
        <v>-0.02002444365</v>
      </c>
      <c r="AC666" s="34">
        <f t="shared" si="675"/>
        <v>0.2288273778</v>
      </c>
      <c r="AD666" s="34">
        <f t="shared" si="675"/>
        <v>0.6317625101</v>
      </c>
      <c r="AE666" s="34">
        <f t="shared" si="675"/>
        <v>0.0007749049581</v>
      </c>
      <c r="AF666" s="34">
        <f t="shared" si="675"/>
        <v>0.00002253139896</v>
      </c>
      <c r="AG666" s="34">
        <f t="shared" si="675"/>
        <v>-0.02480033737</v>
      </c>
      <c r="AH666" s="34">
        <f t="shared" si="675"/>
        <v>-0.01006140979</v>
      </c>
      <c r="AI666" s="34">
        <f t="shared" si="675"/>
        <v>-0.1009331885</v>
      </c>
      <c r="AJ666" s="34">
        <f t="shared" si="675"/>
        <v>-0.01416390494</v>
      </c>
      <c r="AK666" s="34">
        <f t="shared" si="11"/>
        <v>0.8197687941</v>
      </c>
      <c r="AL666" s="67">
        <f t="shared" si="12"/>
        <v>0.8307692308</v>
      </c>
      <c r="AM666" s="36">
        <f t="shared" si="13"/>
        <v>0.01100043666</v>
      </c>
      <c r="AN666" s="30">
        <f t="shared" si="14"/>
        <v>54</v>
      </c>
      <c r="AO666" s="30">
        <f t="shared" si="15"/>
        <v>54</v>
      </c>
      <c r="AP666" s="30">
        <f t="shared" si="16"/>
        <v>0</v>
      </c>
    </row>
    <row r="667">
      <c r="A667" s="53">
        <f t="shared" si="17"/>
        <v>661</v>
      </c>
      <c r="B667" s="46" t="s">
        <v>528</v>
      </c>
      <c r="C667" s="47">
        <v>750.0</v>
      </c>
      <c r="D667" s="48">
        <v>0.0</v>
      </c>
      <c r="E667" s="48">
        <v>2.0</v>
      </c>
      <c r="F667" s="48">
        <v>8.0</v>
      </c>
      <c r="G667" s="49">
        <v>2.0</v>
      </c>
      <c r="H667" s="49">
        <v>1.0</v>
      </c>
      <c r="I667" s="49">
        <v>7.0</v>
      </c>
      <c r="J667" s="50">
        <v>0.0</v>
      </c>
      <c r="K667" s="50">
        <v>0.0</v>
      </c>
      <c r="L667" s="50">
        <v>10.0</v>
      </c>
      <c r="M667" s="51">
        <v>5.0</v>
      </c>
      <c r="N667" s="51">
        <v>24.0</v>
      </c>
      <c r="O667" s="51">
        <v>23.0</v>
      </c>
      <c r="P667" s="52">
        <v>5.0</v>
      </c>
      <c r="Q667" s="52">
        <v>2.0</v>
      </c>
      <c r="R667" s="52">
        <v>22.0</v>
      </c>
      <c r="S667" s="29">
        <f t="shared" si="2"/>
        <v>99</v>
      </c>
      <c r="T667" s="30">
        <f t="shared" si="3"/>
        <v>29</v>
      </c>
      <c r="U667" s="30">
        <f t="shared" si="4"/>
        <v>25</v>
      </c>
      <c r="V667" s="30">
        <f t="shared" si="5"/>
        <v>23</v>
      </c>
      <c r="W667" s="30">
        <f t="shared" si="6"/>
        <v>22</v>
      </c>
      <c r="X667" s="31">
        <f t="shared" si="7"/>
        <v>0.4791666667</v>
      </c>
      <c r="Y667" s="32">
        <f t="shared" si="8"/>
        <v>0.03866666667</v>
      </c>
      <c r="Z667" s="29">
        <f t="shared" si="9"/>
        <v>0.02933333333</v>
      </c>
      <c r="AA667" s="34">
        <f t="shared" ref="AA667:AJ667" si="676">AA$2*POWER($X667,AA$3)*POWER($Y667,AA$4)*POWER($Z667,AA$5)</f>
        <v>0.1283647541</v>
      </c>
      <c r="AB667" s="34">
        <f t="shared" si="676"/>
        <v>-0.09672251269</v>
      </c>
      <c r="AC667" s="34">
        <f t="shared" si="676"/>
        <v>0.1748363208</v>
      </c>
      <c r="AD667" s="34">
        <f t="shared" si="676"/>
        <v>0.3862283736</v>
      </c>
      <c r="AE667" s="34">
        <f t="shared" si="676"/>
        <v>0.01807934378</v>
      </c>
      <c r="AF667" s="34">
        <f t="shared" si="676"/>
        <v>0.0000831531956</v>
      </c>
      <c r="AG667" s="34">
        <f t="shared" si="676"/>
        <v>-0.01447787885</v>
      </c>
      <c r="AH667" s="34">
        <f t="shared" si="676"/>
        <v>-0.0297109319</v>
      </c>
      <c r="AI667" s="34">
        <f t="shared" si="676"/>
        <v>-0.04714634095</v>
      </c>
      <c r="AJ667" s="34">
        <f t="shared" si="676"/>
        <v>-0.005293752748</v>
      </c>
      <c r="AK667" s="34">
        <f t="shared" si="11"/>
        <v>0.5142405283</v>
      </c>
      <c r="AL667" s="67">
        <f t="shared" si="12"/>
        <v>0.5252525253</v>
      </c>
      <c r="AM667" s="36">
        <f t="shared" si="13"/>
        <v>0.0110119969</v>
      </c>
      <c r="AN667" s="30">
        <f t="shared" si="14"/>
        <v>51</v>
      </c>
      <c r="AO667" s="30">
        <f t="shared" si="15"/>
        <v>52</v>
      </c>
      <c r="AP667" s="30">
        <f t="shared" si="16"/>
        <v>1</v>
      </c>
    </row>
    <row r="668">
      <c r="A668" s="53">
        <f t="shared" si="17"/>
        <v>662</v>
      </c>
      <c r="B668" s="46" t="s">
        <v>521</v>
      </c>
      <c r="C668" s="47">
        <v>725.0</v>
      </c>
      <c r="D668" s="48">
        <v>4.0</v>
      </c>
      <c r="E668" s="48">
        <v>2.0</v>
      </c>
      <c r="F668" s="48">
        <v>8.0</v>
      </c>
      <c r="G668" s="49">
        <v>2.0</v>
      </c>
      <c r="H668" s="49">
        <v>0.0</v>
      </c>
      <c r="I668" s="49">
        <v>5.0</v>
      </c>
      <c r="J668" s="50">
        <v>1.0</v>
      </c>
      <c r="K668" s="50">
        <v>2.0</v>
      </c>
      <c r="L668" s="50">
        <v>6.0</v>
      </c>
      <c r="M668" s="51">
        <v>27.0</v>
      </c>
      <c r="N668" s="51">
        <v>26.0</v>
      </c>
      <c r="O668" s="51">
        <v>80.0</v>
      </c>
      <c r="P668" s="52">
        <v>6.0</v>
      </c>
      <c r="Q668" s="52">
        <v>0.0</v>
      </c>
      <c r="R668" s="52">
        <v>37.0</v>
      </c>
      <c r="S668" s="29">
        <f t="shared" si="2"/>
        <v>189</v>
      </c>
      <c r="T668" s="30">
        <f t="shared" si="3"/>
        <v>53</v>
      </c>
      <c r="U668" s="30">
        <f t="shared" si="4"/>
        <v>19</v>
      </c>
      <c r="V668" s="30">
        <f t="shared" si="5"/>
        <v>80</v>
      </c>
      <c r="W668" s="30">
        <f t="shared" si="6"/>
        <v>37</v>
      </c>
      <c r="X668" s="31">
        <f t="shared" si="7"/>
        <v>0.8080808081</v>
      </c>
      <c r="Y668" s="32">
        <f t="shared" si="8"/>
        <v>0.07310344828</v>
      </c>
      <c r="Z668" s="29">
        <f t="shared" si="9"/>
        <v>0.05103448276</v>
      </c>
      <c r="AA668" s="34">
        <f t="shared" ref="AA668:AJ668" si="677">AA$2*POWER($X668,AA$3)*POWER($Y668,AA$4)*POWER($Z668,AA$5)</f>
        <v>0.1283647541</v>
      </c>
      <c r="AB668" s="34">
        <f t="shared" si="677"/>
        <v>-0.1682789798</v>
      </c>
      <c r="AC668" s="34">
        <f t="shared" si="677"/>
        <v>0.3305466707</v>
      </c>
      <c r="AD668" s="34">
        <f t="shared" si="677"/>
        <v>0.6513469278</v>
      </c>
      <c r="AE668" s="34">
        <f t="shared" si="677"/>
        <v>0.05472518811</v>
      </c>
      <c r="AF668" s="34">
        <f t="shared" si="677"/>
        <v>0.0002735157707</v>
      </c>
      <c r="AG668" s="34">
        <f t="shared" si="677"/>
        <v>-0.0517496236</v>
      </c>
      <c r="AH668" s="34">
        <f t="shared" si="677"/>
        <v>-0.08717395857</v>
      </c>
      <c r="AI668" s="34">
        <f t="shared" si="677"/>
        <v>-0.1503201896</v>
      </c>
      <c r="AJ668" s="34">
        <f t="shared" si="677"/>
        <v>-0.01505566839</v>
      </c>
      <c r="AK668" s="34">
        <f t="shared" si="11"/>
        <v>0.6926786366</v>
      </c>
      <c r="AL668" s="67">
        <f t="shared" si="12"/>
        <v>0.7037037037</v>
      </c>
      <c r="AM668" s="36">
        <f t="shared" si="13"/>
        <v>0.01102506708</v>
      </c>
      <c r="AN668" s="30">
        <f t="shared" si="14"/>
        <v>131</v>
      </c>
      <c r="AO668" s="30">
        <f t="shared" si="15"/>
        <v>133</v>
      </c>
      <c r="AP668" s="30">
        <f t="shared" si="16"/>
        <v>2</v>
      </c>
    </row>
    <row r="669">
      <c r="A669" s="53">
        <f t="shared" si="17"/>
        <v>663</v>
      </c>
      <c r="B669" s="46" t="s">
        <v>499</v>
      </c>
      <c r="C669" s="47">
        <v>795.0</v>
      </c>
      <c r="D669" s="48">
        <v>2.0</v>
      </c>
      <c r="E669" s="48">
        <v>1.0</v>
      </c>
      <c r="F669" s="48">
        <v>12.0</v>
      </c>
      <c r="G669" s="49">
        <v>2.0</v>
      </c>
      <c r="H669" s="49">
        <v>0.0</v>
      </c>
      <c r="I669" s="49">
        <v>1.0</v>
      </c>
      <c r="J669" s="50">
        <v>2.0</v>
      </c>
      <c r="K669" s="50">
        <v>1.0</v>
      </c>
      <c r="L669" s="50">
        <v>7.0</v>
      </c>
      <c r="M669" s="51">
        <v>6.0</v>
      </c>
      <c r="N669" s="51">
        <v>20.0</v>
      </c>
      <c r="O669" s="51">
        <v>38.0</v>
      </c>
      <c r="P669" s="52">
        <v>7.0</v>
      </c>
      <c r="Q669" s="52">
        <v>4.0</v>
      </c>
      <c r="R669" s="52">
        <v>8.0</v>
      </c>
      <c r="S669" s="29">
        <f t="shared" si="2"/>
        <v>92</v>
      </c>
      <c r="T669" s="30">
        <f t="shared" si="3"/>
        <v>26</v>
      </c>
      <c r="U669" s="30">
        <f t="shared" si="4"/>
        <v>20</v>
      </c>
      <c r="V669" s="30">
        <f t="shared" si="5"/>
        <v>38</v>
      </c>
      <c r="W669" s="30">
        <f t="shared" si="6"/>
        <v>8</v>
      </c>
      <c r="X669" s="31">
        <f t="shared" si="7"/>
        <v>0.6551724138</v>
      </c>
      <c r="Y669" s="32">
        <f t="shared" si="8"/>
        <v>0.03270440252</v>
      </c>
      <c r="Z669" s="29">
        <f t="shared" si="9"/>
        <v>0.01006289308</v>
      </c>
      <c r="AA669" s="34">
        <f t="shared" ref="AA669:AJ669" si="678">AA$2*POWER($X669,AA$3)*POWER($Y669,AA$4)*POWER($Z669,AA$5)</f>
        <v>0.1283647541</v>
      </c>
      <c r="AB669" s="34">
        <f t="shared" si="678"/>
        <v>-0.0331809649</v>
      </c>
      <c r="AC669" s="34">
        <f t="shared" si="678"/>
        <v>0.1478771744</v>
      </c>
      <c r="AD669" s="34">
        <f t="shared" si="678"/>
        <v>0.5280963669</v>
      </c>
      <c r="AE669" s="34">
        <f t="shared" si="678"/>
        <v>0.002127676245</v>
      </c>
      <c r="AF669" s="34">
        <f t="shared" si="678"/>
        <v>0.00002412736363</v>
      </c>
      <c r="AG669" s="34">
        <f t="shared" si="678"/>
        <v>-0.01035723685</v>
      </c>
      <c r="AH669" s="34">
        <f t="shared" si="678"/>
        <v>-0.01393627538</v>
      </c>
      <c r="AI669" s="34">
        <f t="shared" si="678"/>
        <v>-0.05452384591</v>
      </c>
      <c r="AJ669" s="34">
        <f t="shared" si="678"/>
        <v>-0.009896956511</v>
      </c>
      <c r="AK669" s="34">
        <f t="shared" si="11"/>
        <v>0.6845948195</v>
      </c>
      <c r="AL669" s="67">
        <f t="shared" si="12"/>
        <v>0.6956521739</v>
      </c>
      <c r="AM669" s="36">
        <f t="shared" si="13"/>
        <v>0.01105735444</v>
      </c>
      <c r="AN669" s="30">
        <f t="shared" si="14"/>
        <v>63</v>
      </c>
      <c r="AO669" s="30">
        <f t="shared" si="15"/>
        <v>64</v>
      </c>
      <c r="AP669" s="30">
        <f t="shared" si="16"/>
        <v>1</v>
      </c>
    </row>
    <row r="670">
      <c r="A670" s="53">
        <f t="shared" si="17"/>
        <v>664</v>
      </c>
      <c r="B670" s="46" t="s">
        <v>305</v>
      </c>
      <c r="C670" s="54">
        <v>690.0</v>
      </c>
      <c r="D670" s="48">
        <v>2.0</v>
      </c>
      <c r="E670" s="48">
        <v>0.0</v>
      </c>
      <c r="F670" s="48">
        <v>7.0</v>
      </c>
      <c r="G670" s="49">
        <v>0.0</v>
      </c>
      <c r="H670" s="49">
        <v>0.0</v>
      </c>
      <c r="I670" s="49">
        <v>3.0</v>
      </c>
      <c r="J670" s="50">
        <v>4.0</v>
      </c>
      <c r="K670" s="50">
        <v>0.0</v>
      </c>
      <c r="L670" s="50">
        <v>6.0</v>
      </c>
      <c r="M670" s="51">
        <v>11.0</v>
      </c>
      <c r="N670" s="51">
        <v>22.0</v>
      </c>
      <c r="O670" s="51">
        <v>36.0</v>
      </c>
      <c r="P670" s="52">
        <v>8.0</v>
      </c>
      <c r="Q670" s="52">
        <v>4.0</v>
      </c>
      <c r="R670" s="52">
        <v>23.0</v>
      </c>
      <c r="S670" s="29">
        <f t="shared" si="2"/>
        <v>108</v>
      </c>
      <c r="T670" s="30">
        <f t="shared" si="3"/>
        <v>33</v>
      </c>
      <c r="U670" s="30">
        <f t="shared" si="4"/>
        <v>16</v>
      </c>
      <c r="V670" s="30">
        <f t="shared" si="5"/>
        <v>36</v>
      </c>
      <c r="W670" s="30">
        <f t="shared" si="6"/>
        <v>23</v>
      </c>
      <c r="X670" s="31">
        <f t="shared" si="7"/>
        <v>0.6923076923</v>
      </c>
      <c r="Y670" s="32">
        <f t="shared" si="8"/>
        <v>0.04782608696</v>
      </c>
      <c r="Z670" s="29">
        <f t="shared" si="9"/>
        <v>0.03333333333</v>
      </c>
      <c r="AA670" s="34">
        <f t="shared" ref="AA670:AJ670" si="679">AA$2*POWER($X670,AA$3)*POWER($Y670,AA$4)*POWER($Z670,AA$5)</f>
        <v>0.1283647541</v>
      </c>
      <c r="AB670" s="34">
        <f t="shared" si="679"/>
        <v>-0.1099119462</v>
      </c>
      <c r="AC670" s="34">
        <f t="shared" si="679"/>
        <v>0.2162518211</v>
      </c>
      <c r="AD670" s="34">
        <f t="shared" si="679"/>
        <v>0.5580289545</v>
      </c>
      <c r="AE670" s="34">
        <f t="shared" si="679"/>
        <v>0.02334626004</v>
      </c>
      <c r="AF670" s="34">
        <f t="shared" si="679"/>
        <v>0.0001168757434</v>
      </c>
      <c r="AG670" s="34">
        <f t="shared" si="679"/>
        <v>-0.02214935927</v>
      </c>
      <c r="AH670" s="34">
        <f t="shared" si="679"/>
        <v>-0.0487804902</v>
      </c>
      <c r="AI670" s="34">
        <f t="shared" si="679"/>
        <v>-0.08425363863</v>
      </c>
      <c r="AJ670" s="34">
        <f t="shared" si="679"/>
        <v>-0.01105067407</v>
      </c>
      <c r="AK670" s="34">
        <f t="shared" si="11"/>
        <v>0.6499625571</v>
      </c>
      <c r="AL670" s="67">
        <f t="shared" si="12"/>
        <v>0.6388888889</v>
      </c>
      <c r="AM670" s="36">
        <f t="shared" si="13"/>
        <v>0.01107366819</v>
      </c>
      <c r="AN670" s="30">
        <f t="shared" si="14"/>
        <v>70</v>
      </c>
      <c r="AO670" s="30">
        <f t="shared" si="15"/>
        <v>69</v>
      </c>
      <c r="AP670" s="30">
        <f t="shared" si="16"/>
        <v>1</v>
      </c>
    </row>
    <row r="671">
      <c r="A671" s="53">
        <f t="shared" si="17"/>
        <v>665</v>
      </c>
      <c r="B671" s="46" t="s">
        <v>700</v>
      </c>
      <c r="C671" s="47">
        <v>633.0</v>
      </c>
      <c r="D671" s="48">
        <v>0.0</v>
      </c>
      <c r="E671" s="48">
        <v>0.0</v>
      </c>
      <c r="F671" s="48">
        <v>20.0</v>
      </c>
      <c r="G671" s="49">
        <v>0.0</v>
      </c>
      <c r="H671" s="49">
        <v>0.0</v>
      </c>
      <c r="I671" s="49">
        <v>4.0</v>
      </c>
      <c r="J671" s="50">
        <v>2.0</v>
      </c>
      <c r="K671" s="50">
        <v>0.0</v>
      </c>
      <c r="L671" s="50">
        <v>20.0</v>
      </c>
      <c r="M671" s="51">
        <v>10.0</v>
      </c>
      <c r="N671" s="51">
        <v>17.0</v>
      </c>
      <c r="O671" s="51">
        <v>59.0</v>
      </c>
      <c r="P671" s="52">
        <v>4.0</v>
      </c>
      <c r="Q671" s="52">
        <v>3.0</v>
      </c>
      <c r="R671" s="52">
        <v>39.0</v>
      </c>
      <c r="S671" s="29">
        <f t="shared" si="2"/>
        <v>169</v>
      </c>
      <c r="T671" s="30">
        <f t="shared" si="3"/>
        <v>27</v>
      </c>
      <c r="U671" s="30">
        <f t="shared" si="4"/>
        <v>44</v>
      </c>
      <c r="V671" s="30">
        <f t="shared" si="5"/>
        <v>59</v>
      </c>
      <c r="W671" s="30">
        <f t="shared" si="6"/>
        <v>39</v>
      </c>
      <c r="X671" s="31">
        <f t="shared" si="7"/>
        <v>0.572815534</v>
      </c>
      <c r="Y671" s="32">
        <f t="shared" si="8"/>
        <v>0.04265402844</v>
      </c>
      <c r="Z671" s="29">
        <f t="shared" si="9"/>
        <v>0.06161137441</v>
      </c>
      <c r="AA671" s="34">
        <f t="shared" ref="AA671:AJ671" si="680">AA$2*POWER($X671,AA$3)*POWER($Y671,AA$4)*POWER($Z671,AA$5)</f>
        <v>0.1283647541</v>
      </c>
      <c r="AB671" s="34">
        <f t="shared" si="680"/>
        <v>-0.2031547821</v>
      </c>
      <c r="AC671" s="34">
        <f t="shared" si="680"/>
        <v>0.1928656913</v>
      </c>
      <c r="AD671" s="34">
        <f t="shared" si="680"/>
        <v>0.4617132774</v>
      </c>
      <c r="AE671" s="34">
        <f t="shared" si="680"/>
        <v>0.07975935295</v>
      </c>
      <c r="AF671" s="34">
        <f t="shared" si="680"/>
        <v>0.0001926645193</v>
      </c>
      <c r="AG671" s="34">
        <f t="shared" si="680"/>
        <v>-0.01761779603</v>
      </c>
      <c r="AH671" s="34">
        <f t="shared" si="680"/>
        <v>-0.07460087851</v>
      </c>
      <c r="AI671" s="34">
        <f t="shared" si="680"/>
        <v>-0.06217266742</v>
      </c>
      <c r="AJ671" s="34">
        <f t="shared" si="680"/>
        <v>-0.007565193307</v>
      </c>
      <c r="AK671" s="34">
        <f t="shared" si="11"/>
        <v>0.4977844229</v>
      </c>
      <c r="AL671" s="67">
        <f t="shared" si="12"/>
        <v>0.5088757396</v>
      </c>
      <c r="AM671" s="36">
        <f t="shared" si="13"/>
        <v>0.01109131676</v>
      </c>
      <c r="AN671" s="30">
        <f t="shared" si="14"/>
        <v>85</v>
      </c>
      <c r="AO671" s="30">
        <f t="shared" si="15"/>
        <v>86</v>
      </c>
      <c r="AP671" s="30">
        <f t="shared" si="16"/>
        <v>1</v>
      </c>
    </row>
    <row r="672">
      <c r="A672" s="53">
        <f t="shared" si="17"/>
        <v>666</v>
      </c>
      <c r="B672" s="46" t="s">
        <v>433</v>
      </c>
      <c r="C672" s="47">
        <v>697.0</v>
      </c>
      <c r="D672" s="48">
        <v>2.0</v>
      </c>
      <c r="E672" s="48">
        <v>1.0</v>
      </c>
      <c r="F672" s="48">
        <v>5.0</v>
      </c>
      <c r="G672" s="49">
        <v>1.0</v>
      </c>
      <c r="H672" s="49">
        <v>0.0</v>
      </c>
      <c r="I672" s="49">
        <v>5.0</v>
      </c>
      <c r="J672" s="50">
        <v>2.0</v>
      </c>
      <c r="K672" s="50">
        <v>0.0</v>
      </c>
      <c r="L672" s="50">
        <v>14.0</v>
      </c>
      <c r="M672" s="51">
        <v>8.0</v>
      </c>
      <c r="N672" s="51">
        <v>26.0</v>
      </c>
      <c r="O672" s="51">
        <v>32.0</v>
      </c>
      <c r="P672" s="52">
        <v>6.0</v>
      </c>
      <c r="Q672" s="52">
        <v>1.0</v>
      </c>
      <c r="R672" s="52">
        <v>40.0</v>
      </c>
      <c r="S672" s="29">
        <f t="shared" si="2"/>
        <v>130</v>
      </c>
      <c r="T672" s="30">
        <f t="shared" si="3"/>
        <v>34</v>
      </c>
      <c r="U672" s="30">
        <f t="shared" si="4"/>
        <v>24</v>
      </c>
      <c r="V672" s="30">
        <f t="shared" si="5"/>
        <v>32</v>
      </c>
      <c r="W672" s="30">
        <f t="shared" si="6"/>
        <v>40</v>
      </c>
      <c r="X672" s="31">
        <f t="shared" si="7"/>
        <v>0.5714285714</v>
      </c>
      <c r="Y672" s="32">
        <f t="shared" si="8"/>
        <v>0.0487804878</v>
      </c>
      <c r="Z672" s="29">
        <f t="shared" si="9"/>
        <v>0.05738880918</v>
      </c>
      <c r="AA672" s="34">
        <f t="shared" ref="AA672:AJ672" si="681">AA$2*POWER($X672,AA$3)*POWER($Y672,AA$4)*POWER($Z672,AA$5)</f>
        <v>0.1283647541</v>
      </c>
      <c r="AB672" s="34">
        <f t="shared" si="681"/>
        <v>-0.1892314713</v>
      </c>
      <c r="AC672" s="34">
        <f t="shared" si="681"/>
        <v>0.2205672676</v>
      </c>
      <c r="AD672" s="34">
        <f t="shared" si="681"/>
        <v>0.4605953275</v>
      </c>
      <c r="AE672" s="34">
        <f t="shared" si="681"/>
        <v>0.06920130023</v>
      </c>
      <c r="AF672" s="34">
        <f t="shared" si="681"/>
        <v>0.0002052362847</v>
      </c>
      <c r="AG672" s="34">
        <f t="shared" si="681"/>
        <v>-0.02304218967</v>
      </c>
      <c r="AH672" s="34">
        <f t="shared" si="681"/>
        <v>-0.06931981937</v>
      </c>
      <c r="AI672" s="34">
        <f t="shared" si="681"/>
        <v>-0.07093045564</v>
      </c>
      <c r="AJ672" s="34">
        <f t="shared" si="681"/>
        <v>-0.007528602341</v>
      </c>
      <c r="AK672" s="34">
        <f t="shared" si="11"/>
        <v>0.5188813475</v>
      </c>
      <c r="AL672" s="67">
        <f t="shared" si="12"/>
        <v>0.5076923077</v>
      </c>
      <c r="AM672" s="36">
        <f t="shared" si="13"/>
        <v>0.01118903978</v>
      </c>
      <c r="AN672" s="30">
        <f t="shared" si="14"/>
        <v>67</v>
      </c>
      <c r="AO672" s="30">
        <f t="shared" si="15"/>
        <v>66</v>
      </c>
      <c r="AP672" s="30">
        <f t="shared" si="16"/>
        <v>1</v>
      </c>
    </row>
    <row r="673">
      <c r="A673" s="53">
        <f t="shared" si="17"/>
        <v>667</v>
      </c>
      <c r="B673" s="46" t="s">
        <v>777</v>
      </c>
      <c r="C673" s="47">
        <v>553.0</v>
      </c>
      <c r="D673" s="48">
        <v>3.0</v>
      </c>
      <c r="E673" s="48">
        <v>0.0</v>
      </c>
      <c r="F673" s="48">
        <v>10.0</v>
      </c>
      <c r="G673" s="49">
        <v>0.0</v>
      </c>
      <c r="H673" s="49">
        <v>0.0</v>
      </c>
      <c r="I673" s="49">
        <v>5.0</v>
      </c>
      <c r="J673" s="50">
        <v>1.0</v>
      </c>
      <c r="K673" s="50">
        <v>1.0</v>
      </c>
      <c r="L673" s="50">
        <v>7.0</v>
      </c>
      <c r="M673" s="51">
        <v>8.0</v>
      </c>
      <c r="N673" s="51">
        <v>18.0</v>
      </c>
      <c r="O673" s="51">
        <v>57.0</v>
      </c>
      <c r="P673" s="52">
        <v>5.0</v>
      </c>
      <c r="Q673" s="52">
        <v>2.0</v>
      </c>
      <c r="R673" s="52">
        <v>27.0</v>
      </c>
      <c r="S673" s="29">
        <f t="shared" si="2"/>
        <v>132</v>
      </c>
      <c r="T673" s="30">
        <f t="shared" si="3"/>
        <v>26</v>
      </c>
      <c r="U673" s="30">
        <f t="shared" si="4"/>
        <v>22</v>
      </c>
      <c r="V673" s="30">
        <f t="shared" si="5"/>
        <v>57</v>
      </c>
      <c r="W673" s="30">
        <f t="shared" si="6"/>
        <v>27</v>
      </c>
      <c r="X673" s="31">
        <f t="shared" si="7"/>
        <v>0.7215189873</v>
      </c>
      <c r="Y673" s="32">
        <f t="shared" si="8"/>
        <v>0.04701627486</v>
      </c>
      <c r="Z673" s="29">
        <f t="shared" si="9"/>
        <v>0.04882459313</v>
      </c>
      <c r="AA673" s="34">
        <f t="shared" ref="AA673:AJ673" si="682">AA$2*POWER($X673,AA$3)*POWER($Y673,AA$4)*POWER($Z673,AA$5)</f>
        <v>0.1283647541</v>
      </c>
      <c r="AB673" s="34">
        <f t="shared" si="682"/>
        <v>-0.1609921816</v>
      </c>
      <c r="AC673" s="34">
        <f t="shared" si="682"/>
        <v>0.2125901512</v>
      </c>
      <c r="AD673" s="34">
        <f t="shared" si="682"/>
        <v>0.58157448</v>
      </c>
      <c r="AE673" s="34">
        <f t="shared" si="682"/>
        <v>0.05008839248</v>
      </c>
      <c r="AF673" s="34">
        <f t="shared" si="682"/>
        <v>0.0001682936159</v>
      </c>
      <c r="AG673" s="34">
        <f t="shared" si="682"/>
        <v>-0.0214056245</v>
      </c>
      <c r="AH673" s="34">
        <f t="shared" si="682"/>
        <v>-0.07446542201</v>
      </c>
      <c r="AI673" s="34">
        <f t="shared" si="682"/>
        <v>-0.08632183034</v>
      </c>
      <c r="AJ673" s="34">
        <f t="shared" si="682"/>
        <v>-0.01200289438</v>
      </c>
      <c r="AK673" s="34">
        <f t="shared" si="11"/>
        <v>0.6175981186</v>
      </c>
      <c r="AL673" s="67">
        <f t="shared" si="12"/>
        <v>0.6287878788</v>
      </c>
      <c r="AM673" s="36">
        <f t="shared" si="13"/>
        <v>0.0111897602</v>
      </c>
      <c r="AN673" s="30">
        <f t="shared" si="14"/>
        <v>82</v>
      </c>
      <c r="AO673" s="30">
        <f t="shared" si="15"/>
        <v>83</v>
      </c>
      <c r="AP673" s="30">
        <f t="shared" si="16"/>
        <v>1</v>
      </c>
    </row>
    <row r="674">
      <c r="A674" s="53">
        <f t="shared" si="17"/>
        <v>668</v>
      </c>
      <c r="B674" s="46" t="s">
        <v>100</v>
      </c>
      <c r="C674" s="47">
        <v>677.0</v>
      </c>
      <c r="D674" s="48">
        <v>4.0</v>
      </c>
      <c r="E674" s="48">
        <v>4.0</v>
      </c>
      <c r="F674" s="48">
        <v>14.0</v>
      </c>
      <c r="G674" s="49">
        <v>1.0</v>
      </c>
      <c r="H674" s="49">
        <v>1.0</v>
      </c>
      <c r="I674" s="49">
        <v>3.0</v>
      </c>
      <c r="J674" s="50">
        <v>3.0</v>
      </c>
      <c r="K674" s="50">
        <v>0.0</v>
      </c>
      <c r="L674" s="50">
        <v>11.0</v>
      </c>
      <c r="M674" s="51">
        <v>17.0</v>
      </c>
      <c r="N674" s="51">
        <v>15.0</v>
      </c>
      <c r="O674" s="51">
        <v>30.0</v>
      </c>
      <c r="P674" s="52">
        <v>2.0</v>
      </c>
      <c r="Q674" s="52">
        <v>4.0</v>
      </c>
      <c r="R674" s="52">
        <v>10.0</v>
      </c>
      <c r="S674" s="29">
        <f t="shared" si="2"/>
        <v>100</v>
      </c>
      <c r="T674" s="30">
        <f t="shared" si="3"/>
        <v>32</v>
      </c>
      <c r="U674" s="30">
        <f t="shared" si="4"/>
        <v>28</v>
      </c>
      <c r="V674" s="30">
        <f t="shared" si="5"/>
        <v>30</v>
      </c>
      <c r="W674" s="30">
        <f t="shared" si="6"/>
        <v>10</v>
      </c>
      <c r="X674" s="31">
        <f t="shared" si="7"/>
        <v>0.5172413793</v>
      </c>
      <c r="Y674" s="32">
        <f t="shared" si="8"/>
        <v>0.04726735598</v>
      </c>
      <c r="Z674" s="29">
        <f t="shared" si="9"/>
        <v>0.01477104874</v>
      </c>
      <c r="AA674" s="34">
        <f t="shared" ref="AA674:AJ674" si="683">AA$2*POWER($X674,AA$3)*POWER($Y674,AA$4)*POWER($Z674,AA$5)</f>
        <v>0.1283647541</v>
      </c>
      <c r="AB674" s="34">
        <f t="shared" si="683"/>
        <v>-0.04870544146</v>
      </c>
      <c r="AC674" s="34">
        <f t="shared" si="683"/>
        <v>0.2137254469</v>
      </c>
      <c r="AD674" s="34">
        <f t="shared" si="683"/>
        <v>0.4169181844</v>
      </c>
      <c r="AE674" s="34">
        <f t="shared" si="683"/>
        <v>0.004584399861</v>
      </c>
      <c r="AF674" s="34">
        <f t="shared" si="683"/>
        <v>0.00005118626408</v>
      </c>
      <c r="AG674" s="34">
        <f t="shared" si="683"/>
        <v>-0.02163485997</v>
      </c>
      <c r="AH674" s="34">
        <f t="shared" si="683"/>
        <v>-0.01615001204</v>
      </c>
      <c r="AI674" s="34">
        <f t="shared" si="683"/>
        <v>-0.06221272582</v>
      </c>
      <c r="AJ674" s="34">
        <f t="shared" si="683"/>
        <v>-0.006168463199</v>
      </c>
      <c r="AK674" s="34">
        <f t="shared" si="11"/>
        <v>0.6087724691</v>
      </c>
      <c r="AL674" s="67">
        <f t="shared" si="12"/>
        <v>0.62</v>
      </c>
      <c r="AM674" s="36">
        <f t="shared" si="13"/>
        <v>0.01122753095</v>
      </c>
      <c r="AN674" s="30">
        <f t="shared" si="14"/>
        <v>61</v>
      </c>
      <c r="AO674" s="30">
        <f t="shared" si="15"/>
        <v>62</v>
      </c>
      <c r="AP674" s="30">
        <f t="shared" si="16"/>
        <v>1</v>
      </c>
    </row>
    <row r="675">
      <c r="A675" s="53">
        <f t="shared" si="17"/>
        <v>669</v>
      </c>
      <c r="B675" s="46" t="s">
        <v>179</v>
      </c>
      <c r="C675" s="47">
        <v>583.0</v>
      </c>
      <c r="D675" s="48">
        <v>2.0</v>
      </c>
      <c r="E675" s="48">
        <v>3.0</v>
      </c>
      <c r="F675" s="48">
        <v>6.0</v>
      </c>
      <c r="G675" s="49">
        <v>1.0</v>
      </c>
      <c r="H675" s="49">
        <v>0.0</v>
      </c>
      <c r="I675" s="49">
        <v>3.0</v>
      </c>
      <c r="J675" s="50">
        <v>3.0</v>
      </c>
      <c r="K675" s="50">
        <v>0.0</v>
      </c>
      <c r="L675" s="50">
        <v>12.0</v>
      </c>
      <c r="M675" s="51">
        <v>13.0</v>
      </c>
      <c r="N675" s="51">
        <v>17.0</v>
      </c>
      <c r="O675" s="51">
        <v>66.0</v>
      </c>
      <c r="P675" s="52">
        <v>7.0</v>
      </c>
      <c r="Q675" s="52">
        <v>6.0</v>
      </c>
      <c r="R675" s="52">
        <v>22.0</v>
      </c>
      <c r="S675" s="29">
        <f t="shared" si="2"/>
        <v>139</v>
      </c>
      <c r="T675" s="30">
        <f t="shared" si="3"/>
        <v>30</v>
      </c>
      <c r="U675" s="30">
        <f t="shared" si="4"/>
        <v>21</v>
      </c>
      <c r="V675" s="30">
        <f t="shared" si="5"/>
        <v>66</v>
      </c>
      <c r="W675" s="30">
        <f t="shared" si="6"/>
        <v>22</v>
      </c>
      <c r="X675" s="31">
        <f t="shared" si="7"/>
        <v>0.7586206897</v>
      </c>
      <c r="Y675" s="32">
        <f t="shared" si="8"/>
        <v>0.05145797599</v>
      </c>
      <c r="Z675" s="29">
        <f t="shared" si="9"/>
        <v>0.03773584906</v>
      </c>
      <c r="AA675" s="34">
        <f t="shared" ref="AA675:AJ675" si="684">AA$2*POWER($X675,AA$3)*POWER($Y675,AA$4)*POWER($Z675,AA$5)</f>
        <v>0.1283647541</v>
      </c>
      <c r="AB675" s="34">
        <f t="shared" si="684"/>
        <v>-0.1244286184</v>
      </c>
      <c r="AC675" s="34">
        <f t="shared" si="684"/>
        <v>0.2326738758</v>
      </c>
      <c r="AD675" s="34">
        <f t="shared" si="684"/>
        <v>0.6114800038</v>
      </c>
      <c r="AE675" s="34">
        <f t="shared" si="684"/>
        <v>0.02992044719</v>
      </c>
      <c r="AF675" s="34">
        <f t="shared" si="684"/>
        <v>0.0001423598816</v>
      </c>
      <c r="AG675" s="34">
        <f t="shared" si="684"/>
        <v>-0.0256411128</v>
      </c>
      <c r="AH675" s="34">
        <f t="shared" si="684"/>
        <v>-0.06051277466</v>
      </c>
      <c r="AI675" s="34">
        <f t="shared" si="684"/>
        <v>-0.09933494194</v>
      </c>
      <c r="AJ675" s="34">
        <f t="shared" si="684"/>
        <v>-0.01326904973</v>
      </c>
      <c r="AK675" s="34">
        <f t="shared" si="11"/>
        <v>0.6793949433</v>
      </c>
      <c r="AL675" s="67">
        <f t="shared" si="12"/>
        <v>0.690647482</v>
      </c>
      <c r="AM675" s="36">
        <f t="shared" si="13"/>
        <v>0.01125253875</v>
      </c>
      <c r="AN675" s="30">
        <f t="shared" si="14"/>
        <v>95</v>
      </c>
      <c r="AO675" s="30">
        <f t="shared" si="15"/>
        <v>96</v>
      </c>
      <c r="AP675" s="30">
        <f t="shared" si="16"/>
        <v>1</v>
      </c>
    </row>
    <row r="676">
      <c r="A676" s="53">
        <f t="shared" si="17"/>
        <v>670</v>
      </c>
      <c r="B676" s="46" t="s">
        <v>935</v>
      </c>
      <c r="C676" s="47">
        <v>562.0</v>
      </c>
      <c r="D676" s="48">
        <v>5.0</v>
      </c>
      <c r="E676" s="48">
        <v>5.0</v>
      </c>
      <c r="F676" s="48">
        <v>7.0</v>
      </c>
      <c r="G676" s="49">
        <v>6.0</v>
      </c>
      <c r="H676" s="49">
        <v>1.0</v>
      </c>
      <c r="I676" s="49">
        <v>5.0</v>
      </c>
      <c r="J676" s="50">
        <v>2.0</v>
      </c>
      <c r="K676" s="50">
        <v>1.0</v>
      </c>
      <c r="L676" s="50">
        <v>6.0</v>
      </c>
      <c r="M676" s="51">
        <v>1.0</v>
      </c>
      <c r="N676" s="51">
        <v>9.0</v>
      </c>
      <c r="O676" s="51">
        <v>11.0</v>
      </c>
      <c r="P676" s="52">
        <v>4.0</v>
      </c>
      <c r="Q676" s="52">
        <v>6.0</v>
      </c>
      <c r="R676" s="52">
        <v>17.0</v>
      </c>
      <c r="S676" s="29">
        <f t="shared" si="2"/>
        <v>56</v>
      </c>
      <c r="T676" s="30">
        <f t="shared" si="3"/>
        <v>10</v>
      </c>
      <c r="U676" s="30">
        <f t="shared" si="4"/>
        <v>18</v>
      </c>
      <c r="V676" s="30">
        <f t="shared" si="5"/>
        <v>11</v>
      </c>
      <c r="W676" s="30">
        <f t="shared" si="6"/>
        <v>17</v>
      </c>
      <c r="X676" s="31">
        <f t="shared" si="7"/>
        <v>0.3793103448</v>
      </c>
      <c r="Y676" s="32">
        <f t="shared" si="8"/>
        <v>0.01779359431</v>
      </c>
      <c r="Z676" s="29">
        <f t="shared" si="9"/>
        <v>0.03024911032</v>
      </c>
      <c r="AA676" s="34">
        <f t="shared" ref="AA676:AJ676" si="685">AA$2*POWER($X676,AA$3)*POWER($Y676,AA$4)*POWER($Z676,AA$5)</f>
        <v>0.1283647541</v>
      </c>
      <c r="AB676" s="34">
        <f t="shared" si="685"/>
        <v>-0.09974215761</v>
      </c>
      <c r="AC676" s="34">
        <f t="shared" si="685"/>
        <v>0.08045603178</v>
      </c>
      <c r="AD676" s="34">
        <f t="shared" si="685"/>
        <v>0.3057400019</v>
      </c>
      <c r="AE676" s="34">
        <f t="shared" si="685"/>
        <v>0.01922582743</v>
      </c>
      <c r="AF676" s="34">
        <f t="shared" si="685"/>
        <v>0.00003946000012</v>
      </c>
      <c r="AG676" s="34">
        <f t="shared" si="685"/>
        <v>-0.00306590602</v>
      </c>
      <c r="AH676" s="34">
        <f t="shared" si="685"/>
        <v>-0.02425356315</v>
      </c>
      <c r="AI676" s="34">
        <f t="shared" si="685"/>
        <v>-0.01717445764</v>
      </c>
      <c r="AJ676" s="34">
        <f t="shared" si="685"/>
        <v>-0.003317262432</v>
      </c>
      <c r="AK676" s="34">
        <f t="shared" si="11"/>
        <v>0.3862727284</v>
      </c>
      <c r="AL676" s="67">
        <f t="shared" si="12"/>
        <v>0.375</v>
      </c>
      <c r="AM676" s="36">
        <f t="shared" si="13"/>
        <v>0.01127272835</v>
      </c>
      <c r="AN676" s="30">
        <f t="shared" si="14"/>
        <v>21</v>
      </c>
      <c r="AO676" s="30">
        <f t="shared" si="15"/>
        <v>21</v>
      </c>
      <c r="AP676" s="30">
        <f t="shared" si="16"/>
        <v>0</v>
      </c>
    </row>
    <row r="677">
      <c r="A677" s="53">
        <f t="shared" si="17"/>
        <v>671</v>
      </c>
      <c r="B677" s="46" t="s">
        <v>482</v>
      </c>
      <c r="C677" s="47">
        <v>851.0</v>
      </c>
      <c r="D677" s="48">
        <v>4.0</v>
      </c>
      <c r="E677" s="48">
        <v>0.0</v>
      </c>
      <c r="F677" s="48">
        <v>7.0</v>
      </c>
      <c r="G677" s="49">
        <v>0.0</v>
      </c>
      <c r="H677" s="49">
        <v>1.0</v>
      </c>
      <c r="I677" s="49">
        <v>5.0</v>
      </c>
      <c r="J677" s="50">
        <v>3.0</v>
      </c>
      <c r="K677" s="50">
        <v>0.0</v>
      </c>
      <c r="L677" s="50">
        <v>12.0</v>
      </c>
      <c r="M677" s="51">
        <v>36.0</v>
      </c>
      <c r="N677" s="51">
        <v>28.0</v>
      </c>
      <c r="O677" s="51">
        <v>104.0</v>
      </c>
      <c r="P677" s="52">
        <v>13.0</v>
      </c>
      <c r="Q677" s="52">
        <v>6.0</v>
      </c>
      <c r="R677" s="52">
        <v>33.0</v>
      </c>
      <c r="S677" s="29">
        <f t="shared" si="2"/>
        <v>225</v>
      </c>
      <c r="T677" s="30">
        <f t="shared" si="3"/>
        <v>64</v>
      </c>
      <c r="U677" s="30">
        <f t="shared" si="4"/>
        <v>24</v>
      </c>
      <c r="V677" s="30">
        <f t="shared" si="5"/>
        <v>104</v>
      </c>
      <c r="W677" s="30">
        <f t="shared" si="6"/>
        <v>33</v>
      </c>
      <c r="X677" s="31">
        <f t="shared" si="7"/>
        <v>0.8125</v>
      </c>
      <c r="Y677" s="32">
        <f t="shared" si="8"/>
        <v>0.07520564042</v>
      </c>
      <c r="Z677" s="29">
        <f t="shared" si="9"/>
        <v>0.03877790834</v>
      </c>
      <c r="AA677" s="34">
        <f t="shared" ref="AA677:AJ677" si="686">AA$2*POWER($X677,AA$3)*POWER($Y677,AA$4)*POWER($Z677,AA$5)</f>
        <v>0.1283647541</v>
      </c>
      <c r="AB677" s="34">
        <f t="shared" si="686"/>
        <v>-0.1278646613</v>
      </c>
      <c r="AC677" s="34">
        <f t="shared" si="686"/>
        <v>0.3400520036</v>
      </c>
      <c r="AD677" s="34">
        <f t="shared" si="686"/>
        <v>0.6549089814</v>
      </c>
      <c r="AE677" s="34">
        <f t="shared" si="686"/>
        <v>0.0315957441</v>
      </c>
      <c r="AF677" s="34">
        <f t="shared" si="686"/>
        <v>0.0002138038817</v>
      </c>
      <c r="AG677" s="34">
        <f t="shared" si="686"/>
        <v>-0.05476868292</v>
      </c>
      <c r="AH677" s="34">
        <f t="shared" si="686"/>
        <v>-0.06660027268</v>
      </c>
      <c r="AI677" s="34">
        <f t="shared" si="686"/>
        <v>-0.1554885605</v>
      </c>
      <c r="AJ677" s="34">
        <f t="shared" si="686"/>
        <v>-0.01522079004</v>
      </c>
      <c r="AK677" s="34">
        <f t="shared" si="11"/>
        <v>0.7351923196</v>
      </c>
      <c r="AL677" s="67">
        <f t="shared" si="12"/>
        <v>0.7466666667</v>
      </c>
      <c r="AM677" s="36">
        <f t="shared" si="13"/>
        <v>0.01147434704</v>
      </c>
      <c r="AN677" s="30">
        <f t="shared" si="14"/>
        <v>166</v>
      </c>
      <c r="AO677" s="30">
        <f t="shared" si="15"/>
        <v>168</v>
      </c>
      <c r="AP677" s="30">
        <f t="shared" si="16"/>
        <v>2</v>
      </c>
    </row>
    <row r="678">
      <c r="A678" s="53">
        <f t="shared" si="17"/>
        <v>672</v>
      </c>
      <c r="B678" s="46" t="s">
        <v>151</v>
      </c>
      <c r="C678" s="47">
        <v>744.0</v>
      </c>
      <c r="D678" s="48">
        <v>4.0</v>
      </c>
      <c r="E678" s="48">
        <v>0.0</v>
      </c>
      <c r="F678" s="48">
        <v>5.0</v>
      </c>
      <c r="G678" s="49">
        <v>2.0</v>
      </c>
      <c r="H678" s="49">
        <v>1.0</v>
      </c>
      <c r="I678" s="49">
        <v>9.0</v>
      </c>
      <c r="J678" s="50">
        <v>2.0</v>
      </c>
      <c r="K678" s="50">
        <v>1.0</v>
      </c>
      <c r="L678" s="50">
        <v>10.0</v>
      </c>
      <c r="M678" s="51">
        <v>16.0</v>
      </c>
      <c r="N678" s="51">
        <v>22.0</v>
      </c>
      <c r="O678" s="51">
        <v>35.0</v>
      </c>
      <c r="P678" s="52">
        <v>8.0</v>
      </c>
      <c r="Q678" s="52">
        <v>1.0</v>
      </c>
      <c r="R678" s="52">
        <v>11.0</v>
      </c>
      <c r="S678" s="29">
        <f t="shared" si="2"/>
        <v>108</v>
      </c>
      <c r="T678" s="30">
        <f t="shared" si="3"/>
        <v>38</v>
      </c>
      <c r="U678" s="30">
        <f t="shared" si="4"/>
        <v>24</v>
      </c>
      <c r="V678" s="30">
        <f t="shared" si="5"/>
        <v>35</v>
      </c>
      <c r="W678" s="30">
        <f t="shared" si="6"/>
        <v>11</v>
      </c>
      <c r="X678" s="31">
        <f t="shared" si="7"/>
        <v>0.593220339</v>
      </c>
      <c r="Y678" s="32">
        <f t="shared" si="8"/>
        <v>0.05107526882</v>
      </c>
      <c r="Z678" s="29">
        <f t="shared" si="9"/>
        <v>0.01478494624</v>
      </c>
      <c r="AA678" s="34">
        <f t="shared" ref="AA678:AJ678" si="687">AA$2*POWER($X678,AA$3)*POWER($Y678,AA$4)*POWER($Z678,AA$5)</f>
        <v>0.1283647541</v>
      </c>
      <c r="AB678" s="34">
        <f t="shared" si="687"/>
        <v>-0.04875126647</v>
      </c>
      <c r="AC678" s="34">
        <f t="shared" si="687"/>
        <v>0.230943416</v>
      </c>
      <c r="AD678" s="34">
        <f t="shared" si="687"/>
        <v>0.4781604036</v>
      </c>
      <c r="AE678" s="34">
        <f t="shared" si="687"/>
        <v>0.004593030478</v>
      </c>
      <c r="AF678" s="34">
        <f t="shared" si="687"/>
        <v>0.00005536192755</v>
      </c>
      <c r="AG678" s="34">
        <f t="shared" si="687"/>
        <v>-0.02526113102</v>
      </c>
      <c r="AH678" s="34">
        <f t="shared" si="687"/>
        <v>-0.01853975711</v>
      </c>
      <c r="AI678" s="34">
        <f t="shared" si="687"/>
        <v>-0.077099463</v>
      </c>
      <c r="AJ678" s="34">
        <f t="shared" si="687"/>
        <v>-0.008113766797</v>
      </c>
      <c r="AK678" s="34">
        <f t="shared" si="11"/>
        <v>0.6643515816</v>
      </c>
      <c r="AL678" s="67">
        <f t="shared" si="12"/>
        <v>0.6759259259</v>
      </c>
      <c r="AM678" s="36">
        <f t="shared" si="13"/>
        <v>0.01157434428</v>
      </c>
      <c r="AN678" s="30">
        <f t="shared" si="14"/>
        <v>72</v>
      </c>
      <c r="AO678" s="30">
        <f t="shared" si="15"/>
        <v>73</v>
      </c>
      <c r="AP678" s="30">
        <f t="shared" si="16"/>
        <v>1</v>
      </c>
    </row>
    <row r="679">
      <c r="A679" s="53">
        <f t="shared" si="17"/>
        <v>673</v>
      </c>
      <c r="B679" s="46" t="s">
        <v>349</v>
      </c>
      <c r="C679" s="47">
        <v>795.0</v>
      </c>
      <c r="D679" s="48">
        <v>1.0</v>
      </c>
      <c r="E679" s="48">
        <v>3.0</v>
      </c>
      <c r="F679" s="48">
        <v>4.0</v>
      </c>
      <c r="G679" s="49">
        <v>1.0</v>
      </c>
      <c r="H679" s="49">
        <v>2.0</v>
      </c>
      <c r="I679" s="49">
        <v>3.0</v>
      </c>
      <c r="J679" s="50">
        <v>3.0</v>
      </c>
      <c r="K679" s="50">
        <v>0.0</v>
      </c>
      <c r="L679" s="50">
        <v>6.0</v>
      </c>
      <c r="M679" s="51">
        <v>9.0</v>
      </c>
      <c r="N679" s="51">
        <v>17.0</v>
      </c>
      <c r="O679" s="51">
        <v>38.0</v>
      </c>
      <c r="P679" s="52">
        <v>6.0</v>
      </c>
      <c r="Q679" s="52">
        <v>0.0</v>
      </c>
      <c r="R679" s="52">
        <v>15.0</v>
      </c>
      <c r="S679" s="29">
        <f t="shared" si="2"/>
        <v>92</v>
      </c>
      <c r="T679" s="30">
        <f t="shared" si="3"/>
        <v>26</v>
      </c>
      <c r="U679" s="30">
        <f t="shared" si="4"/>
        <v>13</v>
      </c>
      <c r="V679" s="30">
        <f t="shared" si="5"/>
        <v>38</v>
      </c>
      <c r="W679" s="30">
        <f t="shared" si="6"/>
        <v>15</v>
      </c>
      <c r="X679" s="31">
        <f t="shared" si="7"/>
        <v>0.7450980392</v>
      </c>
      <c r="Y679" s="32">
        <f t="shared" si="8"/>
        <v>0.03270440252</v>
      </c>
      <c r="Z679" s="29">
        <f t="shared" si="9"/>
        <v>0.01886792453</v>
      </c>
      <c r="AA679" s="34">
        <f t="shared" ref="AA679:AJ679" si="688">AA$2*POWER($X679,AA$3)*POWER($Y679,AA$4)*POWER($Z679,AA$5)</f>
        <v>0.1283647541</v>
      </c>
      <c r="AB679" s="34">
        <f t="shared" si="688"/>
        <v>-0.06221430919</v>
      </c>
      <c r="AC679" s="34">
        <f t="shared" si="688"/>
        <v>0.1478771744</v>
      </c>
      <c r="AD679" s="34">
        <f t="shared" si="688"/>
        <v>0.600580182</v>
      </c>
      <c r="AE679" s="34">
        <f t="shared" si="688"/>
        <v>0.007480111798</v>
      </c>
      <c r="AF679" s="34">
        <f t="shared" si="688"/>
        <v>0.00004523880681</v>
      </c>
      <c r="AG679" s="34">
        <f t="shared" si="688"/>
        <v>-0.01035723685</v>
      </c>
      <c r="AH679" s="34">
        <f t="shared" si="688"/>
        <v>-0.02971705779</v>
      </c>
      <c r="AI679" s="34">
        <f t="shared" si="688"/>
        <v>-0.06200751103</v>
      </c>
      <c r="AJ679" s="34">
        <f t="shared" si="688"/>
        <v>-0.01280021596</v>
      </c>
      <c r="AK679" s="34">
        <f t="shared" si="11"/>
        <v>0.7072511303</v>
      </c>
      <c r="AL679" s="67">
        <f t="shared" si="12"/>
        <v>0.6956521739</v>
      </c>
      <c r="AM679" s="36">
        <f t="shared" si="13"/>
        <v>0.01159895635</v>
      </c>
      <c r="AN679" s="30">
        <f t="shared" si="14"/>
        <v>65</v>
      </c>
      <c r="AO679" s="30">
        <f t="shared" si="15"/>
        <v>64</v>
      </c>
      <c r="AP679" s="30">
        <f t="shared" si="16"/>
        <v>1</v>
      </c>
    </row>
    <row r="680">
      <c r="A680" s="53">
        <f t="shared" si="17"/>
        <v>674</v>
      </c>
      <c r="B680" s="46" t="s">
        <v>785</v>
      </c>
      <c r="C680" s="47">
        <v>671.0</v>
      </c>
      <c r="D680" s="48">
        <v>0.0</v>
      </c>
      <c r="E680" s="48">
        <v>0.0</v>
      </c>
      <c r="F680" s="48">
        <v>3.0</v>
      </c>
      <c r="G680" s="49">
        <v>0.0</v>
      </c>
      <c r="H680" s="49">
        <v>1.0</v>
      </c>
      <c r="I680" s="49">
        <v>2.0</v>
      </c>
      <c r="J680" s="50">
        <v>1.0</v>
      </c>
      <c r="K680" s="50">
        <v>0.0</v>
      </c>
      <c r="L680" s="50">
        <v>1.0</v>
      </c>
      <c r="M680" s="51">
        <v>8.0</v>
      </c>
      <c r="N680" s="51">
        <v>19.0</v>
      </c>
      <c r="O680" s="51">
        <v>42.0</v>
      </c>
      <c r="P680" s="52">
        <v>0.0</v>
      </c>
      <c r="Q680" s="52">
        <v>3.0</v>
      </c>
      <c r="R680" s="52">
        <v>11.0</v>
      </c>
      <c r="S680" s="29">
        <f t="shared" si="2"/>
        <v>86</v>
      </c>
      <c r="T680" s="30">
        <f t="shared" si="3"/>
        <v>27</v>
      </c>
      <c r="U680" s="30">
        <f t="shared" si="4"/>
        <v>6</v>
      </c>
      <c r="V680" s="30">
        <f t="shared" si="5"/>
        <v>42</v>
      </c>
      <c r="W680" s="30">
        <f t="shared" si="6"/>
        <v>11</v>
      </c>
      <c r="X680" s="31">
        <f t="shared" si="7"/>
        <v>0.875</v>
      </c>
      <c r="Y680" s="32">
        <f t="shared" si="8"/>
        <v>0.04023845007</v>
      </c>
      <c r="Z680" s="29">
        <f t="shared" si="9"/>
        <v>0.01639344262</v>
      </c>
      <c r="AA680" s="34">
        <f t="shared" ref="AA680:AJ680" si="689">AA$2*POWER($X680,AA$3)*POWER($Y680,AA$4)*POWER($Z680,AA$5)</f>
        <v>0.1283647541</v>
      </c>
      <c r="AB680" s="34">
        <f t="shared" si="689"/>
        <v>-0.05405505552</v>
      </c>
      <c r="AC680" s="34">
        <f t="shared" si="689"/>
        <v>0.1819433422</v>
      </c>
      <c r="AD680" s="34">
        <f t="shared" si="689"/>
        <v>0.7052865953</v>
      </c>
      <c r="AE680" s="34">
        <f t="shared" si="689"/>
        <v>0.005646770771</v>
      </c>
      <c r="AF680" s="34">
        <f t="shared" si="689"/>
        <v>0.00004836065797</v>
      </c>
      <c r="AG680" s="34">
        <f t="shared" si="689"/>
        <v>-0.01567884105</v>
      </c>
      <c r="AH680" s="34">
        <f t="shared" si="689"/>
        <v>-0.03032120634</v>
      </c>
      <c r="AI680" s="34">
        <f t="shared" si="689"/>
        <v>-0.08959297469</v>
      </c>
      <c r="AJ680" s="34">
        <f t="shared" si="689"/>
        <v>-0.01765251389</v>
      </c>
      <c r="AK680" s="34">
        <f t="shared" si="11"/>
        <v>0.8139892315</v>
      </c>
      <c r="AL680" s="67">
        <f t="shared" si="12"/>
        <v>0.8023255814</v>
      </c>
      <c r="AM680" s="36">
        <f t="shared" si="13"/>
        <v>0.01166365015</v>
      </c>
      <c r="AN680" s="30">
        <f t="shared" si="14"/>
        <v>70</v>
      </c>
      <c r="AO680" s="30">
        <f t="shared" si="15"/>
        <v>69</v>
      </c>
      <c r="AP680" s="30">
        <f t="shared" si="16"/>
        <v>1</v>
      </c>
    </row>
    <row r="681">
      <c r="A681" s="53">
        <f t="shared" si="17"/>
        <v>675</v>
      </c>
      <c r="B681" s="46" t="s">
        <v>754</v>
      </c>
      <c r="C681" s="47">
        <v>598.0</v>
      </c>
      <c r="D681" s="48">
        <v>0.0</v>
      </c>
      <c r="E681" s="48">
        <v>1.0</v>
      </c>
      <c r="F681" s="48">
        <v>6.0</v>
      </c>
      <c r="G681" s="49">
        <v>0.0</v>
      </c>
      <c r="H681" s="49">
        <v>0.0</v>
      </c>
      <c r="I681" s="49">
        <v>2.0</v>
      </c>
      <c r="J681" s="50">
        <v>0.0</v>
      </c>
      <c r="K681" s="50">
        <v>0.0</v>
      </c>
      <c r="L681" s="50">
        <v>2.0</v>
      </c>
      <c r="M681" s="51">
        <v>9.0</v>
      </c>
      <c r="N681" s="51">
        <v>18.0</v>
      </c>
      <c r="O681" s="51">
        <v>28.0</v>
      </c>
      <c r="P681" s="52">
        <v>1.0</v>
      </c>
      <c r="Q681" s="52">
        <v>2.0</v>
      </c>
      <c r="R681" s="52">
        <v>6.0</v>
      </c>
      <c r="S681" s="29">
        <f t="shared" si="2"/>
        <v>71</v>
      </c>
      <c r="T681" s="30">
        <f t="shared" si="3"/>
        <v>27</v>
      </c>
      <c r="U681" s="30">
        <f t="shared" si="4"/>
        <v>10</v>
      </c>
      <c r="V681" s="30">
        <f t="shared" si="5"/>
        <v>28</v>
      </c>
      <c r="W681" s="30">
        <f t="shared" si="6"/>
        <v>6</v>
      </c>
      <c r="X681" s="31">
        <f t="shared" si="7"/>
        <v>0.7368421053</v>
      </c>
      <c r="Y681" s="32">
        <f t="shared" si="8"/>
        <v>0.04515050167</v>
      </c>
      <c r="Z681" s="29">
        <f t="shared" si="9"/>
        <v>0.01003344482</v>
      </c>
      <c r="AA681" s="34">
        <f t="shared" ref="AA681:AJ681" si="690">AA$2*POWER($X681,AA$3)*POWER($Y681,AA$4)*POWER($Z681,AA$5)</f>
        <v>0.1283647541</v>
      </c>
      <c r="AB681" s="34">
        <f t="shared" si="690"/>
        <v>-0.03308386341</v>
      </c>
      <c r="AC681" s="34">
        <f t="shared" si="690"/>
        <v>0.2041538171</v>
      </c>
      <c r="AD681" s="34">
        <f t="shared" si="690"/>
        <v>0.5939255539</v>
      </c>
      <c r="AE681" s="34">
        <f t="shared" si="690"/>
        <v>0.002115241511</v>
      </c>
      <c r="AF681" s="34">
        <f t="shared" si="690"/>
        <v>0.00003321187835</v>
      </c>
      <c r="AG681" s="34">
        <f t="shared" si="690"/>
        <v>-0.01974043096</v>
      </c>
      <c r="AH681" s="34">
        <f t="shared" si="690"/>
        <v>-0.015627617</v>
      </c>
      <c r="AI681" s="34">
        <f t="shared" si="690"/>
        <v>-0.08465676609</v>
      </c>
      <c r="AJ681" s="34">
        <f t="shared" si="690"/>
        <v>-0.01251812619</v>
      </c>
      <c r="AK681" s="34">
        <f t="shared" si="11"/>
        <v>0.7629657749</v>
      </c>
      <c r="AL681" s="67">
        <f t="shared" si="12"/>
        <v>0.7746478873</v>
      </c>
      <c r="AM681" s="36">
        <f t="shared" si="13"/>
        <v>0.01168211245</v>
      </c>
      <c r="AN681" s="30">
        <f t="shared" si="14"/>
        <v>55</v>
      </c>
      <c r="AO681" s="30">
        <f t="shared" si="15"/>
        <v>55</v>
      </c>
      <c r="AP681" s="30">
        <f t="shared" si="16"/>
        <v>0</v>
      </c>
    </row>
    <row r="682">
      <c r="A682" s="53">
        <f t="shared" si="17"/>
        <v>676</v>
      </c>
      <c r="B682" s="46" t="s">
        <v>740</v>
      </c>
      <c r="C682" s="47">
        <v>527.0</v>
      </c>
      <c r="D682" s="48">
        <v>0.0</v>
      </c>
      <c r="E682" s="48">
        <v>0.0</v>
      </c>
      <c r="F682" s="48">
        <v>4.0</v>
      </c>
      <c r="G682" s="49">
        <v>1.0</v>
      </c>
      <c r="H682" s="49">
        <v>2.0</v>
      </c>
      <c r="I682" s="49">
        <v>4.0</v>
      </c>
      <c r="J682" s="50">
        <v>1.0</v>
      </c>
      <c r="K682" s="50">
        <v>1.0</v>
      </c>
      <c r="L682" s="50">
        <v>8.0</v>
      </c>
      <c r="M682" s="51">
        <v>7.0</v>
      </c>
      <c r="N682" s="51">
        <v>14.0</v>
      </c>
      <c r="O682" s="51">
        <v>19.0</v>
      </c>
      <c r="P682" s="52">
        <v>3.0</v>
      </c>
      <c r="Q682" s="52">
        <v>4.0</v>
      </c>
      <c r="R682" s="52">
        <v>11.0</v>
      </c>
      <c r="S682" s="29">
        <f t="shared" si="2"/>
        <v>67</v>
      </c>
      <c r="T682" s="30">
        <f t="shared" si="3"/>
        <v>21</v>
      </c>
      <c r="U682" s="30">
        <f t="shared" si="4"/>
        <v>16</v>
      </c>
      <c r="V682" s="30">
        <f t="shared" si="5"/>
        <v>19</v>
      </c>
      <c r="W682" s="30">
        <f t="shared" si="6"/>
        <v>11</v>
      </c>
      <c r="X682" s="31">
        <f t="shared" si="7"/>
        <v>0.5428571429</v>
      </c>
      <c r="Y682" s="32">
        <f t="shared" si="8"/>
        <v>0.03984819734</v>
      </c>
      <c r="Z682" s="29">
        <f t="shared" si="9"/>
        <v>0.02087286528</v>
      </c>
      <c r="AA682" s="34">
        <f t="shared" ref="AA682:AJ682" si="691">AA$2*POWER($X682,AA$3)*POWER($Y682,AA$4)*POWER($Z682,AA$5)</f>
        <v>0.1283647541</v>
      </c>
      <c r="AB682" s="34">
        <f t="shared" si="691"/>
        <v>-0.06882531738</v>
      </c>
      <c r="AC682" s="34">
        <f t="shared" si="691"/>
        <v>0.1801787641</v>
      </c>
      <c r="AD682" s="34">
        <f t="shared" si="691"/>
        <v>0.4375655612</v>
      </c>
      <c r="AE682" s="34">
        <f t="shared" si="691"/>
        <v>0.009154275279</v>
      </c>
      <c r="AF682" s="34">
        <f t="shared" si="691"/>
        <v>0.0000609777705</v>
      </c>
      <c r="AG682" s="34">
        <f t="shared" si="691"/>
        <v>-0.01537619324</v>
      </c>
      <c r="AH682" s="34">
        <f t="shared" si="691"/>
        <v>-0.02395167469</v>
      </c>
      <c r="AI682" s="34">
        <f t="shared" si="691"/>
        <v>-0.05504512921</v>
      </c>
      <c r="AJ682" s="34">
        <f t="shared" si="691"/>
        <v>-0.006794563613</v>
      </c>
      <c r="AK682" s="34">
        <f t="shared" si="11"/>
        <v>0.5853314543</v>
      </c>
      <c r="AL682" s="67">
        <f t="shared" si="12"/>
        <v>0.5970149254</v>
      </c>
      <c r="AM682" s="36">
        <f t="shared" si="13"/>
        <v>0.01168347104</v>
      </c>
      <c r="AN682" s="30">
        <f t="shared" si="14"/>
        <v>40</v>
      </c>
      <c r="AO682" s="30">
        <f t="shared" si="15"/>
        <v>40</v>
      </c>
      <c r="AP682" s="30">
        <f t="shared" si="16"/>
        <v>0</v>
      </c>
    </row>
    <row r="683">
      <c r="A683" s="53">
        <f t="shared" si="17"/>
        <v>677</v>
      </c>
      <c r="B683" s="46" t="s">
        <v>774</v>
      </c>
      <c r="C683" s="47">
        <v>386.0</v>
      </c>
      <c r="D683" s="48">
        <v>2.0</v>
      </c>
      <c r="E683" s="48">
        <v>0.0</v>
      </c>
      <c r="F683" s="48">
        <v>15.0</v>
      </c>
      <c r="G683" s="49">
        <v>0.0</v>
      </c>
      <c r="H683" s="49">
        <v>0.0</v>
      </c>
      <c r="I683" s="49">
        <v>6.0</v>
      </c>
      <c r="J683" s="50">
        <v>2.0</v>
      </c>
      <c r="K683" s="50">
        <v>0.0</v>
      </c>
      <c r="L683" s="50">
        <v>2.0</v>
      </c>
      <c r="M683" s="51">
        <v>15.0</v>
      </c>
      <c r="N683" s="51">
        <v>11.0</v>
      </c>
      <c r="O683" s="51">
        <v>31.0</v>
      </c>
      <c r="P683" s="52">
        <v>6.0</v>
      </c>
      <c r="Q683" s="52">
        <v>4.0</v>
      </c>
      <c r="R683" s="52">
        <v>34.0</v>
      </c>
      <c r="S683" s="29">
        <f t="shared" si="2"/>
        <v>114</v>
      </c>
      <c r="T683" s="30">
        <f t="shared" si="3"/>
        <v>26</v>
      </c>
      <c r="U683" s="30">
        <f t="shared" si="4"/>
        <v>23</v>
      </c>
      <c r="V683" s="30">
        <f t="shared" si="5"/>
        <v>31</v>
      </c>
      <c r="W683" s="30">
        <f t="shared" si="6"/>
        <v>34</v>
      </c>
      <c r="X683" s="31">
        <f t="shared" si="7"/>
        <v>0.5740740741</v>
      </c>
      <c r="Y683" s="32">
        <f t="shared" si="8"/>
        <v>0.06735751295</v>
      </c>
      <c r="Z683" s="29">
        <f t="shared" si="9"/>
        <v>0.08808290155</v>
      </c>
      <c r="AA683" s="34">
        <f t="shared" ref="AA683:AJ683" si="692">AA$2*POWER($X683,AA$3)*POWER($Y683,AA$4)*POWER($Z683,AA$5)</f>
        <v>0.1283647541</v>
      </c>
      <c r="AB683" s="34">
        <f t="shared" si="692"/>
        <v>-0.2904408942</v>
      </c>
      <c r="AC683" s="34">
        <f t="shared" si="692"/>
        <v>0.304565683</v>
      </c>
      <c r="AD683" s="34">
        <f t="shared" si="692"/>
        <v>0.4627277133</v>
      </c>
      <c r="AE683" s="34">
        <f t="shared" si="692"/>
        <v>0.1630208123</v>
      </c>
      <c r="AF683" s="34">
        <f t="shared" si="692"/>
        <v>0.0004349691418</v>
      </c>
      <c r="AG683" s="34">
        <f t="shared" si="692"/>
        <v>-0.04393428428</v>
      </c>
      <c r="AH683" s="34">
        <f t="shared" si="692"/>
        <v>-0.1068877178</v>
      </c>
      <c r="AI683" s="34">
        <f t="shared" si="692"/>
        <v>-0.09839627026</v>
      </c>
      <c r="AJ683" s="34">
        <f t="shared" si="692"/>
        <v>-0.007598472986</v>
      </c>
      <c r="AK683" s="34">
        <f t="shared" si="11"/>
        <v>0.5118562924</v>
      </c>
      <c r="AL683" s="67">
        <f t="shared" si="12"/>
        <v>0.5</v>
      </c>
      <c r="AM683" s="36">
        <f t="shared" si="13"/>
        <v>0.01185629237</v>
      </c>
      <c r="AN683" s="30">
        <f t="shared" si="14"/>
        <v>58</v>
      </c>
      <c r="AO683" s="30">
        <f t="shared" si="15"/>
        <v>57</v>
      </c>
      <c r="AP683" s="30">
        <f t="shared" si="16"/>
        <v>1</v>
      </c>
    </row>
    <row r="684">
      <c r="A684" s="53">
        <f t="shared" si="17"/>
        <v>678</v>
      </c>
      <c r="B684" s="46" t="s">
        <v>602</v>
      </c>
      <c r="C684" s="47">
        <v>866.0</v>
      </c>
      <c r="D684" s="48">
        <v>2.0</v>
      </c>
      <c r="E684" s="48">
        <v>5.0</v>
      </c>
      <c r="F684" s="48">
        <v>10.0</v>
      </c>
      <c r="G684" s="49">
        <v>0.0</v>
      </c>
      <c r="H684" s="49">
        <v>1.0</v>
      </c>
      <c r="I684" s="49">
        <v>5.0</v>
      </c>
      <c r="J684" s="50">
        <v>1.0</v>
      </c>
      <c r="K684" s="50">
        <v>7.0</v>
      </c>
      <c r="L684" s="50">
        <v>7.0</v>
      </c>
      <c r="M684" s="51">
        <v>10.0</v>
      </c>
      <c r="N684" s="51">
        <v>85.0</v>
      </c>
      <c r="O684" s="51">
        <v>53.0</v>
      </c>
      <c r="P684" s="52">
        <v>15.0</v>
      </c>
      <c r="Q684" s="52">
        <v>23.0</v>
      </c>
      <c r="R684" s="52">
        <v>35.0</v>
      </c>
      <c r="S684" s="29">
        <f t="shared" si="2"/>
        <v>205</v>
      </c>
      <c r="T684" s="30">
        <f t="shared" si="3"/>
        <v>95</v>
      </c>
      <c r="U684" s="30">
        <f t="shared" si="4"/>
        <v>22</v>
      </c>
      <c r="V684" s="30">
        <f t="shared" si="5"/>
        <v>53</v>
      </c>
      <c r="W684" s="30">
        <f t="shared" si="6"/>
        <v>35</v>
      </c>
      <c r="X684" s="31">
        <f t="shared" si="7"/>
        <v>0.7066666667</v>
      </c>
      <c r="Y684" s="32">
        <f t="shared" si="8"/>
        <v>0.1096997691</v>
      </c>
      <c r="Z684" s="29">
        <f t="shared" si="9"/>
        <v>0.04041570439</v>
      </c>
      <c r="AA684" s="34">
        <f t="shared" ref="AA684:AJ684" si="693">AA$2*POWER($X684,AA$3)*POWER($Y684,AA$4)*POWER($Z684,AA$5)</f>
        <v>0.1283647541</v>
      </c>
      <c r="AB684" s="34">
        <f t="shared" si="693"/>
        <v>-0.1332650618</v>
      </c>
      <c r="AC684" s="34">
        <f t="shared" si="693"/>
        <v>0.4960216555</v>
      </c>
      <c r="AD684" s="34">
        <f t="shared" si="693"/>
        <v>0.5696028884</v>
      </c>
      <c r="AE684" s="34">
        <f t="shared" si="693"/>
        <v>0.03432101576</v>
      </c>
      <c r="AF684" s="34">
        <f t="shared" si="693"/>
        <v>0.0003250398864</v>
      </c>
      <c r="AG684" s="34">
        <f t="shared" si="693"/>
        <v>-0.1165313817</v>
      </c>
      <c r="AH684" s="34">
        <f t="shared" si="693"/>
        <v>-0.06037164594</v>
      </c>
      <c r="AI684" s="34">
        <f t="shared" si="693"/>
        <v>-0.1972627026</v>
      </c>
      <c r="AJ684" s="34">
        <f t="shared" si="693"/>
        <v>-0.01151382616</v>
      </c>
      <c r="AK684" s="34">
        <f t="shared" si="11"/>
        <v>0.7096907354</v>
      </c>
      <c r="AL684" s="67">
        <f t="shared" si="12"/>
        <v>0.7219512195</v>
      </c>
      <c r="AM684" s="36">
        <f t="shared" si="13"/>
        <v>0.01226048408</v>
      </c>
      <c r="AN684" s="30">
        <f t="shared" si="14"/>
        <v>146</v>
      </c>
      <c r="AO684" s="30">
        <f t="shared" si="15"/>
        <v>148</v>
      </c>
      <c r="AP684" s="30">
        <f t="shared" si="16"/>
        <v>2</v>
      </c>
    </row>
    <row r="685">
      <c r="A685" s="53">
        <f t="shared" si="17"/>
        <v>679</v>
      </c>
      <c r="B685" s="46" t="s">
        <v>618</v>
      </c>
      <c r="C685" s="47">
        <v>627.0</v>
      </c>
      <c r="D685" s="48">
        <v>5.0</v>
      </c>
      <c r="E685" s="48">
        <v>4.0</v>
      </c>
      <c r="F685" s="48">
        <v>15.0</v>
      </c>
      <c r="G685" s="49">
        <v>0.0</v>
      </c>
      <c r="H685" s="49">
        <v>1.0</v>
      </c>
      <c r="I685" s="49">
        <v>1.0</v>
      </c>
      <c r="J685" s="50">
        <v>2.0</v>
      </c>
      <c r="K685" s="50">
        <v>0.0</v>
      </c>
      <c r="L685" s="50">
        <v>7.0</v>
      </c>
      <c r="M685" s="51">
        <v>11.0</v>
      </c>
      <c r="N685" s="51">
        <v>7.0</v>
      </c>
      <c r="O685" s="51">
        <v>35.0</v>
      </c>
      <c r="P685" s="52">
        <v>20.0</v>
      </c>
      <c r="Q685" s="52">
        <v>6.0</v>
      </c>
      <c r="R685" s="52">
        <v>28.0</v>
      </c>
      <c r="S685" s="29">
        <f t="shared" si="2"/>
        <v>104</v>
      </c>
      <c r="T685" s="30">
        <f t="shared" si="3"/>
        <v>18</v>
      </c>
      <c r="U685" s="30">
        <f t="shared" si="4"/>
        <v>23</v>
      </c>
      <c r="V685" s="30">
        <f t="shared" si="5"/>
        <v>35</v>
      </c>
      <c r="W685" s="30">
        <f t="shared" si="6"/>
        <v>28</v>
      </c>
      <c r="X685" s="31">
        <f t="shared" si="7"/>
        <v>0.6034482759</v>
      </c>
      <c r="Y685" s="32">
        <f t="shared" si="8"/>
        <v>0.02870813397</v>
      </c>
      <c r="Z685" s="29">
        <f t="shared" si="9"/>
        <v>0.04465709729</v>
      </c>
      <c r="AA685" s="34">
        <f t="shared" ref="AA685:AJ685" si="694">AA$2*POWER($X685,AA$3)*POWER($Y685,AA$4)*POWER($Z685,AA$5)</f>
        <v>0.1283647541</v>
      </c>
      <c r="AB685" s="34">
        <f t="shared" si="694"/>
        <v>-0.1472504543</v>
      </c>
      <c r="AC685" s="34">
        <f t="shared" si="694"/>
        <v>0.1298075307</v>
      </c>
      <c r="AD685" s="34">
        <f t="shared" si="694"/>
        <v>0.4864045485</v>
      </c>
      <c r="AE685" s="34">
        <f t="shared" si="694"/>
        <v>0.04190258436</v>
      </c>
      <c r="AF685" s="34">
        <f t="shared" si="694"/>
        <v>0.00009398883073</v>
      </c>
      <c r="AG685" s="34">
        <f t="shared" si="694"/>
        <v>-0.007980707574</v>
      </c>
      <c r="AH685" s="34">
        <f t="shared" si="694"/>
        <v>-0.05696377983</v>
      </c>
      <c r="AI685" s="34">
        <f t="shared" si="694"/>
        <v>-0.04408285103</v>
      </c>
      <c r="AJ685" s="34">
        <f t="shared" si="694"/>
        <v>-0.008395963799</v>
      </c>
      <c r="AK685" s="34">
        <f t="shared" si="11"/>
        <v>0.52189965</v>
      </c>
      <c r="AL685" s="67">
        <f t="shared" si="12"/>
        <v>0.5096153846</v>
      </c>
      <c r="AM685" s="36">
        <f t="shared" si="13"/>
        <v>0.01228426535</v>
      </c>
      <c r="AN685" s="30">
        <f t="shared" si="14"/>
        <v>54</v>
      </c>
      <c r="AO685" s="30">
        <f t="shared" si="15"/>
        <v>53</v>
      </c>
      <c r="AP685" s="30">
        <f t="shared" si="16"/>
        <v>1</v>
      </c>
    </row>
    <row r="686">
      <c r="A686" s="53">
        <f t="shared" si="17"/>
        <v>680</v>
      </c>
      <c r="B686" s="46" t="s">
        <v>820</v>
      </c>
      <c r="C686" s="47">
        <v>767.0</v>
      </c>
      <c r="D686" s="48">
        <v>1.0</v>
      </c>
      <c r="E686" s="48">
        <v>0.0</v>
      </c>
      <c r="F686" s="48">
        <v>10.0</v>
      </c>
      <c r="G686" s="49">
        <v>2.0</v>
      </c>
      <c r="H686" s="49">
        <v>0.0</v>
      </c>
      <c r="I686" s="49">
        <v>3.0</v>
      </c>
      <c r="J686" s="50">
        <v>0.0</v>
      </c>
      <c r="K686" s="50">
        <v>1.0</v>
      </c>
      <c r="L686" s="50">
        <v>7.0</v>
      </c>
      <c r="M686" s="51">
        <v>7.0</v>
      </c>
      <c r="N686" s="51">
        <v>28.0</v>
      </c>
      <c r="O686" s="51">
        <v>49.0</v>
      </c>
      <c r="P686" s="52">
        <v>0.0</v>
      </c>
      <c r="Q686" s="52">
        <v>2.0</v>
      </c>
      <c r="R686" s="52">
        <v>33.0</v>
      </c>
      <c r="S686" s="29">
        <f t="shared" si="2"/>
        <v>137</v>
      </c>
      <c r="T686" s="30">
        <f t="shared" si="3"/>
        <v>35</v>
      </c>
      <c r="U686" s="30">
        <f t="shared" si="4"/>
        <v>20</v>
      </c>
      <c r="V686" s="30">
        <f t="shared" si="5"/>
        <v>49</v>
      </c>
      <c r="W686" s="30">
        <f t="shared" si="6"/>
        <v>33</v>
      </c>
      <c r="X686" s="31">
        <f t="shared" si="7"/>
        <v>0.7101449275</v>
      </c>
      <c r="Y686" s="32">
        <f t="shared" si="8"/>
        <v>0.04563233377</v>
      </c>
      <c r="Z686" s="29">
        <f t="shared" si="9"/>
        <v>0.04302477184</v>
      </c>
      <c r="AA686" s="34">
        <f t="shared" ref="AA686:AJ686" si="695">AA$2*POWER($X686,AA$3)*POWER($Y686,AA$4)*POWER($Z686,AA$5)</f>
        <v>0.1283647541</v>
      </c>
      <c r="AB686" s="34">
        <f t="shared" si="695"/>
        <v>-0.1418680923</v>
      </c>
      <c r="AC686" s="34">
        <f t="shared" si="695"/>
        <v>0.2063324831</v>
      </c>
      <c r="AD686" s="34">
        <f t="shared" si="695"/>
        <v>0.5724065121</v>
      </c>
      <c r="AE686" s="34">
        <f t="shared" si="695"/>
        <v>0.03889528696</v>
      </c>
      <c r="AF686" s="34">
        <f t="shared" si="695"/>
        <v>0.000143936868</v>
      </c>
      <c r="AG686" s="34">
        <f t="shared" si="695"/>
        <v>-0.02016400656</v>
      </c>
      <c r="AH686" s="34">
        <f t="shared" si="695"/>
        <v>-0.0645853211</v>
      </c>
      <c r="AI686" s="34">
        <f t="shared" si="695"/>
        <v>-0.08246018961</v>
      </c>
      <c r="AJ686" s="34">
        <f t="shared" si="695"/>
        <v>-0.01162744876</v>
      </c>
      <c r="AK686" s="34">
        <f t="shared" si="11"/>
        <v>0.6254379148</v>
      </c>
      <c r="AL686" s="67">
        <f t="shared" si="12"/>
        <v>0.6131386861</v>
      </c>
      <c r="AM686" s="36">
        <f t="shared" si="13"/>
        <v>0.01229922869</v>
      </c>
      <c r="AN686" s="30">
        <f t="shared" si="14"/>
        <v>85</v>
      </c>
      <c r="AO686" s="30">
        <f t="shared" si="15"/>
        <v>84</v>
      </c>
      <c r="AP686" s="30">
        <f t="shared" si="16"/>
        <v>1</v>
      </c>
    </row>
    <row r="687">
      <c r="A687" s="53">
        <f t="shared" si="17"/>
        <v>681</v>
      </c>
      <c r="B687" s="46" t="s">
        <v>795</v>
      </c>
      <c r="C687" s="47">
        <v>582.0</v>
      </c>
      <c r="D687" s="48">
        <v>0.0</v>
      </c>
      <c r="E687" s="48">
        <v>0.0</v>
      </c>
      <c r="F687" s="48">
        <v>6.0</v>
      </c>
      <c r="G687" s="49">
        <v>0.0</v>
      </c>
      <c r="H687" s="49">
        <v>0.0</v>
      </c>
      <c r="I687" s="49">
        <v>4.0</v>
      </c>
      <c r="J687" s="50">
        <v>0.0</v>
      </c>
      <c r="K687" s="50">
        <v>0.0</v>
      </c>
      <c r="L687" s="50">
        <v>3.0</v>
      </c>
      <c r="M687" s="51">
        <v>9.0</v>
      </c>
      <c r="N687" s="51">
        <v>13.0</v>
      </c>
      <c r="O687" s="51">
        <v>25.0</v>
      </c>
      <c r="P687" s="52">
        <v>1.0</v>
      </c>
      <c r="Q687" s="52">
        <v>2.0</v>
      </c>
      <c r="R687" s="52">
        <v>7.0</v>
      </c>
      <c r="S687" s="29">
        <f t="shared" si="2"/>
        <v>67</v>
      </c>
      <c r="T687" s="30">
        <f t="shared" si="3"/>
        <v>22</v>
      </c>
      <c r="U687" s="30">
        <f t="shared" si="4"/>
        <v>13</v>
      </c>
      <c r="V687" s="30">
        <f t="shared" si="5"/>
        <v>25</v>
      </c>
      <c r="W687" s="30">
        <f t="shared" si="6"/>
        <v>7</v>
      </c>
      <c r="X687" s="31">
        <f t="shared" si="7"/>
        <v>0.6578947368</v>
      </c>
      <c r="Y687" s="32">
        <f t="shared" si="8"/>
        <v>0.03780068729</v>
      </c>
      <c r="Z687" s="29">
        <f t="shared" si="9"/>
        <v>0.01202749141</v>
      </c>
      <c r="AA687" s="34">
        <f t="shared" ref="AA687:AJ687" si="696">AA$2*POWER($X687,AA$3)*POWER($Y687,AA$4)*POWER($Z687,AA$5)</f>
        <v>0.1283647541</v>
      </c>
      <c r="AB687" s="34">
        <f t="shared" si="696"/>
        <v>-0.03965894967</v>
      </c>
      <c r="AC687" s="34">
        <f t="shared" si="696"/>
        <v>0.1709206833</v>
      </c>
      <c r="AD687" s="34">
        <f t="shared" si="696"/>
        <v>0.5302906732</v>
      </c>
      <c r="AE687" s="34">
        <f t="shared" si="696"/>
        <v>0.003039554528</v>
      </c>
      <c r="AF687" s="34">
        <f t="shared" si="696"/>
        <v>0.00003333155258</v>
      </c>
      <c r="AG687" s="34">
        <f t="shared" si="696"/>
        <v>-0.01383664701</v>
      </c>
      <c r="AH687" s="34">
        <f t="shared" si="696"/>
        <v>-0.01672629397</v>
      </c>
      <c r="AI687" s="34">
        <f t="shared" si="696"/>
        <v>-0.06328208323</v>
      </c>
      <c r="AJ687" s="34">
        <f t="shared" si="696"/>
        <v>-0.009979373559</v>
      </c>
      <c r="AK687" s="34">
        <f t="shared" si="11"/>
        <v>0.6891656492</v>
      </c>
      <c r="AL687" s="67">
        <f t="shared" si="12"/>
        <v>0.7014925373</v>
      </c>
      <c r="AM687" s="36">
        <f t="shared" si="13"/>
        <v>0.01232688809</v>
      </c>
      <c r="AN687" s="30">
        <f t="shared" si="14"/>
        <v>47</v>
      </c>
      <c r="AO687" s="30">
        <f t="shared" si="15"/>
        <v>47</v>
      </c>
      <c r="AP687" s="30">
        <f t="shared" si="16"/>
        <v>0</v>
      </c>
    </row>
    <row r="688">
      <c r="A688" s="53">
        <f t="shared" si="17"/>
        <v>682</v>
      </c>
      <c r="B688" s="46" t="s">
        <v>354</v>
      </c>
      <c r="C688" s="47">
        <v>558.0</v>
      </c>
      <c r="D688" s="48">
        <v>1.0</v>
      </c>
      <c r="E688" s="48">
        <v>0.0</v>
      </c>
      <c r="F688" s="48">
        <v>5.0</v>
      </c>
      <c r="G688" s="49">
        <v>0.0</v>
      </c>
      <c r="H688" s="49">
        <v>0.0</v>
      </c>
      <c r="I688" s="49">
        <v>4.0</v>
      </c>
      <c r="J688" s="50">
        <v>1.0</v>
      </c>
      <c r="K688" s="50">
        <v>1.0</v>
      </c>
      <c r="L688" s="50">
        <v>9.0</v>
      </c>
      <c r="M688" s="51">
        <v>14.0</v>
      </c>
      <c r="N688" s="51">
        <v>11.0</v>
      </c>
      <c r="O688" s="51">
        <v>25.0</v>
      </c>
      <c r="P688" s="52">
        <v>3.0</v>
      </c>
      <c r="Q688" s="52">
        <v>1.0</v>
      </c>
      <c r="R688" s="52">
        <v>8.0</v>
      </c>
      <c r="S688" s="29">
        <f t="shared" si="2"/>
        <v>76</v>
      </c>
      <c r="T688" s="30">
        <f t="shared" si="3"/>
        <v>25</v>
      </c>
      <c r="U688" s="30">
        <f t="shared" si="4"/>
        <v>18</v>
      </c>
      <c r="V688" s="30">
        <f t="shared" si="5"/>
        <v>25</v>
      </c>
      <c r="W688" s="30">
        <f t="shared" si="6"/>
        <v>8</v>
      </c>
      <c r="X688" s="31">
        <f t="shared" si="7"/>
        <v>0.5813953488</v>
      </c>
      <c r="Y688" s="32">
        <f t="shared" si="8"/>
        <v>0.04480286738</v>
      </c>
      <c r="Z688" s="29">
        <f t="shared" si="9"/>
        <v>0.01433691756</v>
      </c>
      <c r="AA688" s="34">
        <f t="shared" ref="AA688:AJ688" si="697">AA$2*POWER($X688,AA$3)*POWER($Y688,AA$4)*POWER($Z688,AA$5)</f>
        <v>0.1283647541</v>
      </c>
      <c r="AB688" s="34">
        <f t="shared" si="697"/>
        <v>-0.04727395537</v>
      </c>
      <c r="AC688" s="34">
        <f t="shared" si="697"/>
        <v>0.2025819438</v>
      </c>
      <c r="AD688" s="34">
        <f t="shared" si="697"/>
        <v>0.468628967</v>
      </c>
      <c r="AE688" s="34">
        <f t="shared" si="697"/>
        <v>0.004318882654</v>
      </c>
      <c r="AF688" s="34">
        <f t="shared" si="697"/>
        <v>0.00004709148543</v>
      </c>
      <c r="AG688" s="34">
        <f t="shared" si="697"/>
        <v>-0.01943762005</v>
      </c>
      <c r="AH688" s="34">
        <f t="shared" si="697"/>
        <v>-0.01761958191</v>
      </c>
      <c r="AI688" s="34">
        <f t="shared" si="697"/>
        <v>-0.06628297949</v>
      </c>
      <c r="AJ688" s="34">
        <f t="shared" si="697"/>
        <v>-0.007793518344</v>
      </c>
      <c r="AK688" s="34">
        <f t="shared" si="11"/>
        <v>0.6455339839</v>
      </c>
      <c r="AL688" s="67">
        <f t="shared" si="12"/>
        <v>0.6578947368</v>
      </c>
      <c r="AM688" s="36">
        <f t="shared" si="13"/>
        <v>0.01236075298</v>
      </c>
      <c r="AN688" s="30">
        <f t="shared" si="14"/>
        <v>50</v>
      </c>
      <c r="AO688" s="30">
        <f t="shared" si="15"/>
        <v>50</v>
      </c>
      <c r="AP688" s="30">
        <f t="shared" si="16"/>
        <v>0</v>
      </c>
    </row>
    <row r="689">
      <c r="A689" s="53">
        <f t="shared" si="17"/>
        <v>683</v>
      </c>
      <c r="B689" s="46" t="s">
        <v>143</v>
      </c>
      <c r="C689" s="47">
        <v>532.0</v>
      </c>
      <c r="D689" s="48">
        <v>0.0</v>
      </c>
      <c r="E689" s="48">
        <v>4.0</v>
      </c>
      <c r="F689" s="48">
        <v>11.0</v>
      </c>
      <c r="G689" s="49">
        <v>1.0</v>
      </c>
      <c r="H689" s="49">
        <v>0.0</v>
      </c>
      <c r="I689" s="49">
        <v>4.0</v>
      </c>
      <c r="J689" s="50">
        <v>2.0</v>
      </c>
      <c r="K689" s="50">
        <v>0.0</v>
      </c>
      <c r="L689" s="50">
        <v>2.0</v>
      </c>
      <c r="M689" s="51">
        <v>23.0</v>
      </c>
      <c r="N689" s="51">
        <v>17.0</v>
      </c>
      <c r="O689" s="51">
        <v>60.0</v>
      </c>
      <c r="P689" s="52">
        <v>6.0</v>
      </c>
      <c r="Q689" s="52">
        <v>4.0</v>
      </c>
      <c r="R689" s="52">
        <v>27.0</v>
      </c>
      <c r="S689" s="29">
        <f t="shared" si="2"/>
        <v>144</v>
      </c>
      <c r="T689" s="30">
        <f t="shared" si="3"/>
        <v>40</v>
      </c>
      <c r="U689" s="30">
        <f t="shared" si="4"/>
        <v>17</v>
      </c>
      <c r="V689" s="30">
        <f t="shared" si="5"/>
        <v>60</v>
      </c>
      <c r="W689" s="30">
        <f t="shared" si="6"/>
        <v>27</v>
      </c>
      <c r="X689" s="31">
        <f t="shared" si="7"/>
        <v>0.7792207792</v>
      </c>
      <c r="Y689" s="32">
        <f t="shared" si="8"/>
        <v>0.07518796992</v>
      </c>
      <c r="Z689" s="29">
        <f t="shared" si="9"/>
        <v>0.0507518797</v>
      </c>
      <c r="AA689" s="34">
        <f t="shared" ref="AA689:AJ689" si="698">AA$2*POWER($X689,AA$3)*POWER($Y689,AA$4)*POWER($Z689,AA$5)</f>
        <v>0.1283647541</v>
      </c>
      <c r="AB689" s="34">
        <f t="shared" si="698"/>
        <v>-0.1673471362</v>
      </c>
      <c r="AC689" s="34">
        <f t="shared" si="698"/>
        <v>0.3399721042</v>
      </c>
      <c r="AD689" s="34">
        <f t="shared" si="698"/>
        <v>0.6280845376</v>
      </c>
      <c r="AE689" s="34">
        <f t="shared" si="698"/>
        <v>0.05412078557</v>
      </c>
      <c r="AF689" s="34">
        <f t="shared" si="698"/>
        <v>0.0002797572066</v>
      </c>
      <c r="AG689" s="34">
        <f t="shared" si="698"/>
        <v>-0.05474294878</v>
      </c>
      <c r="AH689" s="34">
        <f t="shared" si="698"/>
        <v>-0.08359511796</v>
      </c>
      <c r="AI689" s="34">
        <f t="shared" si="698"/>
        <v>-0.1490848606</v>
      </c>
      <c r="AJ689" s="34">
        <f t="shared" si="698"/>
        <v>-0.01399946716</v>
      </c>
      <c r="AK689" s="34">
        <f t="shared" si="11"/>
        <v>0.6820524079</v>
      </c>
      <c r="AL689" s="67">
        <f t="shared" si="12"/>
        <v>0.6944444444</v>
      </c>
      <c r="AM689" s="36">
        <f t="shared" si="13"/>
        <v>0.0123920365</v>
      </c>
      <c r="AN689" s="30">
        <f t="shared" si="14"/>
        <v>99</v>
      </c>
      <c r="AO689" s="30">
        <f t="shared" si="15"/>
        <v>100</v>
      </c>
      <c r="AP689" s="30">
        <f t="shared" si="16"/>
        <v>1</v>
      </c>
    </row>
    <row r="690">
      <c r="A690" s="53">
        <f t="shared" si="17"/>
        <v>684</v>
      </c>
      <c r="B690" s="46" t="s">
        <v>824</v>
      </c>
      <c r="C690" s="47">
        <v>402.0</v>
      </c>
      <c r="D690" s="48">
        <v>0.0</v>
      </c>
      <c r="E690" s="48">
        <v>2.0</v>
      </c>
      <c r="F690" s="48">
        <v>6.0</v>
      </c>
      <c r="G690" s="49">
        <v>0.0</v>
      </c>
      <c r="H690" s="49">
        <v>0.0</v>
      </c>
      <c r="I690" s="49">
        <v>6.0</v>
      </c>
      <c r="J690" s="50">
        <v>0.0</v>
      </c>
      <c r="K690" s="50">
        <v>0.0</v>
      </c>
      <c r="L690" s="50">
        <v>5.0</v>
      </c>
      <c r="M690" s="51">
        <v>4.0</v>
      </c>
      <c r="N690" s="51">
        <v>8.0</v>
      </c>
      <c r="O690" s="51">
        <v>40.0</v>
      </c>
      <c r="P690" s="52">
        <v>1.0</v>
      </c>
      <c r="Q690" s="52">
        <v>0.0</v>
      </c>
      <c r="R690" s="52">
        <v>15.0</v>
      </c>
      <c r="S690" s="29">
        <f t="shared" si="2"/>
        <v>84</v>
      </c>
      <c r="T690" s="30">
        <f t="shared" si="3"/>
        <v>12</v>
      </c>
      <c r="U690" s="30">
        <f t="shared" si="4"/>
        <v>17</v>
      </c>
      <c r="V690" s="30">
        <f t="shared" si="5"/>
        <v>40</v>
      </c>
      <c r="W690" s="30">
        <f t="shared" si="6"/>
        <v>15</v>
      </c>
      <c r="X690" s="31">
        <f t="shared" si="7"/>
        <v>0.701754386</v>
      </c>
      <c r="Y690" s="32">
        <f t="shared" si="8"/>
        <v>0.02985074627</v>
      </c>
      <c r="Z690" s="29">
        <f t="shared" si="9"/>
        <v>0.03731343284</v>
      </c>
      <c r="AA690" s="34">
        <f t="shared" ref="AA690:AJ690" si="699">AA$2*POWER($X690,AA$3)*POWER($Y690,AA$4)*POWER($Z690,AA$5)</f>
        <v>0.1283647541</v>
      </c>
      <c r="AB690" s="34">
        <f t="shared" si="699"/>
        <v>-0.1230357607</v>
      </c>
      <c r="AC690" s="34">
        <f t="shared" si="699"/>
        <v>0.1349739996</v>
      </c>
      <c r="AD690" s="34">
        <f t="shared" si="699"/>
        <v>0.5656433847</v>
      </c>
      <c r="AE690" s="34">
        <f t="shared" si="699"/>
        <v>0.02925433565</v>
      </c>
      <c r="AF690" s="34">
        <f t="shared" si="699"/>
        <v>0.00008165846106</v>
      </c>
      <c r="AG690" s="34">
        <f t="shared" si="699"/>
        <v>-0.008628630171</v>
      </c>
      <c r="AH690" s="34">
        <f t="shared" si="699"/>
        <v>-0.05535012417</v>
      </c>
      <c r="AI690" s="34">
        <f t="shared" si="699"/>
        <v>-0.05330463673</v>
      </c>
      <c r="AJ690" s="34">
        <f t="shared" si="699"/>
        <v>-0.01135430947</v>
      </c>
      <c r="AK690" s="34">
        <f t="shared" si="11"/>
        <v>0.6066446712</v>
      </c>
      <c r="AL690" s="67">
        <f t="shared" si="12"/>
        <v>0.619047619</v>
      </c>
      <c r="AM690" s="36">
        <f t="shared" si="13"/>
        <v>0.0124029478</v>
      </c>
      <c r="AN690" s="30">
        <f t="shared" si="14"/>
        <v>51</v>
      </c>
      <c r="AO690" s="30">
        <f t="shared" si="15"/>
        <v>52</v>
      </c>
      <c r="AP690" s="30">
        <f t="shared" si="16"/>
        <v>1</v>
      </c>
    </row>
    <row r="691">
      <c r="A691" s="53">
        <f t="shared" si="17"/>
        <v>685</v>
      </c>
      <c r="B691" s="46" t="s">
        <v>506</v>
      </c>
      <c r="C691" s="47">
        <v>993.0</v>
      </c>
      <c r="D691" s="48">
        <v>3.0</v>
      </c>
      <c r="E691" s="48">
        <v>2.0</v>
      </c>
      <c r="F691" s="48">
        <v>12.0</v>
      </c>
      <c r="G691" s="49">
        <v>1.0</v>
      </c>
      <c r="H691" s="49">
        <v>0.0</v>
      </c>
      <c r="I691" s="49">
        <v>6.0</v>
      </c>
      <c r="J691" s="50">
        <v>1.0</v>
      </c>
      <c r="K691" s="50">
        <v>5.0</v>
      </c>
      <c r="L691" s="50">
        <v>11.0</v>
      </c>
      <c r="M691" s="51">
        <v>12.0</v>
      </c>
      <c r="N691" s="51">
        <v>28.0</v>
      </c>
      <c r="O691" s="51">
        <v>62.0</v>
      </c>
      <c r="P691" s="52">
        <v>9.0</v>
      </c>
      <c r="Q691" s="52">
        <v>2.0</v>
      </c>
      <c r="R691" s="52">
        <v>45.0</v>
      </c>
      <c r="S691" s="29">
        <f t="shared" si="2"/>
        <v>176</v>
      </c>
      <c r="T691" s="30">
        <f t="shared" si="3"/>
        <v>40</v>
      </c>
      <c r="U691" s="30">
        <f t="shared" si="4"/>
        <v>29</v>
      </c>
      <c r="V691" s="30">
        <f t="shared" si="5"/>
        <v>62</v>
      </c>
      <c r="W691" s="30">
        <f t="shared" si="6"/>
        <v>45</v>
      </c>
      <c r="X691" s="31">
        <f t="shared" si="7"/>
        <v>0.6813186813</v>
      </c>
      <c r="Y691" s="32">
        <f t="shared" si="8"/>
        <v>0.04028197382</v>
      </c>
      <c r="Z691" s="29">
        <f t="shared" si="9"/>
        <v>0.04531722054</v>
      </c>
      <c r="AA691" s="34">
        <f t="shared" ref="AA691:AJ691" si="700">AA$2*POWER($X691,AA$3)*POWER($Y691,AA$4)*POWER($Z691,AA$5)</f>
        <v>0.1283647541</v>
      </c>
      <c r="AB691" s="34">
        <f t="shared" si="700"/>
        <v>-0.1494271172</v>
      </c>
      <c r="AC691" s="34">
        <f t="shared" si="700"/>
        <v>0.1821401404</v>
      </c>
      <c r="AD691" s="34">
        <f t="shared" si="700"/>
        <v>0.5491713521</v>
      </c>
      <c r="AE691" s="34">
        <f t="shared" si="700"/>
        <v>0.04315055229</v>
      </c>
      <c r="AF691" s="34">
        <f t="shared" si="700"/>
        <v>0.0001338304074</v>
      </c>
      <c r="AG691" s="34">
        <f t="shared" si="700"/>
        <v>-0.01571277729</v>
      </c>
      <c r="AH691" s="34">
        <f t="shared" si="700"/>
        <v>-0.06526522211</v>
      </c>
      <c r="AI691" s="34">
        <f t="shared" si="700"/>
        <v>-0.06983702</v>
      </c>
      <c r="AJ691" s="34">
        <f t="shared" si="700"/>
        <v>-0.01070264327</v>
      </c>
      <c r="AK691" s="34">
        <f t="shared" si="11"/>
        <v>0.5920158494</v>
      </c>
      <c r="AL691" s="67">
        <f t="shared" si="12"/>
        <v>0.5795454545</v>
      </c>
      <c r="AM691" s="36">
        <f t="shared" si="13"/>
        <v>0.01247039484</v>
      </c>
      <c r="AN691" s="30">
        <f t="shared" si="14"/>
        <v>104</v>
      </c>
      <c r="AO691" s="30">
        <f t="shared" si="15"/>
        <v>102</v>
      </c>
      <c r="AP691" s="30">
        <f t="shared" si="16"/>
        <v>2</v>
      </c>
    </row>
    <row r="692">
      <c r="A692" s="53">
        <f t="shared" si="17"/>
        <v>686</v>
      </c>
      <c r="B692" s="46" t="s">
        <v>713</v>
      </c>
      <c r="C692" s="47">
        <v>821.0</v>
      </c>
      <c r="D692" s="48">
        <v>0.0</v>
      </c>
      <c r="E692" s="48">
        <v>1.0</v>
      </c>
      <c r="F692" s="48">
        <v>10.0</v>
      </c>
      <c r="G692" s="49">
        <v>3.0</v>
      </c>
      <c r="H692" s="49">
        <v>0.0</v>
      </c>
      <c r="I692" s="49">
        <v>5.0</v>
      </c>
      <c r="J692" s="50">
        <v>1.0</v>
      </c>
      <c r="K692" s="50">
        <v>3.0</v>
      </c>
      <c r="L692" s="50">
        <v>3.0</v>
      </c>
      <c r="M692" s="51">
        <v>9.0</v>
      </c>
      <c r="N692" s="51">
        <v>19.0</v>
      </c>
      <c r="O692" s="51">
        <v>42.0</v>
      </c>
      <c r="P692" s="52">
        <v>5.0</v>
      </c>
      <c r="Q692" s="52">
        <v>0.0</v>
      </c>
      <c r="R692" s="52">
        <v>7.0</v>
      </c>
      <c r="S692" s="29">
        <f t="shared" si="2"/>
        <v>95</v>
      </c>
      <c r="T692" s="30">
        <f t="shared" si="3"/>
        <v>28</v>
      </c>
      <c r="U692" s="30">
        <f t="shared" si="4"/>
        <v>18</v>
      </c>
      <c r="V692" s="30">
        <f t="shared" si="5"/>
        <v>42</v>
      </c>
      <c r="W692" s="30">
        <f t="shared" si="6"/>
        <v>7</v>
      </c>
      <c r="X692" s="31">
        <f t="shared" si="7"/>
        <v>0.7</v>
      </c>
      <c r="Y692" s="32">
        <f t="shared" si="8"/>
        <v>0.0341047503</v>
      </c>
      <c r="Z692" s="29">
        <f t="shared" si="9"/>
        <v>0.008526187576</v>
      </c>
      <c r="AA692" s="34">
        <f t="shared" ref="AA692:AJ692" si="701">AA$2*POWER($X692,AA$3)*POWER($Y692,AA$4)*POWER($Z692,AA$5)</f>
        <v>0.1283647541</v>
      </c>
      <c r="AB692" s="34">
        <f t="shared" si="701"/>
        <v>-0.02811389611</v>
      </c>
      <c r="AC692" s="34">
        <f t="shared" si="701"/>
        <v>0.1542090275</v>
      </c>
      <c r="AD692" s="34">
        <f t="shared" si="701"/>
        <v>0.5642292762</v>
      </c>
      <c r="AE692" s="34">
        <f t="shared" si="701"/>
        <v>0.001527459113</v>
      </c>
      <c r="AF692" s="34">
        <f t="shared" si="701"/>
        <v>0.00002131820083</v>
      </c>
      <c r="AG692" s="34">
        <f t="shared" si="701"/>
        <v>-0.011263185</v>
      </c>
      <c r="AH692" s="34">
        <f t="shared" si="701"/>
        <v>-0.01261598549</v>
      </c>
      <c r="AI692" s="34">
        <f t="shared" si="701"/>
        <v>-0.06074878183</v>
      </c>
      <c r="AJ692" s="34">
        <f t="shared" si="701"/>
        <v>-0.01129760889</v>
      </c>
      <c r="AK692" s="34">
        <f t="shared" si="11"/>
        <v>0.7243123779</v>
      </c>
      <c r="AL692" s="67">
        <f t="shared" si="12"/>
        <v>0.7368421053</v>
      </c>
      <c r="AM692" s="36">
        <f t="shared" si="13"/>
        <v>0.0125297274</v>
      </c>
      <c r="AN692" s="30">
        <f t="shared" si="14"/>
        <v>69</v>
      </c>
      <c r="AO692" s="30">
        <f t="shared" si="15"/>
        <v>70</v>
      </c>
      <c r="AP692" s="30">
        <f t="shared" si="16"/>
        <v>1</v>
      </c>
    </row>
    <row r="693">
      <c r="A693" s="53">
        <f t="shared" si="17"/>
        <v>687</v>
      </c>
      <c r="B693" s="46" t="s">
        <v>532</v>
      </c>
      <c r="C693" s="47">
        <v>663.0</v>
      </c>
      <c r="D693" s="48">
        <v>1.0</v>
      </c>
      <c r="E693" s="48">
        <v>1.0</v>
      </c>
      <c r="F693" s="48">
        <v>8.0</v>
      </c>
      <c r="G693" s="49">
        <v>0.0</v>
      </c>
      <c r="H693" s="49">
        <v>0.0</v>
      </c>
      <c r="I693" s="49">
        <v>6.0</v>
      </c>
      <c r="J693" s="50">
        <v>0.0</v>
      </c>
      <c r="K693" s="50">
        <v>0.0</v>
      </c>
      <c r="L693" s="50">
        <v>7.0</v>
      </c>
      <c r="M693" s="51">
        <v>11.0</v>
      </c>
      <c r="N693" s="51">
        <v>14.0</v>
      </c>
      <c r="O693" s="51">
        <v>35.0</v>
      </c>
      <c r="P693" s="52">
        <v>2.0</v>
      </c>
      <c r="Q693" s="52">
        <v>2.0</v>
      </c>
      <c r="R693" s="52">
        <v>29.0</v>
      </c>
      <c r="S693" s="29">
        <f t="shared" si="2"/>
        <v>110</v>
      </c>
      <c r="T693" s="30">
        <f t="shared" si="3"/>
        <v>25</v>
      </c>
      <c r="U693" s="30">
        <f t="shared" si="4"/>
        <v>21</v>
      </c>
      <c r="V693" s="30">
        <f t="shared" si="5"/>
        <v>35</v>
      </c>
      <c r="W693" s="30">
        <f t="shared" si="6"/>
        <v>29</v>
      </c>
      <c r="X693" s="31">
        <f t="shared" si="7"/>
        <v>0.625</v>
      </c>
      <c r="Y693" s="32">
        <f t="shared" si="8"/>
        <v>0.03770739065</v>
      </c>
      <c r="Z693" s="29">
        <f t="shared" si="9"/>
        <v>0.04374057315</v>
      </c>
      <c r="AA693" s="34">
        <f t="shared" ref="AA693:AJ693" si="702">AA$2*POWER($X693,AA$3)*POWER($Y693,AA$4)*POWER($Z693,AA$5)</f>
        <v>0.1283647541</v>
      </c>
      <c r="AB693" s="34">
        <f t="shared" si="702"/>
        <v>-0.1442283457</v>
      </c>
      <c r="AC693" s="34">
        <f t="shared" si="702"/>
        <v>0.1704988305</v>
      </c>
      <c r="AD693" s="34">
        <f t="shared" si="702"/>
        <v>0.5037761395</v>
      </c>
      <c r="AE693" s="34">
        <f t="shared" si="702"/>
        <v>0.04020025122</v>
      </c>
      <c r="AF693" s="34">
        <f t="shared" si="702"/>
        <v>0.000120918219</v>
      </c>
      <c r="AG693" s="34">
        <f t="shared" si="702"/>
        <v>-0.01376843028</v>
      </c>
      <c r="AH693" s="34">
        <f t="shared" si="702"/>
        <v>-0.05778734542</v>
      </c>
      <c r="AI693" s="34">
        <f t="shared" si="702"/>
        <v>-0.05996960068</v>
      </c>
      <c r="AJ693" s="34">
        <f t="shared" si="702"/>
        <v>-0.009006384637</v>
      </c>
      <c r="AK693" s="34">
        <f t="shared" si="11"/>
        <v>0.5582007868</v>
      </c>
      <c r="AL693" s="67">
        <f t="shared" si="12"/>
        <v>0.5454545455</v>
      </c>
      <c r="AM693" s="36">
        <f t="shared" si="13"/>
        <v>0.01274624138</v>
      </c>
      <c r="AN693" s="30">
        <f t="shared" si="14"/>
        <v>61</v>
      </c>
      <c r="AO693" s="30">
        <f t="shared" si="15"/>
        <v>60</v>
      </c>
      <c r="AP693" s="30">
        <f t="shared" si="16"/>
        <v>1</v>
      </c>
    </row>
    <row r="694">
      <c r="A694" s="53">
        <f t="shared" si="17"/>
        <v>688</v>
      </c>
      <c r="B694" s="46" t="s">
        <v>237</v>
      </c>
      <c r="C694" s="47">
        <v>558.0</v>
      </c>
      <c r="D694" s="48">
        <v>2.0</v>
      </c>
      <c r="E694" s="48">
        <v>2.0</v>
      </c>
      <c r="F694" s="48">
        <v>1.0</v>
      </c>
      <c r="G694" s="49">
        <v>0.0</v>
      </c>
      <c r="H694" s="49">
        <v>0.0</v>
      </c>
      <c r="I694" s="49">
        <v>0.0</v>
      </c>
      <c r="J694" s="50">
        <v>2.0</v>
      </c>
      <c r="K694" s="50">
        <v>0.0</v>
      </c>
      <c r="L694" s="50">
        <v>1.0</v>
      </c>
      <c r="M694" s="51">
        <v>21.0</v>
      </c>
      <c r="N694" s="51">
        <v>15.0</v>
      </c>
      <c r="O694" s="51">
        <v>40.0</v>
      </c>
      <c r="P694" s="52">
        <v>2.0</v>
      </c>
      <c r="Q694" s="52">
        <v>0.0</v>
      </c>
      <c r="R694" s="52">
        <v>7.0</v>
      </c>
      <c r="S694" s="29">
        <f t="shared" si="2"/>
        <v>85</v>
      </c>
      <c r="T694" s="30">
        <f t="shared" si="3"/>
        <v>36</v>
      </c>
      <c r="U694" s="30">
        <f t="shared" si="4"/>
        <v>2</v>
      </c>
      <c r="V694" s="30">
        <f t="shared" si="5"/>
        <v>40</v>
      </c>
      <c r="W694" s="30">
        <f t="shared" si="6"/>
        <v>7</v>
      </c>
      <c r="X694" s="31">
        <f t="shared" si="7"/>
        <v>0.9523809524</v>
      </c>
      <c r="Y694" s="32">
        <f t="shared" si="8"/>
        <v>0.06451612903</v>
      </c>
      <c r="Z694" s="29">
        <f t="shared" si="9"/>
        <v>0.01254480287</v>
      </c>
      <c r="AA694" s="34">
        <f t="shared" ref="AA694:AJ694" si="703">AA$2*POWER($X694,AA$3)*POWER($Y694,AA$4)*POWER($Z694,AA$5)</f>
        <v>0.1283647541</v>
      </c>
      <c r="AB694" s="34">
        <f t="shared" si="703"/>
        <v>-0.04136471095</v>
      </c>
      <c r="AC694" s="34">
        <f t="shared" si="703"/>
        <v>0.2917179991</v>
      </c>
      <c r="AD694" s="34">
        <f t="shared" si="703"/>
        <v>0.7676588792</v>
      </c>
      <c r="AE694" s="34">
        <f t="shared" si="703"/>
        <v>0.003306644532</v>
      </c>
      <c r="AF694" s="34">
        <f t="shared" si="703"/>
        <v>0.00005933527164</v>
      </c>
      <c r="AG694" s="34">
        <f t="shared" si="703"/>
        <v>-0.04030584894</v>
      </c>
      <c r="AH694" s="34">
        <f t="shared" si="703"/>
        <v>-0.02525473407</v>
      </c>
      <c r="AI694" s="34">
        <f t="shared" si="703"/>
        <v>-0.1563520796</v>
      </c>
      <c r="AJ694" s="34">
        <f t="shared" si="703"/>
        <v>-0.02091278428</v>
      </c>
      <c r="AK694" s="34">
        <f t="shared" si="11"/>
        <v>0.9069174544</v>
      </c>
      <c r="AL694" s="67">
        <f t="shared" si="12"/>
        <v>0.8941176471</v>
      </c>
      <c r="AM694" s="36">
        <f t="shared" si="13"/>
        <v>0.0127998073</v>
      </c>
      <c r="AN694" s="30">
        <f t="shared" si="14"/>
        <v>77</v>
      </c>
      <c r="AO694" s="30">
        <f t="shared" si="15"/>
        <v>76</v>
      </c>
      <c r="AP694" s="30">
        <f t="shared" si="16"/>
        <v>1</v>
      </c>
    </row>
    <row r="695">
      <c r="A695" s="53">
        <f t="shared" si="17"/>
        <v>689</v>
      </c>
      <c r="B695" s="46" t="s">
        <v>471</v>
      </c>
      <c r="C695" s="47">
        <v>771.0</v>
      </c>
      <c r="D695" s="48">
        <v>2.0</v>
      </c>
      <c r="E695" s="48">
        <v>3.0</v>
      </c>
      <c r="F695" s="48">
        <v>9.0</v>
      </c>
      <c r="G695" s="49">
        <v>2.0</v>
      </c>
      <c r="H695" s="49">
        <v>1.0</v>
      </c>
      <c r="I695" s="49">
        <v>7.0</v>
      </c>
      <c r="J695" s="50">
        <v>3.0</v>
      </c>
      <c r="K695" s="50">
        <v>1.0</v>
      </c>
      <c r="L695" s="50">
        <v>7.0</v>
      </c>
      <c r="M695" s="51">
        <v>22.0</v>
      </c>
      <c r="N695" s="51">
        <v>13.0</v>
      </c>
      <c r="O695" s="51">
        <v>47.0</v>
      </c>
      <c r="P695" s="52">
        <v>15.0</v>
      </c>
      <c r="Q695" s="52">
        <v>9.0</v>
      </c>
      <c r="R695" s="52">
        <v>39.0</v>
      </c>
      <c r="S695" s="29">
        <f t="shared" si="2"/>
        <v>144</v>
      </c>
      <c r="T695" s="30">
        <f t="shared" si="3"/>
        <v>35</v>
      </c>
      <c r="U695" s="30">
        <f t="shared" si="4"/>
        <v>23</v>
      </c>
      <c r="V695" s="30">
        <f t="shared" si="5"/>
        <v>47</v>
      </c>
      <c r="W695" s="30">
        <f t="shared" si="6"/>
        <v>39</v>
      </c>
      <c r="X695" s="31">
        <f t="shared" si="7"/>
        <v>0.6714285714</v>
      </c>
      <c r="Y695" s="32">
        <f t="shared" si="8"/>
        <v>0.04539559014</v>
      </c>
      <c r="Z695" s="29">
        <f t="shared" si="9"/>
        <v>0.05058365759</v>
      </c>
      <c r="AA695" s="34">
        <f t="shared" ref="AA695:AJ695" si="704">AA$2*POWER($X695,AA$3)*POWER($Y695,AA$4)*POWER($Z695,AA$5)</f>
        <v>0.1283647541</v>
      </c>
      <c r="AB695" s="34">
        <f t="shared" si="704"/>
        <v>-0.1667924476</v>
      </c>
      <c r="AC695" s="34">
        <f t="shared" si="704"/>
        <v>0.2052620162</v>
      </c>
      <c r="AD695" s="34">
        <f t="shared" si="704"/>
        <v>0.5411995099</v>
      </c>
      <c r="AE695" s="34">
        <f t="shared" si="704"/>
        <v>0.05376260281</v>
      </c>
      <c r="AF695" s="34">
        <f t="shared" si="704"/>
        <v>0.0001683467309</v>
      </c>
      <c r="AG695" s="34">
        <f t="shared" si="704"/>
        <v>-0.01995532484</v>
      </c>
      <c r="AH695" s="34">
        <f t="shared" si="704"/>
        <v>-0.07179237237</v>
      </c>
      <c r="AI695" s="34">
        <f t="shared" si="704"/>
        <v>-0.07756006129</v>
      </c>
      <c r="AJ695" s="34">
        <f t="shared" si="704"/>
        <v>-0.01039417661</v>
      </c>
      <c r="AK695" s="34">
        <f t="shared" si="11"/>
        <v>0.582262847</v>
      </c>
      <c r="AL695" s="67">
        <f t="shared" si="12"/>
        <v>0.5694444444</v>
      </c>
      <c r="AM695" s="36">
        <f t="shared" si="13"/>
        <v>0.01281840258</v>
      </c>
      <c r="AN695" s="30">
        <f t="shared" si="14"/>
        <v>83</v>
      </c>
      <c r="AO695" s="30">
        <f t="shared" si="15"/>
        <v>82</v>
      </c>
      <c r="AP695" s="30">
        <f t="shared" si="16"/>
        <v>1</v>
      </c>
    </row>
    <row r="696">
      <c r="A696" s="53">
        <f t="shared" si="17"/>
        <v>690</v>
      </c>
      <c r="B696" s="46" t="s">
        <v>920</v>
      </c>
      <c r="C696" s="47">
        <v>430.0</v>
      </c>
      <c r="D696" s="48">
        <v>2.0</v>
      </c>
      <c r="E696" s="48">
        <v>0.0</v>
      </c>
      <c r="F696" s="48">
        <v>4.0</v>
      </c>
      <c r="G696" s="49">
        <v>0.0</v>
      </c>
      <c r="H696" s="49">
        <v>0.0</v>
      </c>
      <c r="I696" s="49">
        <v>3.0</v>
      </c>
      <c r="J696" s="50">
        <v>0.0</v>
      </c>
      <c r="K696" s="50">
        <v>1.0</v>
      </c>
      <c r="L696" s="50">
        <v>3.0</v>
      </c>
      <c r="M696" s="51">
        <v>24.0</v>
      </c>
      <c r="N696" s="51">
        <v>16.0</v>
      </c>
      <c r="O696" s="51">
        <v>58.0</v>
      </c>
      <c r="P696" s="52">
        <v>5.0</v>
      </c>
      <c r="Q696" s="52">
        <v>0.0</v>
      </c>
      <c r="R696" s="52">
        <v>14.0</v>
      </c>
      <c r="S696" s="29">
        <f t="shared" si="2"/>
        <v>122</v>
      </c>
      <c r="T696" s="30">
        <f t="shared" si="3"/>
        <v>40</v>
      </c>
      <c r="U696" s="30">
        <f t="shared" si="4"/>
        <v>10</v>
      </c>
      <c r="V696" s="30">
        <f t="shared" si="5"/>
        <v>58</v>
      </c>
      <c r="W696" s="30">
        <f t="shared" si="6"/>
        <v>14</v>
      </c>
      <c r="X696" s="31">
        <f t="shared" si="7"/>
        <v>0.8529411765</v>
      </c>
      <c r="Y696" s="32">
        <f t="shared" si="8"/>
        <v>0.09302325581</v>
      </c>
      <c r="Z696" s="29">
        <f t="shared" si="9"/>
        <v>0.03255813953</v>
      </c>
      <c r="AA696" s="34">
        <f t="shared" ref="AA696:AJ696" si="705">AA$2*POWER($X696,AA$3)*POWER($Y696,AA$4)*POWER($Z696,AA$5)</f>
        <v>0.1283647541</v>
      </c>
      <c r="AB696" s="34">
        <f t="shared" si="705"/>
        <v>-0.1073558545</v>
      </c>
      <c r="AC696" s="34">
        <f t="shared" si="705"/>
        <v>0.4206166499</v>
      </c>
      <c r="AD696" s="34">
        <f t="shared" si="705"/>
        <v>0.687506261</v>
      </c>
      <c r="AE696" s="34">
        <f t="shared" si="705"/>
        <v>0.02227301391</v>
      </c>
      <c r="AF696" s="34">
        <f t="shared" si="705"/>
        <v>0.0002220403524</v>
      </c>
      <c r="AG696" s="34">
        <f t="shared" si="705"/>
        <v>-0.08379431225</v>
      </c>
      <c r="AH696" s="34">
        <f t="shared" si="705"/>
        <v>-0.05870119181</v>
      </c>
      <c r="AI696" s="34">
        <f t="shared" si="705"/>
        <v>-0.2018995151</v>
      </c>
      <c r="AJ696" s="34">
        <f t="shared" si="705"/>
        <v>-0.0167736902</v>
      </c>
      <c r="AK696" s="34">
        <f t="shared" si="11"/>
        <v>0.7904581553</v>
      </c>
      <c r="AL696" s="67">
        <f t="shared" si="12"/>
        <v>0.8032786885</v>
      </c>
      <c r="AM696" s="36">
        <f t="shared" si="13"/>
        <v>0.01282053319</v>
      </c>
      <c r="AN696" s="30">
        <f t="shared" si="14"/>
        <v>97</v>
      </c>
      <c r="AO696" s="30">
        <f t="shared" si="15"/>
        <v>98</v>
      </c>
      <c r="AP696" s="30">
        <f t="shared" si="16"/>
        <v>1</v>
      </c>
    </row>
    <row r="697">
      <c r="A697" s="53">
        <f t="shared" si="17"/>
        <v>691</v>
      </c>
      <c r="B697" s="46" t="s">
        <v>924</v>
      </c>
      <c r="C697" s="47">
        <v>655.0</v>
      </c>
      <c r="D697" s="48">
        <v>1.0</v>
      </c>
      <c r="E697" s="48">
        <v>0.0</v>
      </c>
      <c r="F697" s="48">
        <v>7.0</v>
      </c>
      <c r="G697" s="49">
        <v>0.0</v>
      </c>
      <c r="H697" s="49">
        <v>0.0</v>
      </c>
      <c r="I697" s="49">
        <v>5.0</v>
      </c>
      <c r="J697" s="50">
        <v>0.0</v>
      </c>
      <c r="K697" s="50">
        <v>0.0</v>
      </c>
      <c r="L697" s="50">
        <v>3.0</v>
      </c>
      <c r="M697" s="51">
        <v>6.0</v>
      </c>
      <c r="N697" s="51">
        <v>9.0</v>
      </c>
      <c r="O697" s="51">
        <v>32.0</v>
      </c>
      <c r="P697" s="52">
        <v>0.0</v>
      </c>
      <c r="Q697" s="52">
        <v>0.0</v>
      </c>
      <c r="R697" s="52">
        <v>13.0</v>
      </c>
      <c r="S697" s="29">
        <f t="shared" si="2"/>
        <v>75</v>
      </c>
      <c r="T697" s="30">
        <f t="shared" si="3"/>
        <v>15</v>
      </c>
      <c r="U697" s="30">
        <f t="shared" si="4"/>
        <v>15</v>
      </c>
      <c r="V697" s="30">
        <f t="shared" si="5"/>
        <v>32</v>
      </c>
      <c r="W697" s="30">
        <f t="shared" si="6"/>
        <v>13</v>
      </c>
      <c r="X697" s="31">
        <f t="shared" si="7"/>
        <v>0.6808510638</v>
      </c>
      <c r="Y697" s="32">
        <f t="shared" si="8"/>
        <v>0.02290076336</v>
      </c>
      <c r="Z697" s="29">
        <f t="shared" si="9"/>
        <v>0.01984732824</v>
      </c>
      <c r="AA697" s="34">
        <f t="shared" ref="AA697:AJ697" si="706">AA$2*POWER($X697,AA$3)*POWER($Y697,AA$4)*POWER($Z697,AA$5)</f>
        <v>0.1283647541</v>
      </c>
      <c r="AB697" s="34">
        <f t="shared" si="706"/>
        <v>-0.06544375425</v>
      </c>
      <c r="AC697" s="34">
        <f t="shared" si="706"/>
        <v>0.1035487554</v>
      </c>
      <c r="AD697" s="34">
        <f t="shared" si="706"/>
        <v>0.5487944328</v>
      </c>
      <c r="AE697" s="34">
        <f t="shared" si="706"/>
        <v>0.008276828047</v>
      </c>
      <c r="AF697" s="34">
        <f t="shared" si="706"/>
        <v>0.00003332213376</v>
      </c>
      <c r="AG697" s="34">
        <f t="shared" si="706"/>
        <v>-0.005078452414</v>
      </c>
      <c r="AH697" s="34">
        <f t="shared" si="706"/>
        <v>-0.02856422403</v>
      </c>
      <c r="AI697" s="34">
        <f t="shared" si="706"/>
        <v>-0.0396758956</v>
      </c>
      <c r="AJ697" s="34">
        <f t="shared" si="706"/>
        <v>-0.01068795697</v>
      </c>
      <c r="AK697" s="34">
        <f t="shared" si="11"/>
        <v>0.6395678092</v>
      </c>
      <c r="AL697" s="67">
        <f t="shared" si="12"/>
        <v>0.6266666667</v>
      </c>
      <c r="AM697" s="36">
        <f t="shared" si="13"/>
        <v>0.01290114258</v>
      </c>
      <c r="AN697" s="30">
        <f t="shared" si="14"/>
        <v>47</v>
      </c>
      <c r="AO697" s="30">
        <f t="shared" si="15"/>
        <v>47</v>
      </c>
      <c r="AP697" s="30">
        <f t="shared" si="16"/>
        <v>0</v>
      </c>
    </row>
    <row r="698">
      <c r="A698" s="53">
        <f t="shared" si="17"/>
        <v>692</v>
      </c>
      <c r="B698" s="46" t="s">
        <v>697</v>
      </c>
      <c r="C698" s="47">
        <v>538.0</v>
      </c>
      <c r="D698" s="48">
        <v>0.0</v>
      </c>
      <c r="E698" s="48">
        <v>1.0</v>
      </c>
      <c r="F698" s="48">
        <v>8.0</v>
      </c>
      <c r="G698" s="49">
        <v>1.0</v>
      </c>
      <c r="H698" s="49">
        <v>1.0</v>
      </c>
      <c r="I698" s="49">
        <v>6.0</v>
      </c>
      <c r="J698" s="50">
        <v>0.0</v>
      </c>
      <c r="K698" s="50">
        <v>0.0</v>
      </c>
      <c r="L698" s="50">
        <v>6.0</v>
      </c>
      <c r="M698" s="51">
        <v>26.0</v>
      </c>
      <c r="N698" s="51">
        <v>12.0</v>
      </c>
      <c r="O698" s="51">
        <v>75.0</v>
      </c>
      <c r="P698" s="52">
        <v>4.0</v>
      </c>
      <c r="Q698" s="52">
        <v>4.0</v>
      </c>
      <c r="R698" s="52">
        <v>19.0</v>
      </c>
      <c r="S698" s="29">
        <f t="shared" si="2"/>
        <v>152</v>
      </c>
      <c r="T698" s="30">
        <f t="shared" si="3"/>
        <v>38</v>
      </c>
      <c r="U698" s="30">
        <f t="shared" si="4"/>
        <v>20</v>
      </c>
      <c r="V698" s="30">
        <f t="shared" si="5"/>
        <v>75</v>
      </c>
      <c r="W698" s="30">
        <f t="shared" si="6"/>
        <v>19</v>
      </c>
      <c r="X698" s="31">
        <f t="shared" si="7"/>
        <v>0.7894736842</v>
      </c>
      <c r="Y698" s="32">
        <f t="shared" si="8"/>
        <v>0.07063197026</v>
      </c>
      <c r="Z698" s="29">
        <f t="shared" si="9"/>
        <v>0.03531598513</v>
      </c>
      <c r="AA698" s="34">
        <f t="shared" ref="AA698:AJ698" si="707">AA$2*POWER($X698,AA$3)*POWER($Y698,AA$4)*POWER($Z698,AA$5)</f>
        <v>0.1283647541</v>
      </c>
      <c r="AB698" s="34">
        <f t="shared" si="707"/>
        <v>-0.1164494598</v>
      </c>
      <c r="AC698" s="34">
        <f t="shared" si="707"/>
        <v>0.3193715641</v>
      </c>
      <c r="AD698" s="34">
        <f t="shared" si="707"/>
        <v>0.6363488078</v>
      </c>
      <c r="AE698" s="34">
        <f t="shared" si="707"/>
        <v>0.02620610511</v>
      </c>
      <c r="AF698" s="34">
        <f t="shared" si="707"/>
        <v>0.0001828746206</v>
      </c>
      <c r="AG698" s="34">
        <f t="shared" si="707"/>
        <v>-0.04830967449</v>
      </c>
      <c r="AH698" s="34">
        <f t="shared" si="707"/>
        <v>-0.05893553649</v>
      </c>
      <c r="AI698" s="34">
        <f t="shared" si="707"/>
        <v>-0.1418938715</v>
      </c>
      <c r="AJ698" s="34">
        <f t="shared" si="707"/>
        <v>-0.01437029792</v>
      </c>
      <c r="AK698" s="34">
        <f t="shared" si="11"/>
        <v>0.7305152655</v>
      </c>
      <c r="AL698" s="67">
        <f t="shared" si="12"/>
        <v>0.7434210526</v>
      </c>
      <c r="AM698" s="36">
        <f t="shared" si="13"/>
        <v>0.01290578713</v>
      </c>
      <c r="AN698" s="30">
        <f t="shared" si="14"/>
        <v>112</v>
      </c>
      <c r="AO698" s="30">
        <f t="shared" si="15"/>
        <v>113</v>
      </c>
      <c r="AP698" s="30">
        <f t="shared" si="16"/>
        <v>1</v>
      </c>
    </row>
    <row r="699">
      <c r="A699" s="53">
        <f t="shared" si="17"/>
        <v>693</v>
      </c>
      <c r="B699" s="46" t="s">
        <v>897</v>
      </c>
      <c r="C699" s="47">
        <v>710.0</v>
      </c>
      <c r="D699" s="48">
        <v>3.0</v>
      </c>
      <c r="E699" s="48">
        <v>2.0</v>
      </c>
      <c r="F699" s="48">
        <v>6.0</v>
      </c>
      <c r="G699" s="49">
        <v>0.0</v>
      </c>
      <c r="H699" s="49">
        <v>1.0</v>
      </c>
      <c r="I699" s="49">
        <v>6.0</v>
      </c>
      <c r="J699" s="50">
        <v>3.0</v>
      </c>
      <c r="K699" s="50">
        <v>0.0</v>
      </c>
      <c r="L699" s="50">
        <v>5.0</v>
      </c>
      <c r="M699" s="51">
        <v>33.0</v>
      </c>
      <c r="N699" s="51">
        <v>29.0</v>
      </c>
      <c r="O699" s="51">
        <v>33.0</v>
      </c>
      <c r="P699" s="52">
        <v>14.0</v>
      </c>
      <c r="Q699" s="52">
        <v>4.0</v>
      </c>
      <c r="R699" s="52">
        <v>15.0</v>
      </c>
      <c r="S699" s="29">
        <f t="shared" si="2"/>
        <v>127</v>
      </c>
      <c r="T699" s="30">
        <f t="shared" si="3"/>
        <v>62</v>
      </c>
      <c r="U699" s="30">
        <f t="shared" si="4"/>
        <v>17</v>
      </c>
      <c r="V699" s="30">
        <f t="shared" si="5"/>
        <v>33</v>
      </c>
      <c r="W699" s="30">
        <f t="shared" si="6"/>
        <v>15</v>
      </c>
      <c r="X699" s="31">
        <f t="shared" si="7"/>
        <v>0.66</v>
      </c>
      <c r="Y699" s="32">
        <f t="shared" si="8"/>
        <v>0.08732394366</v>
      </c>
      <c r="Z699" s="29">
        <f t="shared" si="9"/>
        <v>0.02112676056</v>
      </c>
      <c r="AA699" s="34">
        <f t="shared" ref="AA699:AJ699" si="708">AA$2*POWER($X699,AA$3)*POWER($Y699,AA$4)*POWER($Z699,AA$5)</f>
        <v>0.1283647541</v>
      </c>
      <c r="AB699" s="34">
        <f t="shared" si="708"/>
        <v>-0.06966250113</v>
      </c>
      <c r="AC699" s="34">
        <f t="shared" si="708"/>
        <v>0.3948464748</v>
      </c>
      <c r="AD699" s="34">
        <f t="shared" si="708"/>
        <v>0.5319876033</v>
      </c>
      <c r="AE699" s="34">
        <f t="shared" si="708"/>
        <v>0.009378332988</v>
      </c>
      <c r="AF699" s="34">
        <f t="shared" si="708"/>
        <v>0.0001352530424</v>
      </c>
      <c r="AG699" s="34">
        <f t="shared" si="708"/>
        <v>-0.07384109884</v>
      </c>
      <c r="AH699" s="34">
        <f t="shared" si="708"/>
        <v>-0.02947440887</v>
      </c>
      <c r="AI699" s="34">
        <f t="shared" si="708"/>
        <v>-0.1466567092</v>
      </c>
      <c r="AJ699" s="34">
        <f t="shared" si="708"/>
        <v>-0.01004334374</v>
      </c>
      <c r="AK699" s="34">
        <f t="shared" si="11"/>
        <v>0.7350343565</v>
      </c>
      <c r="AL699" s="67">
        <f t="shared" si="12"/>
        <v>0.7480314961</v>
      </c>
      <c r="AM699" s="36">
        <f t="shared" si="13"/>
        <v>0.01299713956</v>
      </c>
      <c r="AN699" s="30">
        <f t="shared" si="14"/>
        <v>94</v>
      </c>
      <c r="AO699" s="30">
        <f t="shared" si="15"/>
        <v>95</v>
      </c>
      <c r="AP699" s="30">
        <f t="shared" si="16"/>
        <v>1</v>
      </c>
    </row>
    <row r="700">
      <c r="A700" s="53">
        <f t="shared" si="17"/>
        <v>694</v>
      </c>
      <c r="B700" s="46" t="s">
        <v>327</v>
      </c>
      <c r="C700" s="47">
        <v>660.0</v>
      </c>
      <c r="D700" s="48">
        <v>3.0</v>
      </c>
      <c r="E700" s="48">
        <v>1.0</v>
      </c>
      <c r="F700" s="48">
        <v>7.0</v>
      </c>
      <c r="G700" s="49">
        <v>2.0</v>
      </c>
      <c r="H700" s="49">
        <v>0.0</v>
      </c>
      <c r="I700" s="49">
        <v>3.0</v>
      </c>
      <c r="J700" s="50">
        <v>2.0</v>
      </c>
      <c r="K700" s="50">
        <v>1.0</v>
      </c>
      <c r="L700" s="50">
        <v>6.0</v>
      </c>
      <c r="M700" s="51">
        <v>7.0</v>
      </c>
      <c r="N700" s="51">
        <v>15.0</v>
      </c>
      <c r="O700" s="51">
        <v>37.0</v>
      </c>
      <c r="P700" s="52">
        <v>2.0</v>
      </c>
      <c r="Q700" s="52">
        <v>4.0</v>
      </c>
      <c r="R700" s="52">
        <v>19.0</v>
      </c>
      <c r="S700" s="29">
        <f t="shared" si="2"/>
        <v>94</v>
      </c>
      <c r="T700" s="30">
        <f t="shared" si="3"/>
        <v>22</v>
      </c>
      <c r="U700" s="30">
        <f t="shared" si="4"/>
        <v>16</v>
      </c>
      <c r="V700" s="30">
        <f t="shared" si="5"/>
        <v>37</v>
      </c>
      <c r="W700" s="30">
        <f t="shared" si="6"/>
        <v>19</v>
      </c>
      <c r="X700" s="31">
        <f t="shared" si="7"/>
        <v>0.6981132075</v>
      </c>
      <c r="Y700" s="32">
        <f t="shared" si="8"/>
        <v>0.03333333333</v>
      </c>
      <c r="Z700" s="29">
        <f t="shared" si="9"/>
        <v>0.02878787879</v>
      </c>
      <c r="AA700" s="34">
        <f t="shared" ref="AA700:AJ700" si="709">AA$2*POWER($X700,AA$3)*POWER($Y700,AA$4)*POWER($Z700,AA$5)</f>
        <v>0.1283647541</v>
      </c>
      <c r="AB700" s="34">
        <f t="shared" si="709"/>
        <v>-0.09492395357</v>
      </c>
      <c r="AC700" s="34">
        <f t="shared" si="709"/>
        <v>0.1507209662</v>
      </c>
      <c r="AD700" s="34">
        <f t="shared" si="709"/>
        <v>0.5627084426</v>
      </c>
      <c r="AE700" s="34">
        <f t="shared" si="709"/>
        <v>0.01741322288</v>
      </c>
      <c r="AF700" s="34">
        <f t="shared" si="709"/>
        <v>0.00007035082629</v>
      </c>
      <c r="AG700" s="34">
        <f t="shared" si="709"/>
        <v>-0.01075942245</v>
      </c>
      <c r="AH700" s="34">
        <f t="shared" si="709"/>
        <v>-0.04248188488</v>
      </c>
      <c r="AI700" s="34">
        <f t="shared" si="709"/>
        <v>-0.05921466261</v>
      </c>
      <c r="AJ700" s="34">
        <f t="shared" si="709"/>
        <v>-0.01123678742</v>
      </c>
      <c r="AK700" s="34">
        <f t="shared" si="11"/>
        <v>0.6406610257</v>
      </c>
      <c r="AL700" s="67">
        <f t="shared" si="12"/>
        <v>0.6276595745</v>
      </c>
      <c r="AM700" s="36">
        <f t="shared" si="13"/>
        <v>0.01300145123</v>
      </c>
      <c r="AN700" s="30">
        <f t="shared" si="14"/>
        <v>60</v>
      </c>
      <c r="AO700" s="30">
        <f t="shared" si="15"/>
        <v>59</v>
      </c>
      <c r="AP700" s="30">
        <f t="shared" si="16"/>
        <v>1</v>
      </c>
    </row>
    <row r="701">
      <c r="A701" s="53">
        <f t="shared" si="17"/>
        <v>695</v>
      </c>
      <c r="B701" s="46" t="s">
        <v>808</v>
      </c>
      <c r="C701" s="47">
        <v>653.0</v>
      </c>
      <c r="D701" s="48">
        <v>1.0</v>
      </c>
      <c r="E701" s="48">
        <v>2.0</v>
      </c>
      <c r="F701" s="48">
        <v>6.0</v>
      </c>
      <c r="G701" s="49">
        <v>0.0</v>
      </c>
      <c r="H701" s="49">
        <v>2.0</v>
      </c>
      <c r="I701" s="49">
        <v>5.0</v>
      </c>
      <c r="J701" s="50">
        <v>0.0</v>
      </c>
      <c r="K701" s="50">
        <v>0.0</v>
      </c>
      <c r="L701" s="50">
        <v>11.0</v>
      </c>
      <c r="M701" s="51">
        <v>16.0</v>
      </c>
      <c r="N701" s="51">
        <v>25.0</v>
      </c>
      <c r="O701" s="51">
        <v>73.0</v>
      </c>
      <c r="P701" s="52">
        <v>16.0</v>
      </c>
      <c r="Q701" s="52">
        <v>3.0</v>
      </c>
      <c r="R701" s="52">
        <v>38.0</v>
      </c>
      <c r="S701" s="29">
        <f t="shared" si="2"/>
        <v>174</v>
      </c>
      <c r="T701" s="30">
        <f t="shared" si="3"/>
        <v>41</v>
      </c>
      <c r="U701" s="30">
        <f t="shared" si="4"/>
        <v>22</v>
      </c>
      <c r="V701" s="30">
        <f t="shared" si="5"/>
        <v>73</v>
      </c>
      <c r="W701" s="30">
        <f t="shared" si="6"/>
        <v>38</v>
      </c>
      <c r="X701" s="31">
        <f t="shared" si="7"/>
        <v>0.7684210526</v>
      </c>
      <c r="Y701" s="32">
        <f t="shared" si="8"/>
        <v>0.06278713629</v>
      </c>
      <c r="Z701" s="29">
        <f t="shared" si="9"/>
        <v>0.05819295559</v>
      </c>
      <c r="AA701" s="34">
        <f t="shared" ref="AA701:AJ701" si="710">AA$2*POWER($X701,AA$3)*POWER($Y701,AA$4)*POWER($Z701,AA$5)</f>
        <v>0.1283647541</v>
      </c>
      <c r="AB701" s="34">
        <f t="shared" si="710"/>
        <v>-0.1918830302</v>
      </c>
      <c r="AC701" s="34">
        <f t="shared" si="710"/>
        <v>0.2839001354</v>
      </c>
      <c r="AD701" s="34">
        <f t="shared" si="710"/>
        <v>0.6193795062</v>
      </c>
      <c r="AE701" s="34">
        <f t="shared" si="710"/>
        <v>0.07115421943</v>
      </c>
      <c r="AF701" s="34">
        <f t="shared" si="710"/>
        <v>0.0002678686462</v>
      </c>
      <c r="AG701" s="34">
        <f t="shared" si="710"/>
        <v>-0.03817445277</v>
      </c>
      <c r="AH701" s="34">
        <f t="shared" si="710"/>
        <v>-0.09452309382</v>
      </c>
      <c r="AI701" s="34">
        <f t="shared" si="710"/>
        <v>-0.1227706597</v>
      </c>
      <c r="AJ701" s="34">
        <f t="shared" si="710"/>
        <v>-0.01361410091</v>
      </c>
      <c r="AK701" s="34">
        <f t="shared" si="11"/>
        <v>0.6421011464</v>
      </c>
      <c r="AL701" s="67">
        <f t="shared" si="12"/>
        <v>0.6551724138</v>
      </c>
      <c r="AM701" s="36">
        <f t="shared" si="13"/>
        <v>0.01307126738</v>
      </c>
      <c r="AN701" s="30">
        <f t="shared" si="14"/>
        <v>112</v>
      </c>
      <c r="AO701" s="30">
        <f t="shared" si="15"/>
        <v>114</v>
      </c>
      <c r="AP701" s="30">
        <f t="shared" si="16"/>
        <v>2</v>
      </c>
    </row>
    <row r="702">
      <c r="A702" s="53">
        <f t="shared" si="17"/>
        <v>696</v>
      </c>
      <c r="B702" s="46" t="s">
        <v>658</v>
      </c>
      <c r="C702" s="47">
        <v>653.0</v>
      </c>
      <c r="D702" s="48">
        <v>0.0</v>
      </c>
      <c r="E702" s="48">
        <v>1.0</v>
      </c>
      <c r="F702" s="48">
        <v>8.0</v>
      </c>
      <c r="G702" s="49">
        <v>0.0</v>
      </c>
      <c r="H702" s="49">
        <v>1.0</v>
      </c>
      <c r="I702" s="49">
        <v>8.0</v>
      </c>
      <c r="J702" s="50">
        <v>5.0</v>
      </c>
      <c r="K702" s="50">
        <v>0.0</v>
      </c>
      <c r="L702" s="50">
        <v>8.0</v>
      </c>
      <c r="M702" s="51">
        <v>32.0</v>
      </c>
      <c r="N702" s="51">
        <v>49.0</v>
      </c>
      <c r="O702" s="51">
        <v>58.0</v>
      </c>
      <c r="P702" s="52">
        <v>4.0</v>
      </c>
      <c r="Q702" s="52">
        <v>4.0</v>
      </c>
      <c r="R702" s="52">
        <v>22.0</v>
      </c>
      <c r="S702" s="29">
        <f t="shared" si="2"/>
        <v>185</v>
      </c>
      <c r="T702" s="30">
        <f t="shared" si="3"/>
        <v>81</v>
      </c>
      <c r="U702" s="30">
        <f t="shared" si="4"/>
        <v>24</v>
      </c>
      <c r="V702" s="30">
        <f t="shared" si="5"/>
        <v>58</v>
      </c>
      <c r="W702" s="30">
        <f t="shared" si="6"/>
        <v>22</v>
      </c>
      <c r="X702" s="31">
        <f t="shared" si="7"/>
        <v>0.7073170732</v>
      </c>
      <c r="Y702" s="32">
        <f t="shared" si="8"/>
        <v>0.124042879</v>
      </c>
      <c r="Z702" s="29">
        <f t="shared" si="9"/>
        <v>0.0336906585</v>
      </c>
      <c r="AA702" s="34">
        <f t="shared" ref="AA702:AJ702" si="711">AA$2*POWER($X702,AA$3)*POWER($Y702,AA$4)*POWER($Z702,AA$5)</f>
        <v>0.1283647541</v>
      </c>
      <c r="AB702" s="34">
        <f t="shared" si="711"/>
        <v>-0.1110901754</v>
      </c>
      <c r="AC702" s="34">
        <f t="shared" si="711"/>
        <v>0.5608758773</v>
      </c>
      <c r="AD702" s="34">
        <f t="shared" si="711"/>
        <v>0.5701271432</v>
      </c>
      <c r="AE702" s="34">
        <f t="shared" si="711"/>
        <v>0.02384947521</v>
      </c>
      <c r="AF702" s="34">
        <f t="shared" si="711"/>
        <v>0.0003063812115</v>
      </c>
      <c r="AG702" s="34">
        <f t="shared" si="711"/>
        <v>-0.1489961836</v>
      </c>
      <c r="AH702" s="34">
        <f t="shared" si="711"/>
        <v>-0.05037231361</v>
      </c>
      <c r="AI702" s="34">
        <f t="shared" si="711"/>
        <v>-0.2232598549</v>
      </c>
      <c r="AJ702" s="34">
        <f t="shared" si="711"/>
        <v>-0.01153503026</v>
      </c>
      <c r="AK702" s="34">
        <f t="shared" si="11"/>
        <v>0.7382700733</v>
      </c>
      <c r="AL702" s="67">
        <f t="shared" si="12"/>
        <v>0.7513513514</v>
      </c>
      <c r="AM702" s="36">
        <f t="shared" si="13"/>
        <v>0.01308127805</v>
      </c>
      <c r="AN702" s="30">
        <f t="shared" si="14"/>
        <v>137</v>
      </c>
      <c r="AO702" s="30">
        <f t="shared" si="15"/>
        <v>139</v>
      </c>
      <c r="AP702" s="30">
        <f t="shared" si="16"/>
        <v>2</v>
      </c>
    </row>
    <row r="703">
      <c r="A703" s="53">
        <f t="shared" si="17"/>
        <v>697</v>
      </c>
      <c r="B703" s="46" t="s">
        <v>966</v>
      </c>
      <c r="C703" s="47">
        <v>568.0</v>
      </c>
      <c r="D703" s="48">
        <v>0.0</v>
      </c>
      <c r="E703" s="48">
        <v>0.0</v>
      </c>
      <c r="F703" s="48">
        <v>5.0</v>
      </c>
      <c r="G703" s="49">
        <v>0.0</v>
      </c>
      <c r="H703" s="49">
        <v>1.0</v>
      </c>
      <c r="I703" s="49">
        <v>1.0</v>
      </c>
      <c r="J703" s="50">
        <v>0.0</v>
      </c>
      <c r="K703" s="50">
        <v>0.0</v>
      </c>
      <c r="L703" s="50">
        <v>3.0</v>
      </c>
      <c r="M703" s="51">
        <v>13.0</v>
      </c>
      <c r="N703" s="51">
        <v>13.0</v>
      </c>
      <c r="O703" s="51">
        <v>22.0</v>
      </c>
      <c r="P703" s="52">
        <v>0.0</v>
      </c>
      <c r="Q703" s="52">
        <v>1.0</v>
      </c>
      <c r="R703" s="52">
        <v>7.0</v>
      </c>
      <c r="S703" s="29">
        <f t="shared" si="2"/>
        <v>64</v>
      </c>
      <c r="T703" s="30">
        <f t="shared" si="3"/>
        <v>26</v>
      </c>
      <c r="U703" s="30">
        <f t="shared" si="4"/>
        <v>9</v>
      </c>
      <c r="V703" s="30">
        <f t="shared" si="5"/>
        <v>22</v>
      </c>
      <c r="W703" s="30">
        <f t="shared" si="6"/>
        <v>7</v>
      </c>
      <c r="X703" s="31">
        <f t="shared" si="7"/>
        <v>0.7096774194</v>
      </c>
      <c r="Y703" s="32">
        <f t="shared" si="8"/>
        <v>0.04577464789</v>
      </c>
      <c r="Z703" s="29">
        <f t="shared" si="9"/>
        <v>0.01232394366</v>
      </c>
      <c r="AA703" s="34">
        <f t="shared" ref="AA703:AJ703" si="712">AA$2*POWER($X703,AA$3)*POWER($Y703,AA$4)*POWER($Z703,AA$5)</f>
        <v>0.1283647541</v>
      </c>
      <c r="AB703" s="34">
        <f t="shared" si="712"/>
        <v>-0.04063645899</v>
      </c>
      <c r="AC703" s="34">
        <f t="shared" si="712"/>
        <v>0.2069759747</v>
      </c>
      <c r="AD703" s="34">
        <f t="shared" si="712"/>
        <v>0.572029681</v>
      </c>
      <c r="AE703" s="34">
        <f t="shared" si="712"/>
        <v>0.003191238308</v>
      </c>
      <c r="AF703" s="34">
        <f t="shared" si="712"/>
        <v>0.00004135761715</v>
      </c>
      <c r="AG703" s="34">
        <f t="shared" si="712"/>
        <v>-0.02028997415</v>
      </c>
      <c r="AH703" s="34">
        <f t="shared" si="712"/>
        <v>-0.01848753244</v>
      </c>
      <c r="AI703" s="34">
        <f t="shared" si="712"/>
        <v>-0.08266290407</v>
      </c>
      <c r="AJ703" s="34">
        <f t="shared" si="712"/>
        <v>-0.01161214445</v>
      </c>
      <c r="AK703" s="34">
        <f t="shared" si="11"/>
        <v>0.7369139916</v>
      </c>
      <c r="AL703" s="67">
        <f t="shared" si="12"/>
        <v>0.75</v>
      </c>
      <c r="AM703" s="36">
        <f t="shared" si="13"/>
        <v>0.0130860084</v>
      </c>
      <c r="AN703" s="30">
        <f t="shared" si="14"/>
        <v>48</v>
      </c>
      <c r="AO703" s="30">
        <f t="shared" si="15"/>
        <v>48</v>
      </c>
      <c r="AP703" s="30">
        <f t="shared" si="16"/>
        <v>0</v>
      </c>
    </row>
    <row r="704">
      <c r="A704" s="53">
        <f t="shared" si="17"/>
        <v>698</v>
      </c>
      <c r="B704" s="46" t="s">
        <v>687</v>
      </c>
      <c r="C704" s="47">
        <v>612.0</v>
      </c>
      <c r="D704" s="48">
        <v>7.0</v>
      </c>
      <c r="E704" s="48">
        <v>2.0</v>
      </c>
      <c r="F704" s="48">
        <v>19.0</v>
      </c>
      <c r="G704" s="49">
        <v>0.0</v>
      </c>
      <c r="H704" s="49">
        <v>0.0</v>
      </c>
      <c r="I704" s="49">
        <v>8.0</v>
      </c>
      <c r="J704" s="50">
        <v>3.0</v>
      </c>
      <c r="K704" s="50">
        <v>0.0</v>
      </c>
      <c r="L704" s="50">
        <v>14.0</v>
      </c>
      <c r="M704" s="51">
        <v>10.0</v>
      </c>
      <c r="N704" s="51">
        <v>16.0</v>
      </c>
      <c r="O704" s="51">
        <v>64.0</v>
      </c>
      <c r="P704" s="52">
        <v>6.0</v>
      </c>
      <c r="Q704" s="52">
        <v>6.0</v>
      </c>
      <c r="R704" s="52">
        <v>48.0</v>
      </c>
      <c r="S704" s="29">
        <f t="shared" si="2"/>
        <v>179</v>
      </c>
      <c r="T704" s="30">
        <f t="shared" si="3"/>
        <v>26</v>
      </c>
      <c r="U704" s="30">
        <f t="shared" si="4"/>
        <v>41</v>
      </c>
      <c r="V704" s="30">
        <f t="shared" si="5"/>
        <v>64</v>
      </c>
      <c r="W704" s="30">
        <f t="shared" si="6"/>
        <v>48</v>
      </c>
      <c r="X704" s="31">
        <f t="shared" si="7"/>
        <v>0.6095238095</v>
      </c>
      <c r="Y704" s="32">
        <f t="shared" si="8"/>
        <v>0.04248366013</v>
      </c>
      <c r="Z704" s="29">
        <f t="shared" si="9"/>
        <v>0.07843137255</v>
      </c>
      <c r="AA704" s="34">
        <f t="shared" ref="AA704:AJ704" si="713">AA$2*POWER($X704,AA$3)*POWER($Y704,AA$4)*POWER($Z704,AA$5)</f>
        <v>0.1283647541</v>
      </c>
      <c r="AB704" s="34">
        <f t="shared" si="713"/>
        <v>-0.2586163441</v>
      </c>
      <c r="AC704" s="34">
        <f t="shared" si="713"/>
        <v>0.1920953491</v>
      </c>
      <c r="AD704" s="34">
        <f t="shared" si="713"/>
        <v>0.4913016827</v>
      </c>
      <c r="AE704" s="34">
        <f t="shared" si="713"/>
        <v>0.1292526508</v>
      </c>
      <c r="AF704" s="34">
        <f t="shared" si="713"/>
        <v>0.0002442825996</v>
      </c>
      <c r="AG704" s="34">
        <f t="shared" si="713"/>
        <v>-0.01747733943</v>
      </c>
      <c r="AH704" s="34">
        <f t="shared" si="713"/>
        <v>-0.1010528922</v>
      </c>
      <c r="AI704" s="34">
        <f t="shared" si="713"/>
        <v>-0.06589269343</v>
      </c>
      <c r="AJ704" s="34">
        <f t="shared" si="713"/>
        <v>-0.008565876442</v>
      </c>
      <c r="AK704" s="34">
        <f t="shared" si="11"/>
        <v>0.4896535736</v>
      </c>
      <c r="AL704" s="67">
        <f t="shared" si="12"/>
        <v>0.5027932961</v>
      </c>
      <c r="AM704" s="36">
        <f t="shared" si="13"/>
        <v>0.01313972246</v>
      </c>
      <c r="AN704" s="30">
        <f t="shared" si="14"/>
        <v>88</v>
      </c>
      <c r="AO704" s="30">
        <f t="shared" si="15"/>
        <v>90</v>
      </c>
      <c r="AP704" s="30">
        <f t="shared" si="16"/>
        <v>2</v>
      </c>
    </row>
    <row r="705">
      <c r="A705" s="53">
        <f t="shared" si="17"/>
        <v>699</v>
      </c>
      <c r="B705" s="46" t="s">
        <v>627</v>
      </c>
      <c r="C705" s="47">
        <v>533.0</v>
      </c>
      <c r="D705" s="48">
        <v>0.0</v>
      </c>
      <c r="E705" s="48">
        <v>2.0</v>
      </c>
      <c r="F705" s="48">
        <v>2.0</v>
      </c>
      <c r="G705" s="49">
        <v>0.0</v>
      </c>
      <c r="H705" s="49">
        <v>0.0</v>
      </c>
      <c r="I705" s="49">
        <v>10.0</v>
      </c>
      <c r="J705" s="50">
        <v>1.0</v>
      </c>
      <c r="K705" s="50">
        <v>0.0</v>
      </c>
      <c r="L705" s="50">
        <v>10.0</v>
      </c>
      <c r="M705" s="51">
        <v>6.0</v>
      </c>
      <c r="N705" s="51">
        <v>15.0</v>
      </c>
      <c r="O705" s="51">
        <v>16.0</v>
      </c>
      <c r="P705" s="52">
        <v>2.0</v>
      </c>
      <c r="Q705" s="52">
        <v>7.0</v>
      </c>
      <c r="R705" s="52">
        <v>18.0</v>
      </c>
      <c r="S705" s="29">
        <f t="shared" si="2"/>
        <v>77</v>
      </c>
      <c r="T705" s="30">
        <f t="shared" si="3"/>
        <v>21</v>
      </c>
      <c r="U705" s="30">
        <f t="shared" si="4"/>
        <v>22</v>
      </c>
      <c r="V705" s="30">
        <f t="shared" si="5"/>
        <v>16</v>
      </c>
      <c r="W705" s="30">
        <f t="shared" si="6"/>
        <v>18</v>
      </c>
      <c r="X705" s="31">
        <f t="shared" si="7"/>
        <v>0.4210526316</v>
      </c>
      <c r="Y705" s="32">
        <f t="shared" si="8"/>
        <v>0.03939962477</v>
      </c>
      <c r="Z705" s="29">
        <f t="shared" si="9"/>
        <v>0.03377110694</v>
      </c>
      <c r="AA705" s="34">
        <f t="shared" ref="AA705:AJ705" si="714">AA$2*POWER($X705,AA$3)*POWER($Y705,AA$4)*POWER($Z705,AA$5)</f>
        <v>0.1283647541</v>
      </c>
      <c r="AB705" s="34">
        <f t="shared" si="714"/>
        <v>-0.1113554427</v>
      </c>
      <c r="AC705" s="34">
        <f t="shared" si="714"/>
        <v>0.1781504854</v>
      </c>
      <c r="AD705" s="34">
        <f t="shared" si="714"/>
        <v>0.3393860308</v>
      </c>
      <c r="AE705" s="34">
        <f t="shared" si="714"/>
        <v>0.02396350942</v>
      </c>
      <c r="AF705" s="34">
        <f t="shared" si="714"/>
        <v>0.00009754795602</v>
      </c>
      <c r="AG705" s="34">
        <f t="shared" si="714"/>
        <v>-0.01503196101</v>
      </c>
      <c r="AH705" s="34">
        <f t="shared" si="714"/>
        <v>-0.0300572982</v>
      </c>
      <c r="AI705" s="34">
        <f t="shared" si="714"/>
        <v>-0.04221367198</v>
      </c>
      <c r="AJ705" s="34">
        <f t="shared" si="714"/>
        <v>-0.00408755141</v>
      </c>
      <c r="AK705" s="34">
        <f t="shared" si="11"/>
        <v>0.4672164024</v>
      </c>
      <c r="AL705" s="67">
        <f t="shared" si="12"/>
        <v>0.4805194805</v>
      </c>
      <c r="AM705" s="36">
        <f t="shared" si="13"/>
        <v>0.01330307815</v>
      </c>
      <c r="AN705" s="30">
        <f t="shared" si="14"/>
        <v>36</v>
      </c>
      <c r="AO705" s="30">
        <f t="shared" si="15"/>
        <v>37</v>
      </c>
      <c r="AP705" s="30">
        <f t="shared" si="16"/>
        <v>1</v>
      </c>
    </row>
    <row r="706">
      <c r="A706" s="53">
        <f t="shared" si="17"/>
        <v>700</v>
      </c>
      <c r="B706" s="46" t="s">
        <v>255</v>
      </c>
      <c r="C706" s="54">
        <v>1057.0</v>
      </c>
      <c r="D706" s="48">
        <v>1.0</v>
      </c>
      <c r="E706" s="48">
        <v>5.0</v>
      </c>
      <c r="F706" s="48">
        <v>9.0</v>
      </c>
      <c r="G706" s="49">
        <v>2.0</v>
      </c>
      <c r="H706" s="49">
        <v>0.0</v>
      </c>
      <c r="I706" s="49">
        <v>2.0</v>
      </c>
      <c r="J706" s="50">
        <v>1.0</v>
      </c>
      <c r="K706" s="50">
        <v>3.0</v>
      </c>
      <c r="L706" s="50">
        <v>5.0</v>
      </c>
      <c r="M706" s="51">
        <v>17.0</v>
      </c>
      <c r="N706" s="51">
        <v>29.0</v>
      </c>
      <c r="O706" s="51">
        <v>53.0</v>
      </c>
      <c r="P706" s="52">
        <v>6.0</v>
      </c>
      <c r="Q706" s="52">
        <v>2.0</v>
      </c>
      <c r="R706" s="52">
        <v>8.0</v>
      </c>
      <c r="S706" s="29">
        <f t="shared" si="2"/>
        <v>123</v>
      </c>
      <c r="T706" s="30">
        <f t="shared" si="3"/>
        <v>46</v>
      </c>
      <c r="U706" s="30">
        <f t="shared" si="4"/>
        <v>16</v>
      </c>
      <c r="V706" s="30">
        <f t="shared" si="5"/>
        <v>53</v>
      </c>
      <c r="W706" s="30">
        <f t="shared" si="6"/>
        <v>8</v>
      </c>
      <c r="X706" s="31">
        <f t="shared" si="7"/>
        <v>0.768115942</v>
      </c>
      <c r="Y706" s="32">
        <f t="shared" si="8"/>
        <v>0.04351939451</v>
      </c>
      <c r="Z706" s="29">
        <f t="shared" si="9"/>
        <v>0.00756859035</v>
      </c>
      <c r="AA706" s="34">
        <f t="shared" ref="AA706:AJ706" si="715">AA$2*POWER($X706,AA$3)*POWER($Y706,AA$4)*POWER($Z706,AA$5)</f>
        <v>0.1283647541</v>
      </c>
      <c r="AB706" s="34">
        <f t="shared" si="715"/>
        <v>-0.02495635487</v>
      </c>
      <c r="AC706" s="34">
        <f t="shared" si="715"/>
        <v>0.1967785557</v>
      </c>
      <c r="AD706" s="34">
        <f t="shared" si="715"/>
        <v>0.6191335743</v>
      </c>
      <c r="AE706" s="34">
        <f t="shared" si="715"/>
        <v>0.001203621197</v>
      </c>
      <c r="AF706" s="34">
        <f t="shared" si="715"/>
        <v>0.00002414785926</v>
      </c>
      <c r="AG706" s="34">
        <f t="shared" si="715"/>
        <v>-0.01833990822</v>
      </c>
      <c r="AH706" s="34">
        <f t="shared" si="715"/>
        <v>-0.01228881585</v>
      </c>
      <c r="AI706" s="34">
        <f t="shared" si="715"/>
        <v>-0.08506174398</v>
      </c>
      <c r="AJ706" s="34">
        <f t="shared" si="715"/>
        <v>-0.01360329178</v>
      </c>
      <c r="AK706" s="34">
        <f t="shared" si="11"/>
        <v>0.7912545385</v>
      </c>
      <c r="AL706" s="67">
        <f t="shared" si="12"/>
        <v>0.8048780488</v>
      </c>
      <c r="AM706" s="36">
        <f t="shared" si="13"/>
        <v>0.01362351031</v>
      </c>
      <c r="AN706" s="30">
        <f t="shared" si="14"/>
        <v>98</v>
      </c>
      <c r="AO706" s="30">
        <f t="shared" si="15"/>
        <v>99</v>
      </c>
      <c r="AP706" s="30">
        <f t="shared" si="16"/>
        <v>1</v>
      </c>
    </row>
    <row r="707">
      <c r="A707" s="53">
        <f t="shared" si="17"/>
        <v>701</v>
      </c>
      <c r="B707" s="46" t="s">
        <v>417</v>
      </c>
      <c r="C707" s="47">
        <v>936.0</v>
      </c>
      <c r="D707" s="48">
        <v>2.0</v>
      </c>
      <c r="E707" s="48">
        <v>2.0</v>
      </c>
      <c r="F707" s="48">
        <v>4.0</v>
      </c>
      <c r="G707" s="49">
        <v>1.0</v>
      </c>
      <c r="H707" s="49">
        <v>1.0</v>
      </c>
      <c r="I707" s="49">
        <v>8.0</v>
      </c>
      <c r="J707" s="50">
        <v>2.0</v>
      </c>
      <c r="K707" s="50">
        <v>0.0</v>
      </c>
      <c r="L707" s="50">
        <v>6.0</v>
      </c>
      <c r="M707" s="51">
        <v>22.0</v>
      </c>
      <c r="N707" s="51">
        <v>15.0</v>
      </c>
      <c r="O707" s="51">
        <v>50.0</v>
      </c>
      <c r="P707" s="52">
        <v>10.0</v>
      </c>
      <c r="Q707" s="52">
        <v>1.0</v>
      </c>
      <c r="R707" s="52">
        <v>7.0</v>
      </c>
      <c r="S707" s="29">
        <f t="shared" si="2"/>
        <v>112</v>
      </c>
      <c r="T707" s="30">
        <f t="shared" si="3"/>
        <v>37</v>
      </c>
      <c r="U707" s="30">
        <f t="shared" si="4"/>
        <v>18</v>
      </c>
      <c r="V707" s="30">
        <f t="shared" si="5"/>
        <v>50</v>
      </c>
      <c r="W707" s="30">
        <f t="shared" si="6"/>
        <v>7</v>
      </c>
      <c r="X707" s="31">
        <f t="shared" si="7"/>
        <v>0.7352941176</v>
      </c>
      <c r="Y707" s="32">
        <f t="shared" si="8"/>
        <v>0.03952991453</v>
      </c>
      <c r="Z707" s="29">
        <f t="shared" si="9"/>
        <v>0.007478632479</v>
      </c>
      <c r="AA707" s="34">
        <f t="shared" ref="AA707:AJ707" si="716">AA$2*POWER($X707,AA$3)*POWER($Y707,AA$4)*POWER($Z707,AA$5)</f>
        <v>0.1283647541</v>
      </c>
      <c r="AB707" s="34">
        <f t="shared" si="716"/>
        <v>-0.02465973153</v>
      </c>
      <c r="AC707" s="34">
        <f t="shared" si="716"/>
        <v>0.1787396074</v>
      </c>
      <c r="AD707" s="34">
        <f t="shared" si="716"/>
        <v>0.5926778112</v>
      </c>
      <c r="AE707" s="34">
        <f t="shared" si="716"/>
        <v>0.00117517951</v>
      </c>
      <c r="AF707" s="34">
        <f t="shared" si="716"/>
        <v>0.00002167349044</v>
      </c>
      <c r="AG707" s="34">
        <f t="shared" si="716"/>
        <v>-0.01513154313</v>
      </c>
      <c r="AH707" s="34">
        <f t="shared" si="716"/>
        <v>-0.01162389132</v>
      </c>
      <c r="AI707" s="34">
        <f t="shared" si="716"/>
        <v>-0.0739625075</v>
      </c>
      <c r="AJ707" s="34">
        <f t="shared" si="716"/>
        <v>-0.01246558427</v>
      </c>
      <c r="AK707" s="34">
        <f t="shared" si="11"/>
        <v>0.7631357679</v>
      </c>
      <c r="AL707" s="67">
        <f t="shared" si="12"/>
        <v>0.7767857143</v>
      </c>
      <c r="AM707" s="36">
        <f t="shared" si="13"/>
        <v>0.0136499464</v>
      </c>
      <c r="AN707" s="30">
        <f t="shared" si="14"/>
        <v>86</v>
      </c>
      <c r="AO707" s="30">
        <f t="shared" si="15"/>
        <v>87</v>
      </c>
      <c r="AP707" s="30">
        <f t="shared" si="16"/>
        <v>1</v>
      </c>
    </row>
    <row r="708">
      <c r="A708" s="53">
        <f t="shared" si="17"/>
        <v>702</v>
      </c>
      <c r="B708" s="46" t="s">
        <v>340</v>
      </c>
      <c r="C708" s="47">
        <v>903.0</v>
      </c>
      <c r="D708" s="48">
        <v>1.0</v>
      </c>
      <c r="E708" s="48">
        <v>1.0</v>
      </c>
      <c r="F708" s="48">
        <v>7.0</v>
      </c>
      <c r="G708" s="49">
        <v>0.0</v>
      </c>
      <c r="H708" s="49">
        <v>0.0</v>
      </c>
      <c r="I708" s="49">
        <v>10.0</v>
      </c>
      <c r="J708" s="50">
        <v>0.0</v>
      </c>
      <c r="K708" s="50">
        <v>4.0</v>
      </c>
      <c r="L708" s="50">
        <v>4.0</v>
      </c>
      <c r="M708" s="51">
        <v>7.0</v>
      </c>
      <c r="N708" s="51">
        <v>26.0</v>
      </c>
      <c r="O708" s="51">
        <v>40.0</v>
      </c>
      <c r="P708" s="52">
        <v>4.0</v>
      </c>
      <c r="Q708" s="52">
        <v>3.0</v>
      </c>
      <c r="R708" s="52">
        <v>27.0</v>
      </c>
      <c r="S708" s="29">
        <f t="shared" si="2"/>
        <v>121</v>
      </c>
      <c r="T708" s="30">
        <f t="shared" si="3"/>
        <v>33</v>
      </c>
      <c r="U708" s="30">
        <f t="shared" si="4"/>
        <v>21</v>
      </c>
      <c r="V708" s="30">
        <f t="shared" si="5"/>
        <v>40</v>
      </c>
      <c r="W708" s="30">
        <f t="shared" si="6"/>
        <v>27</v>
      </c>
      <c r="X708" s="31">
        <f t="shared" si="7"/>
        <v>0.6557377049</v>
      </c>
      <c r="Y708" s="32">
        <f t="shared" si="8"/>
        <v>0.0365448505</v>
      </c>
      <c r="Z708" s="29">
        <f t="shared" si="9"/>
        <v>0.02990033223</v>
      </c>
      <c r="AA708" s="34">
        <f t="shared" ref="AA708:AJ708" si="717">AA$2*POWER($X708,AA$3)*POWER($Y708,AA$4)*POWER($Z708,AA$5)</f>
        <v>0.1283647541</v>
      </c>
      <c r="AB708" s="34">
        <f t="shared" si="717"/>
        <v>-0.09859211124</v>
      </c>
      <c r="AC708" s="34">
        <f t="shared" si="717"/>
        <v>0.1652422553</v>
      </c>
      <c r="AD708" s="34">
        <f t="shared" si="717"/>
        <v>0.5285520152</v>
      </c>
      <c r="AE708" s="34">
        <f t="shared" si="717"/>
        <v>0.01878502839</v>
      </c>
      <c r="AF708" s="34">
        <f t="shared" si="717"/>
        <v>0.0000801093108</v>
      </c>
      <c r="AG708" s="34">
        <f t="shared" si="717"/>
        <v>-0.01293254054</v>
      </c>
      <c r="AH708" s="34">
        <f t="shared" si="717"/>
        <v>-0.04144521797</v>
      </c>
      <c r="AI708" s="34">
        <f t="shared" si="717"/>
        <v>-0.0609790993</v>
      </c>
      <c r="AJ708" s="34">
        <f t="shared" si="717"/>
        <v>-0.00991404232</v>
      </c>
      <c r="AK708" s="34">
        <f t="shared" si="11"/>
        <v>0.617161151</v>
      </c>
      <c r="AL708" s="67">
        <f t="shared" si="12"/>
        <v>0.6033057851</v>
      </c>
      <c r="AM708" s="36">
        <f t="shared" si="13"/>
        <v>0.01385536583</v>
      </c>
      <c r="AN708" s="30">
        <f t="shared" si="14"/>
        <v>74</v>
      </c>
      <c r="AO708" s="30">
        <f t="shared" si="15"/>
        <v>73</v>
      </c>
      <c r="AP708" s="30">
        <f t="shared" si="16"/>
        <v>1</v>
      </c>
    </row>
    <row r="709">
      <c r="A709" s="53">
        <f t="shared" si="17"/>
        <v>703</v>
      </c>
      <c r="B709" s="46" t="s">
        <v>56</v>
      </c>
      <c r="C709" s="47">
        <v>784.0</v>
      </c>
      <c r="D709" s="48">
        <v>0.0</v>
      </c>
      <c r="E709" s="48">
        <v>3.0</v>
      </c>
      <c r="F709" s="48">
        <v>12.0</v>
      </c>
      <c r="G709" s="49">
        <v>6.0</v>
      </c>
      <c r="H709" s="49">
        <v>0.0</v>
      </c>
      <c r="I709" s="49">
        <v>10.0</v>
      </c>
      <c r="J709" s="50">
        <v>0.0</v>
      </c>
      <c r="K709" s="50">
        <v>2.0</v>
      </c>
      <c r="L709" s="50">
        <v>6.0</v>
      </c>
      <c r="M709" s="51">
        <v>15.0</v>
      </c>
      <c r="N709" s="51">
        <v>27.0</v>
      </c>
      <c r="O709" s="51">
        <v>36.0</v>
      </c>
      <c r="P709" s="52">
        <v>5.0</v>
      </c>
      <c r="Q709" s="52">
        <v>4.0</v>
      </c>
      <c r="R709" s="52">
        <v>10.0</v>
      </c>
      <c r="S709" s="29">
        <f t="shared" si="2"/>
        <v>116</v>
      </c>
      <c r="T709" s="30">
        <f t="shared" si="3"/>
        <v>42</v>
      </c>
      <c r="U709" s="30">
        <f t="shared" si="4"/>
        <v>28</v>
      </c>
      <c r="V709" s="30">
        <f t="shared" si="5"/>
        <v>36</v>
      </c>
      <c r="W709" s="30">
        <f t="shared" si="6"/>
        <v>10</v>
      </c>
      <c r="X709" s="31">
        <f t="shared" si="7"/>
        <v>0.5625</v>
      </c>
      <c r="Y709" s="32">
        <f t="shared" si="8"/>
        <v>0.05357142857</v>
      </c>
      <c r="Z709" s="29">
        <f t="shared" si="9"/>
        <v>0.01275510204</v>
      </c>
      <c r="AA709" s="34">
        <f t="shared" ref="AA709:AJ709" si="718">AA$2*POWER($X709,AA$3)*POWER($Y709,AA$4)*POWER($Z709,AA$5)</f>
        <v>0.1283647541</v>
      </c>
      <c r="AB709" s="34">
        <f t="shared" si="718"/>
        <v>-0.04205814269</v>
      </c>
      <c r="AC709" s="34">
        <f t="shared" si="718"/>
        <v>0.2422301243</v>
      </c>
      <c r="AD709" s="34">
        <f t="shared" si="718"/>
        <v>0.4533985256</v>
      </c>
      <c r="AE709" s="34">
        <f t="shared" si="718"/>
        <v>0.003418437962</v>
      </c>
      <c r="AF709" s="34">
        <f t="shared" si="718"/>
        <v>0.0000500954125</v>
      </c>
      <c r="AG709" s="34">
        <f t="shared" si="718"/>
        <v>-0.02779060009</v>
      </c>
      <c r="AH709" s="34">
        <f t="shared" si="718"/>
        <v>-0.01516612817</v>
      </c>
      <c r="AI709" s="34">
        <f t="shared" si="718"/>
        <v>-0.07667970155</v>
      </c>
      <c r="AJ709" s="34">
        <f t="shared" si="718"/>
        <v>-0.007295171556</v>
      </c>
      <c r="AK709" s="34">
        <f t="shared" si="11"/>
        <v>0.6584721932</v>
      </c>
      <c r="AL709" s="67">
        <f t="shared" si="12"/>
        <v>0.6724137931</v>
      </c>
      <c r="AM709" s="36">
        <f t="shared" si="13"/>
        <v>0.01394159989</v>
      </c>
      <c r="AN709" s="30">
        <f t="shared" si="14"/>
        <v>77</v>
      </c>
      <c r="AO709" s="30">
        <f t="shared" si="15"/>
        <v>78</v>
      </c>
      <c r="AP709" s="30">
        <f t="shared" si="16"/>
        <v>1</v>
      </c>
    </row>
    <row r="710">
      <c r="A710" s="53">
        <f t="shared" si="17"/>
        <v>704</v>
      </c>
      <c r="B710" s="46" t="s">
        <v>798</v>
      </c>
      <c r="C710" s="47">
        <v>744.0</v>
      </c>
      <c r="D710" s="48">
        <v>4.0</v>
      </c>
      <c r="E710" s="48">
        <v>0.0</v>
      </c>
      <c r="F710" s="48">
        <v>12.0</v>
      </c>
      <c r="G710" s="49">
        <v>1.0</v>
      </c>
      <c r="H710" s="49">
        <v>0.0</v>
      </c>
      <c r="I710" s="49">
        <v>6.0</v>
      </c>
      <c r="J710" s="50">
        <v>0.0</v>
      </c>
      <c r="K710" s="50">
        <v>3.0</v>
      </c>
      <c r="L710" s="50">
        <v>10.0</v>
      </c>
      <c r="M710" s="51">
        <v>8.0</v>
      </c>
      <c r="N710" s="51">
        <v>35.0</v>
      </c>
      <c r="O710" s="51">
        <v>30.0</v>
      </c>
      <c r="P710" s="52">
        <v>3.0</v>
      </c>
      <c r="Q710" s="52">
        <v>3.0</v>
      </c>
      <c r="R710" s="52">
        <v>20.0</v>
      </c>
      <c r="S710" s="29">
        <f t="shared" si="2"/>
        <v>121</v>
      </c>
      <c r="T710" s="30">
        <f t="shared" si="3"/>
        <v>43</v>
      </c>
      <c r="U710" s="30">
        <f t="shared" si="4"/>
        <v>28</v>
      </c>
      <c r="V710" s="30">
        <f t="shared" si="5"/>
        <v>30</v>
      </c>
      <c r="W710" s="30">
        <f t="shared" si="6"/>
        <v>20</v>
      </c>
      <c r="X710" s="31">
        <f t="shared" si="7"/>
        <v>0.5172413793</v>
      </c>
      <c r="Y710" s="32">
        <f t="shared" si="8"/>
        <v>0.05779569892</v>
      </c>
      <c r="Z710" s="29">
        <f t="shared" si="9"/>
        <v>0.02688172043</v>
      </c>
      <c r="AA710" s="34">
        <f t="shared" ref="AA710:AJ710" si="719">AA$2*POWER($X710,AA$3)*POWER($Y710,AA$4)*POWER($Z710,AA$5)</f>
        <v>0.1283647541</v>
      </c>
      <c r="AB710" s="34">
        <f t="shared" si="719"/>
        <v>-0.08863866632</v>
      </c>
      <c r="AC710" s="34">
        <f t="shared" si="719"/>
        <v>0.2613307075</v>
      </c>
      <c r="AD710" s="34">
        <f t="shared" si="719"/>
        <v>0.4169181844</v>
      </c>
      <c r="AE710" s="34">
        <f t="shared" si="719"/>
        <v>0.01518357183</v>
      </c>
      <c r="AF710" s="34">
        <f t="shared" si="719"/>
        <v>0.0001139025304</v>
      </c>
      <c r="AG710" s="34">
        <f t="shared" si="719"/>
        <v>-0.03234614353</v>
      </c>
      <c r="AH710" s="34">
        <f t="shared" si="719"/>
        <v>-0.02939128534</v>
      </c>
      <c r="AI710" s="34">
        <f t="shared" si="719"/>
        <v>-0.07607000426</v>
      </c>
      <c r="AJ710" s="34">
        <f t="shared" si="719"/>
        <v>-0.006168463199</v>
      </c>
      <c r="AK710" s="34">
        <f t="shared" si="11"/>
        <v>0.5892965577</v>
      </c>
      <c r="AL710" s="67">
        <f t="shared" si="12"/>
        <v>0.6033057851</v>
      </c>
      <c r="AM710" s="36">
        <f t="shared" si="13"/>
        <v>0.01400922738</v>
      </c>
      <c r="AN710" s="30">
        <f t="shared" si="14"/>
        <v>72</v>
      </c>
      <c r="AO710" s="30">
        <f t="shared" si="15"/>
        <v>73</v>
      </c>
      <c r="AP710" s="30">
        <f t="shared" si="16"/>
        <v>1</v>
      </c>
    </row>
    <row r="711">
      <c r="A711" s="53">
        <f t="shared" si="17"/>
        <v>705</v>
      </c>
      <c r="B711" s="46" t="s">
        <v>869</v>
      </c>
      <c r="C711" s="47">
        <v>821.0</v>
      </c>
      <c r="D711" s="48">
        <v>3.0</v>
      </c>
      <c r="E711" s="48">
        <v>0.0</v>
      </c>
      <c r="F711" s="48">
        <v>12.0</v>
      </c>
      <c r="G711" s="49">
        <v>1.0</v>
      </c>
      <c r="H711" s="49">
        <v>1.0</v>
      </c>
      <c r="I711" s="49">
        <v>8.0</v>
      </c>
      <c r="J711" s="50">
        <v>3.0</v>
      </c>
      <c r="K711" s="50">
        <v>0.0</v>
      </c>
      <c r="L711" s="50">
        <v>6.0</v>
      </c>
      <c r="M711" s="51">
        <v>22.0</v>
      </c>
      <c r="N711" s="51">
        <v>35.0</v>
      </c>
      <c r="O711" s="51">
        <v>51.0</v>
      </c>
      <c r="P711" s="52">
        <v>11.0</v>
      </c>
      <c r="Q711" s="52">
        <v>3.0</v>
      </c>
      <c r="R711" s="52">
        <v>59.0</v>
      </c>
      <c r="S711" s="29">
        <f t="shared" si="2"/>
        <v>193</v>
      </c>
      <c r="T711" s="30">
        <f t="shared" si="3"/>
        <v>57</v>
      </c>
      <c r="U711" s="30">
        <f t="shared" si="4"/>
        <v>26</v>
      </c>
      <c r="V711" s="30">
        <f t="shared" si="5"/>
        <v>51</v>
      </c>
      <c r="W711" s="30">
        <f t="shared" si="6"/>
        <v>59</v>
      </c>
      <c r="X711" s="31">
        <f t="shared" si="7"/>
        <v>0.6623376623</v>
      </c>
      <c r="Y711" s="32">
        <f t="shared" si="8"/>
        <v>0.06942752741</v>
      </c>
      <c r="Z711" s="29">
        <f t="shared" si="9"/>
        <v>0.071863581</v>
      </c>
      <c r="AA711" s="34">
        <f t="shared" ref="AA711:AJ711" si="720">AA$2*POWER($X711,AA$3)*POWER($Y711,AA$4)*POWER($Z711,AA$5)</f>
        <v>0.1283647541</v>
      </c>
      <c r="AB711" s="34">
        <f t="shared" si="720"/>
        <v>-0.2369599815</v>
      </c>
      <c r="AC711" s="34">
        <f t="shared" si="720"/>
        <v>0.3139255203</v>
      </c>
      <c r="AD711" s="34">
        <f t="shared" si="720"/>
        <v>0.5338718569</v>
      </c>
      <c r="AE711" s="34">
        <f t="shared" si="720"/>
        <v>0.1085119423</v>
      </c>
      <c r="AF711" s="34">
        <f t="shared" si="720"/>
        <v>0.0003657811703</v>
      </c>
      <c r="AG711" s="34">
        <f t="shared" si="720"/>
        <v>-0.04667613276</v>
      </c>
      <c r="AH711" s="34">
        <f t="shared" si="720"/>
        <v>-0.100613571</v>
      </c>
      <c r="AI711" s="34">
        <f t="shared" si="720"/>
        <v>-0.1170134567</v>
      </c>
      <c r="AJ711" s="34">
        <f t="shared" si="720"/>
        <v>-0.01011461503</v>
      </c>
      <c r="AK711" s="34">
        <f t="shared" si="11"/>
        <v>0.5736620979</v>
      </c>
      <c r="AL711" s="67">
        <f t="shared" si="12"/>
        <v>0.5595854922</v>
      </c>
      <c r="AM711" s="36">
        <f t="shared" si="13"/>
        <v>0.01407660565</v>
      </c>
      <c r="AN711" s="30">
        <f t="shared" si="14"/>
        <v>110</v>
      </c>
      <c r="AO711" s="30">
        <f t="shared" si="15"/>
        <v>108</v>
      </c>
      <c r="AP711" s="30">
        <f t="shared" si="16"/>
        <v>2</v>
      </c>
    </row>
    <row r="712">
      <c r="A712" s="53">
        <f t="shared" si="17"/>
        <v>706</v>
      </c>
      <c r="B712" s="46" t="s">
        <v>458</v>
      </c>
      <c r="C712" s="47">
        <v>767.0</v>
      </c>
      <c r="D712" s="48">
        <v>0.0</v>
      </c>
      <c r="E712" s="48">
        <v>2.0</v>
      </c>
      <c r="F712" s="48">
        <v>2.0</v>
      </c>
      <c r="G712" s="49">
        <v>1.0</v>
      </c>
      <c r="H712" s="49">
        <v>0.0</v>
      </c>
      <c r="I712" s="49">
        <v>2.0</v>
      </c>
      <c r="J712" s="50">
        <v>2.0</v>
      </c>
      <c r="K712" s="50">
        <v>1.0</v>
      </c>
      <c r="L712" s="50">
        <v>6.0</v>
      </c>
      <c r="M712" s="51">
        <v>55.0</v>
      </c>
      <c r="N712" s="51">
        <v>36.0</v>
      </c>
      <c r="O712" s="51">
        <v>71.0</v>
      </c>
      <c r="P712" s="52">
        <v>5.0</v>
      </c>
      <c r="Q712" s="52">
        <v>5.0</v>
      </c>
      <c r="R712" s="52">
        <v>24.0</v>
      </c>
      <c r="S712" s="29">
        <f t="shared" si="2"/>
        <v>196</v>
      </c>
      <c r="T712" s="30">
        <f t="shared" si="3"/>
        <v>91</v>
      </c>
      <c r="U712" s="30">
        <f t="shared" si="4"/>
        <v>10</v>
      </c>
      <c r="V712" s="30">
        <f t="shared" si="5"/>
        <v>71</v>
      </c>
      <c r="W712" s="30">
        <f t="shared" si="6"/>
        <v>24</v>
      </c>
      <c r="X712" s="31">
        <f t="shared" si="7"/>
        <v>0.8765432099</v>
      </c>
      <c r="Y712" s="32">
        <f t="shared" si="8"/>
        <v>0.1186440678</v>
      </c>
      <c r="Z712" s="29">
        <f t="shared" si="9"/>
        <v>0.03129074316</v>
      </c>
      <c r="AA712" s="34">
        <f t="shared" ref="AA712:AJ712" si="721">AA$2*POWER($X712,AA$3)*POWER($Y712,AA$4)*POWER($Z712,AA$5)</f>
        <v>0.1283647541</v>
      </c>
      <c r="AB712" s="34">
        <f t="shared" si="721"/>
        <v>-0.1031767944</v>
      </c>
      <c r="AC712" s="34">
        <f t="shared" si="721"/>
        <v>0.536464456</v>
      </c>
      <c r="AD712" s="34">
        <f t="shared" si="721"/>
        <v>0.706530487</v>
      </c>
      <c r="AE712" s="34">
        <f t="shared" si="721"/>
        <v>0.02057271376</v>
      </c>
      <c r="AF712" s="34">
        <f t="shared" si="721"/>
        <v>0.0002721715322</v>
      </c>
      <c r="AG712" s="34">
        <f t="shared" si="721"/>
        <v>-0.1363086844</v>
      </c>
      <c r="AH712" s="34">
        <f t="shared" si="721"/>
        <v>-0.05797723045</v>
      </c>
      <c r="AI712" s="34">
        <f t="shared" si="721"/>
        <v>-0.2646330106</v>
      </c>
      <c r="AJ712" s="34">
        <f t="shared" si="721"/>
        <v>-0.01771483516</v>
      </c>
      <c r="AK712" s="34">
        <f t="shared" si="11"/>
        <v>0.8123940274</v>
      </c>
      <c r="AL712" s="67">
        <f t="shared" si="12"/>
        <v>0.8265306122</v>
      </c>
      <c r="AM712" s="36">
        <f t="shared" si="13"/>
        <v>0.01413658484</v>
      </c>
      <c r="AN712" s="30">
        <f t="shared" si="14"/>
        <v>160</v>
      </c>
      <c r="AO712" s="30">
        <f t="shared" si="15"/>
        <v>162</v>
      </c>
      <c r="AP712" s="30">
        <f t="shared" si="16"/>
        <v>2</v>
      </c>
    </row>
    <row r="713">
      <c r="A713" s="53">
        <f t="shared" si="17"/>
        <v>707</v>
      </c>
      <c r="B713" s="46" t="s">
        <v>324</v>
      </c>
      <c r="C713" s="47">
        <v>346.0</v>
      </c>
      <c r="D713" s="48">
        <v>0.0</v>
      </c>
      <c r="E713" s="48">
        <v>0.0</v>
      </c>
      <c r="F713" s="48">
        <v>1.0</v>
      </c>
      <c r="G713" s="49">
        <v>0.0</v>
      </c>
      <c r="H713" s="49">
        <v>0.0</v>
      </c>
      <c r="I713" s="49">
        <v>0.0</v>
      </c>
      <c r="J713" s="50">
        <v>0.0</v>
      </c>
      <c r="K713" s="50">
        <v>1.0</v>
      </c>
      <c r="L713" s="50">
        <v>4.0</v>
      </c>
      <c r="M713" s="51">
        <v>13.0</v>
      </c>
      <c r="N713" s="51">
        <v>20.0</v>
      </c>
      <c r="O713" s="51">
        <v>19.0</v>
      </c>
      <c r="P713" s="52">
        <v>5.0</v>
      </c>
      <c r="Q713" s="52">
        <v>3.0</v>
      </c>
      <c r="R713" s="52">
        <v>22.0</v>
      </c>
      <c r="S713" s="29">
        <f t="shared" si="2"/>
        <v>79</v>
      </c>
      <c r="T713" s="30">
        <f t="shared" si="3"/>
        <v>33</v>
      </c>
      <c r="U713" s="30">
        <f t="shared" si="4"/>
        <v>5</v>
      </c>
      <c r="V713" s="30">
        <f t="shared" si="5"/>
        <v>19</v>
      </c>
      <c r="W713" s="30">
        <f t="shared" si="6"/>
        <v>22</v>
      </c>
      <c r="X713" s="31">
        <f t="shared" si="7"/>
        <v>0.7916666667</v>
      </c>
      <c r="Y713" s="32">
        <f t="shared" si="8"/>
        <v>0.09537572254</v>
      </c>
      <c r="Z713" s="29">
        <f t="shared" si="9"/>
        <v>0.06358381503</v>
      </c>
      <c r="AA713" s="34">
        <f t="shared" ref="AA713:AJ713" si="722">AA$2*POWER($X713,AA$3)*POWER($Y713,AA$4)*POWER($Z713,AA$5)</f>
        <v>0.1283647541</v>
      </c>
      <c r="AB713" s="34">
        <f t="shared" si="722"/>
        <v>-0.2096586258</v>
      </c>
      <c r="AC713" s="34">
        <f t="shared" si="722"/>
        <v>0.4312536316</v>
      </c>
      <c r="AD713" s="34">
        <f t="shared" si="722"/>
        <v>0.6381164434</v>
      </c>
      <c r="AE713" s="34">
        <f t="shared" si="722"/>
        <v>0.08494796748</v>
      </c>
      <c r="AF713" s="34">
        <f t="shared" si="722"/>
        <v>0.0004445956561</v>
      </c>
      <c r="AG713" s="34">
        <f t="shared" si="722"/>
        <v>-0.08808605322</v>
      </c>
      <c r="AH713" s="34">
        <f t="shared" si="722"/>
        <v>-0.1064038149</v>
      </c>
      <c r="AI713" s="34">
        <f t="shared" si="722"/>
        <v>-0.1921342811</v>
      </c>
      <c r="AJ713" s="34">
        <f t="shared" si="722"/>
        <v>-0.01445024379</v>
      </c>
      <c r="AK713" s="34">
        <f t="shared" si="11"/>
        <v>0.6723943734</v>
      </c>
      <c r="AL713" s="67">
        <f t="shared" si="12"/>
        <v>0.6582278481</v>
      </c>
      <c r="AM713" s="36">
        <f t="shared" si="13"/>
        <v>0.01416652532</v>
      </c>
      <c r="AN713" s="30">
        <f t="shared" si="14"/>
        <v>53</v>
      </c>
      <c r="AO713" s="30">
        <f t="shared" si="15"/>
        <v>52</v>
      </c>
      <c r="AP713" s="30">
        <f t="shared" si="16"/>
        <v>1</v>
      </c>
    </row>
    <row r="714">
      <c r="A714" s="53">
        <f t="shared" si="17"/>
        <v>708</v>
      </c>
      <c r="B714" s="46" t="s">
        <v>228</v>
      </c>
      <c r="C714" s="47">
        <v>655.0</v>
      </c>
      <c r="D714" s="48">
        <v>1.0</v>
      </c>
      <c r="E714" s="48">
        <v>0.0</v>
      </c>
      <c r="F714" s="48">
        <v>15.0</v>
      </c>
      <c r="G714" s="49">
        <v>2.0</v>
      </c>
      <c r="H714" s="49">
        <v>0.0</v>
      </c>
      <c r="I714" s="49">
        <v>7.0</v>
      </c>
      <c r="J714" s="50">
        <v>3.0</v>
      </c>
      <c r="K714" s="50">
        <v>1.0</v>
      </c>
      <c r="L714" s="50">
        <v>9.0</v>
      </c>
      <c r="M714" s="51">
        <v>19.0</v>
      </c>
      <c r="N714" s="51">
        <v>21.0</v>
      </c>
      <c r="O714" s="51">
        <v>85.0</v>
      </c>
      <c r="P714" s="52">
        <v>9.0</v>
      </c>
      <c r="Q714" s="52">
        <v>2.0</v>
      </c>
      <c r="R714" s="52">
        <v>27.0</v>
      </c>
      <c r="S714" s="29">
        <f t="shared" si="2"/>
        <v>183</v>
      </c>
      <c r="T714" s="30">
        <f t="shared" si="3"/>
        <v>40</v>
      </c>
      <c r="U714" s="30">
        <f t="shared" si="4"/>
        <v>31</v>
      </c>
      <c r="V714" s="30">
        <f t="shared" si="5"/>
        <v>85</v>
      </c>
      <c r="W714" s="30">
        <f t="shared" si="6"/>
        <v>27</v>
      </c>
      <c r="X714" s="31">
        <f t="shared" si="7"/>
        <v>0.7327586207</v>
      </c>
      <c r="Y714" s="32">
        <f t="shared" si="8"/>
        <v>0.06106870229</v>
      </c>
      <c r="Z714" s="29">
        <f t="shared" si="9"/>
        <v>0.04122137405</v>
      </c>
      <c r="AA714" s="34">
        <f t="shared" ref="AA714:AJ714" si="723">AA$2*POWER($X714,AA$3)*POWER($Y714,AA$4)*POWER($Z714,AA$5)</f>
        <v>0.1283647541</v>
      </c>
      <c r="AB714" s="34">
        <f t="shared" si="723"/>
        <v>-0.1359216434</v>
      </c>
      <c r="AC714" s="34">
        <f t="shared" si="723"/>
        <v>0.2761300144</v>
      </c>
      <c r="AD714" s="34">
        <f t="shared" si="723"/>
        <v>0.5906340946</v>
      </c>
      <c r="AE714" s="34">
        <f t="shared" si="723"/>
        <v>0.03570300382</v>
      </c>
      <c r="AF714" s="34">
        <f t="shared" si="723"/>
        <v>0.0001845533562</v>
      </c>
      <c r="AG714" s="34">
        <f t="shared" si="723"/>
        <v>-0.03611343939</v>
      </c>
      <c r="AH714" s="34">
        <f t="shared" si="723"/>
        <v>-0.06384864109</v>
      </c>
      <c r="AI714" s="34">
        <f t="shared" si="723"/>
        <v>-0.1138686803</v>
      </c>
      <c r="AJ714" s="34">
        <f t="shared" si="723"/>
        <v>-0.01237976295</v>
      </c>
      <c r="AK714" s="34">
        <f t="shared" si="11"/>
        <v>0.6688842531</v>
      </c>
      <c r="AL714" s="67">
        <f t="shared" si="12"/>
        <v>0.6830601093</v>
      </c>
      <c r="AM714" s="36">
        <f t="shared" si="13"/>
        <v>0.01417585614</v>
      </c>
      <c r="AN714" s="30">
        <f t="shared" si="14"/>
        <v>123</v>
      </c>
      <c r="AO714" s="30">
        <f t="shared" si="15"/>
        <v>125</v>
      </c>
      <c r="AP714" s="30">
        <f t="shared" si="16"/>
        <v>2</v>
      </c>
    </row>
    <row r="715">
      <c r="A715" s="53">
        <f t="shared" si="17"/>
        <v>709</v>
      </c>
      <c r="B715" s="46" t="s">
        <v>712</v>
      </c>
      <c r="C715" s="47">
        <v>655.0</v>
      </c>
      <c r="D715" s="48">
        <v>4.0</v>
      </c>
      <c r="E715" s="48">
        <v>0.0</v>
      </c>
      <c r="F715" s="48">
        <v>5.0</v>
      </c>
      <c r="G715" s="49">
        <v>3.0</v>
      </c>
      <c r="H715" s="49">
        <v>0.0</v>
      </c>
      <c r="I715" s="49">
        <v>4.0</v>
      </c>
      <c r="J715" s="50">
        <v>2.0</v>
      </c>
      <c r="K715" s="50">
        <v>1.0</v>
      </c>
      <c r="L715" s="50">
        <v>8.0</v>
      </c>
      <c r="M715" s="51">
        <v>15.0</v>
      </c>
      <c r="N715" s="51">
        <v>5.0</v>
      </c>
      <c r="O715" s="51">
        <v>33.0</v>
      </c>
      <c r="P715" s="52">
        <v>11.0</v>
      </c>
      <c r="Q715" s="52">
        <v>0.0</v>
      </c>
      <c r="R715" s="52">
        <v>19.0</v>
      </c>
      <c r="S715" s="29">
        <f t="shared" si="2"/>
        <v>89</v>
      </c>
      <c r="T715" s="30">
        <f t="shared" si="3"/>
        <v>20</v>
      </c>
      <c r="U715" s="30">
        <f t="shared" si="4"/>
        <v>17</v>
      </c>
      <c r="V715" s="30">
        <f t="shared" si="5"/>
        <v>33</v>
      </c>
      <c r="W715" s="30">
        <f t="shared" si="6"/>
        <v>19</v>
      </c>
      <c r="X715" s="31">
        <f t="shared" si="7"/>
        <v>0.66</v>
      </c>
      <c r="Y715" s="32">
        <f t="shared" si="8"/>
        <v>0.03053435115</v>
      </c>
      <c r="Z715" s="29">
        <f t="shared" si="9"/>
        <v>0.02900763359</v>
      </c>
      <c r="AA715" s="34">
        <f t="shared" ref="AA715:AJ715" si="724">AA$2*POWER($X715,AA$3)*POWER($Y715,AA$4)*POWER($Z715,AA$5)</f>
        <v>0.1283647541</v>
      </c>
      <c r="AB715" s="34">
        <f t="shared" si="724"/>
        <v>-0.0956485639</v>
      </c>
      <c r="AC715" s="34">
        <f t="shared" si="724"/>
        <v>0.1380650072</v>
      </c>
      <c r="AD715" s="34">
        <f t="shared" si="724"/>
        <v>0.5319876033</v>
      </c>
      <c r="AE715" s="34">
        <f t="shared" si="724"/>
        <v>0.01768008831</v>
      </c>
      <c r="AF715" s="34">
        <f t="shared" si="724"/>
        <v>0.00006493544015</v>
      </c>
      <c r="AG715" s="34">
        <f t="shared" si="724"/>
        <v>-0.009028359848</v>
      </c>
      <c r="AH715" s="34">
        <f t="shared" si="724"/>
        <v>-0.04046918836</v>
      </c>
      <c r="AI715" s="34">
        <f t="shared" si="724"/>
        <v>-0.05128109506</v>
      </c>
      <c r="AJ715" s="34">
        <f t="shared" si="724"/>
        <v>-0.01004334374</v>
      </c>
      <c r="AK715" s="34">
        <f t="shared" si="11"/>
        <v>0.6096918375</v>
      </c>
      <c r="AL715" s="67">
        <f t="shared" si="12"/>
        <v>0.595505618</v>
      </c>
      <c r="AM715" s="36">
        <f t="shared" si="13"/>
        <v>0.01418621949</v>
      </c>
      <c r="AN715" s="30">
        <f t="shared" si="14"/>
        <v>54</v>
      </c>
      <c r="AO715" s="30">
        <f t="shared" si="15"/>
        <v>53</v>
      </c>
      <c r="AP715" s="30">
        <f t="shared" si="16"/>
        <v>1</v>
      </c>
    </row>
    <row r="716">
      <c r="A716" s="53">
        <f t="shared" si="17"/>
        <v>710</v>
      </c>
      <c r="B716" s="46" t="s">
        <v>768</v>
      </c>
      <c r="C716" s="47">
        <v>578.0</v>
      </c>
      <c r="D716" s="48">
        <v>0.0</v>
      </c>
      <c r="E716" s="48">
        <v>0.0</v>
      </c>
      <c r="F716" s="48">
        <v>7.0</v>
      </c>
      <c r="G716" s="49">
        <v>0.0</v>
      </c>
      <c r="H716" s="49">
        <v>0.0</v>
      </c>
      <c r="I716" s="49">
        <v>3.0</v>
      </c>
      <c r="J716" s="50">
        <v>1.0</v>
      </c>
      <c r="K716" s="50">
        <v>0.0</v>
      </c>
      <c r="L716" s="50">
        <v>2.0</v>
      </c>
      <c r="M716" s="51">
        <v>6.0</v>
      </c>
      <c r="N716" s="51">
        <v>7.0</v>
      </c>
      <c r="O716" s="51">
        <v>26.0</v>
      </c>
      <c r="P716" s="52">
        <v>2.0</v>
      </c>
      <c r="Q716" s="52">
        <v>0.0</v>
      </c>
      <c r="R716" s="52">
        <v>4.0</v>
      </c>
      <c r="S716" s="29">
        <f t="shared" si="2"/>
        <v>55</v>
      </c>
      <c r="T716" s="30">
        <f t="shared" si="3"/>
        <v>13</v>
      </c>
      <c r="U716" s="30">
        <f t="shared" si="4"/>
        <v>12</v>
      </c>
      <c r="V716" s="30">
        <f t="shared" si="5"/>
        <v>26</v>
      </c>
      <c r="W716" s="30">
        <f t="shared" si="6"/>
        <v>4</v>
      </c>
      <c r="X716" s="31">
        <f t="shared" si="7"/>
        <v>0.6842105263</v>
      </c>
      <c r="Y716" s="32">
        <f t="shared" si="8"/>
        <v>0.02249134948</v>
      </c>
      <c r="Z716" s="29">
        <f t="shared" si="9"/>
        <v>0.006920415225</v>
      </c>
      <c r="AA716" s="34">
        <f t="shared" ref="AA716:AJ716" si="725">AA$2*POWER($X716,AA$3)*POWER($Y716,AA$4)*POWER($Z716,AA$5)</f>
        <v>0.1283647541</v>
      </c>
      <c r="AB716" s="34">
        <f t="shared" si="725"/>
        <v>-0.02281908918</v>
      </c>
      <c r="AC716" s="34">
        <f t="shared" si="725"/>
        <v>0.1016975377</v>
      </c>
      <c r="AD716" s="34">
        <f t="shared" si="725"/>
        <v>0.5515023001</v>
      </c>
      <c r="AE716" s="34">
        <f t="shared" si="725"/>
        <v>0.001006292264</v>
      </c>
      <c r="AF716" s="34">
        <f t="shared" si="725"/>
        <v>0.0000114111249</v>
      </c>
      <c r="AG716" s="34">
        <f t="shared" si="725"/>
        <v>-0.00489849306</v>
      </c>
      <c r="AH716" s="34">
        <f t="shared" si="725"/>
        <v>-0.01000898785</v>
      </c>
      <c r="AI716" s="34">
        <f t="shared" si="725"/>
        <v>-0.03915884959</v>
      </c>
      <c r="AJ716" s="34">
        <f t="shared" si="725"/>
        <v>-0.01079369044</v>
      </c>
      <c r="AK716" s="34">
        <f t="shared" si="11"/>
        <v>0.6949031852</v>
      </c>
      <c r="AL716" s="67">
        <f t="shared" si="12"/>
        <v>0.7090909091</v>
      </c>
      <c r="AM716" s="36">
        <f t="shared" si="13"/>
        <v>0.0141877239</v>
      </c>
      <c r="AN716" s="30">
        <f t="shared" si="14"/>
        <v>39</v>
      </c>
      <c r="AO716" s="30">
        <f t="shared" si="15"/>
        <v>39</v>
      </c>
      <c r="AP716" s="30">
        <f t="shared" si="16"/>
        <v>0</v>
      </c>
    </row>
    <row r="717">
      <c r="A717" s="53">
        <f t="shared" si="17"/>
        <v>711</v>
      </c>
      <c r="B717" s="46" t="s">
        <v>883</v>
      </c>
      <c r="C717" s="47">
        <v>900.0</v>
      </c>
      <c r="D717" s="48">
        <v>4.0</v>
      </c>
      <c r="E717" s="48">
        <v>0.0</v>
      </c>
      <c r="F717" s="48">
        <v>3.0</v>
      </c>
      <c r="G717" s="49">
        <v>1.0</v>
      </c>
      <c r="H717" s="49">
        <v>1.0</v>
      </c>
      <c r="I717" s="49">
        <v>3.0</v>
      </c>
      <c r="J717" s="50">
        <v>3.0</v>
      </c>
      <c r="K717" s="50">
        <v>1.0</v>
      </c>
      <c r="L717" s="50">
        <v>13.0</v>
      </c>
      <c r="M717" s="51">
        <v>9.0</v>
      </c>
      <c r="N717" s="51">
        <v>16.0</v>
      </c>
      <c r="O717" s="51">
        <v>25.0</v>
      </c>
      <c r="P717" s="52">
        <v>10.0</v>
      </c>
      <c r="Q717" s="52">
        <v>3.0</v>
      </c>
      <c r="R717" s="52">
        <v>24.0</v>
      </c>
      <c r="S717" s="29">
        <f t="shared" si="2"/>
        <v>93</v>
      </c>
      <c r="T717" s="30">
        <f t="shared" si="3"/>
        <v>25</v>
      </c>
      <c r="U717" s="30">
        <f t="shared" si="4"/>
        <v>19</v>
      </c>
      <c r="V717" s="30">
        <f t="shared" si="5"/>
        <v>25</v>
      </c>
      <c r="W717" s="30">
        <f t="shared" si="6"/>
        <v>24</v>
      </c>
      <c r="X717" s="31">
        <f t="shared" si="7"/>
        <v>0.5681818182</v>
      </c>
      <c r="Y717" s="32">
        <f t="shared" si="8"/>
        <v>0.02777777778</v>
      </c>
      <c r="Z717" s="29">
        <f t="shared" si="9"/>
        <v>0.02666666667</v>
      </c>
      <c r="AA717" s="34">
        <f t="shared" ref="AA717:AJ717" si="726">AA$2*POWER($X717,AA$3)*POWER($Y717,AA$4)*POWER($Z717,AA$5)</f>
        <v>0.1283647541</v>
      </c>
      <c r="AB717" s="34">
        <f t="shared" si="726"/>
        <v>-0.08792955699</v>
      </c>
      <c r="AC717" s="34">
        <f t="shared" si="726"/>
        <v>0.1256008052</v>
      </c>
      <c r="AD717" s="34">
        <f t="shared" si="726"/>
        <v>0.4579783086</v>
      </c>
      <c r="AE717" s="34">
        <f t="shared" si="726"/>
        <v>0.01494160643</v>
      </c>
      <c r="AF717" s="34">
        <f t="shared" si="726"/>
        <v>0.00005430590099</v>
      </c>
      <c r="AG717" s="34">
        <f t="shared" si="726"/>
        <v>-0.007471821149</v>
      </c>
      <c r="AH717" s="34">
        <f t="shared" si="726"/>
        <v>-0.03202759458</v>
      </c>
      <c r="AI717" s="34">
        <f t="shared" si="726"/>
        <v>-0.04016145985</v>
      </c>
      <c r="AJ717" s="34">
        <f t="shared" si="726"/>
        <v>-0.007443293088</v>
      </c>
      <c r="AK717" s="34">
        <f t="shared" si="11"/>
        <v>0.5519060546</v>
      </c>
      <c r="AL717" s="67">
        <f t="shared" si="12"/>
        <v>0.5376344086</v>
      </c>
      <c r="AM717" s="36">
        <f t="shared" si="13"/>
        <v>0.01427164598</v>
      </c>
      <c r="AN717" s="30">
        <f t="shared" si="14"/>
        <v>51</v>
      </c>
      <c r="AO717" s="30">
        <f t="shared" si="15"/>
        <v>50</v>
      </c>
      <c r="AP717" s="30">
        <f t="shared" si="16"/>
        <v>1</v>
      </c>
    </row>
    <row r="718">
      <c r="A718" s="53">
        <f t="shared" si="17"/>
        <v>712</v>
      </c>
      <c r="B718" s="46" t="s">
        <v>209</v>
      </c>
      <c r="C718" s="47">
        <v>551.0</v>
      </c>
      <c r="D718" s="48">
        <v>2.0</v>
      </c>
      <c r="E718" s="48">
        <v>0.0</v>
      </c>
      <c r="F718" s="48">
        <v>4.0</v>
      </c>
      <c r="G718" s="49">
        <v>1.0</v>
      </c>
      <c r="H718" s="49">
        <v>1.0</v>
      </c>
      <c r="I718" s="49">
        <v>6.0</v>
      </c>
      <c r="J718" s="50">
        <v>0.0</v>
      </c>
      <c r="K718" s="50">
        <v>1.0</v>
      </c>
      <c r="L718" s="50">
        <v>7.0</v>
      </c>
      <c r="M718" s="51">
        <v>6.0</v>
      </c>
      <c r="N718" s="51">
        <v>15.0</v>
      </c>
      <c r="O718" s="51">
        <v>36.0</v>
      </c>
      <c r="P718" s="52">
        <v>2.0</v>
      </c>
      <c r="Q718" s="52">
        <v>5.0</v>
      </c>
      <c r="R718" s="52">
        <v>30.0</v>
      </c>
      <c r="S718" s="29">
        <f t="shared" si="2"/>
        <v>104</v>
      </c>
      <c r="T718" s="30">
        <f t="shared" si="3"/>
        <v>21</v>
      </c>
      <c r="U718" s="30">
        <f t="shared" si="4"/>
        <v>17</v>
      </c>
      <c r="V718" s="30">
        <f t="shared" si="5"/>
        <v>36</v>
      </c>
      <c r="W718" s="30">
        <f t="shared" si="6"/>
        <v>30</v>
      </c>
      <c r="X718" s="31">
        <f t="shared" si="7"/>
        <v>0.679245283</v>
      </c>
      <c r="Y718" s="32">
        <f t="shared" si="8"/>
        <v>0.03811252269</v>
      </c>
      <c r="Z718" s="29">
        <f t="shared" si="9"/>
        <v>0.05444646098</v>
      </c>
      <c r="AA718" s="34">
        <f t="shared" ref="AA718:AJ718" si="727">AA$2*POWER($X718,AA$3)*POWER($Y718,AA$4)*POWER($Z718,AA$5)</f>
        <v>0.1283647541</v>
      </c>
      <c r="AB718" s="34">
        <f t="shared" si="727"/>
        <v>-0.1795294948</v>
      </c>
      <c r="AC718" s="34">
        <f t="shared" si="727"/>
        <v>0.1723306873</v>
      </c>
      <c r="AD718" s="34">
        <f t="shared" si="727"/>
        <v>0.5475001063</v>
      </c>
      <c r="AE718" s="34">
        <f t="shared" si="727"/>
        <v>0.06228724753</v>
      </c>
      <c r="AF718" s="34">
        <f t="shared" si="727"/>
        <v>0.0001521311484</v>
      </c>
      <c r="AG718" s="34">
        <f t="shared" si="727"/>
        <v>-0.01406587848</v>
      </c>
      <c r="AH718" s="34">
        <f t="shared" si="727"/>
        <v>-0.07817439788</v>
      </c>
      <c r="AI718" s="34">
        <f t="shared" si="727"/>
        <v>-0.06587475097</v>
      </c>
      <c r="AJ718" s="34">
        <f t="shared" si="727"/>
        <v>-0.01063760153</v>
      </c>
      <c r="AK718" s="34">
        <f t="shared" si="11"/>
        <v>0.5623528028</v>
      </c>
      <c r="AL718" s="67">
        <f t="shared" si="12"/>
        <v>0.5480769231</v>
      </c>
      <c r="AM718" s="36">
        <f t="shared" si="13"/>
        <v>0.01427587971</v>
      </c>
      <c r="AN718" s="30">
        <f t="shared" si="14"/>
        <v>58</v>
      </c>
      <c r="AO718" s="30">
        <f t="shared" si="15"/>
        <v>57</v>
      </c>
      <c r="AP718" s="30">
        <f t="shared" si="16"/>
        <v>1</v>
      </c>
    </row>
    <row r="719">
      <c r="A719" s="53">
        <f t="shared" si="17"/>
        <v>713</v>
      </c>
      <c r="B719" s="46" t="s">
        <v>811</v>
      </c>
      <c r="C719" s="47">
        <v>944.0</v>
      </c>
      <c r="D719" s="48">
        <v>0.0</v>
      </c>
      <c r="E719" s="48">
        <v>0.0</v>
      </c>
      <c r="F719" s="48">
        <v>3.0</v>
      </c>
      <c r="G719" s="49">
        <v>0.0</v>
      </c>
      <c r="H719" s="49">
        <v>1.0</v>
      </c>
      <c r="I719" s="49">
        <v>3.0</v>
      </c>
      <c r="J719" s="50">
        <v>1.0</v>
      </c>
      <c r="K719" s="50">
        <v>0.0</v>
      </c>
      <c r="L719" s="50">
        <v>3.0</v>
      </c>
      <c r="M719" s="51">
        <v>14.0</v>
      </c>
      <c r="N719" s="51">
        <v>18.0</v>
      </c>
      <c r="O719" s="51">
        <v>33.0</v>
      </c>
      <c r="P719" s="52">
        <v>0.0</v>
      </c>
      <c r="Q719" s="52">
        <v>1.0</v>
      </c>
      <c r="R719" s="52">
        <v>14.0</v>
      </c>
      <c r="S719" s="29">
        <f t="shared" si="2"/>
        <v>88</v>
      </c>
      <c r="T719" s="30">
        <f t="shared" si="3"/>
        <v>32</v>
      </c>
      <c r="U719" s="30">
        <f t="shared" si="4"/>
        <v>9</v>
      </c>
      <c r="V719" s="30">
        <f t="shared" si="5"/>
        <v>33</v>
      </c>
      <c r="W719" s="30">
        <f t="shared" si="6"/>
        <v>14</v>
      </c>
      <c r="X719" s="31">
        <f t="shared" si="7"/>
        <v>0.7857142857</v>
      </c>
      <c r="Y719" s="32">
        <f t="shared" si="8"/>
        <v>0.03389830508</v>
      </c>
      <c r="Z719" s="29">
        <f t="shared" si="9"/>
        <v>0.01483050847</v>
      </c>
      <c r="AA719" s="34">
        <f t="shared" ref="AA719:AJ719" si="728">AA$2*POWER($X719,AA$3)*POWER($Y719,AA$4)*POWER($Z719,AA$5)</f>
        <v>0.1283647541</v>
      </c>
      <c r="AB719" s="34">
        <f t="shared" si="728"/>
        <v>-0.0489015015</v>
      </c>
      <c r="AC719" s="34">
        <f t="shared" si="728"/>
        <v>0.1532755588</v>
      </c>
      <c r="AD719" s="34">
        <f t="shared" si="728"/>
        <v>0.6333185754</v>
      </c>
      <c r="AE719" s="34">
        <f t="shared" si="728"/>
        <v>0.004621382451</v>
      </c>
      <c r="AF719" s="34">
        <f t="shared" si="728"/>
        <v>0.00003685656165</v>
      </c>
      <c r="AG719" s="34">
        <f t="shared" si="728"/>
        <v>-0.01112723954</v>
      </c>
      <c r="AH719" s="34">
        <f t="shared" si="728"/>
        <v>-0.02463139159</v>
      </c>
      <c r="AI719" s="34">
        <f t="shared" si="728"/>
        <v>-0.06777465147</v>
      </c>
      <c r="AJ719" s="34">
        <f t="shared" si="728"/>
        <v>-0.0142337638</v>
      </c>
      <c r="AK719" s="34">
        <f t="shared" si="11"/>
        <v>0.7529485794</v>
      </c>
      <c r="AL719" s="67">
        <f t="shared" si="12"/>
        <v>0.7386363636</v>
      </c>
      <c r="AM719" s="36">
        <f t="shared" si="13"/>
        <v>0.01431221579</v>
      </c>
      <c r="AN719" s="30">
        <f t="shared" si="14"/>
        <v>66</v>
      </c>
      <c r="AO719" s="30">
        <f t="shared" si="15"/>
        <v>65</v>
      </c>
      <c r="AP719" s="30">
        <f t="shared" si="16"/>
        <v>1</v>
      </c>
    </row>
    <row r="720">
      <c r="A720" s="53">
        <f t="shared" si="17"/>
        <v>714</v>
      </c>
      <c r="B720" s="46" t="s">
        <v>929</v>
      </c>
      <c r="C720" s="47">
        <v>600.0</v>
      </c>
      <c r="D720" s="48">
        <v>0.0</v>
      </c>
      <c r="E720" s="48">
        <v>0.0</v>
      </c>
      <c r="F720" s="48">
        <v>10.0</v>
      </c>
      <c r="G720" s="49">
        <v>0.0</v>
      </c>
      <c r="H720" s="49">
        <v>0.0</v>
      </c>
      <c r="I720" s="49">
        <v>7.0</v>
      </c>
      <c r="J720" s="50">
        <v>0.0</v>
      </c>
      <c r="K720" s="50">
        <v>0.0</v>
      </c>
      <c r="L720" s="50">
        <v>7.0</v>
      </c>
      <c r="M720" s="51">
        <v>3.0</v>
      </c>
      <c r="N720" s="51">
        <v>11.0</v>
      </c>
      <c r="O720" s="51">
        <v>67.0</v>
      </c>
      <c r="P720" s="52">
        <v>0.0</v>
      </c>
      <c r="Q720" s="52">
        <v>1.0</v>
      </c>
      <c r="R720" s="52">
        <v>11.0</v>
      </c>
      <c r="S720" s="29">
        <f t="shared" si="2"/>
        <v>116</v>
      </c>
      <c r="T720" s="30">
        <f t="shared" si="3"/>
        <v>14</v>
      </c>
      <c r="U720" s="30">
        <f t="shared" si="4"/>
        <v>24</v>
      </c>
      <c r="V720" s="30">
        <f t="shared" si="5"/>
        <v>67</v>
      </c>
      <c r="W720" s="30">
        <f t="shared" si="6"/>
        <v>11</v>
      </c>
      <c r="X720" s="31">
        <f t="shared" si="7"/>
        <v>0.7362637363</v>
      </c>
      <c r="Y720" s="32">
        <f t="shared" si="8"/>
        <v>0.02333333333</v>
      </c>
      <c r="Z720" s="29">
        <f t="shared" si="9"/>
        <v>0.01833333333</v>
      </c>
      <c r="AA720" s="34">
        <f t="shared" ref="AA720:AJ720" si="729">AA$2*POWER($X720,AA$3)*POWER($Y720,AA$4)*POWER($Z720,AA$5)</f>
        <v>0.1283647541</v>
      </c>
      <c r="AB720" s="34">
        <f t="shared" si="729"/>
        <v>-0.06045157043</v>
      </c>
      <c r="AC720" s="34">
        <f t="shared" si="729"/>
        <v>0.1055046763</v>
      </c>
      <c r="AD720" s="34">
        <f t="shared" si="729"/>
        <v>0.5934593643</v>
      </c>
      <c r="AE720" s="34">
        <f t="shared" si="729"/>
        <v>0.007062243663</v>
      </c>
      <c r="AF720" s="34">
        <f t="shared" si="729"/>
        <v>0.00003136165782</v>
      </c>
      <c r="AG720" s="34">
        <f t="shared" si="729"/>
        <v>-0.005272117003</v>
      </c>
      <c r="AH720" s="34">
        <f t="shared" si="729"/>
        <v>-0.0285327153</v>
      </c>
      <c r="AI720" s="34">
        <f t="shared" si="729"/>
        <v>-0.04371544011</v>
      </c>
      <c r="AJ720" s="34">
        <f t="shared" si="729"/>
        <v>-0.01249848222</v>
      </c>
      <c r="AK720" s="34">
        <f t="shared" si="11"/>
        <v>0.683952075</v>
      </c>
      <c r="AL720" s="67">
        <f t="shared" si="12"/>
        <v>0.6982758621</v>
      </c>
      <c r="AM720" s="36">
        <f t="shared" si="13"/>
        <v>0.01432378703</v>
      </c>
      <c r="AN720" s="30">
        <f t="shared" si="14"/>
        <v>80</v>
      </c>
      <c r="AO720" s="30">
        <f t="shared" si="15"/>
        <v>81</v>
      </c>
      <c r="AP720" s="30">
        <f t="shared" si="16"/>
        <v>1</v>
      </c>
    </row>
    <row r="721">
      <c r="A721" s="53">
        <f t="shared" si="17"/>
        <v>715</v>
      </c>
      <c r="B721" s="46" t="s">
        <v>164</v>
      </c>
      <c r="C721" s="47">
        <v>768.0</v>
      </c>
      <c r="D721" s="48">
        <v>0.0</v>
      </c>
      <c r="E721" s="48">
        <v>0.0</v>
      </c>
      <c r="F721" s="48">
        <v>15.0</v>
      </c>
      <c r="G721" s="49">
        <v>0.0</v>
      </c>
      <c r="H721" s="49">
        <v>0.0</v>
      </c>
      <c r="I721" s="49">
        <v>7.0</v>
      </c>
      <c r="J721" s="50">
        <v>0.0</v>
      </c>
      <c r="K721" s="50">
        <v>0.0</v>
      </c>
      <c r="L721" s="50">
        <v>12.0</v>
      </c>
      <c r="M721" s="51">
        <v>14.0</v>
      </c>
      <c r="N721" s="51">
        <v>22.0</v>
      </c>
      <c r="O721" s="51">
        <v>82.0</v>
      </c>
      <c r="P721" s="52">
        <v>4.0</v>
      </c>
      <c r="Q721" s="52">
        <v>3.0</v>
      </c>
      <c r="R721" s="52">
        <v>44.0</v>
      </c>
      <c r="S721" s="29">
        <f t="shared" si="2"/>
        <v>196</v>
      </c>
      <c r="T721" s="30">
        <f t="shared" si="3"/>
        <v>36</v>
      </c>
      <c r="U721" s="30">
        <f t="shared" si="4"/>
        <v>34</v>
      </c>
      <c r="V721" s="30">
        <f t="shared" si="5"/>
        <v>82</v>
      </c>
      <c r="W721" s="30">
        <f t="shared" si="6"/>
        <v>44</v>
      </c>
      <c r="X721" s="31">
        <f t="shared" si="7"/>
        <v>0.7068965517</v>
      </c>
      <c r="Y721" s="32">
        <f t="shared" si="8"/>
        <v>0.046875</v>
      </c>
      <c r="Z721" s="29">
        <f t="shared" si="9"/>
        <v>0.05729166667</v>
      </c>
      <c r="AA721" s="34">
        <f t="shared" ref="AA721:AJ721" si="730">AA$2*POWER($X721,AA$3)*POWER($Y721,AA$4)*POWER($Z721,AA$5)</f>
        <v>0.1283647541</v>
      </c>
      <c r="AB721" s="34">
        <f t="shared" si="730"/>
        <v>-0.1889111576</v>
      </c>
      <c r="AC721" s="34">
        <f t="shared" si="730"/>
        <v>0.2119513587</v>
      </c>
      <c r="AD721" s="34">
        <f t="shared" si="730"/>
        <v>0.5697881854</v>
      </c>
      <c r="AE721" s="34">
        <f t="shared" si="730"/>
        <v>0.06896722328</v>
      </c>
      <c r="AF721" s="34">
        <f t="shared" si="730"/>
        <v>0.0001968854077</v>
      </c>
      <c r="AG721" s="34">
        <f t="shared" si="730"/>
        <v>-0.02127717819</v>
      </c>
      <c r="AH721" s="34">
        <f t="shared" si="730"/>
        <v>-0.08560824175</v>
      </c>
      <c r="AI721" s="34">
        <f t="shared" si="730"/>
        <v>-0.08431829251</v>
      </c>
      <c r="AJ721" s="34">
        <f t="shared" si="730"/>
        <v>-0.01152131849</v>
      </c>
      <c r="AK721" s="34">
        <f t="shared" si="11"/>
        <v>0.5876322183</v>
      </c>
      <c r="AL721" s="67">
        <f t="shared" si="12"/>
        <v>0.6020408163</v>
      </c>
      <c r="AM721" s="36">
        <f t="shared" si="13"/>
        <v>0.01440859799</v>
      </c>
      <c r="AN721" s="30">
        <f t="shared" si="14"/>
        <v>116</v>
      </c>
      <c r="AO721" s="30">
        <f t="shared" si="15"/>
        <v>118</v>
      </c>
      <c r="AP721" s="30">
        <f t="shared" si="16"/>
        <v>2</v>
      </c>
    </row>
    <row r="722">
      <c r="A722" s="53">
        <f t="shared" si="17"/>
        <v>716</v>
      </c>
      <c r="B722" s="46" t="s">
        <v>373</v>
      </c>
      <c r="C722" s="47">
        <v>536.0</v>
      </c>
      <c r="D722" s="48">
        <v>1.0</v>
      </c>
      <c r="E722" s="48">
        <v>0.0</v>
      </c>
      <c r="F722" s="48">
        <v>4.0</v>
      </c>
      <c r="G722" s="49">
        <v>0.0</v>
      </c>
      <c r="H722" s="49">
        <v>1.0</v>
      </c>
      <c r="I722" s="49">
        <v>3.0</v>
      </c>
      <c r="J722" s="50">
        <v>0.0</v>
      </c>
      <c r="K722" s="50">
        <v>0.0</v>
      </c>
      <c r="L722" s="50">
        <v>4.0</v>
      </c>
      <c r="M722" s="51">
        <v>11.0</v>
      </c>
      <c r="N722" s="51">
        <v>21.0</v>
      </c>
      <c r="O722" s="51">
        <v>26.0</v>
      </c>
      <c r="P722" s="52">
        <v>3.0</v>
      </c>
      <c r="Q722" s="52">
        <v>1.0</v>
      </c>
      <c r="R722" s="52">
        <v>5.0</v>
      </c>
      <c r="S722" s="29">
        <f t="shared" si="2"/>
        <v>74</v>
      </c>
      <c r="T722" s="30">
        <f t="shared" si="3"/>
        <v>32</v>
      </c>
      <c r="U722" s="30">
        <f t="shared" si="4"/>
        <v>11</v>
      </c>
      <c r="V722" s="30">
        <f t="shared" si="5"/>
        <v>26</v>
      </c>
      <c r="W722" s="30">
        <f t="shared" si="6"/>
        <v>5</v>
      </c>
      <c r="X722" s="31">
        <f t="shared" si="7"/>
        <v>0.7027027027</v>
      </c>
      <c r="Y722" s="32">
        <f t="shared" si="8"/>
        <v>0.05970149254</v>
      </c>
      <c r="Z722" s="29">
        <f t="shared" si="9"/>
        <v>0.009328358209</v>
      </c>
      <c r="AA722" s="34">
        <f t="shared" ref="AA722:AJ722" si="731">AA$2*POWER($X722,AA$3)*POWER($Y722,AA$4)*POWER($Z722,AA$5)</f>
        <v>0.1283647541</v>
      </c>
      <c r="AB722" s="34">
        <f t="shared" si="731"/>
        <v>-0.03075894018</v>
      </c>
      <c r="AC722" s="34">
        <f t="shared" si="731"/>
        <v>0.2699479992</v>
      </c>
      <c r="AD722" s="34">
        <f t="shared" si="731"/>
        <v>0.5664077677</v>
      </c>
      <c r="AE722" s="34">
        <f t="shared" si="731"/>
        <v>0.001828395978</v>
      </c>
      <c r="AF722" s="34">
        <f t="shared" si="731"/>
        <v>0.00004082923053</v>
      </c>
      <c r="AG722" s="34">
        <f t="shared" si="731"/>
        <v>-0.03451452068</v>
      </c>
      <c r="AH722" s="34">
        <f t="shared" si="731"/>
        <v>-0.01385623041</v>
      </c>
      <c r="AI722" s="34">
        <f t="shared" si="731"/>
        <v>-0.1067533401</v>
      </c>
      <c r="AJ722" s="34">
        <f t="shared" si="731"/>
        <v>-0.01138501753</v>
      </c>
      <c r="AK722" s="34">
        <f t="shared" si="11"/>
        <v>0.7693216973</v>
      </c>
      <c r="AL722" s="67">
        <f t="shared" si="12"/>
        <v>0.7837837838</v>
      </c>
      <c r="AM722" s="36">
        <f t="shared" si="13"/>
        <v>0.0144620865</v>
      </c>
      <c r="AN722" s="30">
        <f t="shared" si="14"/>
        <v>57</v>
      </c>
      <c r="AO722" s="30">
        <f t="shared" si="15"/>
        <v>58</v>
      </c>
      <c r="AP722" s="30">
        <f t="shared" si="16"/>
        <v>1</v>
      </c>
    </row>
    <row r="723">
      <c r="A723" s="53">
        <f t="shared" si="17"/>
        <v>717</v>
      </c>
      <c r="B723" s="46" t="s">
        <v>814</v>
      </c>
      <c r="C723" s="47">
        <v>694.0</v>
      </c>
      <c r="D723" s="48">
        <v>0.0</v>
      </c>
      <c r="E723" s="48">
        <v>0.0</v>
      </c>
      <c r="F723" s="48">
        <v>8.0</v>
      </c>
      <c r="G723" s="49">
        <v>1.0</v>
      </c>
      <c r="H723" s="49">
        <v>0.0</v>
      </c>
      <c r="I723" s="49">
        <v>4.0</v>
      </c>
      <c r="J723" s="50">
        <v>0.0</v>
      </c>
      <c r="K723" s="50">
        <v>0.0</v>
      </c>
      <c r="L723" s="50">
        <v>8.0</v>
      </c>
      <c r="M723" s="51">
        <v>16.0</v>
      </c>
      <c r="N723" s="51">
        <v>17.0</v>
      </c>
      <c r="O723" s="51">
        <v>30.0</v>
      </c>
      <c r="P723" s="52">
        <v>5.0</v>
      </c>
      <c r="Q723" s="52">
        <v>0.0</v>
      </c>
      <c r="R723" s="52">
        <v>10.0</v>
      </c>
      <c r="S723" s="29">
        <f t="shared" si="2"/>
        <v>93</v>
      </c>
      <c r="T723" s="30">
        <f t="shared" si="3"/>
        <v>33</v>
      </c>
      <c r="U723" s="30">
        <f t="shared" si="4"/>
        <v>20</v>
      </c>
      <c r="V723" s="30">
        <f t="shared" si="5"/>
        <v>30</v>
      </c>
      <c r="W723" s="30">
        <f t="shared" si="6"/>
        <v>10</v>
      </c>
      <c r="X723" s="31">
        <f t="shared" si="7"/>
        <v>0.6</v>
      </c>
      <c r="Y723" s="32">
        <f t="shared" si="8"/>
        <v>0.04755043228</v>
      </c>
      <c r="Z723" s="29">
        <f t="shared" si="9"/>
        <v>0.0144092219</v>
      </c>
      <c r="AA723" s="34">
        <f t="shared" ref="AA723:AJ723" si="732">AA$2*POWER($X723,AA$3)*POWER($Y723,AA$4)*POWER($Z723,AA$5)</f>
        <v>0.1283647541</v>
      </c>
      <c r="AB723" s="34">
        <f t="shared" si="732"/>
        <v>-0.04751236869</v>
      </c>
      <c r="AC723" s="34">
        <f t="shared" si="732"/>
        <v>0.2150054129</v>
      </c>
      <c r="AD723" s="34">
        <f t="shared" si="732"/>
        <v>0.4836250939</v>
      </c>
      <c r="AE723" s="34">
        <f t="shared" si="732"/>
        <v>0.004362554718</v>
      </c>
      <c r="AF723" s="34">
        <f t="shared" si="732"/>
        <v>0.0000502314588</v>
      </c>
      <c r="AG723" s="34">
        <f t="shared" si="732"/>
        <v>-0.02189477105</v>
      </c>
      <c r="AH723" s="34">
        <f t="shared" si="732"/>
        <v>-0.0182751116</v>
      </c>
      <c r="AI723" s="34">
        <f t="shared" si="732"/>
        <v>-0.07259895663</v>
      </c>
      <c r="AJ723" s="34">
        <f t="shared" si="732"/>
        <v>-0.008300284081</v>
      </c>
      <c r="AK723" s="34">
        <f t="shared" si="11"/>
        <v>0.662826555</v>
      </c>
      <c r="AL723" s="67">
        <f t="shared" si="12"/>
        <v>0.6774193548</v>
      </c>
      <c r="AM723" s="36">
        <f t="shared" si="13"/>
        <v>0.01459279981</v>
      </c>
      <c r="AN723" s="30">
        <f t="shared" si="14"/>
        <v>62</v>
      </c>
      <c r="AO723" s="30">
        <f t="shared" si="15"/>
        <v>63</v>
      </c>
      <c r="AP723" s="30">
        <f t="shared" si="16"/>
        <v>1</v>
      </c>
    </row>
    <row r="724">
      <c r="A724" s="53">
        <f t="shared" si="17"/>
        <v>718</v>
      </c>
      <c r="B724" s="46" t="s">
        <v>105</v>
      </c>
      <c r="C724" s="47">
        <v>618.0</v>
      </c>
      <c r="D724" s="48">
        <v>0.0</v>
      </c>
      <c r="E724" s="48">
        <v>0.0</v>
      </c>
      <c r="F724" s="48">
        <v>7.0</v>
      </c>
      <c r="G724" s="49">
        <v>1.0</v>
      </c>
      <c r="H724" s="49">
        <v>0.0</v>
      </c>
      <c r="I724" s="49">
        <v>2.0</v>
      </c>
      <c r="J724" s="50">
        <v>0.0</v>
      </c>
      <c r="K724" s="50">
        <v>0.0</v>
      </c>
      <c r="L724" s="50">
        <v>6.0</v>
      </c>
      <c r="M724" s="51">
        <v>14.0</v>
      </c>
      <c r="N724" s="51">
        <v>11.0</v>
      </c>
      <c r="O724" s="51">
        <v>44.0</v>
      </c>
      <c r="P724" s="52">
        <v>2.0</v>
      </c>
      <c r="Q724" s="52">
        <v>0.0</v>
      </c>
      <c r="R724" s="52">
        <v>30.0</v>
      </c>
      <c r="S724" s="29">
        <f t="shared" si="2"/>
        <v>114</v>
      </c>
      <c r="T724" s="30">
        <f t="shared" si="3"/>
        <v>25</v>
      </c>
      <c r="U724" s="30">
        <f t="shared" si="4"/>
        <v>15</v>
      </c>
      <c r="V724" s="30">
        <f t="shared" si="5"/>
        <v>44</v>
      </c>
      <c r="W724" s="30">
        <f t="shared" si="6"/>
        <v>30</v>
      </c>
      <c r="X724" s="31">
        <f t="shared" si="7"/>
        <v>0.7457627119</v>
      </c>
      <c r="Y724" s="32">
        <f t="shared" si="8"/>
        <v>0.04045307443</v>
      </c>
      <c r="Z724" s="29">
        <f t="shared" si="9"/>
        <v>0.04854368932</v>
      </c>
      <c r="AA724" s="34">
        <f t="shared" ref="AA724:AJ724" si="733">AA$2*POWER($X724,AA$3)*POWER($Y724,AA$4)*POWER($Z724,AA$5)</f>
        <v>0.1283647541</v>
      </c>
      <c r="AB724" s="34">
        <f t="shared" si="733"/>
        <v>-0.1600659411</v>
      </c>
      <c r="AC724" s="34">
        <f t="shared" si="733"/>
        <v>0.1829137939</v>
      </c>
      <c r="AD724" s="34">
        <f t="shared" si="733"/>
        <v>0.6011159359</v>
      </c>
      <c r="AE724" s="34">
        <f t="shared" si="733"/>
        <v>0.04951370073</v>
      </c>
      <c r="AF724" s="34">
        <f t="shared" si="733"/>
        <v>0.0001439677128</v>
      </c>
      <c r="AG724" s="34">
        <f t="shared" si="733"/>
        <v>-0.01584654311</v>
      </c>
      <c r="AH724" s="34">
        <f t="shared" si="733"/>
        <v>-0.07652471174</v>
      </c>
      <c r="AI724" s="34">
        <f t="shared" si="733"/>
        <v>-0.07676740457</v>
      </c>
      <c r="AJ724" s="34">
        <f t="shared" si="733"/>
        <v>-0.01282306328</v>
      </c>
      <c r="AK724" s="34">
        <f t="shared" si="11"/>
        <v>0.6200244886</v>
      </c>
      <c r="AL724" s="67">
        <f t="shared" si="12"/>
        <v>0.6052631579</v>
      </c>
      <c r="AM724" s="36">
        <f t="shared" si="13"/>
        <v>0.0147613307</v>
      </c>
      <c r="AN724" s="30">
        <f t="shared" si="14"/>
        <v>70</v>
      </c>
      <c r="AO724" s="30">
        <f t="shared" si="15"/>
        <v>69</v>
      </c>
      <c r="AP724" s="30">
        <f t="shared" si="16"/>
        <v>1</v>
      </c>
    </row>
    <row r="725">
      <c r="A725" s="53">
        <f t="shared" si="17"/>
        <v>719</v>
      </c>
      <c r="B725" s="46" t="s">
        <v>681</v>
      </c>
      <c r="C725" s="47">
        <v>770.0</v>
      </c>
      <c r="D725" s="48">
        <v>5.0</v>
      </c>
      <c r="E725" s="48">
        <v>0.0</v>
      </c>
      <c r="F725" s="48">
        <v>6.0</v>
      </c>
      <c r="G725" s="49">
        <v>1.0</v>
      </c>
      <c r="H725" s="49">
        <v>0.0</v>
      </c>
      <c r="I725" s="49">
        <v>15.0</v>
      </c>
      <c r="J725" s="50">
        <v>2.0</v>
      </c>
      <c r="K725" s="50">
        <v>4.0</v>
      </c>
      <c r="L725" s="50">
        <v>8.0</v>
      </c>
      <c r="M725" s="51">
        <v>6.0</v>
      </c>
      <c r="N725" s="51">
        <v>10.0</v>
      </c>
      <c r="O725" s="51">
        <v>36.0</v>
      </c>
      <c r="P725" s="52">
        <v>6.0</v>
      </c>
      <c r="Q725" s="52">
        <v>1.0</v>
      </c>
      <c r="R725" s="52">
        <v>25.0</v>
      </c>
      <c r="S725" s="29">
        <f t="shared" si="2"/>
        <v>106</v>
      </c>
      <c r="T725" s="30">
        <f t="shared" si="3"/>
        <v>16</v>
      </c>
      <c r="U725" s="30">
        <f t="shared" si="4"/>
        <v>29</v>
      </c>
      <c r="V725" s="30">
        <f t="shared" si="5"/>
        <v>36</v>
      </c>
      <c r="W725" s="30">
        <f t="shared" si="6"/>
        <v>25</v>
      </c>
      <c r="X725" s="31">
        <f t="shared" si="7"/>
        <v>0.5538461538</v>
      </c>
      <c r="Y725" s="32">
        <f t="shared" si="8"/>
        <v>0.02077922078</v>
      </c>
      <c r="Z725" s="29">
        <f t="shared" si="9"/>
        <v>0.03246753247</v>
      </c>
      <c r="AA725" s="34">
        <f t="shared" ref="AA725:AJ725" si="734">AA$2*POWER($X725,AA$3)*POWER($Y725,AA$4)*POWER($Z725,AA$5)</f>
        <v>0.1283647541</v>
      </c>
      <c r="AB725" s="34">
        <f t="shared" si="734"/>
        <v>-0.1070570905</v>
      </c>
      <c r="AC725" s="34">
        <f t="shared" si="734"/>
        <v>0.09395592698</v>
      </c>
      <c r="AD725" s="34">
        <f t="shared" si="734"/>
        <v>0.4464231636</v>
      </c>
      <c r="AE725" s="34">
        <f t="shared" si="734"/>
        <v>0.02214921787</v>
      </c>
      <c r="AF725" s="34">
        <f t="shared" si="734"/>
        <v>0.0000494605946</v>
      </c>
      <c r="AG725" s="34">
        <f t="shared" si="734"/>
        <v>-0.004181094508</v>
      </c>
      <c r="AH725" s="34">
        <f t="shared" si="734"/>
        <v>-0.03801077158</v>
      </c>
      <c r="AI725" s="34">
        <f t="shared" si="734"/>
        <v>-0.02928485385</v>
      </c>
      <c r="AJ725" s="34">
        <f t="shared" si="734"/>
        <v>-0.007072431406</v>
      </c>
      <c r="AK725" s="34">
        <f t="shared" si="11"/>
        <v>0.5053362813</v>
      </c>
      <c r="AL725" s="67">
        <f t="shared" si="12"/>
        <v>0.4905660377</v>
      </c>
      <c r="AM725" s="36">
        <f t="shared" si="13"/>
        <v>0.01477024359</v>
      </c>
      <c r="AN725" s="30">
        <f t="shared" si="14"/>
        <v>53</v>
      </c>
      <c r="AO725" s="30">
        <f t="shared" si="15"/>
        <v>52</v>
      </c>
      <c r="AP725" s="30">
        <f t="shared" si="16"/>
        <v>1</v>
      </c>
    </row>
    <row r="726">
      <c r="A726" s="53">
        <f t="shared" si="17"/>
        <v>720</v>
      </c>
      <c r="B726" s="46" t="s">
        <v>909</v>
      </c>
      <c r="C726" s="47">
        <v>782.0</v>
      </c>
      <c r="D726" s="48">
        <v>0.0</v>
      </c>
      <c r="E726" s="48">
        <v>2.0</v>
      </c>
      <c r="F726" s="48">
        <v>3.0</v>
      </c>
      <c r="G726" s="49">
        <v>0.0</v>
      </c>
      <c r="H726" s="49">
        <v>0.0</v>
      </c>
      <c r="I726" s="49">
        <v>1.0</v>
      </c>
      <c r="J726" s="50">
        <v>0.0</v>
      </c>
      <c r="K726" s="50">
        <v>0.0</v>
      </c>
      <c r="L726" s="50">
        <v>2.0</v>
      </c>
      <c r="M726" s="51">
        <v>6.0</v>
      </c>
      <c r="N726" s="51">
        <v>7.0</v>
      </c>
      <c r="O726" s="51">
        <v>25.0</v>
      </c>
      <c r="P726" s="52">
        <v>0.0</v>
      </c>
      <c r="Q726" s="52">
        <v>1.0</v>
      </c>
      <c r="R726" s="52">
        <v>4.0</v>
      </c>
      <c r="S726" s="29">
        <f t="shared" si="2"/>
        <v>48</v>
      </c>
      <c r="T726" s="30">
        <f t="shared" si="3"/>
        <v>13</v>
      </c>
      <c r="U726" s="30">
        <f t="shared" si="4"/>
        <v>6</v>
      </c>
      <c r="V726" s="30">
        <f t="shared" si="5"/>
        <v>25</v>
      </c>
      <c r="W726" s="30">
        <f t="shared" si="6"/>
        <v>4</v>
      </c>
      <c r="X726" s="31">
        <f t="shared" si="7"/>
        <v>0.8064516129</v>
      </c>
      <c r="Y726" s="32">
        <f t="shared" si="8"/>
        <v>0.01662404092</v>
      </c>
      <c r="Z726" s="29">
        <f t="shared" si="9"/>
        <v>0.005115089514</v>
      </c>
      <c r="AA726" s="34">
        <f t="shared" ref="AA726:AJ726" si="735">AA$2*POWER($X726,AA$3)*POWER($Y726,AA$4)*POWER($Z726,AA$5)</f>
        <v>0.1283647541</v>
      </c>
      <c r="AB726" s="34">
        <f t="shared" si="735"/>
        <v>-0.01686628331</v>
      </c>
      <c r="AC726" s="34">
        <f t="shared" si="735"/>
        <v>0.07516774529</v>
      </c>
      <c r="AD726" s="34">
        <f t="shared" si="735"/>
        <v>0.6500337284</v>
      </c>
      <c r="AE726" s="34">
        <f t="shared" si="735"/>
        <v>0.0005497513501</v>
      </c>
      <c r="AF726" s="34">
        <f t="shared" si="735"/>
        <v>0.000006234055</v>
      </c>
      <c r="AG726" s="34">
        <f t="shared" si="735"/>
        <v>-0.002676114356</v>
      </c>
      <c r="AH726" s="34">
        <f t="shared" si="735"/>
        <v>-0.008719665217</v>
      </c>
      <c r="AI726" s="34">
        <f t="shared" si="735"/>
        <v>-0.03411454423</v>
      </c>
      <c r="AJ726" s="34">
        <f t="shared" si="735"/>
        <v>-0.01499502125</v>
      </c>
      <c r="AK726" s="34">
        <f t="shared" si="11"/>
        <v>0.7767505848</v>
      </c>
      <c r="AL726" s="67">
        <f t="shared" si="12"/>
        <v>0.7916666667</v>
      </c>
      <c r="AM726" s="36">
        <f t="shared" si="13"/>
        <v>0.01491608184</v>
      </c>
      <c r="AN726" s="30">
        <f t="shared" si="14"/>
        <v>38</v>
      </c>
      <c r="AO726" s="30">
        <f t="shared" si="15"/>
        <v>38</v>
      </c>
      <c r="AP726" s="30">
        <f t="shared" si="16"/>
        <v>0</v>
      </c>
    </row>
    <row r="727">
      <c r="A727" s="53">
        <f t="shared" si="17"/>
        <v>721</v>
      </c>
      <c r="B727" s="46" t="s">
        <v>680</v>
      </c>
      <c r="C727" s="47">
        <v>675.0</v>
      </c>
      <c r="D727" s="48">
        <v>0.0</v>
      </c>
      <c r="E727" s="48">
        <v>2.0</v>
      </c>
      <c r="F727" s="48">
        <v>2.0</v>
      </c>
      <c r="G727" s="49">
        <v>0.0</v>
      </c>
      <c r="H727" s="49">
        <v>0.0</v>
      </c>
      <c r="I727" s="49">
        <v>2.0</v>
      </c>
      <c r="J727" s="50">
        <v>1.0</v>
      </c>
      <c r="K727" s="50">
        <v>1.0</v>
      </c>
      <c r="L727" s="50">
        <v>0.0</v>
      </c>
      <c r="M727" s="51">
        <v>6.0</v>
      </c>
      <c r="N727" s="51">
        <v>14.0</v>
      </c>
      <c r="O727" s="51">
        <v>31.0</v>
      </c>
      <c r="P727" s="52">
        <v>0.0</v>
      </c>
      <c r="Q727" s="52">
        <v>0.0</v>
      </c>
      <c r="R727" s="52">
        <v>8.0</v>
      </c>
      <c r="S727" s="29">
        <f t="shared" si="2"/>
        <v>63</v>
      </c>
      <c r="T727" s="30">
        <f t="shared" si="3"/>
        <v>20</v>
      </c>
      <c r="U727" s="30">
        <f t="shared" si="4"/>
        <v>4</v>
      </c>
      <c r="V727" s="30">
        <f t="shared" si="5"/>
        <v>31</v>
      </c>
      <c r="W727" s="30">
        <f t="shared" si="6"/>
        <v>8</v>
      </c>
      <c r="X727" s="31">
        <f t="shared" si="7"/>
        <v>0.8857142857</v>
      </c>
      <c r="Y727" s="32">
        <f t="shared" si="8"/>
        <v>0.02962962963</v>
      </c>
      <c r="Z727" s="29">
        <f t="shared" si="9"/>
        <v>0.01185185185</v>
      </c>
      <c r="AA727" s="34">
        <f t="shared" ref="AA727:AJ727" si="736">AA$2*POWER($X727,AA$3)*POWER($Y727,AA$4)*POWER($Z727,AA$5)</f>
        <v>0.1283647541</v>
      </c>
      <c r="AB727" s="34">
        <f t="shared" si="736"/>
        <v>-0.03907980311</v>
      </c>
      <c r="AC727" s="34">
        <f t="shared" si="736"/>
        <v>0.1339741922</v>
      </c>
      <c r="AD727" s="34">
        <f t="shared" si="736"/>
        <v>0.7139227577</v>
      </c>
      <c r="AE727" s="34">
        <f t="shared" si="736"/>
        <v>0.00295142843</v>
      </c>
      <c r="AF727" s="34">
        <f t="shared" si="736"/>
        <v>0.00002574501973</v>
      </c>
      <c r="AG727" s="34">
        <f t="shared" si="736"/>
        <v>-0.008501272063</v>
      </c>
      <c r="AH727" s="34">
        <f t="shared" si="736"/>
        <v>-0.02218953092</v>
      </c>
      <c r="AI727" s="34">
        <f t="shared" si="736"/>
        <v>-0.06677971046</v>
      </c>
      <c r="AJ727" s="34">
        <f t="shared" si="736"/>
        <v>-0.01808746712</v>
      </c>
      <c r="AK727" s="34">
        <f t="shared" si="11"/>
        <v>0.8246010937</v>
      </c>
      <c r="AL727" s="67">
        <f t="shared" si="12"/>
        <v>0.8095238095</v>
      </c>
      <c r="AM727" s="36">
        <f t="shared" si="13"/>
        <v>0.01507728423</v>
      </c>
      <c r="AN727" s="30">
        <f t="shared" si="14"/>
        <v>51</v>
      </c>
      <c r="AO727" s="30">
        <f t="shared" si="15"/>
        <v>51</v>
      </c>
      <c r="AP727" s="30">
        <f t="shared" si="16"/>
        <v>0</v>
      </c>
    </row>
    <row r="728">
      <c r="A728" s="53">
        <f t="shared" si="17"/>
        <v>722</v>
      </c>
      <c r="B728" s="46" t="s">
        <v>799</v>
      </c>
      <c r="C728" s="47">
        <v>577.0</v>
      </c>
      <c r="D728" s="48">
        <v>0.0</v>
      </c>
      <c r="E728" s="48">
        <v>0.0</v>
      </c>
      <c r="F728" s="48">
        <v>8.0</v>
      </c>
      <c r="G728" s="49">
        <v>1.0</v>
      </c>
      <c r="H728" s="49">
        <v>0.0</v>
      </c>
      <c r="I728" s="49">
        <v>7.0</v>
      </c>
      <c r="J728" s="50">
        <v>2.0</v>
      </c>
      <c r="K728" s="50">
        <v>1.0</v>
      </c>
      <c r="L728" s="50">
        <v>5.0</v>
      </c>
      <c r="M728" s="51">
        <v>11.0</v>
      </c>
      <c r="N728" s="51">
        <v>19.0</v>
      </c>
      <c r="O728" s="51">
        <v>21.0</v>
      </c>
      <c r="P728" s="52">
        <v>4.0</v>
      </c>
      <c r="Q728" s="52">
        <v>0.0</v>
      </c>
      <c r="R728" s="52">
        <v>16.0</v>
      </c>
      <c r="S728" s="29">
        <f t="shared" si="2"/>
        <v>87</v>
      </c>
      <c r="T728" s="30">
        <f t="shared" si="3"/>
        <v>30</v>
      </c>
      <c r="U728" s="30">
        <f t="shared" si="4"/>
        <v>20</v>
      </c>
      <c r="V728" s="30">
        <f t="shared" si="5"/>
        <v>21</v>
      </c>
      <c r="W728" s="30">
        <f t="shared" si="6"/>
        <v>16</v>
      </c>
      <c r="X728" s="31">
        <f t="shared" si="7"/>
        <v>0.512195122</v>
      </c>
      <c r="Y728" s="32">
        <f t="shared" si="8"/>
        <v>0.05199306759</v>
      </c>
      <c r="Z728" s="29">
        <f t="shared" si="9"/>
        <v>0.02772963605</v>
      </c>
      <c r="AA728" s="34">
        <f t="shared" ref="AA728:AJ728" si="737">AA$2*POWER($X728,AA$3)*POWER($Y728,AA$4)*POWER($Z728,AA$5)</f>
        <v>0.1283647541</v>
      </c>
      <c r="AB728" s="34">
        <f t="shared" si="737"/>
        <v>-0.09143454799</v>
      </c>
      <c r="AC728" s="34">
        <f t="shared" si="737"/>
        <v>0.2350933615</v>
      </c>
      <c r="AD728" s="34">
        <f t="shared" si="737"/>
        <v>0.4128506899</v>
      </c>
      <c r="AE728" s="34">
        <f t="shared" si="737"/>
        <v>0.01615653282</v>
      </c>
      <c r="AF728" s="34">
        <f t="shared" si="737"/>
        <v>0.0001056988843</v>
      </c>
      <c r="AG728" s="34">
        <f t="shared" si="737"/>
        <v>-0.02617714945</v>
      </c>
      <c r="AH728" s="34">
        <f t="shared" si="737"/>
        <v>-0.03002256995</v>
      </c>
      <c r="AI728" s="34">
        <f t="shared" si="737"/>
        <v>-0.06776501503</v>
      </c>
      <c r="AJ728" s="34">
        <f t="shared" si="737"/>
        <v>-0.006048690065</v>
      </c>
      <c r="AK728" s="34">
        <f t="shared" si="11"/>
        <v>0.5711230647</v>
      </c>
      <c r="AL728" s="67">
        <f t="shared" si="12"/>
        <v>0.5862068966</v>
      </c>
      <c r="AM728" s="36">
        <f t="shared" si="13"/>
        <v>0.01508383181</v>
      </c>
      <c r="AN728" s="30">
        <f t="shared" si="14"/>
        <v>50</v>
      </c>
      <c r="AO728" s="30">
        <f t="shared" si="15"/>
        <v>51</v>
      </c>
      <c r="AP728" s="30">
        <f t="shared" si="16"/>
        <v>1</v>
      </c>
    </row>
    <row r="729">
      <c r="A729" s="53">
        <f t="shared" si="17"/>
        <v>723</v>
      </c>
      <c r="B729" s="46" t="s">
        <v>659</v>
      </c>
      <c r="C729" s="54">
        <v>686.0</v>
      </c>
      <c r="D729" s="48">
        <v>0.0</v>
      </c>
      <c r="E729" s="48">
        <v>0.0</v>
      </c>
      <c r="F729" s="48">
        <v>7.0</v>
      </c>
      <c r="G729" s="49">
        <v>0.0</v>
      </c>
      <c r="H729" s="49">
        <v>1.0</v>
      </c>
      <c r="I729" s="49">
        <v>5.0</v>
      </c>
      <c r="J729" s="50">
        <v>0.0</v>
      </c>
      <c r="K729" s="50">
        <v>0.0</v>
      </c>
      <c r="L729" s="50">
        <v>5.0</v>
      </c>
      <c r="M729" s="51">
        <v>10.0</v>
      </c>
      <c r="N729" s="51">
        <v>25.0</v>
      </c>
      <c r="O729" s="51">
        <v>34.0</v>
      </c>
      <c r="P729" s="52">
        <v>0.0</v>
      </c>
      <c r="Q729" s="52">
        <v>0.0</v>
      </c>
      <c r="R729" s="52">
        <v>6.0</v>
      </c>
      <c r="S729" s="29">
        <f t="shared" si="2"/>
        <v>92</v>
      </c>
      <c r="T729" s="30">
        <f t="shared" si="3"/>
        <v>35</v>
      </c>
      <c r="U729" s="30">
        <f t="shared" si="4"/>
        <v>17</v>
      </c>
      <c r="V729" s="30">
        <f t="shared" si="5"/>
        <v>34</v>
      </c>
      <c r="W729" s="30">
        <f t="shared" si="6"/>
        <v>6</v>
      </c>
      <c r="X729" s="31">
        <f t="shared" si="7"/>
        <v>0.6666666667</v>
      </c>
      <c r="Y729" s="32">
        <f t="shared" si="8"/>
        <v>0.05102040816</v>
      </c>
      <c r="Z729" s="29">
        <f t="shared" si="9"/>
        <v>0.008746355685</v>
      </c>
      <c r="AA729" s="34">
        <f t="shared" ref="AA729:AJ729" si="738">AA$2*POWER($X729,AA$3)*POWER($Y729,AA$4)*POWER($Z729,AA$5)</f>
        <v>0.1283647541</v>
      </c>
      <c r="AB729" s="34">
        <f t="shared" si="738"/>
        <v>-0.02883986927</v>
      </c>
      <c r="AC729" s="34">
        <f t="shared" si="738"/>
        <v>0.2306953564</v>
      </c>
      <c r="AD729" s="34">
        <f t="shared" si="738"/>
        <v>0.5373612155</v>
      </c>
      <c r="AE729" s="34">
        <f t="shared" si="738"/>
        <v>0.001607363483</v>
      </c>
      <c r="AF729" s="34">
        <f t="shared" si="738"/>
        <v>0.00003271537143</v>
      </c>
      <c r="AG729" s="34">
        <f t="shared" si="738"/>
        <v>-0.02520689351</v>
      </c>
      <c r="AH729" s="34">
        <f t="shared" si="738"/>
        <v>-0.01232548829</v>
      </c>
      <c r="AI729" s="34">
        <f t="shared" si="738"/>
        <v>-0.08655204408</v>
      </c>
      <c r="AJ729" s="34">
        <f t="shared" si="738"/>
        <v>-0.0102472643</v>
      </c>
      <c r="AK729" s="34">
        <f t="shared" si="11"/>
        <v>0.7348898454</v>
      </c>
      <c r="AL729" s="67">
        <f t="shared" si="12"/>
        <v>0.75</v>
      </c>
      <c r="AM729" s="36">
        <f t="shared" si="13"/>
        <v>0.0151101546</v>
      </c>
      <c r="AN729" s="30">
        <f t="shared" si="14"/>
        <v>68</v>
      </c>
      <c r="AO729" s="30">
        <f t="shared" si="15"/>
        <v>69</v>
      </c>
      <c r="AP729" s="30">
        <f t="shared" si="16"/>
        <v>1</v>
      </c>
    </row>
    <row r="730">
      <c r="A730" s="53">
        <f t="shared" si="17"/>
        <v>724</v>
      </c>
      <c r="B730" s="46" t="s">
        <v>706</v>
      </c>
      <c r="C730" s="47">
        <v>438.0</v>
      </c>
      <c r="D730" s="48">
        <v>0.0</v>
      </c>
      <c r="E730" s="48">
        <v>1.0</v>
      </c>
      <c r="F730" s="48">
        <v>3.0</v>
      </c>
      <c r="G730" s="49">
        <v>1.0</v>
      </c>
      <c r="H730" s="49">
        <v>1.0</v>
      </c>
      <c r="I730" s="49">
        <v>6.0</v>
      </c>
      <c r="J730" s="50">
        <v>0.0</v>
      </c>
      <c r="K730" s="50">
        <v>1.0</v>
      </c>
      <c r="L730" s="50">
        <v>7.0</v>
      </c>
      <c r="M730" s="51">
        <v>2.0</v>
      </c>
      <c r="N730" s="51">
        <v>11.0</v>
      </c>
      <c r="O730" s="51">
        <v>21.0</v>
      </c>
      <c r="P730" s="52">
        <v>8.0</v>
      </c>
      <c r="Q730" s="52">
        <v>2.0</v>
      </c>
      <c r="R730" s="52">
        <v>21.0</v>
      </c>
      <c r="S730" s="29">
        <f t="shared" si="2"/>
        <v>71</v>
      </c>
      <c r="T730" s="30">
        <f t="shared" si="3"/>
        <v>13</v>
      </c>
      <c r="U730" s="30">
        <f t="shared" si="4"/>
        <v>16</v>
      </c>
      <c r="V730" s="30">
        <f t="shared" si="5"/>
        <v>21</v>
      </c>
      <c r="W730" s="30">
        <f t="shared" si="6"/>
        <v>21</v>
      </c>
      <c r="X730" s="31">
        <f t="shared" si="7"/>
        <v>0.5675675676</v>
      </c>
      <c r="Y730" s="32">
        <f t="shared" si="8"/>
        <v>0.0296803653</v>
      </c>
      <c r="Z730" s="29">
        <f t="shared" si="9"/>
        <v>0.04794520548</v>
      </c>
      <c r="AA730" s="34">
        <f t="shared" ref="AA730:AJ730" si="739">AA$2*POWER($X730,AA$3)*POWER($Y730,AA$4)*POWER($Z730,AA$5)</f>
        <v>0.1283647541</v>
      </c>
      <c r="AB730" s="34">
        <f t="shared" si="739"/>
        <v>-0.1580925254</v>
      </c>
      <c r="AC730" s="34">
        <f t="shared" si="739"/>
        <v>0.1342036</v>
      </c>
      <c r="AD730" s="34">
        <f t="shared" si="739"/>
        <v>0.457483197</v>
      </c>
      <c r="AE730" s="34">
        <f t="shared" si="739"/>
        <v>0.04830034096</v>
      </c>
      <c r="AF730" s="34">
        <f t="shared" si="739"/>
        <v>0.0001043266394</v>
      </c>
      <c r="AG730" s="34">
        <f t="shared" si="739"/>
        <v>-0.008530410935</v>
      </c>
      <c r="AH730" s="34">
        <f t="shared" si="739"/>
        <v>-0.05752160729</v>
      </c>
      <c r="AI730" s="34">
        <f t="shared" si="739"/>
        <v>-0.04286585315</v>
      </c>
      <c r="AJ730" s="34">
        <f t="shared" si="739"/>
        <v>-0.007427208181</v>
      </c>
      <c r="AK730" s="34">
        <f t="shared" si="11"/>
        <v>0.4940186137</v>
      </c>
      <c r="AL730" s="67">
        <f t="shared" si="12"/>
        <v>0.4788732394</v>
      </c>
      <c r="AM730" s="36">
        <f t="shared" si="13"/>
        <v>0.0151453743</v>
      </c>
      <c r="AN730" s="30">
        <f t="shared" si="14"/>
        <v>35</v>
      </c>
      <c r="AO730" s="30">
        <f t="shared" si="15"/>
        <v>34</v>
      </c>
      <c r="AP730" s="30">
        <f t="shared" si="16"/>
        <v>1</v>
      </c>
    </row>
    <row r="731">
      <c r="A731" s="53">
        <f t="shared" si="17"/>
        <v>725</v>
      </c>
      <c r="B731" s="46" t="s">
        <v>720</v>
      </c>
      <c r="C731" s="47">
        <v>967.0</v>
      </c>
      <c r="D731" s="48">
        <v>1.0</v>
      </c>
      <c r="E731" s="48">
        <v>2.0</v>
      </c>
      <c r="F731" s="48">
        <v>4.0</v>
      </c>
      <c r="G731" s="49">
        <v>4.0</v>
      </c>
      <c r="H731" s="49">
        <v>3.0</v>
      </c>
      <c r="I731" s="49">
        <v>6.0</v>
      </c>
      <c r="J731" s="50">
        <v>0.0</v>
      </c>
      <c r="K731" s="50">
        <v>1.0</v>
      </c>
      <c r="L731" s="50">
        <v>2.0</v>
      </c>
      <c r="M731" s="51">
        <v>12.0</v>
      </c>
      <c r="N731" s="51">
        <v>32.0</v>
      </c>
      <c r="O731" s="51">
        <v>51.0</v>
      </c>
      <c r="P731" s="52">
        <v>9.0</v>
      </c>
      <c r="Q731" s="52">
        <v>0.0</v>
      </c>
      <c r="R731" s="52">
        <v>20.0</v>
      </c>
      <c r="S731" s="29">
        <f t="shared" si="2"/>
        <v>127</v>
      </c>
      <c r="T731" s="30">
        <f t="shared" si="3"/>
        <v>44</v>
      </c>
      <c r="U731" s="30">
        <f t="shared" si="4"/>
        <v>12</v>
      </c>
      <c r="V731" s="30">
        <f t="shared" si="5"/>
        <v>51</v>
      </c>
      <c r="W731" s="30">
        <f t="shared" si="6"/>
        <v>20</v>
      </c>
      <c r="X731" s="31">
        <f t="shared" si="7"/>
        <v>0.8095238095</v>
      </c>
      <c r="Y731" s="32">
        <f t="shared" si="8"/>
        <v>0.04550155119</v>
      </c>
      <c r="Z731" s="29">
        <f t="shared" si="9"/>
        <v>0.02068252327</v>
      </c>
      <c r="AA731" s="34">
        <f t="shared" ref="AA731:AJ731" si="740">AA$2*POWER($X731,AA$3)*POWER($Y731,AA$4)*POWER($Z731,AA$5)</f>
        <v>0.1283647541</v>
      </c>
      <c r="AB731" s="34">
        <f t="shared" si="740"/>
        <v>-0.06819769156</v>
      </c>
      <c r="AC731" s="34">
        <f t="shared" si="740"/>
        <v>0.2057411328</v>
      </c>
      <c r="AD731" s="34">
        <f t="shared" si="740"/>
        <v>0.6525100474</v>
      </c>
      <c r="AE731" s="34">
        <f t="shared" si="740"/>
        <v>0.008988078799</v>
      </c>
      <c r="AF731" s="34">
        <f t="shared" si="740"/>
        <v>0.00006899387158</v>
      </c>
      <c r="AG731" s="34">
        <f t="shared" si="740"/>
        <v>-0.02004859183</v>
      </c>
      <c r="AH731" s="34">
        <f t="shared" si="740"/>
        <v>-0.03539169854</v>
      </c>
      <c r="AI731" s="34">
        <f t="shared" si="740"/>
        <v>-0.09373040389</v>
      </c>
      <c r="AJ731" s="34">
        <f t="shared" si="740"/>
        <v>-0.01510948664</v>
      </c>
      <c r="AK731" s="34">
        <f t="shared" si="11"/>
        <v>0.7631951344</v>
      </c>
      <c r="AL731" s="67">
        <f t="shared" si="12"/>
        <v>0.7480314961</v>
      </c>
      <c r="AM731" s="36">
        <f t="shared" si="13"/>
        <v>0.01516363836</v>
      </c>
      <c r="AN731" s="30">
        <f t="shared" si="14"/>
        <v>96</v>
      </c>
      <c r="AO731" s="30">
        <f t="shared" si="15"/>
        <v>95</v>
      </c>
      <c r="AP731" s="30">
        <f t="shared" si="16"/>
        <v>1</v>
      </c>
    </row>
    <row r="732">
      <c r="A732" s="53">
        <f t="shared" si="17"/>
        <v>726</v>
      </c>
      <c r="B732" s="46" t="s">
        <v>872</v>
      </c>
      <c r="C732" s="47">
        <v>700.0</v>
      </c>
      <c r="D732" s="48">
        <v>1.0</v>
      </c>
      <c r="E732" s="48">
        <v>0.0</v>
      </c>
      <c r="F732" s="48">
        <v>6.0</v>
      </c>
      <c r="G732" s="49">
        <v>0.0</v>
      </c>
      <c r="H732" s="49">
        <v>0.0</v>
      </c>
      <c r="I732" s="49">
        <v>5.0</v>
      </c>
      <c r="J732" s="50">
        <v>1.0</v>
      </c>
      <c r="K732" s="50">
        <v>0.0</v>
      </c>
      <c r="L732" s="50">
        <v>0.0</v>
      </c>
      <c r="M732" s="51">
        <v>6.0</v>
      </c>
      <c r="N732" s="51">
        <v>18.0</v>
      </c>
      <c r="O732" s="51">
        <v>21.0</v>
      </c>
      <c r="P732" s="52">
        <v>0.0</v>
      </c>
      <c r="Q732" s="52">
        <v>0.0</v>
      </c>
      <c r="R732" s="52">
        <v>9.0</v>
      </c>
      <c r="S732" s="29">
        <f t="shared" si="2"/>
        <v>65</v>
      </c>
      <c r="T732" s="30">
        <f t="shared" si="3"/>
        <v>24</v>
      </c>
      <c r="U732" s="30">
        <f t="shared" si="4"/>
        <v>11</v>
      </c>
      <c r="V732" s="30">
        <f t="shared" si="5"/>
        <v>21</v>
      </c>
      <c r="W732" s="30">
        <f t="shared" si="6"/>
        <v>9</v>
      </c>
      <c r="X732" s="31">
        <f t="shared" si="7"/>
        <v>0.65625</v>
      </c>
      <c r="Y732" s="32">
        <f t="shared" si="8"/>
        <v>0.03428571429</v>
      </c>
      <c r="Z732" s="29">
        <f t="shared" si="9"/>
        <v>0.01285714286</v>
      </c>
      <c r="AA732" s="34">
        <f t="shared" ref="AA732:AJ732" si="741">AA$2*POWER($X732,AA$3)*POWER($Y732,AA$4)*POWER($Z732,AA$5)</f>
        <v>0.1283647541</v>
      </c>
      <c r="AB732" s="34">
        <f t="shared" si="741"/>
        <v>-0.04239460783</v>
      </c>
      <c r="AC732" s="34">
        <f t="shared" si="741"/>
        <v>0.1550272795</v>
      </c>
      <c r="AD732" s="34">
        <f t="shared" si="741"/>
        <v>0.5289649465</v>
      </c>
      <c r="AE732" s="34">
        <f t="shared" si="741"/>
        <v>0.003473351749</v>
      </c>
      <c r="AF732" s="34">
        <f t="shared" si="741"/>
        <v>0.00003231755251</v>
      </c>
      <c r="AG732" s="34">
        <f t="shared" si="741"/>
        <v>-0.0113830298</v>
      </c>
      <c r="AH732" s="34">
        <f t="shared" si="741"/>
        <v>-0.01783536673</v>
      </c>
      <c r="AI732" s="34">
        <f t="shared" si="741"/>
        <v>-0.05725417716</v>
      </c>
      <c r="AJ732" s="34">
        <f t="shared" si="741"/>
        <v>-0.009929539062</v>
      </c>
      <c r="AK732" s="34">
        <f t="shared" si="11"/>
        <v>0.6770659288</v>
      </c>
      <c r="AL732" s="67">
        <f t="shared" si="12"/>
        <v>0.6923076923</v>
      </c>
      <c r="AM732" s="36">
        <f t="shared" si="13"/>
        <v>0.01524176349</v>
      </c>
      <c r="AN732" s="30">
        <f t="shared" si="14"/>
        <v>45</v>
      </c>
      <c r="AO732" s="30">
        <f t="shared" si="15"/>
        <v>45</v>
      </c>
      <c r="AP732" s="30">
        <f t="shared" si="16"/>
        <v>0</v>
      </c>
    </row>
    <row r="733">
      <c r="A733" s="53">
        <f t="shared" si="17"/>
        <v>727</v>
      </c>
      <c r="B733" s="46" t="s">
        <v>554</v>
      </c>
      <c r="C733" s="47">
        <v>634.0</v>
      </c>
      <c r="D733" s="48">
        <v>4.0</v>
      </c>
      <c r="E733" s="48">
        <v>0.0</v>
      </c>
      <c r="F733" s="48">
        <v>6.0</v>
      </c>
      <c r="G733" s="49">
        <v>1.0</v>
      </c>
      <c r="H733" s="49">
        <v>0.0</v>
      </c>
      <c r="I733" s="49">
        <v>4.0</v>
      </c>
      <c r="J733" s="50">
        <v>4.0</v>
      </c>
      <c r="K733" s="50">
        <v>1.0</v>
      </c>
      <c r="L733" s="50">
        <v>7.0</v>
      </c>
      <c r="M733" s="51">
        <v>16.0</v>
      </c>
      <c r="N733" s="51">
        <v>24.0</v>
      </c>
      <c r="O733" s="51">
        <v>32.0</v>
      </c>
      <c r="P733" s="52">
        <v>11.0</v>
      </c>
      <c r="Q733" s="52">
        <v>8.0</v>
      </c>
      <c r="R733" s="52">
        <v>38.0</v>
      </c>
      <c r="S733" s="29">
        <f t="shared" si="2"/>
        <v>127</v>
      </c>
      <c r="T733" s="30">
        <f t="shared" si="3"/>
        <v>40</v>
      </c>
      <c r="U733" s="30">
        <f t="shared" si="4"/>
        <v>17</v>
      </c>
      <c r="V733" s="30">
        <f t="shared" si="5"/>
        <v>32</v>
      </c>
      <c r="W733" s="30">
        <f t="shared" si="6"/>
        <v>38</v>
      </c>
      <c r="X733" s="31">
        <f t="shared" si="7"/>
        <v>0.6530612245</v>
      </c>
      <c r="Y733" s="32">
        <f t="shared" si="8"/>
        <v>0.06309148265</v>
      </c>
      <c r="Z733" s="29">
        <f t="shared" si="9"/>
        <v>0.05993690852</v>
      </c>
      <c r="AA733" s="34">
        <f t="shared" ref="AA733:AJ733" si="742">AA$2*POWER($X733,AA$3)*POWER($Y733,AA$4)*POWER($Z733,AA$5)</f>
        <v>0.1283647541</v>
      </c>
      <c r="AB733" s="34">
        <f t="shared" si="742"/>
        <v>-0.197633468</v>
      </c>
      <c r="AC733" s="34">
        <f t="shared" si="742"/>
        <v>0.2852762767</v>
      </c>
      <c r="AD733" s="34">
        <f t="shared" si="742"/>
        <v>0.52639466</v>
      </c>
      <c r="AE733" s="34">
        <f t="shared" si="742"/>
        <v>0.07548288756</v>
      </c>
      <c r="AF733" s="34">
        <f t="shared" si="742"/>
        <v>0.0002772335998</v>
      </c>
      <c r="AG733" s="34">
        <f t="shared" si="742"/>
        <v>-0.03854543367</v>
      </c>
      <c r="AH733" s="34">
        <f t="shared" si="742"/>
        <v>-0.08274018639</v>
      </c>
      <c r="AI733" s="34">
        <f t="shared" si="742"/>
        <v>-0.1048453783</v>
      </c>
      <c r="AJ733" s="34">
        <f t="shared" si="742"/>
        <v>-0.009833276527</v>
      </c>
      <c r="AK733" s="34">
        <f t="shared" si="11"/>
        <v>0.5821980691</v>
      </c>
      <c r="AL733" s="67">
        <f t="shared" si="12"/>
        <v>0.5669291339</v>
      </c>
      <c r="AM733" s="36">
        <f t="shared" si="13"/>
        <v>0.01526893528</v>
      </c>
      <c r="AN733" s="30">
        <f t="shared" si="14"/>
        <v>73</v>
      </c>
      <c r="AO733" s="30">
        <f t="shared" si="15"/>
        <v>72</v>
      </c>
      <c r="AP733" s="30">
        <f t="shared" si="16"/>
        <v>1</v>
      </c>
    </row>
    <row r="734">
      <c r="A734" s="53">
        <f t="shared" si="17"/>
        <v>728</v>
      </c>
      <c r="B734" s="46" t="s">
        <v>803</v>
      </c>
      <c r="C734" s="47">
        <v>694.0</v>
      </c>
      <c r="D734" s="48">
        <v>4.0</v>
      </c>
      <c r="E734" s="48">
        <v>0.0</v>
      </c>
      <c r="F734" s="48">
        <v>6.0</v>
      </c>
      <c r="G734" s="49">
        <v>2.0</v>
      </c>
      <c r="H734" s="49">
        <v>0.0</v>
      </c>
      <c r="I734" s="49">
        <v>12.0</v>
      </c>
      <c r="J734" s="50">
        <v>3.0</v>
      </c>
      <c r="K734" s="50">
        <v>2.0</v>
      </c>
      <c r="L734" s="50">
        <v>9.0</v>
      </c>
      <c r="M734" s="51">
        <v>15.0</v>
      </c>
      <c r="N734" s="51">
        <v>21.0</v>
      </c>
      <c r="O734" s="51">
        <v>48.0</v>
      </c>
      <c r="P734" s="52">
        <v>11.0</v>
      </c>
      <c r="Q734" s="52">
        <v>6.0</v>
      </c>
      <c r="R734" s="52">
        <v>54.0</v>
      </c>
      <c r="S734" s="29">
        <f t="shared" si="2"/>
        <v>165</v>
      </c>
      <c r="T734" s="30">
        <f t="shared" si="3"/>
        <v>36</v>
      </c>
      <c r="U734" s="30">
        <f t="shared" si="4"/>
        <v>27</v>
      </c>
      <c r="V734" s="30">
        <f t="shared" si="5"/>
        <v>48</v>
      </c>
      <c r="W734" s="30">
        <f t="shared" si="6"/>
        <v>54</v>
      </c>
      <c r="X734" s="31">
        <f t="shared" si="7"/>
        <v>0.64</v>
      </c>
      <c r="Y734" s="32">
        <f t="shared" si="8"/>
        <v>0.05187319885</v>
      </c>
      <c r="Z734" s="29">
        <f t="shared" si="9"/>
        <v>0.07780979827</v>
      </c>
      <c r="AA734" s="34">
        <f t="shared" ref="AA734:AJ734" si="743">AA$2*POWER($X734,AA$3)*POWER($Y734,AA$4)*POWER($Z734,AA$5)</f>
        <v>0.1283647541</v>
      </c>
      <c r="AB734" s="34">
        <f t="shared" si="743"/>
        <v>-0.2565667909</v>
      </c>
      <c r="AC734" s="34">
        <f t="shared" si="743"/>
        <v>0.2345513595</v>
      </c>
      <c r="AD734" s="34">
        <f t="shared" si="743"/>
        <v>0.5158667668</v>
      </c>
      <c r="AE734" s="34">
        <f t="shared" si="743"/>
        <v>0.1272120956</v>
      </c>
      <c r="AF734" s="34">
        <f t="shared" si="743"/>
        <v>0.0002959089573</v>
      </c>
      <c r="AG734" s="34">
        <f t="shared" si="743"/>
        <v>-0.02605658703</v>
      </c>
      <c r="AH734" s="34">
        <f t="shared" si="743"/>
        <v>-0.1052646428</v>
      </c>
      <c r="AI734" s="34">
        <f t="shared" si="743"/>
        <v>-0.0844787859</v>
      </c>
      <c r="AJ734" s="34">
        <f t="shared" si="743"/>
        <v>-0.009443878777</v>
      </c>
      <c r="AK734" s="34">
        <f t="shared" si="11"/>
        <v>0.5244801995</v>
      </c>
      <c r="AL734" s="67">
        <f t="shared" si="12"/>
        <v>0.5090909091</v>
      </c>
      <c r="AM734" s="36">
        <f t="shared" si="13"/>
        <v>0.01538929043</v>
      </c>
      <c r="AN734" s="30">
        <f t="shared" si="14"/>
        <v>86</v>
      </c>
      <c r="AO734" s="30">
        <f t="shared" si="15"/>
        <v>84</v>
      </c>
      <c r="AP734" s="30">
        <f t="shared" si="16"/>
        <v>2</v>
      </c>
    </row>
    <row r="735">
      <c r="A735" s="53">
        <f t="shared" si="17"/>
        <v>729</v>
      </c>
      <c r="B735" s="46" t="s">
        <v>934</v>
      </c>
      <c r="C735" s="47">
        <v>764.0</v>
      </c>
      <c r="D735" s="48">
        <v>5.0</v>
      </c>
      <c r="E735" s="48">
        <v>0.0</v>
      </c>
      <c r="F735" s="48">
        <v>15.0</v>
      </c>
      <c r="G735" s="49">
        <v>5.0</v>
      </c>
      <c r="H735" s="49">
        <v>1.0</v>
      </c>
      <c r="I735" s="49">
        <v>9.0</v>
      </c>
      <c r="J735" s="50">
        <v>4.0</v>
      </c>
      <c r="K735" s="50">
        <v>0.0</v>
      </c>
      <c r="L735" s="50">
        <v>6.0</v>
      </c>
      <c r="M735" s="51">
        <v>18.0</v>
      </c>
      <c r="N735" s="51">
        <v>13.0</v>
      </c>
      <c r="O735" s="51">
        <v>20.0</v>
      </c>
      <c r="P735" s="52">
        <v>3.0</v>
      </c>
      <c r="Q735" s="52">
        <v>2.0</v>
      </c>
      <c r="R735" s="52">
        <v>31.0</v>
      </c>
      <c r="S735" s="29">
        <f t="shared" si="2"/>
        <v>112</v>
      </c>
      <c r="T735" s="30">
        <f t="shared" si="3"/>
        <v>31</v>
      </c>
      <c r="U735" s="30">
        <f t="shared" si="4"/>
        <v>30</v>
      </c>
      <c r="V735" s="30">
        <f t="shared" si="5"/>
        <v>20</v>
      </c>
      <c r="W735" s="30">
        <f t="shared" si="6"/>
        <v>31</v>
      </c>
      <c r="X735" s="31">
        <f t="shared" si="7"/>
        <v>0.4</v>
      </c>
      <c r="Y735" s="32">
        <f t="shared" si="8"/>
        <v>0.04057591623</v>
      </c>
      <c r="Z735" s="29">
        <f t="shared" si="9"/>
        <v>0.04057591623</v>
      </c>
      <c r="AA735" s="34">
        <f t="shared" ref="AA735:AJ735" si="744">AA$2*POWER($X735,AA$3)*POWER($Y735,AA$4)*POWER($Z735,AA$5)</f>
        <v>0.1283647541</v>
      </c>
      <c r="AB735" s="34">
        <f t="shared" si="744"/>
        <v>-0.1337933377</v>
      </c>
      <c r="AC735" s="34">
        <f t="shared" si="744"/>
        <v>0.183469239</v>
      </c>
      <c r="AD735" s="34">
        <f t="shared" si="744"/>
        <v>0.3224167293</v>
      </c>
      <c r="AE735" s="34">
        <f t="shared" si="744"/>
        <v>0.03459365888</v>
      </c>
      <c r="AF735" s="34">
        <f t="shared" si="744"/>
        <v>0.0001207028327</v>
      </c>
      <c r="AG735" s="34">
        <f t="shared" si="744"/>
        <v>-0.01594293002</v>
      </c>
      <c r="AH735" s="34">
        <f t="shared" si="744"/>
        <v>-0.03430809346</v>
      </c>
      <c r="AI735" s="34">
        <f t="shared" si="744"/>
        <v>-0.04130027905</v>
      </c>
      <c r="AJ735" s="34">
        <f t="shared" si="744"/>
        <v>-0.003689015147</v>
      </c>
      <c r="AK735" s="34">
        <f t="shared" si="11"/>
        <v>0.4399314287</v>
      </c>
      <c r="AL735" s="67">
        <f t="shared" si="12"/>
        <v>0.4553571429</v>
      </c>
      <c r="AM735" s="36">
        <f t="shared" si="13"/>
        <v>0.01542571417</v>
      </c>
      <c r="AN735" s="30">
        <f t="shared" si="14"/>
        <v>50</v>
      </c>
      <c r="AO735" s="30">
        <f t="shared" si="15"/>
        <v>51</v>
      </c>
      <c r="AP735" s="30">
        <f t="shared" si="16"/>
        <v>1</v>
      </c>
    </row>
    <row r="736">
      <c r="A736" s="53">
        <f t="shared" si="17"/>
        <v>730</v>
      </c>
      <c r="B736" s="46" t="s">
        <v>635</v>
      </c>
      <c r="C736" s="47">
        <v>755.0</v>
      </c>
      <c r="D736" s="48">
        <v>0.0</v>
      </c>
      <c r="E736" s="48">
        <v>1.0</v>
      </c>
      <c r="F736" s="48">
        <v>4.0</v>
      </c>
      <c r="G736" s="49">
        <v>1.0</v>
      </c>
      <c r="H736" s="49">
        <v>0.0</v>
      </c>
      <c r="I736" s="49">
        <v>1.0</v>
      </c>
      <c r="J736" s="50">
        <v>1.0</v>
      </c>
      <c r="K736" s="50">
        <v>0.0</v>
      </c>
      <c r="L736" s="50">
        <v>9.0</v>
      </c>
      <c r="M736" s="51">
        <v>12.0</v>
      </c>
      <c r="N736" s="51">
        <v>10.0</v>
      </c>
      <c r="O736" s="51">
        <v>32.0</v>
      </c>
      <c r="P736" s="52">
        <v>6.0</v>
      </c>
      <c r="Q736" s="52">
        <v>2.0</v>
      </c>
      <c r="R736" s="52">
        <v>16.0</v>
      </c>
      <c r="S736" s="29">
        <f t="shared" si="2"/>
        <v>84</v>
      </c>
      <c r="T736" s="30">
        <f t="shared" si="3"/>
        <v>22</v>
      </c>
      <c r="U736" s="30">
        <f t="shared" si="4"/>
        <v>14</v>
      </c>
      <c r="V736" s="30">
        <f t="shared" si="5"/>
        <v>32</v>
      </c>
      <c r="W736" s="30">
        <f t="shared" si="6"/>
        <v>16</v>
      </c>
      <c r="X736" s="31">
        <f t="shared" si="7"/>
        <v>0.6956521739</v>
      </c>
      <c r="Y736" s="32">
        <f t="shared" si="8"/>
        <v>0.02913907285</v>
      </c>
      <c r="Z736" s="29">
        <f t="shared" si="9"/>
        <v>0.02119205298</v>
      </c>
      <c r="AA736" s="34">
        <f t="shared" ref="AA736:AJ736" si="745">AA$2*POWER($X736,AA$3)*POWER($Y736,AA$4)*POWER($Z736,AA$5)</f>
        <v>0.1283647541</v>
      </c>
      <c r="AB736" s="34">
        <f t="shared" si="745"/>
        <v>-0.06987779363</v>
      </c>
      <c r="AC736" s="34">
        <f t="shared" si="745"/>
        <v>0.1317560764</v>
      </c>
      <c r="AD736" s="34">
        <f t="shared" si="745"/>
        <v>0.5607247466</v>
      </c>
      <c r="AE736" s="34">
        <f t="shared" si="745"/>
        <v>0.009436390183</v>
      </c>
      <c r="AF736" s="34">
        <f t="shared" si="745"/>
        <v>0.00004527198658</v>
      </c>
      <c r="AG736" s="34">
        <f t="shared" si="745"/>
        <v>-0.008222103278</v>
      </c>
      <c r="AH736" s="34">
        <f t="shared" si="745"/>
        <v>-0.03116258209</v>
      </c>
      <c r="AI736" s="34">
        <f t="shared" si="745"/>
        <v>-0.0515813299</v>
      </c>
      <c r="AJ736" s="34">
        <f t="shared" si="745"/>
        <v>-0.01115770177</v>
      </c>
      <c r="AK736" s="34">
        <f t="shared" si="11"/>
        <v>0.6583257286</v>
      </c>
      <c r="AL736" s="67">
        <f t="shared" si="12"/>
        <v>0.6428571429</v>
      </c>
      <c r="AM736" s="36">
        <f t="shared" si="13"/>
        <v>0.01546858573</v>
      </c>
      <c r="AN736" s="30">
        <f t="shared" si="14"/>
        <v>55</v>
      </c>
      <c r="AO736" s="30">
        <f t="shared" si="15"/>
        <v>54</v>
      </c>
      <c r="AP736" s="30">
        <f t="shared" si="16"/>
        <v>1</v>
      </c>
    </row>
    <row r="737">
      <c r="A737" s="53">
        <f t="shared" si="17"/>
        <v>731</v>
      </c>
      <c r="B737" s="46" t="s">
        <v>906</v>
      </c>
      <c r="C737" s="47">
        <v>776.0</v>
      </c>
      <c r="D737" s="48">
        <v>1.0</v>
      </c>
      <c r="E737" s="48">
        <v>0.0</v>
      </c>
      <c r="F737" s="48">
        <v>22.0</v>
      </c>
      <c r="G737" s="49">
        <v>3.0</v>
      </c>
      <c r="H737" s="49">
        <v>0.0</v>
      </c>
      <c r="I737" s="49">
        <v>12.0</v>
      </c>
      <c r="J737" s="50">
        <v>0.0</v>
      </c>
      <c r="K737" s="50">
        <v>2.0</v>
      </c>
      <c r="L737" s="50">
        <v>14.0</v>
      </c>
      <c r="M737" s="51">
        <v>7.0</v>
      </c>
      <c r="N737" s="51">
        <v>7.0</v>
      </c>
      <c r="O737" s="51">
        <v>69.0</v>
      </c>
      <c r="P737" s="52">
        <v>3.0</v>
      </c>
      <c r="Q737" s="52">
        <v>1.0</v>
      </c>
      <c r="R737" s="52">
        <v>36.0</v>
      </c>
      <c r="S737" s="29">
        <f t="shared" si="2"/>
        <v>167</v>
      </c>
      <c r="T737" s="30">
        <f t="shared" si="3"/>
        <v>14</v>
      </c>
      <c r="U737" s="30">
        <f t="shared" si="4"/>
        <v>48</v>
      </c>
      <c r="V737" s="30">
        <f t="shared" si="5"/>
        <v>69</v>
      </c>
      <c r="W737" s="30">
        <f t="shared" si="6"/>
        <v>36</v>
      </c>
      <c r="X737" s="31">
        <f t="shared" si="7"/>
        <v>0.5897435897</v>
      </c>
      <c r="Y737" s="32">
        <f t="shared" si="8"/>
        <v>0.01804123711</v>
      </c>
      <c r="Z737" s="29">
        <f t="shared" si="9"/>
        <v>0.04639175258</v>
      </c>
      <c r="AA737" s="34">
        <f t="shared" ref="AA737:AJ737" si="746">AA$2*POWER($X737,AA$3)*POWER($Y737,AA$4)*POWER($Z737,AA$5)</f>
        <v>0.1283647541</v>
      </c>
      <c r="AB737" s="34">
        <f t="shared" si="746"/>
        <v>-0.1529702344</v>
      </c>
      <c r="AC737" s="34">
        <f t="shared" si="746"/>
        <v>0.08157578068</v>
      </c>
      <c r="AD737" s="34">
        <f t="shared" si="746"/>
        <v>0.4753579983</v>
      </c>
      <c r="AE737" s="34">
        <f t="shared" si="746"/>
        <v>0.04522112757</v>
      </c>
      <c r="AF737" s="34">
        <f t="shared" si="746"/>
        <v>0.00006136035816</v>
      </c>
      <c r="AG737" s="34">
        <f t="shared" si="746"/>
        <v>-0.00315183953</v>
      </c>
      <c r="AH737" s="34">
        <f t="shared" si="746"/>
        <v>-0.05783253993</v>
      </c>
      <c r="AI737" s="34">
        <f t="shared" si="746"/>
        <v>-0.02707411085</v>
      </c>
      <c r="AJ737" s="34">
        <f t="shared" si="746"/>
        <v>-0.008018939073</v>
      </c>
      <c r="AK737" s="34">
        <f t="shared" si="11"/>
        <v>0.4815333572</v>
      </c>
      <c r="AL737" s="67">
        <f t="shared" si="12"/>
        <v>0.497005988</v>
      </c>
      <c r="AM737" s="36">
        <f t="shared" si="13"/>
        <v>0.01547263086</v>
      </c>
      <c r="AN737" s="30">
        <f t="shared" si="14"/>
        <v>81</v>
      </c>
      <c r="AO737" s="30">
        <f t="shared" si="15"/>
        <v>83</v>
      </c>
      <c r="AP737" s="30">
        <f t="shared" si="16"/>
        <v>2</v>
      </c>
    </row>
    <row r="738">
      <c r="A738" s="53">
        <f t="shared" si="17"/>
        <v>732</v>
      </c>
      <c r="B738" s="46" t="s">
        <v>163</v>
      </c>
      <c r="C738" s="47">
        <v>642.0</v>
      </c>
      <c r="D738" s="48">
        <v>5.0</v>
      </c>
      <c r="E738" s="48">
        <v>3.0</v>
      </c>
      <c r="F738" s="48">
        <v>7.0</v>
      </c>
      <c r="G738" s="49">
        <v>2.0</v>
      </c>
      <c r="H738" s="49">
        <v>0.0</v>
      </c>
      <c r="I738" s="49">
        <v>0.0</v>
      </c>
      <c r="J738" s="50">
        <v>2.0</v>
      </c>
      <c r="K738" s="50">
        <v>0.0</v>
      </c>
      <c r="L738" s="50">
        <v>4.0</v>
      </c>
      <c r="M738" s="51">
        <v>14.0</v>
      </c>
      <c r="N738" s="51">
        <v>19.0</v>
      </c>
      <c r="O738" s="51">
        <v>28.0</v>
      </c>
      <c r="P738" s="52">
        <v>11.0</v>
      </c>
      <c r="Q738" s="52">
        <v>2.0</v>
      </c>
      <c r="R738" s="52">
        <v>20.0</v>
      </c>
      <c r="S738" s="29">
        <f t="shared" si="2"/>
        <v>92</v>
      </c>
      <c r="T738" s="30">
        <f t="shared" si="3"/>
        <v>33</v>
      </c>
      <c r="U738" s="30">
        <f t="shared" si="4"/>
        <v>11</v>
      </c>
      <c r="V738" s="30">
        <f t="shared" si="5"/>
        <v>28</v>
      </c>
      <c r="W738" s="30">
        <f t="shared" si="6"/>
        <v>20</v>
      </c>
      <c r="X738" s="31">
        <f t="shared" si="7"/>
        <v>0.7179487179</v>
      </c>
      <c r="Y738" s="32">
        <f t="shared" si="8"/>
        <v>0.05140186916</v>
      </c>
      <c r="Z738" s="29">
        <f t="shared" si="9"/>
        <v>0.03115264798</v>
      </c>
      <c r="AA738" s="34">
        <f t="shared" ref="AA738:AJ738" si="747">AA$2*POWER($X738,AA$3)*POWER($Y738,AA$4)*POWER($Z738,AA$5)</f>
        <v>0.1283647541</v>
      </c>
      <c r="AB738" s="34">
        <f t="shared" si="747"/>
        <v>-0.1027214451</v>
      </c>
      <c r="AC738" s="34">
        <f t="shared" si="747"/>
        <v>0.2324201815</v>
      </c>
      <c r="AD738" s="34">
        <f t="shared" si="747"/>
        <v>0.5786966936</v>
      </c>
      <c r="AE738" s="34">
        <f t="shared" si="747"/>
        <v>0.02039152768</v>
      </c>
      <c r="AF738" s="34">
        <f t="shared" si="747"/>
        <v>0.0001173963708</v>
      </c>
      <c r="AG738" s="34">
        <f t="shared" si="747"/>
        <v>-0.02558522808</v>
      </c>
      <c r="AH738" s="34">
        <f t="shared" si="747"/>
        <v>-0.04727773367</v>
      </c>
      <c r="AI738" s="34">
        <f t="shared" si="747"/>
        <v>-0.09390679003</v>
      </c>
      <c r="AJ738" s="34">
        <f t="shared" si="747"/>
        <v>-0.0118844012</v>
      </c>
      <c r="AK738" s="34">
        <f t="shared" si="11"/>
        <v>0.6786149552</v>
      </c>
      <c r="AL738" s="67">
        <f t="shared" si="12"/>
        <v>0.6630434783</v>
      </c>
      <c r="AM738" s="36">
        <f t="shared" si="13"/>
        <v>0.01557147694</v>
      </c>
      <c r="AN738" s="30">
        <f t="shared" si="14"/>
        <v>62</v>
      </c>
      <c r="AO738" s="30">
        <f t="shared" si="15"/>
        <v>61</v>
      </c>
      <c r="AP738" s="30">
        <f t="shared" si="16"/>
        <v>1</v>
      </c>
    </row>
    <row r="739">
      <c r="A739" s="53">
        <f t="shared" si="17"/>
        <v>733</v>
      </c>
      <c r="B739" s="46" t="s">
        <v>98</v>
      </c>
      <c r="C739" s="47">
        <v>830.0</v>
      </c>
      <c r="D739" s="48">
        <v>4.0</v>
      </c>
      <c r="E739" s="48">
        <v>3.0</v>
      </c>
      <c r="F739" s="48">
        <v>8.0</v>
      </c>
      <c r="G739" s="49">
        <v>1.0</v>
      </c>
      <c r="H739" s="49">
        <v>0.0</v>
      </c>
      <c r="I739" s="49">
        <v>3.0</v>
      </c>
      <c r="J739" s="50">
        <v>5.0</v>
      </c>
      <c r="K739" s="50">
        <v>1.0</v>
      </c>
      <c r="L739" s="50">
        <v>8.0</v>
      </c>
      <c r="M739" s="51">
        <v>22.0</v>
      </c>
      <c r="N739" s="51">
        <v>27.0</v>
      </c>
      <c r="O739" s="51">
        <v>50.0</v>
      </c>
      <c r="P739" s="52">
        <v>4.0</v>
      </c>
      <c r="Q739" s="52">
        <v>8.0</v>
      </c>
      <c r="R739" s="52">
        <v>42.0</v>
      </c>
      <c r="S739" s="29">
        <f t="shared" si="2"/>
        <v>160</v>
      </c>
      <c r="T739" s="30">
        <f t="shared" si="3"/>
        <v>49</v>
      </c>
      <c r="U739" s="30">
        <f t="shared" si="4"/>
        <v>19</v>
      </c>
      <c r="V739" s="30">
        <f t="shared" si="5"/>
        <v>50</v>
      </c>
      <c r="W739" s="30">
        <f t="shared" si="6"/>
        <v>42</v>
      </c>
      <c r="X739" s="31">
        <f t="shared" si="7"/>
        <v>0.7246376812</v>
      </c>
      <c r="Y739" s="32">
        <f t="shared" si="8"/>
        <v>0.05903614458</v>
      </c>
      <c r="Z739" s="29">
        <f t="shared" si="9"/>
        <v>0.05060240964</v>
      </c>
      <c r="AA739" s="34">
        <f t="shared" ref="AA739:AJ739" si="748">AA$2*POWER($X739,AA$3)*POWER($Y739,AA$4)*POWER($Z739,AA$5)</f>
        <v>0.1283647541</v>
      </c>
      <c r="AB739" s="34">
        <f t="shared" si="748"/>
        <v>-0.1668542798</v>
      </c>
      <c r="AC739" s="34">
        <f t="shared" si="748"/>
        <v>0.2669395425</v>
      </c>
      <c r="AD739" s="34">
        <f t="shared" si="748"/>
        <v>0.5840882777</v>
      </c>
      <c r="AE739" s="34">
        <f t="shared" si="748"/>
        <v>0.05380247125</v>
      </c>
      <c r="AF739" s="34">
        <f t="shared" si="748"/>
        <v>0.0002190130421</v>
      </c>
      <c r="AG739" s="34">
        <f t="shared" si="748"/>
        <v>-0.03374950788</v>
      </c>
      <c r="AH739" s="34">
        <f t="shared" si="748"/>
        <v>-0.07751046985</v>
      </c>
      <c r="AI739" s="34">
        <f t="shared" si="748"/>
        <v>-0.1088588045</v>
      </c>
      <c r="AJ739" s="34">
        <f t="shared" si="748"/>
        <v>-0.01210688126</v>
      </c>
      <c r="AK739" s="34">
        <f t="shared" si="11"/>
        <v>0.6343341153</v>
      </c>
      <c r="AL739" s="67">
        <f t="shared" si="12"/>
        <v>0.61875</v>
      </c>
      <c r="AM739" s="36">
        <f t="shared" si="13"/>
        <v>0.01558411528</v>
      </c>
      <c r="AN739" s="30">
        <f t="shared" si="14"/>
        <v>101</v>
      </c>
      <c r="AO739" s="30">
        <f t="shared" si="15"/>
        <v>99</v>
      </c>
      <c r="AP739" s="30">
        <f t="shared" si="16"/>
        <v>2</v>
      </c>
    </row>
    <row r="740">
      <c r="A740" s="53">
        <f t="shared" si="17"/>
        <v>734</v>
      </c>
      <c r="B740" s="46" t="s">
        <v>474</v>
      </c>
      <c r="C740" s="47">
        <v>604.0</v>
      </c>
      <c r="D740" s="48">
        <v>3.0</v>
      </c>
      <c r="E740" s="48">
        <v>1.0</v>
      </c>
      <c r="F740" s="48">
        <v>7.0</v>
      </c>
      <c r="G740" s="49">
        <v>0.0</v>
      </c>
      <c r="H740" s="49">
        <v>2.0</v>
      </c>
      <c r="I740" s="49">
        <v>6.0</v>
      </c>
      <c r="J740" s="50">
        <v>3.0</v>
      </c>
      <c r="K740" s="50">
        <v>0.0</v>
      </c>
      <c r="L740" s="50">
        <v>4.0</v>
      </c>
      <c r="M740" s="51">
        <v>9.0</v>
      </c>
      <c r="N740" s="51">
        <v>11.0</v>
      </c>
      <c r="O740" s="51">
        <v>26.0</v>
      </c>
      <c r="P740" s="52">
        <v>8.0</v>
      </c>
      <c r="Q740" s="52">
        <v>1.0</v>
      </c>
      <c r="R740" s="52">
        <v>22.0</v>
      </c>
      <c r="S740" s="29">
        <f t="shared" si="2"/>
        <v>85</v>
      </c>
      <c r="T740" s="30">
        <f t="shared" si="3"/>
        <v>20</v>
      </c>
      <c r="U740" s="30">
        <f t="shared" si="4"/>
        <v>17</v>
      </c>
      <c r="V740" s="30">
        <f t="shared" si="5"/>
        <v>26</v>
      </c>
      <c r="W740" s="30">
        <f t="shared" si="6"/>
        <v>22</v>
      </c>
      <c r="X740" s="31">
        <f t="shared" si="7"/>
        <v>0.6046511628</v>
      </c>
      <c r="Y740" s="32">
        <f t="shared" si="8"/>
        <v>0.03311258278</v>
      </c>
      <c r="Z740" s="29">
        <f t="shared" si="9"/>
        <v>0.03642384106</v>
      </c>
      <c r="AA740" s="34">
        <f t="shared" ref="AA740:AJ740" si="749">AA$2*POWER($X740,AA$3)*POWER($Y740,AA$4)*POWER($Z740,AA$5)</f>
        <v>0.1283647541</v>
      </c>
      <c r="AB740" s="34">
        <f t="shared" si="749"/>
        <v>-0.1201024578</v>
      </c>
      <c r="AC740" s="34">
        <f t="shared" si="749"/>
        <v>0.1497228141</v>
      </c>
      <c r="AD740" s="34">
        <f t="shared" si="749"/>
        <v>0.4873741257</v>
      </c>
      <c r="AE740" s="34">
        <f t="shared" si="749"/>
        <v>0.02787605498</v>
      </c>
      <c r="AF740" s="34">
        <f t="shared" si="749"/>
        <v>0.00008842184879</v>
      </c>
      <c r="AG740" s="34">
        <f t="shared" si="749"/>
        <v>-0.01061738543</v>
      </c>
      <c r="AH740" s="34">
        <f t="shared" si="749"/>
        <v>-0.04655420262</v>
      </c>
      <c r="AI740" s="34">
        <f t="shared" si="749"/>
        <v>-0.05094746842</v>
      </c>
      <c r="AJ740" s="34">
        <f t="shared" si="749"/>
        <v>-0.008429469441</v>
      </c>
      <c r="AK740" s="34">
        <f t="shared" si="11"/>
        <v>0.556775187</v>
      </c>
      <c r="AL740" s="67">
        <f t="shared" si="12"/>
        <v>0.5411764706</v>
      </c>
      <c r="AM740" s="36">
        <f t="shared" si="13"/>
        <v>0.01559871639</v>
      </c>
      <c r="AN740" s="30">
        <f t="shared" si="14"/>
        <v>47</v>
      </c>
      <c r="AO740" s="30">
        <f t="shared" si="15"/>
        <v>46</v>
      </c>
      <c r="AP740" s="30">
        <f t="shared" si="16"/>
        <v>1</v>
      </c>
    </row>
    <row r="741">
      <c r="A741" s="53">
        <f t="shared" si="17"/>
        <v>735</v>
      </c>
      <c r="B741" s="46" t="s">
        <v>967</v>
      </c>
      <c r="C741" s="47">
        <v>557.0</v>
      </c>
      <c r="D741" s="48">
        <v>4.0</v>
      </c>
      <c r="E741" s="48">
        <v>0.0</v>
      </c>
      <c r="F741" s="48">
        <v>4.0</v>
      </c>
      <c r="G741" s="49">
        <v>0.0</v>
      </c>
      <c r="H741" s="49">
        <v>0.0</v>
      </c>
      <c r="I741" s="49">
        <v>0.0</v>
      </c>
      <c r="J741" s="50">
        <v>1.0</v>
      </c>
      <c r="K741" s="50">
        <v>0.0</v>
      </c>
      <c r="L741" s="50">
        <v>0.0</v>
      </c>
      <c r="M741" s="51">
        <v>9.0</v>
      </c>
      <c r="N741" s="51">
        <v>9.0</v>
      </c>
      <c r="O741" s="51">
        <v>21.0</v>
      </c>
      <c r="P741" s="52">
        <v>2.0</v>
      </c>
      <c r="Q741" s="52">
        <v>0.0</v>
      </c>
      <c r="R741" s="52">
        <v>7.0</v>
      </c>
      <c r="S741" s="29">
        <f t="shared" si="2"/>
        <v>50</v>
      </c>
      <c r="T741" s="30">
        <f t="shared" si="3"/>
        <v>18</v>
      </c>
      <c r="U741" s="30">
        <f t="shared" si="4"/>
        <v>4</v>
      </c>
      <c r="V741" s="30">
        <f t="shared" si="5"/>
        <v>21</v>
      </c>
      <c r="W741" s="30">
        <f t="shared" si="6"/>
        <v>7</v>
      </c>
      <c r="X741" s="31">
        <f t="shared" si="7"/>
        <v>0.84</v>
      </c>
      <c r="Y741" s="32">
        <f t="shared" si="8"/>
        <v>0.03231597846</v>
      </c>
      <c r="Z741" s="29">
        <f t="shared" si="9"/>
        <v>0.01256732496</v>
      </c>
      <c r="AA741" s="34">
        <f t="shared" ref="AA741:AJ741" si="750">AA$2*POWER($X741,AA$3)*POWER($Y741,AA$4)*POWER($Z741,AA$5)</f>
        <v>0.1283647541</v>
      </c>
      <c r="AB741" s="34">
        <f t="shared" si="750"/>
        <v>-0.04143897434</v>
      </c>
      <c r="AC741" s="34">
        <f t="shared" si="750"/>
        <v>0.1461208649</v>
      </c>
      <c r="AD741" s="34">
        <f t="shared" si="750"/>
        <v>0.6770751315</v>
      </c>
      <c r="AE741" s="34">
        <f t="shared" si="750"/>
        <v>0.00331852824</v>
      </c>
      <c r="AF741" s="34">
        <f t="shared" si="750"/>
        <v>0.00002977425796</v>
      </c>
      <c r="AG741" s="34">
        <f t="shared" si="750"/>
        <v>-0.01011267591</v>
      </c>
      <c r="AH741" s="34">
        <f t="shared" si="750"/>
        <v>-0.02231466589</v>
      </c>
      <c r="AI741" s="34">
        <f t="shared" si="750"/>
        <v>-0.06907505754</v>
      </c>
      <c r="AJ741" s="34">
        <f t="shared" si="750"/>
        <v>-0.0162685568</v>
      </c>
      <c r="AK741" s="34">
        <f t="shared" si="11"/>
        <v>0.7956991225</v>
      </c>
      <c r="AL741" s="67">
        <f t="shared" si="12"/>
        <v>0.78</v>
      </c>
      <c r="AM741" s="36">
        <f t="shared" si="13"/>
        <v>0.0156991225</v>
      </c>
      <c r="AN741" s="30">
        <f t="shared" si="14"/>
        <v>39</v>
      </c>
      <c r="AO741" s="30">
        <f t="shared" si="15"/>
        <v>39</v>
      </c>
      <c r="AP741" s="30">
        <f t="shared" si="16"/>
        <v>0</v>
      </c>
    </row>
    <row r="742">
      <c r="A742" s="53">
        <f t="shared" si="17"/>
        <v>736</v>
      </c>
      <c r="B742" s="46" t="s">
        <v>248</v>
      </c>
      <c r="C742" s="47">
        <v>845.0</v>
      </c>
      <c r="D742" s="48">
        <v>2.0</v>
      </c>
      <c r="E742" s="48">
        <v>0.0</v>
      </c>
      <c r="F742" s="48">
        <v>10.0</v>
      </c>
      <c r="G742" s="49">
        <v>1.0</v>
      </c>
      <c r="H742" s="49">
        <v>1.0</v>
      </c>
      <c r="I742" s="49">
        <v>9.0</v>
      </c>
      <c r="J742" s="50">
        <v>1.0</v>
      </c>
      <c r="K742" s="50">
        <v>0.0</v>
      </c>
      <c r="L742" s="50">
        <v>17.0</v>
      </c>
      <c r="M742" s="51">
        <v>8.0</v>
      </c>
      <c r="N742" s="51">
        <v>10.0</v>
      </c>
      <c r="O742" s="51">
        <v>38.0</v>
      </c>
      <c r="P742" s="52">
        <v>3.0</v>
      </c>
      <c r="Q742" s="52">
        <v>3.0</v>
      </c>
      <c r="R742" s="52">
        <v>40.0</v>
      </c>
      <c r="S742" s="29">
        <f t="shared" si="2"/>
        <v>132</v>
      </c>
      <c r="T742" s="30">
        <f t="shared" si="3"/>
        <v>18</v>
      </c>
      <c r="U742" s="30">
        <f t="shared" si="4"/>
        <v>36</v>
      </c>
      <c r="V742" s="30">
        <f t="shared" si="5"/>
        <v>38</v>
      </c>
      <c r="W742" s="30">
        <f t="shared" si="6"/>
        <v>40</v>
      </c>
      <c r="X742" s="31">
        <f t="shared" si="7"/>
        <v>0.5135135135</v>
      </c>
      <c r="Y742" s="32">
        <f t="shared" si="8"/>
        <v>0.02130177515</v>
      </c>
      <c r="Z742" s="29">
        <f t="shared" si="9"/>
        <v>0.04733727811</v>
      </c>
      <c r="AA742" s="34">
        <f t="shared" ref="AA742:AJ742" si="751">AA$2*POWER($X742,AA$3)*POWER($Y742,AA$4)*POWER($Z742,AA$5)</f>
        <v>0.1283647541</v>
      </c>
      <c r="AB742" s="34">
        <f t="shared" si="751"/>
        <v>-0.156087971</v>
      </c>
      <c r="AC742" s="34">
        <f t="shared" si="751"/>
        <v>0.09631872396</v>
      </c>
      <c r="AD742" s="34">
        <f t="shared" si="751"/>
        <v>0.4139133687</v>
      </c>
      <c r="AE742" s="34">
        <f t="shared" si="751"/>
        <v>0.04708324563</v>
      </c>
      <c r="AF742" s="34">
        <f t="shared" si="751"/>
        <v>0.00007392645323</v>
      </c>
      <c r="AG742" s="34">
        <f t="shared" si="751"/>
        <v>-0.004394030444</v>
      </c>
      <c r="AH742" s="34">
        <f t="shared" si="751"/>
        <v>-0.05138346854</v>
      </c>
      <c r="AI742" s="34">
        <f t="shared" si="751"/>
        <v>-0.02783507094</v>
      </c>
      <c r="AJ742" s="34">
        <f t="shared" si="751"/>
        <v>-0.006079868828</v>
      </c>
      <c r="AK742" s="34">
        <f t="shared" si="11"/>
        <v>0.4399736091</v>
      </c>
      <c r="AL742" s="67">
        <f t="shared" si="12"/>
        <v>0.4242424242</v>
      </c>
      <c r="AM742" s="36">
        <f t="shared" si="13"/>
        <v>0.01573118485</v>
      </c>
      <c r="AN742" s="30">
        <f t="shared" si="14"/>
        <v>58</v>
      </c>
      <c r="AO742" s="30">
        <f t="shared" si="15"/>
        <v>56</v>
      </c>
      <c r="AP742" s="30">
        <f t="shared" si="16"/>
        <v>2</v>
      </c>
    </row>
    <row r="743">
      <c r="A743" s="53">
        <f t="shared" si="17"/>
        <v>737</v>
      </c>
      <c r="B743" s="46" t="s">
        <v>400</v>
      </c>
      <c r="C743" s="47">
        <v>591.0</v>
      </c>
      <c r="D743" s="48">
        <v>4.0</v>
      </c>
      <c r="E743" s="48">
        <v>2.0</v>
      </c>
      <c r="F743" s="48">
        <v>9.0</v>
      </c>
      <c r="G743" s="49">
        <v>2.0</v>
      </c>
      <c r="H743" s="49">
        <v>0.0</v>
      </c>
      <c r="I743" s="49">
        <v>4.0</v>
      </c>
      <c r="J743" s="50">
        <v>2.0</v>
      </c>
      <c r="K743" s="50">
        <v>0.0</v>
      </c>
      <c r="L743" s="50">
        <v>4.0</v>
      </c>
      <c r="M743" s="51">
        <v>13.0</v>
      </c>
      <c r="N743" s="51">
        <v>20.0</v>
      </c>
      <c r="O743" s="51">
        <v>35.0</v>
      </c>
      <c r="P743" s="52">
        <v>0.0</v>
      </c>
      <c r="Q743" s="52">
        <v>0.0</v>
      </c>
      <c r="R743" s="52">
        <v>36.0</v>
      </c>
      <c r="S743" s="29">
        <f t="shared" si="2"/>
        <v>121</v>
      </c>
      <c r="T743" s="30">
        <f t="shared" si="3"/>
        <v>33</v>
      </c>
      <c r="U743" s="30">
        <f t="shared" si="4"/>
        <v>17</v>
      </c>
      <c r="V743" s="30">
        <f t="shared" si="5"/>
        <v>35</v>
      </c>
      <c r="W743" s="30">
        <f t="shared" si="6"/>
        <v>36</v>
      </c>
      <c r="X743" s="31">
        <f t="shared" si="7"/>
        <v>0.6730769231</v>
      </c>
      <c r="Y743" s="32">
        <f t="shared" si="8"/>
        <v>0.05583756345</v>
      </c>
      <c r="Z743" s="29">
        <f t="shared" si="9"/>
        <v>0.06091370558</v>
      </c>
      <c r="AA743" s="34">
        <f t="shared" ref="AA743:AJ743" si="752">AA$2*POWER($X743,AA$3)*POWER($Y743,AA$4)*POWER($Z743,AA$5)</f>
        <v>0.1283647541</v>
      </c>
      <c r="AB743" s="34">
        <f t="shared" si="752"/>
        <v>-0.200854318</v>
      </c>
      <c r="AC743" s="34">
        <f t="shared" si="752"/>
        <v>0.2524767454</v>
      </c>
      <c r="AD743" s="34">
        <f t="shared" si="752"/>
        <v>0.5425281502</v>
      </c>
      <c r="AE743" s="34">
        <f t="shared" si="752"/>
        <v>0.07796323795</v>
      </c>
      <c r="AF743" s="34">
        <f t="shared" si="752"/>
        <v>0.0002493574057</v>
      </c>
      <c r="AG743" s="34">
        <f t="shared" si="752"/>
        <v>-0.03019147892</v>
      </c>
      <c r="AH743" s="34">
        <f t="shared" si="752"/>
        <v>-0.08666584553</v>
      </c>
      <c r="AI743" s="34">
        <f t="shared" si="752"/>
        <v>-0.0956347703</v>
      </c>
      <c r="AJ743" s="34">
        <f t="shared" si="752"/>
        <v>-0.01044527449</v>
      </c>
      <c r="AK743" s="34">
        <f t="shared" si="11"/>
        <v>0.5777905579</v>
      </c>
      <c r="AL743" s="67">
        <f t="shared" si="12"/>
        <v>0.5619834711</v>
      </c>
      <c r="AM743" s="36">
        <f t="shared" si="13"/>
        <v>0.0158070868</v>
      </c>
      <c r="AN743" s="30">
        <f t="shared" si="14"/>
        <v>69</v>
      </c>
      <c r="AO743" s="30">
        <f t="shared" si="15"/>
        <v>68</v>
      </c>
      <c r="AP743" s="30">
        <f t="shared" si="16"/>
        <v>1</v>
      </c>
    </row>
    <row r="744">
      <c r="A744" s="53">
        <f t="shared" si="17"/>
        <v>738</v>
      </c>
      <c r="B744" s="46" t="s">
        <v>793</v>
      </c>
      <c r="C744" s="47">
        <v>526.0</v>
      </c>
      <c r="D744" s="48">
        <v>2.0</v>
      </c>
      <c r="E744" s="48">
        <v>1.0</v>
      </c>
      <c r="F744" s="48">
        <v>4.0</v>
      </c>
      <c r="G744" s="49">
        <v>0.0</v>
      </c>
      <c r="H744" s="49">
        <v>0.0</v>
      </c>
      <c r="I744" s="49">
        <v>7.0</v>
      </c>
      <c r="J744" s="50">
        <v>1.0</v>
      </c>
      <c r="K744" s="50">
        <v>2.0</v>
      </c>
      <c r="L744" s="50">
        <v>5.0</v>
      </c>
      <c r="M744" s="51">
        <v>24.0</v>
      </c>
      <c r="N744" s="51">
        <v>18.0</v>
      </c>
      <c r="O744" s="51">
        <v>66.0</v>
      </c>
      <c r="P744" s="52">
        <v>5.0</v>
      </c>
      <c r="Q744" s="52">
        <v>1.0</v>
      </c>
      <c r="R744" s="52">
        <v>24.0</v>
      </c>
      <c r="S744" s="29">
        <f t="shared" si="2"/>
        <v>148</v>
      </c>
      <c r="T744" s="30">
        <f t="shared" si="3"/>
        <v>42</v>
      </c>
      <c r="U744" s="30">
        <f t="shared" si="4"/>
        <v>16</v>
      </c>
      <c r="V744" s="30">
        <f t="shared" si="5"/>
        <v>66</v>
      </c>
      <c r="W744" s="30">
        <f t="shared" si="6"/>
        <v>24</v>
      </c>
      <c r="X744" s="31">
        <f t="shared" si="7"/>
        <v>0.8048780488</v>
      </c>
      <c r="Y744" s="32">
        <f t="shared" si="8"/>
        <v>0.07984790875</v>
      </c>
      <c r="Z744" s="29">
        <f t="shared" si="9"/>
        <v>0.04562737643</v>
      </c>
      <c r="AA744" s="34">
        <f t="shared" ref="AA744:AJ744" si="753">AA$2*POWER($X744,AA$3)*POWER($Y744,AA$4)*POWER($Z744,AA$5)</f>
        <v>0.1283647541</v>
      </c>
      <c r="AB744" s="34">
        <f t="shared" si="753"/>
        <v>-0.1504498123</v>
      </c>
      <c r="AC744" s="34">
        <f t="shared" si="753"/>
        <v>0.3610426187</v>
      </c>
      <c r="AD744" s="34">
        <f t="shared" si="753"/>
        <v>0.6487653699</v>
      </c>
      <c r="AE744" s="34">
        <f t="shared" si="753"/>
        <v>0.04374322748</v>
      </c>
      <c r="AF744" s="34">
        <f t="shared" si="753"/>
        <v>0.0002670975078</v>
      </c>
      <c r="AG744" s="34">
        <f t="shared" si="753"/>
        <v>-0.06173885371</v>
      </c>
      <c r="AH744" s="34">
        <f t="shared" si="753"/>
        <v>-0.07762897263</v>
      </c>
      <c r="AI744" s="34">
        <f t="shared" si="753"/>
        <v>-0.1635378519</v>
      </c>
      <c r="AJ744" s="34">
        <f t="shared" si="753"/>
        <v>-0.01493656118</v>
      </c>
      <c r="AK744" s="34">
        <f t="shared" si="11"/>
        <v>0.7138910159</v>
      </c>
      <c r="AL744" s="67">
        <f t="shared" si="12"/>
        <v>0.7297297297</v>
      </c>
      <c r="AM744" s="36">
        <f t="shared" si="13"/>
        <v>0.0158387138</v>
      </c>
      <c r="AN744" s="30">
        <f t="shared" si="14"/>
        <v>106</v>
      </c>
      <c r="AO744" s="30">
        <f t="shared" si="15"/>
        <v>108</v>
      </c>
      <c r="AP744" s="30">
        <f t="shared" si="16"/>
        <v>2</v>
      </c>
    </row>
    <row r="745">
      <c r="A745" s="53">
        <f t="shared" si="17"/>
        <v>739</v>
      </c>
      <c r="B745" s="46" t="s">
        <v>244</v>
      </c>
      <c r="C745" s="47">
        <v>761.0</v>
      </c>
      <c r="D745" s="48">
        <v>2.0</v>
      </c>
      <c r="E745" s="48">
        <v>1.0</v>
      </c>
      <c r="F745" s="48">
        <v>4.0</v>
      </c>
      <c r="G745" s="49">
        <v>1.0</v>
      </c>
      <c r="H745" s="49">
        <v>0.0</v>
      </c>
      <c r="I745" s="49">
        <v>10.0</v>
      </c>
      <c r="J745" s="50">
        <v>1.0</v>
      </c>
      <c r="K745" s="50">
        <v>0.0</v>
      </c>
      <c r="L745" s="50">
        <v>8.0</v>
      </c>
      <c r="M745" s="51">
        <v>12.0</v>
      </c>
      <c r="N745" s="51">
        <v>17.0</v>
      </c>
      <c r="O745" s="51">
        <v>35.0</v>
      </c>
      <c r="P745" s="52">
        <v>2.0</v>
      </c>
      <c r="Q745" s="52">
        <v>6.0</v>
      </c>
      <c r="R745" s="52">
        <v>33.0</v>
      </c>
      <c r="S745" s="29">
        <f t="shared" si="2"/>
        <v>119</v>
      </c>
      <c r="T745" s="30">
        <f t="shared" si="3"/>
        <v>29</v>
      </c>
      <c r="U745" s="30">
        <f t="shared" si="4"/>
        <v>22</v>
      </c>
      <c r="V745" s="30">
        <f t="shared" si="5"/>
        <v>35</v>
      </c>
      <c r="W745" s="30">
        <f t="shared" si="6"/>
        <v>33</v>
      </c>
      <c r="X745" s="31">
        <f t="shared" si="7"/>
        <v>0.6140350877</v>
      </c>
      <c r="Y745" s="32">
        <f t="shared" si="8"/>
        <v>0.03810775296</v>
      </c>
      <c r="Z745" s="29">
        <f t="shared" si="9"/>
        <v>0.04336399474</v>
      </c>
      <c r="AA745" s="34">
        <f t="shared" ref="AA745:AJ745" si="754">AA$2*POWER($X745,AA$3)*POWER($Y745,AA$4)*POWER($Z745,AA$5)</f>
        <v>0.1283647541</v>
      </c>
      <c r="AB745" s="34">
        <f t="shared" si="754"/>
        <v>-0.1429866318</v>
      </c>
      <c r="AC745" s="34">
        <f t="shared" si="754"/>
        <v>0.1723091204</v>
      </c>
      <c r="AD745" s="34">
        <f t="shared" si="754"/>
        <v>0.4949379616</v>
      </c>
      <c r="AE745" s="34">
        <f t="shared" si="754"/>
        <v>0.03951103391</v>
      </c>
      <c r="AF745" s="34">
        <f t="shared" si="754"/>
        <v>0.0001211499994</v>
      </c>
      <c r="AG745" s="34">
        <f t="shared" si="754"/>
        <v>-0.01406235805</v>
      </c>
      <c r="AH745" s="34">
        <f t="shared" si="754"/>
        <v>-0.05628474847</v>
      </c>
      <c r="AI745" s="34">
        <f t="shared" si="754"/>
        <v>-0.05954306539</v>
      </c>
      <c r="AJ745" s="34">
        <f t="shared" si="754"/>
        <v>-0.008693143189</v>
      </c>
      <c r="AK745" s="34">
        <f t="shared" si="11"/>
        <v>0.5536740731</v>
      </c>
      <c r="AL745" s="67">
        <f t="shared" si="12"/>
        <v>0.5378151261</v>
      </c>
      <c r="AM745" s="36">
        <f t="shared" si="13"/>
        <v>0.01585894707</v>
      </c>
      <c r="AN745" s="30">
        <f t="shared" si="14"/>
        <v>65</v>
      </c>
      <c r="AO745" s="30">
        <f t="shared" si="15"/>
        <v>64</v>
      </c>
      <c r="AP745" s="30">
        <f t="shared" si="16"/>
        <v>1</v>
      </c>
    </row>
    <row r="746">
      <c r="A746" s="53">
        <f t="shared" si="17"/>
        <v>740</v>
      </c>
      <c r="B746" s="46" t="s">
        <v>968</v>
      </c>
      <c r="C746" s="47">
        <v>478.0</v>
      </c>
      <c r="D746" s="48">
        <v>0.0</v>
      </c>
      <c r="E746" s="48">
        <v>1.0</v>
      </c>
      <c r="F746" s="48">
        <v>5.0</v>
      </c>
      <c r="G746" s="49">
        <v>0.0</v>
      </c>
      <c r="H746" s="49">
        <v>1.0</v>
      </c>
      <c r="I746" s="49">
        <v>7.0</v>
      </c>
      <c r="J746" s="50">
        <v>0.0</v>
      </c>
      <c r="K746" s="50">
        <v>0.0</v>
      </c>
      <c r="L746" s="50">
        <v>1.0</v>
      </c>
      <c r="M746" s="51">
        <v>2.0</v>
      </c>
      <c r="N746" s="51">
        <v>7.0</v>
      </c>
      <c r="O746" s="51">
        <v>22.0</v>
      </c>
      <c r="P746" s="52">
        <v>1.0</v>
      </c>
      <c r="Q746" s="52">
        <v>2.0</v>
      </c>
      <c r="R746" s="52">
        <v>10.0</v>
      </c>
      <c r="S746" s="29">
        <f t="shared" si="2"/>
        <v>54</v>
      </c>
      <c r="T746" s="30">
        <f t="shared" si="3"/>
        <v>9</v>
      </c>
      <c r="U746" s="30">
        <f t="shared" si="4"/>
        <v>13</v>
      </c>
      <c r="V746" s="30">
        <f t="shared" si="5"/>
        <v>22</v>
      </c>
      <c r="W746" s="30">
        <f t="shared" si="6"/>
        <v>10</v>
      </c>
      <c r="X746" s="31">
        <f t="shared" si="7"/>
        <v>0.6285714286</v>
      </c>
      <c r="Y746" s="32">
        <f t="shared" si="8"/>
        <v>0.01882845188</v>
      </c>
      <c r="Z746" s="29">
        <f t="shared" si="9"/>
        <v>0.02092050209</v>
      </c>
      <c r="AA746" s="34">
        <f t="shared" ref="AA746:AJ746" si="755">AA$2*POWER($X746,AA$3)*POWER($Y746,AA$4)*POWER($Z746,AA$5)</f>
        <v>0.1283647541</v>
      </c>
      <c r="AB746" s="34">
        <f t="shared" si="755"/>
        <v>-0.06898239303</v>
      </c>
      <c r="AC746" s="34">
        <f t="shared" si="755"/>
        <v>0.08513527379</v>
      </c>
      <c r="AD746" s="34">
        <f t="shared" si="755"/>
        <v>0.5066548603</v>
      </c>
      <c r="AE746" s="34">
        <f t="shared" si="755"/>
        <v>0.009196107404</v>
      </c>
      <c r="AF746" s="34">
        <f t="shared" si="755"/>
        <v>0.00002887802634</v>
      </c>
      <c r="AG746" s="34">
        <f t="shared" si="755"/>
        <v>-0.003432896382</v>
      </c>
      <c r="AH746" s="34">
        <f t="shared" si="755"/>
        <v>-0.02779681251</v>
      </c>
      <c r="AI746" s="34">
        <f t="shared" si="755"/>
        <v>-0.03011576563</v>
      </c>
      <c r="AJ746" s="34">
        <f t="shared" si="755"/>
        <v>-0.009109608833</v>
      </c>
      <c r="AK746" s="34">
        <f t="shared" si="11"/>
        <v>0.5899423972</v>
      </c>
      <c r="AL746" s="67">
        <f t="shared" si="12"/>
        <v>0.5740740741</v>
      </c>
      <c r="AM746" s="36">
        <f t="shared" si="13"/>
        <v>0.01586832316</v>
      </c>
      <c r="AN746" s="30">
        <f t="shared" si="14"/>
        <v>31</v>
      </c>
      <c r="AO746" s="30">
        <f t="shared" si="15"/>
        <v>31</v>
      </c>
      <c r="AP746" s="30">
        <f t="shared" si="16"/>
        <v>0</v>
      </c>
    </row>
    <row r="747">
      <c r="A747" s="53">
        <f t="shared" si="17"/>
        <v>741</v>
      </c>
      <c r="B747" s="46" t="s">
        <v>969</v>
      </c>
      <c r="C747" s="47">
        <v>380.0</v>
      </c>
      <c r="D747" s="48">
        <v>4.0</v>
      </c>
      <c r="E747" s="48">
        <v>3.0</v>
      </c>
      <c r="F747" s="48">
        <v>6.0</v>
      </c>
      <c r="G747" s="49">
        <v>0.0</v>
      </c>
      <c r="H747" s="49">
        <v>1.0</v>
      </c>
      <c r="I747" s="49">
        <v>2.0</v>
      </c>
      <c r="J747" s="50">
        <v>1.0</v>
      </c>
      <c r="K747" s="50">
        <v>2.0</v>
      </c>
      <c r="L747" s="50">
        <v>2.0</v>
      </c>
      <c r="M747" s="51">
        <v>12.0</v>
      </c>
      <c r="N747" s="51">
        <v>35.0</v>
      </c>
      <c r="O747" s="51">
        <v>21.0</v>
      </c>
      <c r="P747" s="52">
        <v>5.0</v>
      </c>
      <c r="Q747" s="52">
        <v>6.0</v>
      </c>
      <c r="R747" s="52">
        <v>5.0</v>
      </c>
      <c r="S747" s="29">
        <f t="shared" si="2"/>
        <v>83</v>
      </c>
      <c r="T747" s="30">
        <f t="shared" si="3"/>
        <v>47</v>
      </c>
      <c r="U747" s="30">
        <f t="shared" si="4"/>
        <v>10</v>
      </c>
      <c r="V747" s="30">
        <f t="shared" si="5"/>
        <v>21</v>
      </c>
      <c r="W747" s="30">
        <f t="shared" si="6"/>
        <v>5</v>
      </c>
      <c r="X747" s="31">
        <f t="shared" si="7"/>
        <v>0.6774193548</v>
      </c>
      <c r="Y747" s="32">
        <f t="shared" si="8"/>
        <v>0.1236842105</v>
      </c>
      <c r="Z747" s="29">
        <f t="shared" si="9"/>
        <v>0.01315789474</v>
      </c>
      <c r="AA747" s="34">
        <f t="shared" ref="AA747:AJ747" si="756">AA$2*POWER($X747,AA$3)*POWER($Y747,AA$4)*POWER($Z747,AA$5)</f>
        <v>0.1283647541</v>
      </c>
      <c r="AB747" s="34">
        <f t="shared" si="756"/>
        <v>-0.04338629457</v>
      </c>
      <c r="AC747" s="34">
        <f t="shared" si="756"/>
        <v>0.5592541114</v>
      </c>
      <c r="AD747" s="34">
        <f t="shared" si="756"/>
        <v>0.5460283318</v>
      </c>
      <c r="AE747" s="34">
        <f t="shared" si="756"/>
        <v>0.003637748276</v>
      </c>
      <c r="AF747" s="34">
        <f t="shared" si="756"/>
        <v>0.0001193112679</v>
      </c>
      <c r="AG747" s="34">
        <f t="shared" si="756"/>
        <v>-0.148135788</v>
      </c>
      <c r="AH747" s="34">
        <f t="shared" si="756"/>
        <v>-0.01884136082</v>
      </c>
      <c r="AI747" s="34">
        <f t="shared" si="756"/>
        <v>-0.213204576</v>
      </c>
      <c r="AJ747" s="34">
        <f t="shared" si="756"/>
        <v>-0.01058048699</v>
      </c>
      <c r="AK747" s="34">
        <f t="shared" si="11"/>
        <v>0.8032557506</v>
      </c>
      <c r="AL747" s="67">
        <f t="shared" si="12"/>
        <v>0.8192771084</v>
      </c>
      <c r="AM747" s="36">
        <f t="shared" si="13"/>
        <v>0.01602135781</v>
      </c>
      <c r="AN747" s="30">
        <f t="shared" si="14"/>
        <v>67</v>
      </c>
      <c r="AO747" s="30">
        <f t="shared" si="15"/>
        <v>68</v>
      </c>
      <c r="AP747" s="30">
        <f t="shared" si="16"/>
        <v>1</v>
      </c>
    </row>
    <row r="748">
      <c r="A748" s="53">
        <f t="shared" si="17"/>
        <v>742</v>
      </c>
      <c r="B748" s="46" t="s">
        <v>394</v>
      </c>
      <c r="C748" s="47">
        <v>490.0</v>
      </c>
      <c r="D748" s="48">
        <v>1.0</v>
      </c>
      <c r="E748" s="48">
        <v>0.0</v>
      </c>
      <c r="F748" s="48">
        <v>9.0</v>
      </c>
      <c r="G748" s="49">
        <v>1.0</v>
      </c>
      <c r="H748" s="49">
        <v>0.0</v>
      </c>
      <c r="I748" s="49">
        <v>0.0</v>
      </c>
      <c r="J748" s="50">
        <v>1.0</v>
      </c>
      <c r="K748" s="50">
        <v>0.0</v>
      </c>
      <c r="L748" s="50">
        <v>5.0</v>
      </c>
      <c r="M748" s="51">
        <v>17.0</v>
      </c>
      <c r="N748" s="51">
        <v>12.0</v>
      </c>
      <c r="O748" s="51">
        <v>48.0</v>
      </c>
      <c r="P748" s="52">
        <v>8.0</v>
      </c>
      <c r="Q748" s="52">
        <v>1.0</v>
      </c>
      <c r="R748" s="52">
        <v>46.0</v>
      </c>
      <c r="S748" s="29">
        <f t="shared" si="2"/>
        <v>137</v>
      </c>
      <c r="T748" s="30">
        <f t="shared" si="3"/>
        <v>29</v>
      </c>
      <c r="U748" s="30">
        <f t="shared" si="4"/>
        <v>14</v>
      </c>
      <c r="V748" s="30">
        <f t="shared" si="5"/>
        <v>48</v>
      </c>
      <c r="W748" s="30">
        <f t="shared" si="6"/>
        <v>46</v>
      </c>
      <c r="X748" s="31">
        <f t="shared" si="7"/>
        <v>0.7741935484</v>
      </c>
      <c r="Y748" s="32">
        <f t="shared" si="8"/>
        <v>0.05918367347</v>
      </c>
      <c r="Z748" s="29">
        <f t="shared" si="9"/>
        <v>0.09387755102</v>
      </c>
      <c r="AA748" s="34">
        <f t="shared" ref="AA748:AJ748" si="757">AA$2*POWER($X748,AA$3)*POWER($Y748,AA$4)*POWER($Z748,AA$5)</f>
        <v>0.1283647541</v>
      </c>
      <c r="AB748" s="34">
        <f t="shared" si="757"/>
        <v>-0.3095479302</v>
      </c>
      <c r="AC748" s="34">
        <f t="shared" si="757"/>
        <v>0.2676066135</v>
      </c>
      <c r="AD748" s="34">
        <f t="shared" si="757"/>
        <v>0.6240323793</v>
      </c>
      <c r="AE748" s="34">
        <f t="shared" si="757"/>
        <v>0.185175417</v>
      </c>
      <c r="AF748" s="34">
        <f t="shared" si="757"/>
        <v>0.0004073281845</v>
      </c>
      <c r="AG748" s="34">
        <f t="shared" si="757"/>
        <v>-0.0339183959</v>
      </c>
      <c r="AH748" s="34">
        <f t="shared" si="757"/>
        <v>-0.1536312476</v>
      </c>
      <c r="AI748" s="34">
        <f t="shared" si="757"/>
        <v>-0.1165939794</v>
      </c>
      <c r="AJ748" s="34">
        <f t="shared" si="757"/>
        <v>-0.01381941158</v>
      </c>
      <c r="AK748" s="34">
        <f t="shared" si="11"/>
        <v>0.5780755273</v>
      </c>
      <c r="AL748" s="67">
        <f t="shared" si="12"/>
        <v>0.5620437956</v>
      </c>
      <c r="AM748" s="36">
        <f t="shared" si="13"/>
        <v>0.01603173172</v>
      </c>
      <c r="AN748" s="30">
        <f t="shared" si="14"/>
        <v>79</v>
      </c>
      <c r="AO748" s="30">
        <f t="shared" si="15"/>
        <v>77</v>
      </c>
      <c r="AP748" s="30">
        <f t="shared" si="16"/>
        <v>2</v>
      </c>
    </row>
    <row r="749">
      <c r="A749" s="53">
        <f t="shared" si="17"/>
        <v>743</v>
      </c>
      <c r="B749" s="46" t="s">
        <v>517</v>
      </c>
      <c r="C749" s="47">
        <v>707.0</v>
      </c>
      <c r="D749" s="48">
        <v>1.0</v>
      </c>
      <c r="E749" s="48">
        <v>3.0</v>
      </c>
      <c r="F749" s="48">
        <v>10.0</v>
      </c>
      <c r="G749" s="49">
        <v>4.0</v>
      </c>
      <c r="H749" s="49">
        <v>0.0</v>
      </c>
      <c r="I749" s="49">
        <v>6.0</v>
      </c>
      <c r="J749" s="50">
        <v>3.0</v>
      </c>
      <c r="K749" s="50">
        <v>0.0</v>
      </c>
      <c r="L749" s="50">
        <v>11.0</v>
      </c>
      <c r="M749" s="51">
        <v>13.0</v>
      </c>
      <c r="N749" s="51">
        <v>11.0</v>
      </c>
      <c r="O749" s="51">
        <v>25.0</v>
      </c>
      <c r="P749" s="52">
        <v>10.0</v>
      </c>
      <c r="Q749" s="52">
        <v>5.0</v>
      </c>
      <c r="R749" s="52">
        <v>44.0</v>
      </c>
      <c r="S749" s="29">
        <f t="shared" si="2"/>
        <v>120</v>
      </c>
      <c r="T749" s="30">
        <f t="shared" si="3"/>
        <v>24</v>
      </c>
      <c r="U749" s="30">
        <f t="shared" si="4"/>
        <v>27</v>
      </c>
      <c r="V749" s="30">
        <f t="shared" si="5"/>
        <v>25</v>
      </c>
      <c r="W749" s="30">
        <f t="shared" si="6"/>
        <v>44</v>
      </c>
      <c r="X749" s="31">
        <f t="shared" si="7"/>
        <v>0.4807692308</v>
      </c>
      <c r="Y749" s="32">
        <f t="shared" si="8"/>
        <v>0.03394625177</v>
      </c>
      <c r="Z749" s="29">
        <f t="shared" si="9"/>
        <v>0.06223479491</v>
      </c>
      <c r="AA749" s="34">
        <f t="shared" ref="AA749:AJ749" si="758">AA$2*POWER($X749,AA$3)*POWER($Y749,AA$4)*POWER($Z749,AA$5)</f>
        <v>0.1283647541</v>
      </c>
      <c r="AB749" s="34">
        <f t="shared" si="758"/>
        <v>-0.205210423</v>
      </c>
      <c r="AC749" s="34">
        <f t="shared" si="758"/>
        <v>0.153492356</v>
      </c>
      <c r="AD749" s="34">
        <f t="shared" si="758"/>
        <v>0.3875201073</v>
      </c>
      <c r="AE749" s="34">
        <f t="shared" si="758"/>
        <v>0.08138162425</v>
      </c>
      <c r="AF749" s="34">
        <f t="shared" si="758"/>
        <v>0.0001548837598</v>
      </c>
      <c r="AG749" s="34">
        <f t="shared" si="758"/>
        <v>-0.01115873914</v>
      </c>
      <c r="AH749" s="34">
        <f t="shared" si="758"/>
        <v>-0.0632467459</v>
      </c>
      <c r="AI749" s="34">
        <f t="shared" si="758"/>
        <v>-0.04152916053</v>
      </c>
      <c r="AJ749" s="34">
        <f t="shared" si="758"/>
        <v>-0.005329221679</v>
      </c>
      <c r="AK749" s="34">
        <f t="shared" si="11"/>
        <v>0.4244394352</v>
      </c>
      <c r="AL749" s="67">
        <f t="shared" si="12"/>
        <v>0.4083333333</v>
      </c>
      <c r="AM749" s="36">
        <f t="shared" si="13"/>
        <v>0.01610610185</v>
      </c>
      <c r="AN749" s="30">
        <f t="shared" si="14"/>
        <v>50</v>
      </c>
      <c r="AO749" s="30">
        <f t="shared" si="15"/>
        <v>49</v>
      </c>
      <c r="AP749" s="30">
        <f t="shared" si="16"/>
        <v>1</v>
      </c>
    </row>
    <row r="750">
      <c r="A750" s="53">
        <f t="shared" si="17"/>
        <v>744</v>
      </c>
      <c r="B750" s="46" t="s">
        <v>563</v>
      </c>
      <c r="C750" s="47">
        <v>669.0</v>
      </c>
      <c r="D750" s="48">
        <v>1.0</v>
      </c>
      <c r="E750" s="48">
        <v>3.0</v>
      </c>
      <c r="F750" s="48">
        <v>14.0</v>
      </c>
      <c r="G750" s="49">
        <v>3.0</v>
      </c>
      <c r="H750" s="49">
        <v>0.0</v>
      </c>
      <c r="I750" s="49">
        <v>5.0</v>
      </c>
      <c r="J750" s="50">
        <v>1.0</v>
      </c>
      <c r="K750" s="50">
        <v>1.0</v>
      </c>
      <c r="L750" s="50">
        <v>18.0</v>
      </c>
      <c r="M750" s="51">
        <v>4.0</v>
      </c>
      <c r="N750" s="51">
        <v>23.0</v>
      </c>
      <c r="O750" s="51">
        <v>20.0</v>
      </c>
      <c r="P750" s="52">
        <v>6.0</v>
      </c>
      <c r="Q750" s="52">
        <v>3.0</v>
      </c>
      <c r="R750" s="52">
        <v>12.0</v>
      </c>
      <c r="S750" s="29">
        <f t="shared" si="2"/>
        <v>96</v>
      </c>
      <c r="T750" s="30">
        <f t="shared" si="3"/>
        <v>27</v>
      </c>
      <c r="U750" s="30">
        <f t="shared" si="4"/>
        <v>37</v>
      </c>
      <c r="V750" s="30">
        <f t="shared" si="5"/>
        <v>20</v>
      </c>
      <c r="W750" s="30">
        <f t="shared" si="6"/>
        <v>12</v>
      </c>
      <c r="X750" s="31">
        <f t="shared" si="7"/>
        <v>0.350877193</v>
      </c>
      <c r="Y750" s="32">
        <f t="shared" si="8"/>
        <v>0.04035874439</v>
      </c>
      <c r="Z750" s="29">
        <f t="shared" si="9"/>
        <v>0.01793721973</v>
      </c>
      <c r="AA750" s="34">
        <f t="shared" ref="AA750:AJ750" si="759">AA$2*POWER($X750,AA$3)*POWER($Y750,AA$4)*POWER($Z750,AA$5)</f>
        <v>0.1283647541</v>
      </c>
      <c r="AB750" s="34">
        <f t="shared" si="759"/>
        <v>-0.05914544192</v>
      </c>
      <c r="AC750" s="34">
        <f t="shared" si="759"/>
        <v>0.1824872685</v>
      </c>
      <c r="AD750" s="34">
        <f t="shared" si="759"/>
        <v>0.2828216924</v>
      </c>
      <c r="AE750" s="34">
        <f t="shared" si="759"/>
        <v>0.006760364066</v>
      </c>
      <c r="AF750" s="34">
        <f t="shared" si="759"/>
        <v>0.00005307299138</v>
      </c>
      <c r="AG750" s="34">
        <f t="shared" si="759"/>
        <v>-0.01577272611</v>
      </c>
      <c r="AH750" s="34">
        <f t="shared" si="759"/>
        <v>-0.01330388635</v>
      </c>
      <c r="AI750" s="34">
        <f t="shared" si="759"/>
        <v>-0.0360344125</v>
      </c>
      <c r="AJ750" s="34">
        <f t="shared" si="759"/>
        <v>-0.002838577368</v>
      </c>
      <c r="AK750" s="34">
        <f t="shared" si="11"/>
        <v>0.4733921078</v>
      </c>
      <c r="AL750" s="67">
        <f t="shared" si="12"/>
        <v>0.4895833333</v>
      </c>
      <c r="AM750" s="36">
        <f t="shared" si="13"/>
        <v>0.01619122558</v>
      </c>
      <c r="AN750" s="30">
        <f t="shared" si="14"/>
        <v>46</v>
      </c>
      <c r="AO750" s="30">
        <f t="shared" si="15"/>
        <v>47</v>
      </c>
      <c r="AP750" s="30">
        <f t="shared" si="16"/>
        <v>1</v>
      </c>
    </row>
    <row r="751">
      <c r="A751" s="53">
        <f t="shared" si="17"/>
        <v>745</v>
      </c>
      <c r="B751" s="46" t="s">
        <v>915</v>
      </c>
      <c r="C751" s="47">
        <v>601.0</v>
      </c>
      <c r="D751" s="48">
        <v>1.0</v>
      </c>
      <c r="E751" s="48">
        <v>1.0</v>
      </c>
      <c r="F751" s="48">
        <v>3.0</v>
      </c>
      <c r="G751" s="49">
        <v>0.0</v>
      </c>
      <c r="H751" s="49">
        <v>0.0</v>
      </c>
      <c r="I751" s="49">
        <v>6.0</v>
      </c>
      <c r="J751" s="50">
        <v>0.0</v>
      </c>
      <c r="K751" s="50">
        <v>0.0</v>
      </c>
      <c r="L751" s="50">
        <v>5.0</v>
      </c>
      <c r="M751" s="51">
        <v>9.0</v>
      </c>
      <c r="N751" s="51">
        <v>13.0</v>
      </c>
      <c r="O751" s="51">
        <v>34.0</v>
      </c>
      <c r="P751" s="52">
        <v>4.0</v>
      </c>
      <c r="Q751" s="52">
        <v>0.0</v>
      </c>
      <c r="R751" s="52">
        <v>3.0</v>
      </c>
      <c r="S751" s="29">
        <f t="shared" si="2"/>
        <v>73</v>
      </c>
      <c r="T751" s="30">
        <f t="shared" si="3"/>
        <v>22</v>
      </c>
      <c r="U751" s="30">
        <f t="shared" si="4"/>
        <v>14</v>
      </c>
      <c r="V751" s="30">
        <f t="shared" si="5"/>
        <v>34</v>
      </c>
      <c r="W751" s="30">
        <f t="shared" si="6"/>
        <v>3</v>
      </c>
      <c r="X751" s="31">
        <f t="shared" si="7"/>
        <v>0.7083333333</v>
      </c>
      <c r="Y751" s="32">
        <f t="shared" si="8"/>
        <v>0.03660565724</v>
      </c>
      <c r="Z751" s="29">
        <f t="shared" si="9"/>
        <v>0.004991680532</v>
      </c>
      <c r="AA751" s="34">
        <f t="shared" ref="AA751:AJ751" si="760">AA$2*POWER($X751,AA$3)*POWER($Y751,AA$4)*POWER($Z751,AA$5)</f>
        <v>0.1283647541</v>
      </c>
      <c r="AB751" s="34">
        <f t="shared" si="760"/>
        <v>-0.01645935967</v>
      </c>
      <c r="AC751" s="34">
        <f t="shared" si="760"/>
        <v>0.1655172008</v>
      </c>
      <c r="AD751" s="34">
        <f t="shared" si="760"/>
        <v>0.5709462914</v>
      </c>
      <c r="AE751" s="34">
        <f t="shared" si="760"/>
        <v>0.0005235442492</v>
      </c>
      <c r="AF751" s="34">
        <f t="shared" si="760"/>
        <v>0.00001339601988</v>
      </c>
      <c r="AG751" s="34">
        <f t="shared" si="760"/>
        <v>-0.01297561308</v>
      </c>
      <c r="AH751" s="34">
        <f t="shared" si="760"/>
        <v>-0.007473993576</v>
      </c>
      <c r="AI751" s="34">
        <f t="shared" si="760"/>
        <v>-0.06597973211</v>
      </c>
      <c r="AJ751" s="34">
        <f t="shared" si="760"/>
        <v>-0.01156820071</v>
      </c>
      <c r="AK751" s="34">
        <f t="shared" si="11"/>
        <v>0.7509082875</v>
      </c>
      <c r="AL751" s="67">
        <f t="shared" si="12"/>
        <v>0.7671232877</v>
      </c>
      <c r="AM751" s="36">
        <f t="shared" si="13"/>
        <v>0.0162150002</v>
      </c>
      <c r="AN751" s="30">
        <f t="shared" si="14"/>
        <v>55</v>
      </c>
      <c r="AO751" s="30">
        <f t="shared" si="15"/>
        <v>56</v>
      </c>
      <c r="AP751" s="30">
        <f t="shared" si="16"/>
        <v>1</v>
      </c>
    </row>
    <row r="752">
      <c r="A752" s="53">
        <f t="shared" si="17"/>
        <v>746</v>
      </c>
      <c r="B752" s="46" t="s">
        <v>735</v>
      </c>
      <c r="C752" s="47">
        <v>722.0</v>
      </c>
      <c r="D752" s="48">
        <v>0.0</v>
      </c>
      <c r="E752" s="48">
        <v>3.0</v>
      </c>
      <c r="F752" s="48">
        <v>6.0</v>
      </c>
      <c r="G752" s="49">
        <v>0.0</v>
      </c>
      <c r="H752" s="49">
        <v>0.0</v>
      </c>
      <c r="I752" s="49">
        <v>4.0</v>
      </c>
      <c r="J752" s="50">
        <v>3.0</v>
      </c>
      <c r="K752" s="50">
        <v>1.0</v>
      </c>
      <c r="L752" s="50">
        <v>9.0</v>
      </c>
      <c r="M752" s="51">
        <v>8.0</v>
      </c>
      <c r="N752" s="51">
        <v>5.0</v>
      </c>
      <c r="O752" s="51">
        <v>40.0</v>
      </c>
      <c r="P752" s="52">
        <v>2.0</v>
      </c>
      <c r="Q752" s="52">
        <v>2.0</v>
      </c>
      <c r="R752" s="52">
        <v>17.0</v>
      </c>
      <c r="S752" s="29">
        <f t="shared" si="2"/>
        <v>89</v>
      </c>
      <c r="T752" s="30">
        <f t="shared" si="3"/>
        <v>13</v>
      </c>
      <c r="U752" s="30">
        <f t="shared" si="4"/>
        <v>19</v>
      </c>
      <c r="V752" s="30">
        <f t="shared" si="5"/>
        <v>40</v>
      </c>
      <c r="W752" s="30">
        <f t="shared" si="6"/>
        <v>17</v>
      </c>
      <c r="X752" s="31">
        <f t="shared" si="7"/>
        <v>0.6779661017</v>
      </c>
      <c r="Y752" s="32">
        <f t="shared" si="8"/>
        <v>0.01800554017</v>
      </c>
      <c r="Z752" s="29">
        <f t="shared" si="9"/>
        <v>0.02354570637</v>
      </c>
      <c r="AA752" s="34">
        <f t="shared" ref="AA752:AJ752" si="761">AA$2*POWER($X752,AA$3)*POWER($Y752,AA$4)*POWER($Z752,AA$5)</f>
        <v>0.1283647541</v>
      </c>
      <c r="AB752" s="34">
        <f t="shared" si="761"/>
        <v>-0.07763863238</v>
      </c>
      <c r="AC752" s="34">
        <f t="shared" si="761"/>
        <v>0.08141437232</v>
      </c>
      <c r="AD752" s="34">
        <f t="shared" si="761"/>
        <v>0.5464690327</v>
      </c>
      <c r="AE752" s="34">
        <f t="shared" si="761"/>
        <v>0.01164885597</v>
      </c>
      <c r="AF752" s="34">
        <f t="shared" si="761"/>
        <v>0.00003108126388</v>
      </c>
      <c r="AG752" s="34">
        <f t="shared" si="761"/>
        <v>-0.003139379216</v>
      </c>
      <c r="AH752" s="34">
        <f t="shared" si="761"/>
        <v>-0.03374333172</v>
      </c>
      <c r="AI752" s="34">
        <f t="shared" si="761"/>
        <v>-0.03106267078</v>
      </c>
      <c r="AJ752" s="34">
        <f t="shared" si="761"/>
        <v>-0.01059757296</v>
      </c>
      <c r="AK752" s="34">
        <f t="shared" si="11"/>
        <v>0.6117465093</v>
      </c>
      <c r="AL752" s="67">
        <f t="shared" si="12"/>
        <v>0.595505618</v>
      </c>
      <c r="AM752" s="36">
        <f t="shared" si="13"/>
        <v>0.01624089131</v>
      </c>
      <c r="AN752" s="30">
        <f t="shared" si="14"/>
        <v>54</v>
      </c>
      <c r="AO752" s="30">
        <f t="shared" si="15"/>
        <v>53</v>
      </c>
      <c r="AP752" s="30">
        <f t="shared" si="16"/>
        <v>1</v>
      </c>
    </row>
    <row r="753">
      <c r="A753" s="53">
        <f t="shared" si="17"/>
        <v>747</v>
      </c>
      <c r="B753" s="46" t="s">
        <v>970</v>
      </c>
      <c r="C753" s="47">
        <v>457.0</v>
      </c>
      <c r="D753" s="48">
        <v>0.0</v>
      </c>
      <c r="E753" s="48">
        <v>0.0</v>
      </c>
      <c r="F753" s="48">
        <v>5.0</v>
      </c>
      <c r="G753" s="49">
        <v>0.0</v>
      </c>
      <c r="H753" s="49">
        <v>0.0</v>
      </c>
      <c r="I753" s="49">
        <v>1.0</v>
      </c>
      <c r="J753" s="50">
        <v>0.0</v>
      </c>
      <c r="K753" s="50">
        <v>0.0</v>
      </c>
      <c r="L753" s="50">
        <v>4.0</v>
      </c>
      <c r="M753" s="51">
        <v>3.0</v>
      </c>
      <c r="N753" s="51">
        <v>7.0</v>
      </c>
      <c r="O753" s="51">
        <v>18.0</v>
      </c>
      <c r="P753" s="52">
        <v>3.0</v>
      </c>
      <c r="Q753" s="52">
        <v>1.0</v>
      </c>
      <c r="R753" s="52">
        <v>9.0</v>
      </c>
      <c r="S753" s="29">
        <f t="shared" si="2"/>
        <v>47</v>
      </c>
      <c r="T753" s="30">
        <f t="shared" si="3"/>
        <v>10</v>
      </c>
      <c r="U753" s="30">
        <f t="shared" si="4"/>
        <v>10</v>
      </c>
      <c r="V753" s="30">
        <f t="shared" si="5"/>
        <v>18</v>
      </c>
      <c r="W753" s="30">
        <f t="shared" si="6"/>
        <v>9</v>
      </c>
      <c r="X753" s="31">
        <f t="shared" si="7"/>
        <v>0.6428571429</v>
      </c>
      <c r="Y753" s="32">
        <f t="shared" si="8"/>
        <v>0.02188183807</v>
      </c>
      <c r="Z753" s="29">
        <f t="shared" si="9"/>
        <v>0.01969365427</v>
      </c>
      <c r="AA753" s="34">
        <f t="shared" ref="AA753:AJ753" si="762">AA$2*POWER($X753,AA$3)*POWER($Y753,AA$4)*POWER($Z753,AA$5)</f>
        <v>0.1283647541</v>
      </c>
      <c r="AB753" s="34">
        <f t="shared" si="762"/>
        <v>-0.06493703607</v>
      </c>
      <c r="AC753" s="34">
        <f t="shared" si="762"/>
        <v>0.0989415533</v>
      </c>
      <c r="AD753" s="34">
        <f t="shared" si="762"/>
        <v>0.5181697435</v>
      </c>
      <c r="AE753" s="34">
        <f t="shared" si="762"/>
        <v>0.008149152532</v>
      </c>
      <c r="AF753" s="34">
        <f t="shared" si="762"/>
        <v>0.00003159300246</v>
      </c>
      <c r="AG753" s="34">
        <f t="shared" si="762"/>
        <v>-0.004636594003</v>
      </c>
      <c r="AH753" s="34">
        <f t="shared" si="762"/>
        <v>-0.02676141304</v>
      </c>
      <c r="AI753" s="34">
        <f t="shared" si="762"/>
        <v>-0.03579504668</v>
      </c>
      <c r="AJ753" s="34">
        <f t="shared" si="762"/>
        <v>-0.009528387338</v>
      </c>
      <c r="AK753" s="34">
        <f t="shared" si="11"/>
        <v>0.6119983193</v>
      </c>
      <c r="AL753" s="67">
        <f t="shared" si="12"/>
        <v>0.5957446809</v>
      </c>
      <c r="AM753" s="36">
        <f t="shared" si="13"/>
        <v>0.01625363845</v>
      </c>
      <c r="AN753" s="30">
        <f t="shared" si="14"/>
        <v>28</v>
      </c>
      <c r="AO753" s="30">
        <f t="shared" si="15"/>
        <v>28</v>
      </c>
      <c r="AP753" s="30">
        <f t="shared" si="16"/>
        <v>0</v>
      </c>
    </row>
    <row r="754">
      <c r="A754" s="53">
        <f t="shared" si="17"/>
        <v>748</v>
      </c>
      <c r="B754" s="46" t="s">
        <v>971</v>
      </c>
      <c r="C754" s="47">
        <v>478.0</v>
      </c>
      <c r="D754" s="48">
        <v>1.0</v>
      </c>
      <c r="E754" s="48">
        <v>0.0</v>
      </c>
      <c r="F754" s="48">
        <v>5.0</v>
      </c>
      <c r="G754" s="49">
        <v>0.0</v>
      </c>
      <c r="H754" s="49">
        <v>0.0</v>
      </c>
      <c r="I754" s="49">
        <v>1.0</v>
      </c>
      <c r="J754" s="50">
        <v>1.0</v>
      </c>
      <c r="K754" s="50">
        <v>2.0</v>
      </c>
      <c r="L754" s="50">
        <v>3.0</v>
      </c>
      <c r="M754" s="51">
        <v>2.0</v>
      </c>
      <c r="N754" s="51">
        <v>3.0</v>
      </c>
      <c r="O754" s="51">
        <v>22.0</v>
      </c>
      <c r="P754" s="52">
        <v>2.0</v>
      </c>
      <c r="Q754" s="52">
        <v>0.0</v>
      </c>
      <c r="R754" s="52">
        <v>6.0</v>
      </c>
      <c r="S754" s="29">
        <f t="shared" si="2"/>
        <v>42</v>
      </c>
      <c r="T754" s="30">
        <f t="shared" si="3"/>
        <v>5</v>
      </c>
      <c r="U754" s="30">
        <f t="shared" si="4"/>
        <v>9</v>
      </c>
      <c r="V754" s="30">
        <f t="shared" si="5"/>
        <v>22</v>
      </c>
      <c r="W754" s="30">
        <f t="shared" si="6"/>
        <v>6</v>
      </c>
      <c r="X754" s="31">
        <f t="shared" si="7"/>
        <v>0.7096774194</v>
      </c>
      <c r="Y754" s="32">
        <f t="shared" si="8"/>
        <v>0.01046025105</v>
      </c>
      <c r="Z754" s="29">
        <f t="shared" si="9"/>
        <v>0.01255230126</v>
      </c>
      <c r="AA754" s="34">
        <f t="shared" ref="AA754:AJ754" si="763">AA$2*POWER($X754,AA$3)*POWER($Y754,AA$4)*POWER($Z754,AA$5)</f>
        <v>0.1283647541</v>
      </c>
      <c r="AB754" s="34">
        <f t="shared" si="763"/>
        <v>-0.04138943582</v>
      </c>
      <c r="AC754" s="34">
        <f t="shared" si="763"/>
        <v>0.04729737433</v>
      </c>
      <c r="AD754" s="34">
        <f t="shared" si="763"/>
        <v>0.572029681</v>
      </c>
      <c r="AE754" s="34">
        <f t="shared" si="763"/>
        <v>0.003310598665</v>
      </c>
      <c r="AF754" s="34">
        <f t="shared" si="763"/>
        <v>0.00000962600878</v>
      </c>
      <c r="AG754" s="34">
        <f t="shared" si="763"/>
        <v>-0.00105953592</v>
      </c>
      <c r="AH754" s="34">
        <f t="shared" si="763"/>
        <v>-0.01883009879</v>
      </c>
      <c r="AI754" s="34">
        <f t="shared" si="763"/>
        <v>-0.01888981715</v>
      </c>
      <c r="AJ754" s="34">
        <f t="shared" si="763"/>
        <v>-0.01161214445</v>
      </c>
      <c r="AK754" s="34">
        <f t="shared" si="11"/>
        <v>0.6592310019</v>
      </c>
      <c r="AL754" s="67">
        <f t="shared" si="12"/>
        <v>0.6428571429</v>
      </c>
      <c r="AM754" s="36">
        <f t="shared" si="13"/>
        <v>0.01637385909</v>
      </c>
      <c r="AN754" s="30">
        <f t="shared" si="14"/>
        <v>27</v>
      </c>
      <c r="AO754" s="30">
        <f t="shared" si="15"/>
        <v>27</v>
      </c>
      <c r="AP754" s="30">
        <f t="shared" si="16"/>
        <v>0</v>
      </c>
    </row>
    <row r="755">
      <c r="A755" s="53">
        <f t="shared" si="17"/>
        <v>749</v>
      </c>
      <c r="B755" s="46" t="s">
        <v>628</v>
      </c>
      <c r="C755" s="47">
        <v>944.0</v>
      </c>
      <c r="D755" s="48">
        <v>1.0</v>
      </c>
      <c r="E755" s="48">
        <v>1.0</v>
      </c>
      <c r="F755" s="48">
        <v>3.0</v>
      </c>
      <c r="G755" s="49">
        <v>0.0</v>
      </c>
      <c r="H755" s="49">
        <v>0.0</v>
      </c>
      <c r="I755" s="49">
        <v>1.0</v>
      </c>
      <c r="J755" s="50">
        <v>3.0</v>
      </c>
      <c r="K755" s="50">
        <v>1.0</v>
      </c>
      <c r="L755" s="50">
        <v>2.0</v>
      </c>
      <c r="M755" s="51">
        <v>10.0</v>
      </c>
      <c r="N755" s="51">
        <v>14.0</v>
      </c>
      <c r="O755" s="51">
        <v>34.0</v>
      </c>
      <c r="P755" s="52">
        <v>3.0</v>
      </c>
      <c r="Q755" s="52">
        <v>3.0</v>
      </c>
      <c r="R755" s="52">
        <v>5.0</v>
      </c>
      <c r="S755" s="29">
        <f t="shared" si="2"/>
        <v>69</v>
      </c>
      <c r="T755" s="30">
        <f t="shared" si="3"/>
        <v>24</v>
      </c>
      <c r="U755" s="30">
        <f t="shared" si="4"/>
        <v>6</v>
      </c>
      <c r="V755" s="30">
        <f t="shared" si="5"/>
        <v>34</v>
      </c>
      <c r="W755" s="30">
        <f t="shared" si="6"/>
        <v>5</v>
      </c>
      <c r="X755" s="31">
        <f t="shared" si="7"/>
        <v>0.85</v>
      </c>
      <c r="Y755" s="32">
        <f t="shared" si="8"/>
        <v>0.02542372881</v>
      </c>
      <c r="Z755" s="29">
        <f t="shared" si="9"/>
        <v>0.005296610169</v>
      </c>
      <c r="AA755" s="34">
        <f t="shared" ref="AA755:AJ755" si="764">AA$2*POWER($X755,AA$3)*POWER($Y755,AA$4)*POWER($Z755,AA$5)</f>
        <v>0.1283647541</v>
      </c>
      <c r="AB755" s="34">
        <f t="shared" si="764"/>
        <v>-0.01746482197</v>
      </c>
      <c r="AC755" s="34">
        <f t="shared" si="764"/>
        <v>0.1149566691</v>
      </c>
      <c r="AD755" s="34">
        <f t="shared" si="764"/>
        <v>0.6851355497</v>
      </c>
      <c r="AE755" s="34">
        <f t="shared" si="764"/>
        <v>0.0005894620473</v>
      </c>
      <c r="AF755" s="34">
        <f t="shared" si="764"/>
        <v>0.000009872293298</v>
      </c>
      <c r="AG755" s="34">
        <f t="shared" si="764"/>
        <v>-0.006259072241</v>
      </c>
      <c r="AH755" s="34">
        <f t="shared" si="764"/>
        <v>-0.009516674024</v>
      </c>
      <c r="AI755" s="34">
        <f t="shared" si="764"/>
        <v>-0.05498988767</v>
      </c>
      <c r="AJ755" s="34">
        <f t="shared" si="764"/>
        <v>-0.01665820902</v>
      </c>
      <c r="AK755" s="34">
        <f t="shared" si="11"/>
        <v>0.8241676424</v>
      </c>
      <c r="AL755" s="67">
        <f t="shared" si="12"/>
        <v>0.8405797101</v>
      </c>
      <c r="AM755" s="36">
        <f t="shared" si="13"/>
        <v>0.01641206777</v>
      </c>
      <c r="AN755" s="30">
        <f t="shared" si="14"/>
        <v>57</v>
      </c>
      <c r="AO755" s="30">
        <f t="shared" si="15"/>
        <v>58</v>
      </c>
      <c r="AP755" s="30">
        <f t="shared" si="16"/>
        <v>1</v>
      </c>
    </row>
    <row r="756">
      <c r="A756" s="53">
        <f t="shared" si="17"/>
        <v>750</v>
      </c>
      <c r="B756" s="46" t="s">
        <v>756</v>
      </c>
      <c r="C756" s="47">
        <v>589.0</v>
      </c>
      <c r="D756" s="48">
        <v>0.0</v>
      </c>
      <c r="E756" s="48">
        <v>1.0</v>
      </c>
      <c r="F756" s="48">
        <v>12.0</v>
      </c>
      <c r="G756" s="49">
        <v>1.0</v>
      </c>
      <c r="H756" s="49">
        <v>0.0</v>
      </c>
      <c r="I756" s="49">
        <v>9.0</v>
      </c>
      <c r="J756" s="50">
        <v>0.0</v>
      </c>
      <c r="K756" s="50">
        <v>2.0</v>
      </c>
      <c r="L756" s="50">
        <v>19.0</v>
      </c>
      <c r="M756" s="51">
        <v>2.0</v>
      </c>
      <c r="N756" s="51">
        <v>7.0</v>
      </c>
      <c r="O756" s="51">
        <v>19.0</v>
      </c>
      <c r="P756" s="52">
        <v>1.0</v>
      </c>
      <c r="Q756" s="52">
        <v>2.0</v>
      </c>
      <c r="R756" s="52">
        <v>13.0</v>
      </c>
      <c r="S756" s="29">
        <f t="shared" si="2"/>
        <v>81</v>
      </c>
      <c r="T756" s="30">
        <f t="shared" si="3"/>
        <v>9</v>
      </c>
      <c r="U756" s="30">
        <f t="shared" si="4"/>
        <v>40</v>
      </c>
      <c r="V756" s="30">
        <f t="shared" si="5"/>
        <v>19</v>
      </c>
      <c r="W756" s="30">
        <f t="shared" si="6"/>
        <v>13</v>
      </c>
      <c r="X756" s="31">
        <f t="shared" si="7"/>
        <v>0.3220338983</v>
      </c>
      <c r="Y756" s="32">
        <f t="shared" si="8"/>
        <v>0.01528013582</v>
      </c>
      <c r="Z756" s="29">
        <f t="shared" si="9"/>
        <v>0.0220713073</v>
      </c>
      <c r="AA756" s="34">
        <f t="shared" ref="AA756:AJ756" si="765">AA$2*POWER($X756,AA$3)*POWER($Y756,AA$4)*POWER($Z756,AA$5)</f>
        <v>0.1283647541</v>
      </c>
      <c r="AB756" s="34">
        <f t="shared" si="765"/>
        <v>-0.07277701024</v>
      </c>
      <c r="AC756" s="34">
        <f t="shared" si="765"/>
        <v>0.06909110505</v>
      </c>
      <c r="AD756" s="34">
        <f t="shared" si="765"/>
        <v>0.2595727905</v>
      </c>
      <c r="AE756" s="34">
        <f t="shared" si="765"/>
        <v>0.01023566216</v>
      </c>
      <c r="AF756" s="34">
        <f t="shared" si="765"/>
        <v>0.00002472498656</v>
      </c>
      <c r="AG756" s="34">
        <f t="shared" si="765"/>
        <v>-0.00226092366</v>
      </c>
      <c r="AH756" s="34">
        <f t="shared" si="765"/>
        <v>-0.01502442654</v>
      </c>
      <c r="AI756" s="34">
        <f t="shared" si="765"/>
        <v>-0.01252141655</v>
      </c>
      <c r="AJ756" s="34">
        <f t="shared" si="765"/>
        <v>-0.002391077399</v>
      </c>
      <c r="AK756" s="34">
        <f t="shared" si="11"/>
        <v>0.3623141824</v>
      </c>
      <c r="AL756" s="67">
        <f t="shared" si="12"/>
        <v>0.3456790123</v>
      </c>
      <c r="AM756" s="36">
        <f t="shared" si="13"/>
        <v>0.01663517009</v>
      </c>
      <c r="AN756" s="30">
        <f t="shared" si="14"/>
        <v>29</v>
      </c>
      <c r="AO756" s="30">
        <f t="shared" si="15"/>
        <v>28</v>
      </c>
      <c r="AP756" s="30">
        <f t="shared" si="16"/>
        <v>1</v>
      </c>
    </row>
    <row r="757">
      <c r="A757" s="53">
        <f t="shared" si="17"/>
        <v>751</v>
      </c>
      <c r="B757" s="46" t="s">
        <v>496</v>
      </c>
      <c r="C757" s="47">
        <v>587.0</v>
      </c>
      <c r="D757" s="48">
        <v>1.0</v>
      </c>
      <c r="E757" s="48">
        <v>0.0</v>
      </c>
      <c r="F757" s="48">
        <v>7.0</v>
      </c>
      <c r="G757" s="49">
        <v>0.0</v>
      </c>
      <c r="H757" s="49">
        <v>0.0</v>
      </c>
      <c r="I757" s="49">
        <v>2.0</v>
      </c>
      <c r="J757" s="50">
        <v>3.0</v>
      </c>
      <c r="K757" s="50">
        <v>1.0</v>
      </c>
      <c r="L757" s="50">
        <v>8.0</v>
      </c>
      <c r="M757" s="51">
        <v>9.0</v>
      </c>
      <c r="N757" s="51">
        <v>9.0</v>
      </c>
      <c r="O757" s="51">
        <v>34.0</v>
      </c>
      <c r="P757" s="52">
        <v>4.0</v>
      </c>
      <c r="Q757" s="52">
        <v>3.0</v>
      </c>
      <c r="R757" s="52">
        <v>24.0</v>
      </c>
      <c r="S757" s="29">
        <f t="shared" si="2"/>
        <v>93</v>
      </c>
      <c r="T757" s="30">
        <f t="shared" si="3"/>
        <v>18</v>
      </c>
      <c r="U757" s="30">
        <f t="shared" si="4"/>
        <v>17</v>
      </c>
      <c r="V757" s="30">
        <f t="shared" si="5"/>
        <v>34</v>
      </c>
      <c r="W757" s="30">
        <f t="shared" si="6"/>
        <v>24</v>
      </c>
      <c r="X757" s="31">
        <f t="shared" si="7"/>
        <v>0.6666666667</v>
      </c>
      <c r="Y757" s="32">
        <f t="shared" si="8"/>
        <v>0.03066439523</v>
      </c>
      <c r="Z757" s="29">
        <f t="shared" si="9"/>
        <v>0.04088586031</v>
      </c>
      <c r="AA757" s="34">
        <f t="shared" ref="AA757:AJ757" si="766">AA$2*POWER($X757,AA$3)*POWER($Y757,AA$4)*POWER($Z757,AA$5)</f>
        <v>0.1283647541</v>
      </c>
      <c r="AB757" s="34">
        <f t="shared" si="766"/>
        <v>-0.1348153344</v>
      </c>
      <c r="AC757" s="34">
        <f t="shared" si="766"/>
        <v>0.1386530183</v>
      </c>
      <c r="AD757" s="34">
        <f t="shared" si="766"/>
        <v>0.5373612155</v>
      </c>
      <c r="AE757" s="34">
        <f t="shared" si="766"/>
        <v>0.03512417312</v>
      </c>
      <c r="AF757" s="34">
        <f t="shared" si="766"/>
        <v>0.0000919154116</v>
      </c>
      <c r="AG757" s="34">
        <f t="shared" si="766"/>
        <v>-0.009105426163</v>
      </c>
      <c r="AH757" s="34">
        <f t="shared" si="766"/>
        <v>-0.05761693334</v>
      </c>
      <c r="AI757" s="34">
        <f t="shared" si="766"/>
        <v>-0.05201969532</v>
      </c>
      <c r="AJ757" s="34">
        <f t="shared" si="766"/>
        <v>-0.0102472643</v>
      </c>
      <c r="AK757" s="34">
        <f t="shared" si="11"/>
        <v>0.5757904229</v>
      </c>
      <c r="AL757" s="67">
        <f t="shared" si="12"/>
        <v>0.5591397849</v>
      </c>
      <c r="AM757" s="36">
        <f t="shared" si="13"/>
        <v>0.01665063795</v>
      </c>
      <c r="AN757" s="30">
        <f t="shared" si="14"/>
        <v>53</v>
      </c>
      <c r="AO757" s="30">
        <f t="shared" si="15"/>
        <v>52</v>
      </c>
      <c r="AP757" s="30">
        <f t="shared" si="16"/>
        <v>1</v>
      </c>
    </row>
    <row r="758">
      <c r="A758" s="53">
        <f t="shared" si="17"/>
        <v>752</v>
      </c>
      <c r="B758" s="46" t="s">
        <v>874</v>
      </c>
      <c r="C758" s="47">
        <v>678.0</v>
      </c>
      <c r="D758" s="48">
        <v>1.0</v>
      </c>
      <c r="E758" s="48">
        <v>6.0</v>
      </c>
      <c r="F758" s="48">
        <v>7.0</v>
      </c>
      <c r="G758" s="49">
        <v>1.0</v>
      </c>
      <c r="H758" s="49">
        <v>0.0</v>
      </c>
      <c r="I758" s="49">
        <v>8.0</v>
      </c>
      <c r="J758" s="50">
        <v>1.0</v>
      </c>
      <c r="K758" s="50">
        <v>2.0</v>
      </c>
      <c r="L758" s="50">
        <v>4.0</v>
      </c>
      <c r="M758" s="51">
        <v>4.0</v>
      </c>
      <c r="N758" s="51">
        <v>36.0</v>
      </c>
      <c r="O758" s="51">
        <v>22.0</v>
      </c>
      <c r="P758" s="52">
        <v>2.0</v>
      </c>
      <c r="Q758" s="52">
        <v>7.0</v>
      </c>
      <c r="R758" s="52">
        <v>22.0</v>
      </c>
      <c r="S758" s="29">
        <f t="shared" si="2"/>
        <v>103</v>
      </c>
      <c r="T758" s="30">
        <f t="shared" si="3"/>
        <v>40</v>
      </c>
      <c r="U758" s="30">
        <f t="shared" si="4"/>
        <v>19</v>
      </c>
      <c r="V758" s="30">
        <f t="shared" si="5"/>
        <v>22</v>
      </c>
      <c r="W758" s="30">
        <f t="shared" si="6"/>
        <v>22</v>
      </c>
      <c r="X758" s="31">
        <f t="shared" si="7"/>
        <v>0.5365853659</v>
      </c>
      <c r="Y758" s="32">
        <f t="shared" si="8"/>
        <v>0.05899705015</v>
      </c>
      <c r="Z758" s="29">
        <f t="shared" si="9"/>
        <v>0.03244837758</v>
      </c>
      <c r="AA758" s="34">
        <f t="shared" ref="AA758:AJ758" si="767">AA$2*POWER($X758,AA$3)*POWER($Y758,AA$4)*POWER($Z758,AA$5)</f>
        <v>0.1283647541</v>
      </c>
      <c r="AB758" s="34">
        <f t="shared" si="767"/>
        <v>-0.10699393</v>
      </c>
      <c r="AC758" s="34">
        <f t="shared" si="767"/>
        <v>0.266762772</v>
      </c>
      <c r="AD758" s="34">
        <f t="shared" si="767"/>
        <v>0.4325102466</v>
      </c>
      <c r="AE758" s="34">
        <f t="shared" si="767"/>
        <v>0.02212309081</v>
      </c>
      <c r="AF758" s="34">
        <f t="shared" si="767"/>
        <v>0.0001403473046</v>
      </c>
      <c r="AG758" s="34">
        <f t="shared" si="767"/>
        <v>-0.03370482404</v>
      </c>
      <c r="AH758" s="34">
        <f t="shared" si="767"/>
        <v>-0.0368044277</v>
      </c>
      <c r="AI758" s="34">
        <f t="shared" si="767"/>
        <v>-0.08055523723</v>
      </c>
      <c r="AJ758" s="34">
        <f t="shared" si="767"/>
        <v>-0.006638471636</v>
      </c>
      <c r="AK758" s="34">
        <f t="shared" si="11"/>
        <v>0.5852043203</v>
      </c>
      <c r="AL758" s="67">
        <f t="shared" si="12"/>
        <v>0.6019417476</v>
      </c>
      <c r="AM758" s="36">
        <f t="shared" si="13"/>
        <v>0.01673742729</v>
      </c>
      <c r="AN758" s="30">
        <f t="shared" si="14"/>
        <v>61</v>
      </c>
      <c r="AO758" s="30">
        <f t="shared" si="15"/>
        <v>62</v>
      </c>
      <c r="AP758" s="30">
        <f t="shared" si="16"/>
        <v>1</v>
      </c>
    </row>
    <row r="759">
      <c r="A759" s="53">
        <f t="shared" si="17"/>
        <v>753</v>
      </c>
      <c r="B759" s="46" t="s">
        <v>260</v>
      </c>
      <c r="C759" s="47">
        <v>803.0</v>
      </c>
      <c r="D759" s="48">
        <v>0.0</v>
      </c>
      <c r="E759" s="48">
        <v>1.0</v>
      </c>
      <c r="F759" s="48">
        <v>3.0</v>
      </c>
      <c r="G759" s="49">
        <v>0.0</v>
      </c>
      <c r="H759" s="49">
        <v>0.0</v>
      </c>
      <c r="I759" s="49">
        <v>5.0</v>
      </c>
      <c r="J759" s="50">
        <v>0.0</v>
      </c>
      <c r="K759" s="50">
        <v>1.0</v>
      </c>
      <c r="L759" s="50">
        <v>6.0</v>
      </c>
      <c r="M759" s="51">
        <v>9.0</v>
      </c>
      <c r="N759" s="51">
        <v>18.0</v>
      </c>
      <c r="O759" s="51">
        <v>41.0</v>
      </c>
      <c r="P759" s="52">
        <v>1.0</v>
      </c>
      <c r="Q759" s="52">
        <v>1.0</v>
      </c>
      <c r="R759" s="52">
        <v>19.0</v>
      </c>
      <c r="S759" s="29">
        <f t="shared" si="2"/>
        <v>101</v>
      </c>
      <c r="T759" s="30">
        <f t="shared" si="3"/>
        <v>27</v>
      </c>
      <c r="U759" s="30">
        <f t="shared" si="4"/>
        <v>14</v>
      </c>
      <c r="V759" s="30">
        <f t="shared" si="5"/>
        <v>41</v>
      </c>
      <c r="W759" s="30">
        <f t="shared" si="6"/>
        <v>19</v>
      </c>
      <c r="X759" s="31">
        <f t="shared" si="7"/>
        <v>0.7454545455</v>
      </c>
      <c r="Y759" s="32">
        <f t="shared" si="8"/>
        <v>0.03362391034</v>
      </c>
      <c r="Z759" s="29">
        <f t="shared" si="9"/>
        <v>0.02366127024</v>
      </c>
      <c r="AA759" s="34">
        <f t="shared" ref="AA759:AJ759" si="768">AA$2*POWER($X759,AA$3)*POWER($Y759,AA$4)*POWER($Z759,AA$5)</f>
        <v>0.1283647541</v>
      </c>
      <c r="AB759" s="34">
        <f t="shared" si="768"/>
        <v>-0.07801968786</v>
      </c>
      <c r="AC759" s="34">
        <f t="shared" si="768"/>
        <v>0.1520348476</v>
      </c>
      <c r="AD759" s="34">
        <f t="shared" si="768"/>
        <v>0.6008675409</v>
      </c>
      <c r="AE759" s="34">
        <f t="shared" si="768"/>
        <v>0.01176348328</v>
      </c>
      <c r="AF759" s="34">
        <f t="shared" si="768"/>
        <v>0.00005832665445</v>
      </c>
      <c r="AG759" s="34">
        <f t="shared" si="768"/>
        <v>-0.01094782652</v>
      </c>
      <c r="AH759" s="34">
        <f t="shared" si="768"/>
        <v>-0.03728442766</v>
      </c>
      <c r="AI759" s="34">
        <f t="shared" si="768"/>
        <v>-0.06378139967</v>
      </c>
      <c r="AJ759" s="34">
        <f t="shared" si="768"/>
        <v>-0.0128124679</v>
      </c>
      <c r="AK759" s="34">
        <f t="shared" si="11"/>
        <v>0.690243143</v>
      </c>
      <c r="AL759" s="67">
        <f t="shared" si="12"/>
        <v>0.6732673267</v>
      </c>
      <c r="AM759" s="36">
        <f t="shared" si="13"/>
        <v>0.01697581622</v>
      </c>
      <c r="AN759" s="30">
        <f t="shared" si="14"/>
        <v>69</v>
      </c>
      <c r="AO759" s="30">
        <f t="shared" si="15"/>
        <v>68</v>
      </c>
      <c r="AP759" s="30">
        <f t="shared" si="16"/>
        <v>1</v>
      </c>
    </row>
    <row r="760">
      <c r="A760" s="53">
        <f t="shared" si="17"/>
        <v>754</v>
      </c>
      <c r="B760" s="46" t="s">
        <v>837</v>
      </c>
      <c r="C760" s="47">
        <v>834.0</v>
      </c>
      <c r="D760" s="48">
        <v>3.0</v>
      </c>
      <c r="E760" s="48">
        <v>1.0</v>
      </c>
      <c r="F760" s="48">
        <v>5.0</v>
      </c>
      <c r="G760" s="49">
        <v>1.0</v>
      </c>
      <c r="H760" s="49">
        <v>1.0</v>
      </c>
      <c r="I760" s="49">
        <v>4.0</v>
      </c>
      <c r="J760" s="50">
        <v>1.0</v>
      </c>
      <c r="K760" s="50">
        <v>2.0</v>
      </c>
      <c r="L760" s="50">
        <v>9.0</v>
      </c>
      <c r="M760" s="51">
        <v>5.0</v>
      </c>
      <c r="N760" s="51">
        <v>11.0</v>
      </c>
      <c r="O760" s="51">
        <v>46.0</v>
      </c>
      <c r="P760" s="52">
        <v>3.0</v>
      </c>
      <c r="Q760" s="52">
        <v>1.0</v>
      </c>
      <c r="R760" s="52">
        <v>18.0</v>
      </c>
      <c r="S760" s="29">
        <f t="shared" si="2"/>
        <v>98</v>
      </c>
      <c r="T760" s="30">
        <f t="shared" si="3"/>
        <v>16</v>
      </c>
      <c r="U760" s="30">
        <f t="shared" si="4"/>
        <v>18</v>
      </c>
      <c r="V760" s="30">
        <f t="shared" si="5"/>
        <v>46</v>
      </c>
      <c r="W760" s="30">
        <f t="shared" si="6"/>
        <v>18</v>
      </c>
      <c r="X760" s="31">
        <f t="shared" si="7"/>
        <v>0.71875</v>
      </c>
      <c r="Y760" s="32">
        <f t="shared" si="8"/>
        <v>0.01918465228</v>
      </c>
      <c r="Z760" s="29">
        <f t="shared" si="9"/>
        <v>0.02158273381</v>
      </c>
      <c r="AA760" s="34">
        <f t="shared" ref="AA760:AJ760" si="769">AA$2*POWER($X760,AA$3)*POWER($Y760,AA$4)*POWER($Z760,AA$5)</f>
        <v>0.1283647541</v>
      </c>
      <c r="AB760" s="34">
        <f t="shared" si="769"/>
        <v>-0.07116600835</v>
      </c>
      <c r="AC760" s="34">
        <f t="shared" si="769"/>
        <v>0.08674587983</v>
      </c>
      <c r="AD760" s="34">
        <f t="shared" si="769"/>
        <v>0.5793425604</v>
      </c>
      <c r="AE760" s="34">
        <f t="shared" si="769"/>
        <v>0.009787521679</v>
      </c>
      <c r="AF760" s="34">
        <f t="shared" si="769"/>
        <v>0.00003035576475</v>
      </c>
      <c r="AG760" s="34">
        <f t="shared" si="769"/>
        <v>-0.003564013442</v>
      </c>
      <c r="AH760" s="34">
        <f t="shared" si="769"/>
        <v>-0.03279084211</v>
      </c>
      <c r="AI760" s="34">
        <f t="shared" si="769"/>
        <v>-0.03508782506</v>
      </c>
      <c r="AJ760" s="34">
        <f t="shared" si="769"/>
        <v>-0.01191094368</v>
      </c>
      <c r="AK760" s="34">
        <f t="shared" si="11"/>
        <v>0.6497514391</v>
      </c>
      <c r="AL760" s="67">
        <f t="shared" si="12"/>
        <v>0.6326530612</v>
      </c>
      <c r="AM760" s="36">
        <f t="shared" si="13"/>
        <v>0.01709837792</v>
      </c>
      <c r="AN760" s="30">
        <f t="shared" si="14"/>
        <v>63</v>
      </c>
      <c r="AO760" s="30">
        <f t="shared" si="15"/>
        <v>62</v>
      </c>
      <c r="AP760" s="30">
        <f t="shared" si="16"/>
        <v>1</v>
      </c>
    </row>
    <row r="761">
      <c r="A761" s="53">
        <f t="shared" si="17"/>
        <v>755</v>
      </c>
      <c r="B761" s="46" t="s">
        <v>721</v>
      </c>
      <c r="C761" s="47">
        <v>732.0</v>
      </c>
      <c r="D761" s="48">
        <v>4.0</v>
      </c>
      <c r="E761" s="48">
        <v>3.0</v>
      </c>
      <c r="F761" s="48">
        <v>5.0</v>
      </c>
      <c r="G761" s="49">
        <v>1.0</v>
      </c>
      <c r="H761" s="49">
        <v>1.0</v>
      </c>
      <c r="I761" s="49">
        <v>5.0</v>
      </c>
      <c r="J761" s="50">
        <v>4.0</v>
      </c>
      <c r="K761" s="50">
        <v>3.0</v>
      </c>
      <c r="L761" s="50">
        <v>12.0</v>
      </c>
      <c r="M761" s="51">
        <v>11.0</v>
      </c>
      <c r="N761" s="51">
        <v>19.0</v>
      </c>
      <c r="O761" s="51">
        <v>84.0</v>
      </c>
      <c r="P761" s="52">
        <v>7.0</v>
      </c>
      <c r="Q761" s="52">
        <v>0.0</v>
      </c>
      <c r="R761" s="52">
        <v>35.0</v>
      </c>
      <c r="S761" s="29">
        <f t="shared" si="2"/>
        <v>171</v>
      </c>
      <c r="T761" s="30">
        <f t="shared" si="3"/>
        <v>30</v>
      </c>
      <c r="U761" s="30">
        <f t="shared" si="4"/>
        <v>22</v>
      </c>
      <c r="V761" s="30">
        <f t="shared" si="5"/>
        <v>84</v>
      </c>
      <c r="W761" s="30">
        <f t="shared" si="6"/>
        <v>35</v>
      </c>
      <c r="X761" s="31">
        <f t="shared" si="7"/>
        <v>0.7924528302</v>
      </c>
      <c r="Y761" s="32">
        <f t="shared" si="8"/>
        <v>0.04098360656</v>
      </c>
      <c r="Z761" s="29">
        <f t="shared" si="9"/>
        <v>0.04781420765</v>
      </c>
      <c r="AA761" s="34">
        <f t="shared" ref="AA761:AJ761" si="770">AA$2*POWER($X761,AA$3)*POWER($Y761,AA$4)*POWER($Z761,AA$5)</f>
        <v>0.1283647541</v>
      </c>
      <c r="AB761" s="34">
        <f t="shared" si="770"/>
        <v>-0.1576605786</v>
      </c>
      <c r="AC761" s="34">
        <f t="shared" si="770"/>
        <v>0.1853126634</v>
      </c>
      <c r="AD761" s="34">
        <f t="shared" si="770"/>
        <v>0.638750124</v>
      </c>
      <c r="AE761" s="34">
        <f t="shared" si="770"/>
        <v>0.04803676524</v>
      </c>
      <c r="AF761" s="34">
        <f t="shared" si="770"/>
        <v>0.0001436639916</v>
      </c>
      <c r="AG761" s="34">
        <f t="shared" si="770"/>
        <v>-0.0162649157</v>
      </c>
      <c r="AH761" s="34">
        <f t="shared" si="770"/>
        <v>-0.0800937526</v>
      </c>
      <c r="AI761" s="34">
        <f t="shared" si="770"/>
        <v>-0.08264341481</v>
      </c>
      <c r="AJ761" s="34">
        <f t="shared" si="770"/>
        <v>-0.01447895764</v>
      </c>
      <c r="AK761" s="34">
        <f t="shared" si="11"/>
        <v>0.6494663514</v>
      </c>
      <c r="AL761" s="67">
        <f t="shared" si="12"/>
        <v>0.6666666667</v>
      </c>
      <c r="AM761" s="36">
        <f t="shared" si="13"/>
        <v>0.01720031528</v>
      </c>
      <c r="AN761" s="30">
        <f t="shared" si="14"/>
        <v>112</v>
      </c>
      <c r="AO761" s="30">
        <f t="shared" si="15"/>
        <v>114</v>
      </c>
      <c r="AP761" s="30">
        <f t="shared" si="16"/>
        <v>2</v>
      </c>
    </row>
    <row r="762">
      <c r="A762" s="53">
        <f t="shared" si="17"/>
        <v>756</v>
      </c>
      <c r="B762" s="46" t="s">
        <v>611</v>
      </c>
      <c r="C762" s="47">
        <v>637.0</v>
      </c>
      <c r="D762" s="48">
        <v>0.0</v>
      </c>
      <c r="E762" s="48">
        <v>2.0</v>
      </c>
      <c r="F762" s="48">
        <v>5.0</v>
      </c>
      <c r="G762" s="49">
        <v>1.0</v>
      </c>
      <c r="H762" s="49">
        <v>1.0</v>
      </c>
      <c r="I762" s="49">
        <v>0.0</v>
      </c>
      <c r="J762" s="50">
        <v>2.0</v>
      </c>
      <c r="K762" s="50">
        <v>0.0</v>
      </c>
      <c r="L762" s="50">
        <v>3.0</v>
      </c>
      <c r="M762" s="51">
        <v>15.0</v>
      </c>
      <c r="N762" s="51">
        <v>24.0</v>
      </c>
      <c r="O762" s="51">
        <v>47.0</v>
      </c>
      <c r="P762" s="52">
        <v>4.0</v>
      </c>
      <c r="Q762" s="52">
        <v>1.0</v>
      </c>
      <c r="R762" s="52">
        <v>25.0</v>
      </c>
      <c r="S762" s="29">
        <f t="shared" si="2"/>
        <v>119</v>
      </c>
      <c r="T762" s="30">
        <f t="shared" si="3"/>
        <v>39</v>
      </c>
      <c r="U762" s="30">
        <f t="shared" si="4"/>
        <v>8</v>
      </c>
      <c r="V762" s="30">
        <f t="shared" si="5"/>
        <v>47</v>
      </c>
      <c r="W762" s="30">
        <f t="shared" si="6"/>
        <v>25</v>
      </c>
      <c r="X762" s="31">
        <f t="shared" si="7"/>
        <v>0.8545454545</v>
      </c>
      <c r="Y762" s="32">
        <f t="shared" si="8"/>
        <v>0.0612244898</v>
      </c>
      <c r="Z762" s="29">
        <f t="shared" si="9"/>
        <v>0.03924646782</v>
      </c>
      <c r="AA762" s="34">
        <f t="shared" ref="AA762:AJ762" si="771">AA$2*POWER($X762,AA$3)*POWER($Y762,AA$4)*POWER($Z762,AA$5)</f>
        <v>0.1283647541</v>
      </c>
      <c r="AB762" s="34">
        <f t="shared" si="771"/>
        <v>-0.1294096698</v>
      </c>
      <c r="AC762" s="34">
        <f t="shared" si="771"/>
        <v>0.2768344277</v>
      </c>
      <c r="AD762" s="34">
        <f t="shared" si="771"/>
        <v>0.6887993762</v>
      </c>
      <c r="AE762" s="34">
        <f t="shared" si="771"/>
        <v>0.0323639097</v>
      </c>
      <c r="AF762" s="34">
        <f t="shared" si="771"/>
        <v>0.0001761596923</v>
      </c>
      <c r="AG762" s="34">
        <f t="shared" si="771"/>
        <v>-0.03629792665</v>
      </c>
      <c r="AH762" s="34">
        <f t="shared" si="771"/>
        <v>-0.07089310573</v>
      </c>
      <c r="AI762" s="34">
        <f t="shared" si="771"/>
        <v>-0.1331327805</v>
      </c>
      <c r="AJ762" s="34">
        <f t="shared" si="771"/>
        <v>-0.01683684806</v>
      </c>
      <c r="AK762" s="34">
        <f t="shared" si="11"/>
        <v>0.7399682966</v>
      </c>
      <c r="AL762" s="67">
        <f t="shared" si="12"/>
        <v>0.7226890756</v>
      </c>
      <c r="AM762" s="36">
        <f t="shared" si="13"/>
        <v>0.01727922097</v>
      </c>
      <c r="AN762" s="30">
        <f t="shared" si="14"/>
        <v>88</v>
      </c>
      <c r="AO762" s="30">
        <f t="shared" si="15"/>
        <v>86</v>
      </c>
      <c r="AP762" s="30">
        <f t="shared" si="16"/>
        <v>2</v>
      </c>
    </row>
    <row r="763">
      <c r="A763" s="53">
        <f t="shared" si="17"/>
        <v>757</v>
      </c>
      <c r="B763" s="46" t="s">
        <v>488</v>
      </c>
      <c r="C763" s="47">
        <v>699.0</v>
      </c>
      <c r="D763" s="48">
        <v>1.0</v>
      </c>
      <c r="E763" s="48">
        <v>1.0</v>
      </c>
      <c r="F763" s="48">
        <v>9.0</v>
      </c>
      <c r="G763" s="49">
        <v>1.0</v>
      </c>
      <c r="H763" s="49">
        <v>0.0</v>
      </c>
      <c r="I763" s="49">
        <v>1.0</v>
      </c>
      <c r="J763" s="50">
        <v>1.0</v>
      </c>
      <c r="K763" s="50">
        <v>0.0</v>
      </c>
      <c r="L763" s="50">
        <v>5.0</v>
      </c>
      <c r="M763" s="51">
        <v>11.0</v>
      </c>
      <c r="N763" s="51">
        <v>17.0</v>
      </c>
      <c r="O763" s="51">
        <v>46.0</v>
      </c>
      <c r="P763" s="52">
        <v>2.0</v>
      </c>
      <c r="Q763" s="52">
        <v>2.0</v>
      </c>
      <c r="R763" s="52">
        <v>1.0</v>
      </c>
      <c r="S763" s="29">
        <f t="shared" si="2"/>
        <v>90</v>
      </c>
      <c r="T763" s="30">
        <f t="shared" si="3"/>
        <v>28</v>
      </c>
      <c r="U763" s="30">
        <f t="shared" si="4"/>
        <v>15</v>
      </c>
      <c r="V763" s="30">
        <f t="shared" si="5"/>
        <v>46</v>
      </c>
      <c r="W763" s="30">
        <f t="shared" si="6"/>
        <v>1</v>
      </c>
      <c r="X763" s="31">
        <f t="shared" si="7"/>
        <v>0.7540983607</v>
      </c>
      <c r="Y763" s="32">
        <f t="shared" si="8"/>
        <v>0.04005722461</v>
      </c>
      <c r="Z763" s="29">
        <f t="shared" si="9"/>
        <v>0.001430615165</v>
      </c>
      <c r="AA763" s="34">
        <f t="shared" ref="AA763:AJ763" si="772">AA$2*POWER($X763,AA$3)*POWER($Y763,AA$4)*POWER($Z763,AA$5)</f>
        <v>0.1283647541</v>
      </c>
      <c r="AB763" s="34">
        <f t="shared" si="772"/>
        <v>-0.004717250911</v>
      </c>
      <c r="AC763" s="34">
        <f t="shared" si="772"/>
        <v>0.1811239079</v>
      </c>
      <c r="AD763" s="34">
        <f t="shared" si="772"/>
        <v>0.6078348175</v>
      </c>
      <c r="AE763" s="34">
        <f t="shared" si="772"/>
        <v>0.00004300366565</v>
      </c>
      <c r="AF763" s="34">
        <f t="shared" si="772"/>
        <v>0.000004201307524</v>
      </c>
      <c r="AG763" s="34">
        <f t="shared" si="772"/>
        <v>-0.01553793071</v>
      </c>
      <c r="AH763" s="34">
        <f t="shared" si="772"/>
        <v>-0.002280442251</v>
      </c>
      <c r="AI763" s="34">
        <f t="shared" si="772"/>
        <v>-0.07686586373</v>
      </c>
      <c r="AJ763" s="34">
        <f t="shared" si="772"/>
        <v>-0.01311132097</v>
      </c>
      <c r="AK763" s="34">
        <f t="shared" si="11"/>
        <v>0.8048578759</v>
      </c>
      <c r="AL763" s="67">
        <f t="shared" si="12"/>
        <v>0.8222222222</v>
      </c>
      <c r="AM763" s="36">
        <f t="shared" si="13"/>
        <v>0.01736434635</v>
      </c>
      <c r="AN763" s="30">
        <f t="shared" si="14"/>
        <v>73</v>
      </c>
      <c r="AO763" s="30">
        <f t="shared" si="15"/>
        <v>74</v>
      </c>
      <c r="AP763" s="30">
        <f t="shared" si="16"/>
        <v>1</v>
      </c>
    </row>
    <row r="764">
      <c r="A764" s="53">
        <f t="shared" si="17"/>
        <v>758</v>
      </c>
      <c r="B764" s="46" t="s">
        <v>748</v>
      </c>
      <c r="C764" s="47">
        <v>614.0</v>
      </c>
      <c r="D764" s="48">
        <v>7.0</v>
      </c>
      <c r="E764" s="48">
        <v>3.0</v>
      </c>
      <c r="F764" s="48">
        <v>5.0</v>
      </c>
      <c r="G764" s="49">
        <v>0.0</v>
      </c>
      <c r="H764" s="49">
        <v>0.0</v>
      </c>
      <c r="I764" s="49">
        <v>3.0</v>
      </c>
      <c r="J764" s="50">
        <v>2.0</v>
      </c>
      <c r="K764" s="50">
        <v>0.0</v>
      </c>
      <c r="L764" s="50">
        <v>8.0</v>
      </c>
      <c r="M764" s="51">
        <v>6.0</v>
      </c>
      <c r="N764" s="51">
        <v>14.0</v>
      </c>
      <c r="O764" s="51">
        <v>28.0</v>
      </c>
      <c r="P764" s="52">
        <v>9.0</v>
      </c>
      <c r="Q764" s="52">
        <v>7.0</v>
      </c>
      <c r="R764" s="52">
        <v>21.0</v>
      </c>
      <c r="S764" s="29">
        <f t="shared" si="2"/>
        <v>85</v>
      </c>
      <c r="T764" s="30">
        <f t="shared" si="3"/>
        <v>20</v>
      </c>
      <c r="U764" s="30">
        <f t="shared" si="4"/>
        <v>16</v>
      </c>
      <c r="V764" s="30">
        <f t="shared" si="5"/>
        <v>28</v>
      </c>
      <c r="W764" s="30">
        <f t="shared" si="6"/>
        <v>21</v>
      </c>
      <c r="X764" s="31">
        <f t="shared" si="7"/>
        <v>0.6363636364</v>
      </c>
      <c r="Y764" s="32">
        <f t="shared" si="8"/>
        <v>0.0325732899</v>
      </c>
      <c r="Z764" s="29">
        <f t="shared" si="9"/>
        <v>0.0342019544</v>
      </c>
      <c r="AA764" s="34">
        <f t="shared" ref="AA764:AJ764" si="773">AA$2*POWER($X764,AA$3)*POWER($Y764,AA$4)*POWER($Z764,AA$5)</f>
        <v>0.1283647541</v>
      </c>
      <c r="AB764" s="34">
        <f t="shared" si="773"/>
        <v>-0.1127761012</v>
      </c>
      <c r="AC764" s="34">
        <f t="shared" si="773"/>
        <v>0.1472843318</v>
      </c>
      <c r="AD764" s="34">
        <f t="shared" si="773"/>
        <v>0.5129357057</v>
      </c>
      <c r="AE764" s="34">
        <f t="shared" si="773"/>
        <v>0.02457885657</v>
      </c>
      <c r="AF764" s="34">
        <f t="shared" si="773"/>
        <v>0.0000816757893</v>
      </c>
      <c r="AG764" s="34">
        <f t="shared" si="773"/>
        <v>-0.01027435857</v>
      </c>
      <c r="AH764" s="34">
        <f t="shared" si="773"/>
        <v>-0.04600706582</v>
      </c>
      <c r="AI764" s="34">
        <f t="shared" si="773"/>
        <v>-0.05274625606</v>
      </c>
      <c r="AJ764" s="34">
        <f t="shared" si="773"/>
        <v>-0.00933686685</v>
      </c>
      <c r="AK764" s="34">
        <f t="shared" si="11"/>
        <v>0.5821046754</v>
      </c>
      <c r="AL764" s="67">
        <f t="shared" si="12"/>
        <v>0.5647058824</v>
      </c>
      <c r="AM764" s="36">
        <f t="shared" si="13"/>
        <v>0.01739879308</v>
      </c>
      <c r="AN764" s="30">
        <f t="shared" si="14"/>
        <v>49</v>
      </c>
      <c r="AO764" s="30">
        <f t="shared" si="15"/>
        <v>48</v>
      </c>
      <c r="AP764" s="30">
        <f t="shared" si="16"/>
        <v>1</v>
      </c>
    </row>
    <row r="765">
      <c r="A765" s="53">
        <f t="shared" si="17"/>
        <v>759</v>
      </c>
      <c r="B765" s="46" t="s">
        <v>674</v>
      </c>
      <c r="C765" s="47">
        <v>734.0</v>
      </c>
      <c r="D765" s="48">
        <v>2.0</v>
      </c>
      <c r="E765" s="48">
        <v>2.0</v>
      </c>
      <c r="F765" s="48">
        <v>5.0</v>
      </c>
      <c r="G765" s="49">
        <v>1.0</v>
      </c>
      <c r="H765" s="49">
        <v>0.0</v>
      </c>
      <c r="I765" s="49">
        <v>3.0</v>
      </c>
      <c r="J765" s="50">
        <v>2.0</v>
      </c>
      <c r="K765" s="50">
        <v>0.0</v>
      </c>
      <c r="L765" s="50">
        <v>4.0</v>
      </c>
      <c r="M765" s="51">
        <v>7.0</v>
      </c>
      <c r="N765" s="51">
        <v>21.0</v>
      </c>
      <c r="O765" s="51">
        <v>42.0</v>
      </c>
      <c r="P765" s="52">
        <v>1.0</v>
      </c>
      <c r="Q765" s="52">
        <v>1.0</v>
      </c>
      <c r="R765" s="52">
        <v>19.0</v>
      </c>
      <c r="S765" s="29">
        <f t="shared" si="2"/>
        <v>101</v>
      </c>
      <c r="T765" s="30">
        <f t="shared" si="3"/>
        <v>28</v>
      </c>
      <c r="U765" s="30">
        <f t="shared" si="4"/>
        <v>12</v>
      </c>
      <c r="V765" s="30">
        <f t="shared" si="5"/>
        <v>42</v>
      </c>
      <c r="W765" s="30">
        <f t="shared" si="6"/>
        <v>19</v>
      </c>
      <c r="X765" s="31">
        <f t="shared" si="7"/>
        <v>0.7777777778</v>
      </c>
      <c r="Y765" s="32">
        <f t="shared" si="8"/>
        <v>0.03814713896</v>
      </c>
      <c r="Z765" s="29">
        <f t="shared" si="9"/>
        <v>0.02588555858</v>
      </c>
      <c r="AA765" s="34">
        <f t="shared" ref="AA765:AJ765" si="774">AA$2*POWER($X765,AA$3)*POWER($Y765,AA$4)*POWER($Z765,AA$5)</f>
        <v>0.1283647541</v>
      </c>
      <c r="AB765" s="34">
        <f t="shared" si="774"/>
        <v>-0.0853539637</v>
      </c>
      <c r="AC765" s="34">
        <f t="shared" si="774"/>
        <v>0.1724872093</v>
      </c>
      <c r="AD765" s="34">
        <f t="shared" si="774"/>
        <v>0.626921418</v>
      </c>
      <c r="AE765" s="34">
        <f t="shared" si="774"/>
        <v>0.01407910054</v>
      </c>
      <c r="AF765" s="34">
        <f t="shared" si="774"/>
        <v>0.00007239362177</v>
      </c>
      <c r="AG765" s="34">
        <f t="shared" si="774"/>
        <v>-0.01409144118</v>
      </c>
      <c r="AH765" s="34">
        <f t="shared" si="774"/>
        <v>-0.04255801168</v>
      </c>
      <c r="AI765" s="34">
        <f t="shared" si="774"/>
        <v>-0.07549916724</v>
      </c>
      <c r="AJ765" s="34">
        <f t="shared" si="774"/>
        <v>-0.01394766529</v>
      </c>
      <c r="AK765" s="34">
        <f t="shared" si="11"/>
        <v>0.7104746265</v>
      </c>
      <c r="AL765" s="67">
        <f t="shared" si="12"/>
        <v>0.6930693069</v>
      </c>
      <c r="AM765" s="36">
        <f t="shared" si="13"/>
        <v>0.01740531955</v>
      </c>
      <c r="AN765" s="30">
        <f t="shared" si="14"/>
        <v>71</v>
      </c>
      <c r="AO765" s="30">
        <f t="shared" si="15"/>
        <v>70</v>
      </c>
      <c r="AP765" s="30">
        <f t="shared" si="16"/>
        <v>1</v>
      </c>
    </row>
    <row r="766">
      <c r="A766" s="53">
        <f t="shared" si="17"/>
        <v>760</v>
      </c>
      <c r="B766" s="46" t="s">
        <v>666</v>
      </c>
      <c r="C766" s="47">
        <v>681.0</v>
      </c>
      <c r="D766" s="48">
        <v>1.0</v>
      </c>
      <c r="E766" s="48">
        <v>0.0</v>
      </c>
      <c r="F766" s="48">
        <v>12.0</v>
      </c>
      <c r="G766" s="49">
        <v>1.0</v>
      </c>
      <c r="H766" s="49">
        <v>4.0</v>
      </c>
      <c r="I766" s="49">
        <v>10.0</v>
      </c>
      <c r="J766" s="50">
        <v>3.0</v>
      </c>
      <c r="K766" s="50">
        <v>1.0</v>
      </c>
      <c r="L766" s="50">
        <v>5.0</v>
      </c>
      <c r="M766" s="51">
        <v>16.0</v>
      </c>
      <c r="N766" s="51">
        <v>16.0</v>
      </c>
      <c r="O766" s="51">
        <v>24.0</v>
      </c>
      <c r="P766" s="52">
        <v>10.0</v>
      </c>
      <c r="Q766" s="52">
        <v>0.0</v>
      </c>
      <c r="R766" s="52">
        <v>16.0</v>
      </c>
      <c r="S766" s="29">
        <f t="shared" si="2"/>
        <v>99</v>
      </c>
      <c r="T766" s="30">
        <f t="shared" si="3"/>
        <v>32</v>
      </c>
      <c r="U766" s="30">
        <f t="shared" si="4"/>
        <v>27</v>
      </c>
      <c r="V766" s="30">
        <f t="shared" si="5"/>
        <v>24</v>
      </c>
      <c r="W766" s="30">
        <f t="shared" si="6"/>
        <v>16</v>
      </c>
      <c r="X766" s="31">
        <f t="shared" si="7"/>
        <v>0.4705882353</v>
      </c>
      <c r="Y766" s="32">
        <f t="shared" si="8"/>
        <v>0.046989721</v>
      </c>
      <c r="Z766" s="29">
        <f t="shared" si="9"/>
        <v>0.0234948605</v>
      </c>
      <c r="AA766" s="34">
        <f t="shared" ref="AA766:AJ766" si="775">AA$2*POWER($X766,AA$3)*POWER($Y766,AA$4)*POWER($Z766,AA$5)</f>
        <v>0.1283647541</v>
      </c>
      <c r="AB766" s="34">
        <f t="shared" si="775"/>
        <v>-0.07747097532</v>
      </c>
      <c r="AC766" s="34">
        <f t="shared" si="775"/>
        <v>0.2124700845</v>
      </c>
      <c r="AD766" s="34">
        <f t="shared" si="775"/>
        <v>0.3793137992</v>
      </c>
      <c r="AE766" s="34">
        <f t="shared" si="775"/>
        <v>0.01159859996</v>
      </c>
      <c r="AF766" s="34">
        <f t="shared" si="775"/>
        <v>0.00008093875674</v>
      </c>
      <c r="AG766" s="34">
        <f t="shared" si="775"/>
        <v>-0.02138145237</v>
      </c>
      <c r="AH766" s="34">
        <f t="shared" si="775"/>
        <v>-0.02337126362</v>
      </c>
      <c r="AI766" s="34">
        <f t="shared" si="775"/>
        <v>-0.05626892153</v>
      </c>
      <c r="AJ766" s="34">
        <f t="shared" si="775"/>
        <v>-0.005105903318</v>
      </c>
      <c r="AK766" s="34">
        <f t="shared" si="11"/>
        <v>0.5482296603</v>
      </c>
      <c r="AL766" s="67">
        <f t="shared" si="12"/>
        <v>0.5656565657</v>
      </c>
      <c r="AM766" s="36">
        <f t="shared" si="13"/>
        <v>0.01742690535</v>
      </c>
      <c r="AN766" s="30">
        <f t="shared" si="14"/>
        <v>55</v>
      </c>
      <c r="AO766" s="30">
        <f t="shared" si="15"/>
        <v>56</v>
      </c>
      <c r="AP766" s="30">
        <f t="shared" si="16"/>
        <v>1</v>
      </c>
    </row>
    <row r="767">
      <c r="A767" s="53">
        <f t="shared" si="17"/>
        <v>761</v>
      </c>
      <c r="B767" s="46" t="s">
        <v>905</v>
      </c>
      <c r="C767" s="47">
        <v>446.0</v>
      </c>
      <c r="D767" s="48">
        <v>2.0</v>
      </c>
      <c r="E767" s="48">
        <v>2.0</v>
      </c>
      <c r="F767" s="48">
        <v>2.0</v>
      </c>
      <c r="G767" s="49">
        <v>0.0</v>
      </c>
      <c r="H767" s="49">
        <v>0.0</v>
      </c>
      <c r="I767" s="49">
        <v>3.0</v>
      </c>
      <c r="J767" s="50">
        <v>3.0</v>
      </c>
      <c r="K767" s="50">
        <v>1.0</v>
      </c>
      <c r="L767" s="50">
        <v>0.0</v>
      </c>
      <c r="M767" s="51">
        <v>4.0</v>
      </c>
      <c r="N767" s="51">
        <v>20.0</v>
      </c>
      <c r="O767" s="51">
        <v>23.0</v>
      </c>
      <c r="P767" s="52">
        <v>4.0</v>
      </c>
      <c r="Q767" s="52">
        <v>3.0</v>
      </c>
      <c r="R767" s="52">
        <v>10.0</v>
      </c>
      <c r="S767" s="29">
        <f t="shared" si="2"/>
        <v>62</v>
      </c>
      <c r="T767" s="30">
        <f t="shared" si="3"/>
        <v>24</v>
      </c>
      <c r="U767" s="30">
        <f t="shared" si="4"/>
        <v>5</v>
      </c>
      <c r="V767" s="30">
        <f t="shared" si="5"/>
        <v>23</v>
      </c>
      <c r="W767" s="30">
        <f t="shared" si="6"/>
        <v>10</v>
      </c>
      <c r="X767" s="31">
        <f t="shared" si="7"/>
        <v>0.8214285714</v>
      </c>
      <c r="Y767" s="32">
        <f t="shared" si="8"/>
        <v>0.05381165919</v>
      </c>
      <c r="Z767" s="29">
        <f t="shared" si="9"/>
        <v>0.02242152466</v>
      </c>
      <c r="AA767" s="34">
        <f t="shared" ref="AA767:AJ767" si="776">AA$2*POWER($X767,AA$3)*POWER($Y767,AA$4)*POWER($Z767,AA$5)</f>
        <v>0.1283647541</v>
      </c>
      <c r="AB767" s="34">
        <f t="shared" si="776"/>
        <v>-0.0739318024</v>
      </c>
      <c r="AC767" s="34">
        <f t="shared" si="776"/>
        <v>0.243316358</v>
      </c>
      <c r="AD767" s="34">
        <f t="shared" si="776"/>
        <v>0.6621057833</v>
      </c>
      <c r="AE767" s="34">
        <f t="shared" si="776"/>
        <v>0.01056306885</v>
      </c>
      <c r="AF767" s="34">
        <f t="shared" si="776"/>
        <v>0.00008845498563</v>
      </c>
      <c r="AG767" s="34">
        <f t="shared" si="776"/>
        <v>-0.02804040198</v>
      </c>
      <c r="AH767" s="34">
        <f t="shared" si="776"/>
        <v>-0.03893168527</v>
      </c>
      <c r="AI767" s="34">
        <f t="shared" si="776"/>
        <v>-0.1124788447</v>
      </c>
      <c r="AJ767" s="34">
        <f t="shared" si="776"/>
        <v>-0.01555715093</v>
      </c>
      <c r="AK767" s="34">
        <f t="shared" si="11"/>
        <v>0.775498534</v>
      </c>
      <c r="AL767" s="67">
        <f t="shared" si="12"/>
        <v>0.7580645161</v>
      </c>
      <c r="AM767" s="36">
        <f t="shared" si="13"/>
        <v>0.01743401783</v>
      </c>
      <c r="AN767" s="30">
        <f t="shared" si="14"/>
        <v>48</v>
      </c>
      <c r="AO767" s="30">
        <f t="shared" si="15"/>
        <v>47</v>
      </c>
      <c r="AP767" s="30">
        <f t="shared" si="16"/>
        <v>1</v>
      </c>
    </row>
    <row r="768">
      <c r="A768" s="53">
        <f t="shared" si="17"/>
        <v>762</v>
      </c>
      <c r="B768" s="46" t="s">
        <v>649</v>
      </c>
      <c r="C768" s="47">
        <v>540.0</v>
      </c>
      <c r="D768" s="48">
        <v>3.0</v>
      </c>
      <c r="E768" s="48">
        <v>0.0</v>
      </c>
      <c r="F768" s="48">
        <v>8.0</v>
      </c>
      <c r="G768" s="49">
        <v>0.0</v>
      </c>
      <c r="H768" s="49">
        <v>0.0</v>
      </c>
      <c r="I768" s="49">
        <v>2.0</v>
      </c>
      <c r="J768" s="50">
        <v>2.0</v>
      </c>
      <c r="K768" s="50">
        <v>4.0</v>
      </c>
      <c r="L768" s="50">
        <v>9.0</v>
      </c>
      <c r="M768" s="51">
        <v>4.0</v>
      </c>
      <c r="N768" s="51">
        <v>11.0</v>
      </c>
      <c r="O768" s="51">
        <v>31.0</v>
      </c>
      <c r="P768" s="52">
        <v>2.0</v>
      </c>
      <c r="Q768" s="52">
        <v>3.0</v>
      </c>
      <c r="R768" s="52">
        <v>29.0</v>
      </c>
      <c r="S768" s="29">
        <f t="shared" si="2"/>
        <v>94</v>
      </c>
      <c r="T768" s="30">
        <f t="shared" si="3"/>
        <v>15</v>
      </c>
      <c r="U768" s="30">
        <f t="shared" si="4"/>
        <v>19</v>
      </c>
      <c r="V768" s="30">
        <f t="shared" si="5"/>
        <v>31</v>
      </c>
      <c r="W768" s="30">
        <f t="shared" si="6"/>
        <v>29</v>
      </c>
      <c r="X768" s="31">
        <f t="shared" si="7"/>
        <v>0.62</v>
      </c>
      <c r="Y768" s="32">
        <f t="shared" si="8"/>
        <v>0.02777777778</v>
      </c>
      <c r="Z768" s="29">
        <f t="shared" si="9"/>
        <v>0.0537037037</v>
      </c>
      <c r="AA768" s="34">
        <f t="shared" ref="AA768:AJ768" si="777">AA$2*POWER($X768,AA$3)*POWER($Y768,AA$4)*POWER($Z768,AA$5)</f>
        <v>0.1283647541</v>
      </c>
      <c r="AB768" s="34">
        <f t="shared" si="777"/>
        <v>-0.1770803578</v>
      </c>
      <c r="AC768" s="34">
        <f t="shared" si="777"/>
        <v>0.1256008052</v>
      </c>
      <c r="AD768" s="34">
        <f t="shared" si="777"/>
        <v>0.4997459304</v>
      </c>
      <c r="AE768" s="34">
        <f t="shared" si="777"/>
        <v>0.06059939721</v>
      </c>
      <c r="AF768" s="34">
        <f t="shared" si="777"/>
        <v>0.0001093660506</v>
      </c>
      <c r="AG768" s="34">
        <f t="shared" si="777"/>
        <v>-0.007471821149</v>
      </c>
      <c r="AH768" s="34">
        <f t="shared" si="777"/>
        <v>-0.07038241839</v>
      </c>
      <c r="AI768" s="34">
        <f t="shared" si="777"/>
        <v>-0.04382418499</v>
      </c>
      <c r="AJ768" s="34">
        <f t="shared" si="777"/>
        <v>-0.008862858891</v>
      </c>
      <c r="AK768" s="34">
        <f t="shared" si="11"/>
        <v>0.5067986117</v>
      </c>
      <c r="AL768" s="67">
        <f t="shared" si="12"/>
        <v>0.4893617021</v>
      </c>
      <c r="AM768" s="36">
        <f t="shared" si="13"/>
        <v>0.01743690955</v>
      </c>
      <c r="AN768" s="30">
        <f t="shared" si="14"/>
        <v>47</v>
      </c>
      <c r="AO768" s="30">
        <f t="shared" si="15"/>
        <v>46</v>
      </c>
      <c r="AP768" s="30">
        <f t="shared" si="16"/>
        <v>1</v>
      </c>
    </row>
    <row r="769">
      <c r="A769" s="53">
        <f t="shared" si="17"/>
        <v>763</v>
      </c>
      <c r="B769" s="46" t="s">
        <v>518</v>
      </c>
      <c r="C769" s="47">
        <v>662.0</v>
      </c>
      <c r="D769" s="48">
        <v>0.0</v>
      </c>
      <c r="E769" s="48">
        <v>1.0</v>
      </c>
      <c r="F769" s="48">
        <v>4.0</v>
      </c>
      <c r="G769" s="49">
        <v>0.0</v>
      </c>
      <c r="H769" s="49">
        <v>0.0</v>
      </c>
      <c r="I769" s="49">
        <v>3.0</v>
      </c>
      <c r="J769" s="50">
        <v>0.0</v>
      </c>
      <c r="K769" s="50">
        <v>1.0</v>
      </c>
      <c r="L769" s="50">
        <v>0.0</v>
      </c>
      <c r="M769" s="51">
        <v>5.0</v>
      </c>
      <c r="N769" s="51">
        <v>14.0</v>
      </c>
      <c r="O769" s="51">
        <v>24.0</v>
      </c>
      <c r="P769" s="52">
        <v>2.0</v>
      </c>
      <c r="Q769" s="52">
        <v>7.0</v>
      </c>
      <c r="R769" s="52">
        <v>10.0</v>
      </c>
      <c r="S769" s="29">
        <f t="shared" si="2"/>
        <v>60</v>
      </c>
      <c r="T769" s="30">
        <f t="shared" si="3"/>
        <v>19</v>
      </c>
      <c r="U769" s="30">
        <f t="shared" si="4"/>
        <v>7</v>
      </c>
      <c r="V769" s="30">
        <f t="shared" si="5"/>
        <v>24</v>
      </c>
      <c r="W769" s="30">
        <f t="shared" si="6"/>
        <v>10</v>
      </c>
      <c r="X769" s="31">
        <f t="shared" si="7"/>
        <v>0.7741935484</v>
      </c>
      <c r="Y769" s="32">
        <f t="shared" si="8"/>
        <v>0.02870090634</v>
      </c>
      <c r="Z769" s="29">
        <f t="shared" si="9"/>
        <v>0.01510574018</v>
      </c>
      <c r="AA769" s="34">
        <f t="shared" ref="AA769:AJ769" si="778">AA$2*POWER($X769,AA$3)*POWER($Y769,AA$4)*POWER($Z769,AA$5)</f>
        <v>0.1283647541</v>
      </c>
      <c r="AB769" s="34">
        <f t="shared" si="778"/>
        <v>-0.04980903908</v>
      </c>
      <c r="AC769" s="34">
        <f t="shared" si="778"/>
        <v>0.1297748501</v>
      </c>
      <c r="AD769" s="34">
        <f t="shared" si="778"/>
        <v>0.6240323793</v>
      </c>
      <c r="AE769" s="34">
        <f t="shared" si="778"/>
        <v>0.00479450581</v>
      </c>
      <c r="AF769" s="34">
        <f t="shared" si="778"/>
        <v>0.00003178472176</v>
      </c>
      <c r="AG769" s="34">
        <f t="shared" si="778"/>
        <v>-0.007976689596</v>
      </c>
      <c r="AH769" s="34">
        <f t="shared" si="778"/>
        <v>-0.02472064604</v>
      </c>
      <c r="AI769" s="34">
        <f t="shared" si="778"/>
        <v>-0.05654182457</v>
      </c>
      <c r="AJ769" s="34">
        <f t="shared" si="778"/>
        <v>-0.01381941158</v>
      </c>
      <c r="AK769" s="34">
        <f t="shared" si="11"/>
        <v>0.7341306631</v>
      </c>
      <c r="AL769" s="67">
        <f t="shared" si="12"/>
        <v>0.7166666667</v>
      </c>
      <c r="AM769" s="36">
        <f t="shared" si="13"/>
        <v>0.0174639964</v>
      </c>
      <c r="AN769" s="30">
        <f t="shared" si="14"/>
        <v>44</v>
      </c>
      <c r="AO769" s="30">
        <f t="shared" si="15"/>
        <v>43</v>
      </c>
      <c r="AP769" s="30">
        <f t="shared" si="16"/>
        <v>1</v>
      </c>
    </row>
    <row r="770">
      <c r="A770" s="53">
        <f t="shared" si="17"/>
        <v>764</v>
      </c>
      <c r="B770" s="46" t="s">
        <v>972</v>
      </c>
      <c r="C770" s="47">
        <v>506.0</v>
      </c>
      <c r="D770" s="48">
        <v>0.0</v>
      </c>
      <c r="E770" s="48">
        <v>0.0</v>
      </c>
      <c r="F770" s="48">
        <v>8.0</v>
      </c>
      <c r="G770" s="49">
        <v>0.0</v>
      </c>
      <c r="H770" s="49">
        <v>0.0</v>
      </c>
      <c r="I770" s="49">
        <v>1.0</v>
      </c>
      <c r="J770" s="50">
        <v>2.0</v>
      </c>
      <c r="K770" s="50">
        <v>0.0</v>
      </c>
      <c r="L770" s="50">
        <v>6.0</v>
      </c>
      <c r="M770" s="51">
        <v>2.0</v>
      </c>
      <c r="N770" s="51">
        <v>12.0</v>
      </c>
      <c r="O770" s="51">
        <v>22.0</v>
      </c>
      <c r="P770" s="52">
        <v>1.0</v>
      </c>
      <c r="Q770" s="52">
        <v>2.0</v>
      </c>
      <c r="R770" s="52">
        <v>3.0</v>
      </c>
      <c r="S770" s="29">
        <f t="shared" si="2"/>
        <v>54</v>
      </c>
      <c r="T770" s="30">
        <f t="shared" si="3"/>
        <v>14</v>
      </c>
      <c r="U770" s="30">
        <f t="shared" si="4"/>
        <v>15</v>
      </c>
      <c r="V770" s="30">
        <f t="shared" si="5"/>
        <v>22</v>
      </c>
      <c r="W770" s="30">
        <f t="shared" si="6"/>
        <v>3</v>
      </c>
      <c r="X770" s="31">
        <f t="shared" si="7"/>
        <v>0.5945945946</v>
      </c>
      <c r="Y770" s="32">
        <f t="shared" si="8"/>
        <v>0.02766798419</v>
      </c>
      <c r="Z770" s="29">
        <f t="shared" si="9"/>
        <v>0.005928853755</v>
      </c>
      <c r="AA770" s="34">
        <f t="shared" ref="AA770:AJ770" si="779">AA$2*POWER($X770,AA$3)*POWER($Y770,AA$4)*POWER($Z770,AA$5)</f>
        <v>0.1283647541</v>
      </c>
      <c r="AB770" s="34">
        <f t="shared" si="779"/>
        <v>-0.01954955565</v>
      </c>
      <c r="AC770" s="34">
        <f t="shared" si="779"/>
        <v>0.1251043593</v>
      </c>
      <c r="AD770" s="34">
        <f t="shared" si="779"/>
        <v>0.4792681111</v>
      </c>
      <c r="AE770" s="34">
        <f t="shared" si="779"/>
        <v>0.0007385863955</v>
      </c>
      <c r="AF770" s="34">
        <f t="shared" si="779"/>
        <v>0.00001202621735</v>
      </c>
      <c r="AG770" s="34">
        <f t="shared" si="779"/>
        <v>-0.0074128721</v>
      </c>
      <c r="AH770" s="34">
        <f t="shared" si="779"/>
        <v>-0.007451778761</v>
      </c>
      <c r="AI770" s="34">
        <f t="shared" si="779"/>
        <v>-0.04186230475</v>
      </c>
      <c r="AJ770" s="34">
        <f t="shared" si="779"/>
        <v>-0.008151403083</v>
      </c>
      <c r="AK770" s="34">
        <f t="shared" si="11"/>
        <v>0.6490599228</v>
      </c>
      <c r="AL770" s="67">
        <f t="shared" si="12"/>
        <v>0.6666666667</v>
      </c>
      <c r="AM770" s="36">
        <f t="shared" si="13"/>
        <v>0.01760674392</v>
      </c>
      <c r="AN770" s="30">
        <f t="shared" si="14"/>
        <v>36</v>
      </c>
      <c r="AO770" s="30">
        <f t="shared" si="15"/>
        <v>36</v>
      </c>
      <c r="AP770" s="30">
        <f t="shared" si="16"/>
        <v>0</v>
      </c>
    </row>
    <row r="771">
      <c r="A771" s="53">
        <f t="shared" si="17"/>
        <v>765</v>
      </c>
      <c r="B771" s="46" t="s">
        <v>205</v>
      </c>
      <c r="C771" s="47">
        <v>688.0</v>
      </c>
      <c r="D771" s="48">
        <v>3.0</v>
      </c>
      <c r="E771" s="48">
        <v>1.0</v>
      </c>
      <c r="F771" s="48">
        <v>2.0</v>
      </c>
      <c r="G771" s="49">
        <v>1.0</v>
      </c>
      <c r="H771" s="49">
        <v>0.0</v>
      </c>
      <c r="I771" s="49">
        <v>4.0</v>
      </c>
      <c r="J771" s="50">
        <v>3.0</v>
      </c>
      <c r="K771" s="50">
        <v>0.0</v>
      </c>
      <c r="L771" s="50">
        <v>9.0</v>
      </c>
      <c r="M771" s="51">
        <v>15.0</v>
      </c>
      <c r="N771" s="51">
        <v>6.0</v>
      </c>
      <c r="O771" s="51">
        <v>21.0</v>
      </c>
      <c r="P771" s="52">
        <v>4.0</v>
      </c>
      <c r="Q771" s="52">
        <v>3.0</v>
      </c>
      <c r="R771" s="52">
        <v>9.0</v>
      </c>
      <c r="S771" s="29">
        <f t="shared" si="2"/>
        <v>66</v>
      </c>
      <c r="T771" s="30">
        <f t="shared" si="3"/>
        <v>21</v>
      </c>
      <c r="U771" s="30">
        <f t="shared" si="4"/>
        <v>15</v>
      </c>
      <c r="V771" s="30">
        <f t="shared" si="5"/>
        <v>21</v>
      </c>
      <c r="W771" s="30">
        <f t="shared" si="6"/>
        <v>9</v>
      </c>
      <c r="X771" s="31">
        <f t="shared" si="7"/>
        <v>0.5833333333</v>
      </c>
      <c r="Y771" s="32">
        <f t="shared" si="8"/>
        <v>0.03052325581</v>
      </c>
      <c r="Z771" s="29">
        <f t="shared" si="9"/>
        <v>0.01308139535</v>
      </c>
      <c r="AA771" s="34">
        <f t="shared" ref="AA771:AJ771" si="780">AA$2*POWER($X771,AA$3)*POWER($Y771,AA$4)*POWER($Z771,AA$5)</f>
        <v>0.1283647541</v>
      </c>
      <c r="AB771" s="34">
        <f t="shared" si="780"/>
        <v>-0.04313404867</v>
      </c>
      <c r="AC771" s="34">
        <f t="shared" si="780"/>
        <v>0.1380148382</v>
      </c>
      <c r="AD771" s="34">
        <f t="shared" si="780"/>
        <v>0.4701910635</v>
      </c>
      <c r="AE771" s="34">
        <f t="shared" si="780"/>
        <v>0.00359557184</v>
      </c>
      <c r="AF771" s="34">
        <f t="shared" si="780"/>
        <v>0.00002927289802</v>
      </c>
      <c r="AG771" s="34">
        <f t="shared" si="780"/>
        <v>-0.009021799732</v>
      </c>
      <c r="AH771" s="34">
        <f t="shared" si="780"/>
        <v>-0.01613017663</v>
      </c>
      <c r="AI771" s="34">
        <f t="shared" si="780"/>
        <v>-0.04530773063</v>
      </c>
      <c r="AJ771" s="34">
        <f t="shared" si="780"/>
        <v>-0.007845561728</v>
      </c>
      <c r="AK771" s="34">
        <f t="shared" si="11"/>
        <v>0.6187561832</v>
      </c>
      <c r="AL771" s="67">
        <f t="shared" si="12"/>
        <v>0.6363636364</v>
      </c>
      <c r="AM771" s="36">
        <f t="shared" si="13"/>
        <v>0.01760745315</v>
      </c>
      <c r="AN771" s="30">
        <f t="shared" si="14"/>
        <v>41</v>
      </c>
      <c r="AO771" s="30">
        <f t="shared" si="15"/>
        <v>42</v>
      </c>
      <c r="AP771" s="30">
        <f t="shared" si="16"/>
        <v>1</v>
      </c>
    </row>
    <row r="772">
      <c r="A772" s="53">
        <f t="shared" si="17"/>
        <v>766</v>
      </c>
      <c r="B772" s="46" t="s">
        <v>355</v>
      </c>
      <c r="C772" s="47">
        <v>637.0</v>
      </c>
      <c r="D772" s="48">
        <v>0.0</v>
      </c>
      <c r="E772" s="48">
        <v>0.0</v>
      </c>
      <c r="F772" s="48">
        <v>6.0</v>
      </c>
      <c r="G772" s="49">
        <v>0.0</v>
      </c>
      <c r="H772" s="49">
        <v>0.0</v>
      </c>
      <c r="I772" s="49">
        <v>4.0</v>
      </c>
      <c r="J772" s="50">
        <v>1.0</v>
      </c>
      <c r="K772" s="50">
        <v>0.0</v>
      </c>
      <c r="L772" s="50">
        <v>3.0</v>
      </c>
      <c r="M772" s="51">
        <v>8.0</v>
      </c>
      <c r="N772" s="51">
        <v>6.0</v>
      </c>
      <c r="O772" s="51">
        <v>17.0</v>
      </c>
      <c r="P772" s="52">
        <v>0.0</v>
      </c>
      <c r="Q772" s="52">
        <v>2.0</v>
      </c>
      <c r="R772" s="52">
        <v>14.0</v>
      </c>
      <c r="S772" s="29">
        <f t="shared" si="2"/>
        <v>58</v>
      </c>
      <c r="T772" s="30">
        <f t="shared" si="3"/>
        <v>14</v>
      </c>
      <c r="U772" s="30">
        <f t="shared" si="4"/>
        <v>13</v>
      </c>
      <c r="V772" s="30">
        <f t="shared" si="5"/>
        <v>17</v>
      </c>
      <c r="W772" s="30">
        <f t="shared" si="6"/>
        <v>14</v>
      </c>
      <c r="X772" s="31">
        <f t="shared" si="7"/>
        <v>0.5666666667</v>
      </c>
      <c r="Y772" s="32">
        <f t="shared" si="8"/>
        <v>0.02197802198</v>
      </c>
      <c r="Z772" s="29">
        <f t="shared" si="9"/>
        <v>0.02197802198</v>
      </c>
      <c r="AA772" s="34">
        <f t="shared" ref="AA772:AJ772" si="781">AA$2*POWER($X772,AA$3)*POWER($Y772,AA$4)*POWER($Z772,AA$5)</f>
        <v>0.1283647541</v>
      </c>
      <c r="AB772" s="34">
        <f t="shared" si="781"/>
        <v>-0.0724694151</v>
      </c>
      <c r="AC772" s="34">
        <f t="shared" si="781"/>
        <v>0.09937646123</v>
      </c>
      <c r="AD772" s="34">
        <f t="shared" si="781"/>
        <v>0.4567570331</v>
      </c>
      <c r="AE772" s="34">
        <f t="shared" si="781"/>
        <v>0.01014932208</v>
      </c>
      <c r="AF772" s="34">
        <f t="shared" si="781"/>
        <v>0.00003541261507</v>
      </c>
      <c r="AG772" s="34">
        <f t="shared" si="781"/>
        <v>-0.004677444854</v>
      </c>
      <c r="AH772" s="34">
        <f t="shared" si="781"/>
        <v>-0.02632597884</v>
      </c>
      <c r="AI772" s="34">
        <f t="shared" si="781"/>
        <v>-0.03169136383</v>
      </c>
      <c r="AJ772" s="34">
        <f t="shared" si="781"/>
        <v>-0.007403648455</v>
      </c>
      <c r="AK772" s="34">
        <f t="shared" si="11"/>
        <v>0.5521151321</v>
      </c>
      <c r="AL772" s="67">
        <f t="shared" si="12"/>
        <v>0.5344827586</v>
      </c>
      <c r="AM772" s="36">
        <f t="shared" si="13"/>
        <v>0.01763237347</v>
      </c>
      <c r="AN772" s="30">
        <f t="shared" si="14"/>
        <v>32</v>
      </c>
      <c r="AO772" s="30">
        <f t="shared" si="15"/>
        <v>31</v>
      </c>
      <c r="AP772" s="30">
        <f t="shared" si="16"/>
        <v>1</v>
      </c>
    </row>
    <row r="773">
      <c r="A773" s="53">
        <f t="shared" si="17"/>
        <v>767</v>
      </c>
      <c r="B773" s="46" t="s">
        <v>832</v>
      </c>
      <c r="C773" s="47">
        <v>430.0</v>
      </c>
      <c r="D773" s="48">
        <v>2.0</v>
      </c>
      <c r="E773" s="48">
        <v>1.0</v>
      </c>
      <c r="F773" s="48">
        <v>9.0</v>
      </c>
      <c r="G773" s="49">
        <v>0.0</v>
      </c>
      <c r="H773" s="49">
        <v>0.0</v>
      </c>
      <c r="I773" s="49">
        <v>2.0</v>
      </c>
      <c r="J773" s="50">
        <v>0.0</v>
      </c>
      <c r="K773" s="50">
        <v>0.0</v>
      </c>
      <c r="L773" s="50">
        <v>7.0</v>
      </c>
      <c r="M773" s="51">
        <v>9.0</v>
      </c>
      <c r="N773" s="51">
        <v>0.0</v>
      </c>
      <c r="O773" s="51">
        <v>16.0</v>
      </c>
      <c r="P773" s="52">
        <v>8.0</v>
      </c>
      <c r="Q773" s="52">
        <v>6.0</v>
      </c>
      <c r="R773" s="52">
        <v>21.0</v>
      </c>
      <c r="S773" s="29">
        <f t="shared" si="2"/>
        <v>64</v>
      </c>
      <c r="T773" s="30">
        <f t="shared" si="3"/>
        <v>9</v>
      </c>
      <c r="U773" s="30">
        <f t="shared" si="4"/>
        <v>18</v>
      </c>
      <c r="V773" s="30">
        <f t="shared" si="5"/>
        <v>16</v>
      </c>
      <c r="W773" s="30">
        <f t="shared" si="6"/>
        <v>21</v>
      </c>
      <c r="X773" s="31">
        <f t="shared" si="7"/>
        <v>0.4705882353</v>
      </c>
      <c r="Y773" s="32">
        <f t="shared" si="8"/>
        <v>0.02093023256</v>
      </c>
      <c r="Z773" s="29">
        <f t="shared" si="9"/>
        <v>0.0488372093</v>
      </c>
      <c r="AA773" s="34">
        <f t="shared" ref="AA773:AJ773" si="782">AA$2*POWER($X773,AA$3)*POWER($Y773,AA$4)*POWER($Z773,AA$5)</f>
        <v>0.1283647541</v>
      </c>
      <c r="AB773" s="34">
        <f t="shared" si="782"/>
        <v>-0.1610337817</v>
      </c>
      <c r="AC773" s="34">
        <f t="shared" si="782"/>
        <v>0.09463874622</v>
      </c>
      <c r="AD773" s="34">
        <f t="shared" si="782"/>
        <v>0.3793137992</v>
      </c>
      <c r="AE773" s="34">
        <f t="shared" si="782"/>
        <v>0.0501142813</v>
      </c>
      <c r="AF773" s="34">
        <f t="shared" si="782"/>
        <v>0.00007493861892</v>
      </c>
      <c r="AG773" s="34">
        <f t="shared" si="782"/>
        <v>-0.004242087057</v>
      </c>
      <c r="AH773" s="34">
        <f t="shared" si="782"/>
        <v>-0.04858029667</v>
      </c>
      <c r="AI773" s="34">
        <f t="shared" si="782"/>
        <v>-0.02506338809</v>
      </c>
      <c r="AJ773" s="34">
        <f t="shared" si="782"/>
        <v>-0.005105903318</v>
      </c>
      <c r="AK773" s="34">
        <f t="shared" si="11"/>
        <v>0.4084810626</v>
      </c>
      <c r="AL773" s="67">
        <f t="shared" si="12"/>
        <v>0.390625</v>
      </c>
      <c r="AM773" s="36">
        <f t="shared" si="13"/>
        <v>0.01785606256</v>
      </c>
      <c r="AN773" s="30">
        <f t="shared" si="14"/>
        <v>26</v>
      </c>
      <c r="AO773" s="30">
        <f t="shared" si="15"/>
        <v>25</v>
      </c>
      <c r="AP773" s="30">
        <f t="shared" si="16"/>
        <v>1</v>
      </c>
    </row>
    <row r="774">
      <c r="A774" s="53">
        <f t="shared" si="17"/>
        <v>768</v>
      </c>
      <c r="B774" s="46" t="s">
        <v>637</v>
      </c>
      <c r="C774" s="47">
        <v>713.0</v>
      </c>
      <c r="D774" s="48">
        <v>3.0</v>
      </c>
      <c r="E774" s="48">
        <v>2.0</v>
      </c>
      <c r="F774" s="48">
        <v>3.0</v>
      </c>
      <c r="G774" s="49">
        <v>0.0</v>
      </c>
      <c r="H774" s="49">
        <v>1.0</v>
      </c>
      <c r="I774" s="49">
        <v>2.0</v>
      </c>
      <c r="J774" s="50">
        <v>0.0</v>
      </c>
      <c r="K774" s="50">
        <v>2.0</v>
      </c>
      <c r="L774" s="50">
        <v>2.0</v>
      </c>
      <c r="M774" s="51">
        <v>12.0</v>
      </c>
      <c r="N774" s="51">
        <v>28.0</v>
      </c>
      <c r="O774" s="51">
        <v>37.0</v>
      </c>
      <c r="P774" s="52">
        <v>9.0</v>
      </c>
      <c r="Q774" s="52">
        <v>4.0</v>
      </c>
      <c r="R774" s="52">
        <v>15.0</v>
      </c>
      <c r="S774" s="29">
        <f t="shared" si="2"/>
        <v>99</v>
      </c>
      <c r="T774" s="30">
        <f t="shared" si="3"/>
        <v>40</v>
      </c>
      <c r="U774" s="30">
        <f t="shared" si="4"/>
        <v>7</v>
      </c>
      <c r="V774" s="30">
        <f t="shared" si="5"/>
        <v>37</v>
      </c>
      <c r="W774" s="30">
        <f t="shared" si="6"/>
        <v>15</v>
      </c>
      <c r="X774" s="31">
        <f t="shared" si="7"/>
        <v>0.8409090909</v>
      </c>
      <c r="Y774" s="32">
        <f t="shared" si="8"/>
        <v>0.05610098177</v>
      </c>
      <c r="Z774" s="29">
        <f t="shared" si="9"/>
        <v>0.02103786816</v>
      </c>
      <c r="AA774" s="34">
        <f t="shared" ref="AA774:AJ774" si="783">AA$2*POWER($X774,AA$3)*POWER($Y774,AA$4)*POWER($Z774,AA$5)</f>
        <v>0.1283647541</v>
      </c>
      <c r="AB774" s="34">
        <f t="shared" si="783"/>
        <v>-0.06936939103</v>
      </c>
      <c r="AC774" s="34">
        <f t="shared" si="783"/>
        <v>0.2536678253</v>
      </c>
      <c r="AD774" s="34">
        <f t="shared" si="783"/>
        <v>0.6778078968</v>
      </c>
      <c r="AE774" s="34">
        <f t="shared" si="783"/>
        <v>0.009299578965</v>
      </c>
      <c r="AF774" s="34">
        <f t="shared" si="783"/>
        <v>0.00008652726623</v>
      </c>
      <c r="AG774" s="34">
        <f t="shared" si="783"/>
        <v>-0.03047701243</v>
      </c>
      <c r="AH774" s="34">
        <f t="shared" si="783"/>
        <v>-0.03739547333</v>
      </c>
      <c r="AI774" s="34">
        <f t="shared" si="783"/>
        <v>-0.1200450256</v>
      </c>
      <c r="AJ774" s="34">
        <f t="shared" si="783"/>
        <v>-0.01630378918</v>
      </c>
      <c r="AK774" s="34">
        <f t="shared" si="11"/>
        <v>0.7956358909</v>
      </c>
      <c r="AL774" s="67">
        <f t="shared" si="12"/>
        <v>0.7777777778</v>
      </c>
      <c r="AM774" s="36">
        <f t="shared" si="13"/>
        <v>0.01785811309</v>
      </c>
      <c r="AN774" s="30">
        <f t="shared" si="14"/>
        <v>78</v>
      </c>
      <c r="AO774" s="30">
        <f t="shared" si="15"/>
        <v>77</v>
      </c>
      <c r="AP774" s="30">
        <f t="shared" si="16"/>
        <v>1</v>
      </c>
    </row>
    <row r="775">
      <c r="A775" s="53">
        <f t="shared" si="17"/>
        <v>769</v>
      </c>
      <c r="B775" s="46" t="s">
        <v>577</v>
      </c>
      <c r="C775" s="47">
        <v>949.0</v>
      </c>
      <c r="D775" s="48">
        <v>4.0</v>
      </c>
      <c r="E775" s="48">
        <v>2.0</v>
      </c>
      <c r="F775" s="48">
        <v>15.0</v>
      </c>
      <c r="G775" s="49">
        <v>1.0</v>
      </c>
      <c r="H775" s="49">
        <v>0.0</v>
      </c>
      <c r="I775" s="49">
        <v>7.0</v>
      </c>
      <c r="J775" s="50">
        <v>2.0</v>
      </c>
      <c r="K775" s="50">
        <v>1.0</v>
      </c>
      <c r="L775" s="50">
        <v>6.0</v>
      </c>
      <c r="M775" s="51">
        <v>12.0</v>
      </c>
      <c r="N775" s="51">
        <v>24.0</v>
      </c>
      <c r="O775" s="51">
        <v>32.0</v>
      </c>
      <c r="P775" s="52">
        <v>7.0</v>
      </c>
      <c r="Q775" s="52">
        <v>7.0</v>
      </c>
      <c r="R775" s="52">
        <v>16.0</v>
      </c>
      <c r="S775" s="29">
        <f t="shared" si="2"/>
        <v>112</v>
      </c>
      <c r="T775" s="30">
        <f t="shared" si="3"/>
        <v>36</v>
      </c>
      <c r="U775" s="30">
        <f t="shared" si="4"/>
        <v>28</v>
      </c>
      <c r="V775" s="30">
        <f t="shared" si="5"/>
        <v>32</v>
      </c>
      <c r="W775" s="30">
        <f t="shared" si="6"/>
        <v>16</v>
      </c>
      <c r="X775" s="31">
        <f t="shared" si="7"/>
        <v>0.5333333333</v>
      </c>
      <c r="Y775" s="32">
        <f t="shared" si="8"/>
        <v>0.03793466807</v>
      </c>
      <c r="Z775" s="29">
        <f t="shared" si="9"/>
        <v>0.01685985248</v>
      </c>
      <c r="AA775" s="34">
        <f t="shared" ref="AA775:AJ775" si="784">AA$2*POWER($X775,AA$3)*POWER($Y775,AA$4)*POWER($Z775,AA$5)</f>
        <v>0.1283647541</v>
      </c>
      <c r="AB775" s="34">
        <f t="shared" si="784"/>
        <v>-0.05559297597</v>
      </c>
      <c r="AC775" s="34">
        <f t="shared" si="784"/>
        <v>0.1715264947</v>
      </c>
      <c r="AD775" s="34">
        <f t="shared" si="784"/>
        <v>0.4298889724</v>
      </c>
      <c r="AE775" s="34">
        <f t="shared" si="784"/>
        <v>0.005972654166</v>
      </c>
      <c r="AF775" s="34">
        <f t="shared" si="784"/>
        <v>0.00004688898703</v>
      </c>
      <c r="AG775" s="34">
        <f t="shared" si="784"/>
        <v>-0.01393490608</v>
      </c>
      <c r="AH775" s="34">
        <f t="shared" si="784"/>
        <v>-0.01900731429</v>
      </c>
      <c r="AI775" s="34">
        <f t="shared" si="784"/>
        <v>-0.05148250563</v>
      </c>
      <c r="AJ775" s="34">
        <f t="shared" si="784"/>
        <v>-0.006558249151</v>
      </c>
      <c r="AK775" s="34">
        <f t="shared" si="11"/>
        <v>0.5892238132</v>
      </c>
      <c r="AL775" s="67">
        <f t="shared" si="12"/>
        <v>0.6071428571</v>
      </c>
      <c r="AM775" s="36">
        <f t="shared" si="13"/>
        <v>0.01791904391</v>
      </c>
      <c r="AN775" s="30">
        <f t="shared" si="14"/>
        <v>66</v>
      </c>
      <c r="AO775" s="30">
        <f t="shared" si="15"/>
        <v>68</v>
      </c>
      <c r="AP775" s="30">
        <f t="shared" si="16"/>
        <v>2</v>
      </c>
    </row>
    <row r="776">
      <c r="A776" s="53">
        <f t="shared" si="17"/>
        <v>770</v>
      </c>
      <c r="B776" s="46" t="s">
        <v>973</v>
      </c>
      <c r="C776" s="47">
        <v>525.0</v>
      </c>
      <c r="D776" s="48">
        <v>0.0</v>
      </c>
      <c r="E776" s="48">
        <v>0.0</v>
      </c>
      <c r="F776" s="48">
        <v>1.0</v>
      </c>
      <c r="G776" s="49">
        <v>0.0</v>
      </c>
      <c r="H776" s="49">
        <v>3.0</v>
      </c>
      <c r="I776" s="49">
        <v>5.0</v>
      </c>
      <c r="J776" s="50">
        <v>0.0</v>
      </c>
      <c r="K776" s="50">
        <v>1.0</v>
      </c>
      <c r="L776" s="50">
        <v>2.0</v>
      </c>
      <c r="M776" s="51">
        <v>6.0</v>
      </c>
      <c r="N776" s="51">
        <v>17.0</v>
      </c>
      <c r="O776" s="51">
        <v>14.0</v>
      </c>
      <c r="P776" s="52">
        <v>0.0</v>
      </c>
      <c r="Q776" s="52">
        <v>2.0</v>
      </c>
      <c r="R776" s="52">
        <v>9.0</v>
      </c>
      <c r="S776" s="29">
        <f t="shared" si="2"/>
        <v>54</v>
      </c>
      <c r="T776" s="30">
        <f t="shared" si="3"/>
        <v>23</v>
      </c>
      <c r="U776" s="30">
        <f t="shared" si="4"/>
        <v>8</v>
      </c>
      <c r="V776" s="30">
        <f t="shared" si="5"/>
        <v>14</v>
      </c>
      <c r="W776" s="30">
        <f t="shared" si="6"/>
        <v>9</v>
      </c>
      <c r="X776" s="31">
        <f t="shared" si="7"/>
        <v>0.6363636364</v>
      </c>
      <c r="Y776" s="32">
        <f t="shared" si="8"/>
        <v>0.04380952381</v>
      </c>
      <c r="Z776" s="29">
        <f t="shared" si="9"/>
        <v>0.01714285714</v>
      </c>
      <c r="AA776" s="34">
        <f t="shared" ref="AA776:AJ776" si="785">AA$2*POWER($X776,AA$3)*POWER($Y776,AA$4)*POWER($Z776,AA$5)</f>
        <v>0.1283647541</v>
      </c>
      <c r="AB776" s="34">
        <f t="shared" si="785"/>
        <v>-0.05652614378</v>
      </c>
      <c r="AC776" s="34">
        <f t="shared" si="785"/>
        <v>0.1980904127</v>
      </c>
      <c r="AD776" s="34">
        <f t="shared" si="785"/>
        <v>0.5129357057</v>
      </c>
      <c r="AE776" s="34">
        <f t="shared" si="785"/>
        <v>0.006174847555</v>
      </c>
      <c r="AF776" s="34">
        <f t="shared" si="785"/>
        <v>0.0000550595339</v>
      </c>
      <c r="AG776" s="34">
        <f t="shared" si="785"/>
        <v>-0.01858525544</v>
      </c>
      <c r="AH776" s="34">
        <f t="shared" si="785"/>
        <v>-0.02305986809</v>
      </c>
      <c r="AI776" s="34">
        <f t="shared" si="785"/>
        <v>-0.07094120268</v>
      </c>
      <c r="AJ776" s="34">
        <f t="shared" si="785"/>
        <v>-0.00933686685</v>
      </c>
      <c r="AK776" s="34">
        <f t="shared" si="11"/>
        <v>0.6671714427</v>
      </c>
      <c r="AL776" s="67">
        <f t="shared" si="12"/>
        <v>0.6851851852</v>
      </c>
      <c r="AM776" s="36">
        <f t="shared" si="13"/>
        <v>0.01801374244</v>
      </c>
      <c r="AN776" s="30">
        <f t="shared" si="14"/>
        <v>37</v>
      </c>
      <c r="AO776" s="30">
        <f t="shared" si="15"/>
        <v>37</v>
      </c>
      <c r="AP776" s="30">
        <f t="shared" si="16"/>
        <v>0</v>
      </c>
    </row>
    <row r="777">
      <c r="A777" s="53">
        <f t="shared" si="17"/>
        <v>771</v>
      </c>
      <c r="B777" s="46" t="s">
        <v>696</v>
      </c>
      <c r="C777" s="47">
        <v>430.0</v>
      </c>
      <c r="D777" s="48">
        <v>3.0</v>
      </c>
      <c r="E777" s="48">
        <v>0.0</v>
      </c>
      <c r="F777" s="48">
        <v>5.0</v>
      </c>
      <c r="G777" s="49">
        <v>1.0</v>
      </c>
      <c r="H777" s="49">
        <v>3.0</v>
      </c>
      <c r="I777" s="49">
        <v>2.0</v>
      </c>
      <c r="J777" s="50">
        <v>1.0</v>
      </c>
      <c r="K777" s="50">
        <v>0.0</v>
      </c>
      <c r="L777" s="50">
        <v>3.0</v>
      </c>
      <c r="M777" s="51">
        <v>3.0</v>
      </c>
      <c r="N777" s="51">
        <v>6.0</v>
      </c>
      <c r="O777" s="51">
        <v>17.0</v>
      </c>
      <c r="P777" s="52">
        <v>2.0</v>
      </c>
      <c r="Q777" s="52">
        <v>0.0</v>
      </c>
      <c r="R777" s="52">
        <v>9.0</v>
      </c>
      <c r="S777" s="29">
        <f t="shared" si="2"/>
        <v>45</v>
      </c>
      <c r="T777" s="30">
        <f t="shared" si="3"/>
        <v>9</v>
      </c>
      <c r="U777" s="30">
        <f t="shared" si="4"/>
        <v>10</v>
      </c>
      <c r="V777" s="30">
        <f t="shared" si="5"/>
        <v>17</v>
      </c>
      <c r="W777" s="30">
        <f t="shared" si="6"/>
        <v>9</v>
      </c>
      <c r="X777" s="31">
        <f t="shared" si="7"/>
        <v>0.6296296296</v>
      </c>
      <c r="Y777" s="32">
        <f t="shared" si="8"/>
        <v>0.02093023256</v>
      </c>
      <c r="Z777" s="29">
        <f t="shared" si="9"/>
        <v>0.02093023256</v>
      </c>
      <c r="AA777" s="34">
        <f t="shared" ref="AA777:AJ777" si="786">AA$2*POWER($X777,AA$3)*POWER($Y777,AA$4)*POWER($Z777,AA$5)</f>
        <v>0.1283647541</v>
      </c>
      <c r="AB777" s="34">
        <f t="shared" si="786"/>
        <v>-0.06901447787</v>
      </c>
      <c r="AC777" s="34">
        <f t="shared" si="786"/>
        <v>0.09463874622</v>
      </c>
      <c r="AD777" s="34">
        <f t="shared" si="786"/>
        <v>0.5075078146</v>
      </c>
      <c r="AE777" s="34">
        <f t="shared" si="786"/>
        <v>0.009204663912</v>
      </c>
      <c r="AF777" s="34">
        <f t="shared" si="786"/>
        <v>0.00003211655097</v>
      </c>
      <c r="AG777" s="34">
        <f t="shared" si="786"/>
        <v>-0.004242087057</v>
      </c>
      <c r="AH777" s="34">
        <f t="shared" si="786"/>
        <v>-0.027856559</v>
      </c>
      <c r="AI777" s="34">
        <f t="shared" si="786"/>
        <v>-0.03353388499</v>
      </c>
      <c r="AJ777" s="34">
        <f t="shared" si="786"/>
        <v>-0.009140306735</v>
      </c>
      <c r="AK777" s="34">
        <f t="shared" si="11"/>
        <v>0.5959607797</v>
      </c>
      <c r="AL777" s="67">
        <f t="shared" si="12"/>
        <v>0.5777777778</v>
      </c>
      <c r="AM777" s="36">
        <f t="shared" si="13"/>
        <v>0.01818300196</v>
      </c>
      <c r="AN777" s="30">
        <f t="shared" si="14"/>
        <v>26</v>
      </c>
      <c r="AO777" s="30">
        <f t="shared" si="15"/>
        <v>26</v>
      </c>
      <c r="AP777" s="30">
        <f t="shared" si="16"/>
        <v>0</v>
      </c>
    </row>
    <row r="778">
      <c r="A778" s="53">
        <f t="shared" si="17"/>
        <v>772</v>
      </c>
      <c r="B778" s="46" t="s">
        <v>497</v>
      </c>
      <c r="C778" s="47">
        <v>484.0</v>
      </c>
      <c r="D778" s="48">
        <v>1.0</v>
      </c>
      <c r="E778" s="48">
        <v>3.0</v>
      </c>
      <c r="F778" s="48">
        <v>3.0</v>
      </c>
      <c r="G778" s="49">
        <v>0.0</v>
      </c>
      <c r="H778" s="49">
        <v>0.0</v>
      </c>
      <c r="I778" s="49">
        <v>0.0</v>
      </c>
      <c r="J778" s="50">
        <v>1.0</v>
      </c>
      <c r="K778" s="50">
        <v>0.0</v>
      </c>
      <c r="L778" s="50">
        <v>8.0</v>
      </c>
      <c r="M778" s="51">
        <v>7.0</v>
      </c>
      <c r="N778" s="51">
        <v>7.0</v>
      </c>
      <c r="O778" s="51">
        <v>28.0</v>
      </c>
      <c r="P778" s="52">
        <v>5.0</v>
      </c>
      <c r="Q778" s="52">
        <v>4.0</v>
      </c>
      <c r="R778" s="52">
        <v>15.0</v>
      </c>
      <c r="S778" s="29">
        <f t="shared" si="2"/>
        <v>68</v>
      </c>
      <c r="T778" s="30">
        <f t="shared" si="3"/>
        <v>14</v>
      </c>
      <c r="U778" s="30">
        <f t="shared" si="4"/>
        <v>11</v>
      </c>
      <c r="V778" s="30">
        <f t="shared" si="5"/>
        <v>28</v>
      </c>
      <c r="W778" s="30">
        <f t="shared" si="6"/>
        <v>15</v>
      </c>
      <c r="X778" s="31">
        <f t="shared" si="7"/>
        <v>0.7179487179</v>
      </c>
      <c r="Y778" s="32">
        <f t="shared" si="8"/>
        <v>0.02892561983</v>
      </c>
      <c r="Z778" s="29">
        <f t="shared" si="9"/>
        <v>0.03099173554</v>
      </c>
      <c r="AA778" s="34">
        <f t="shared" ref="AA778:AJ778" si="787">AA$2*POWER($X778,AA$3)*POWER($Y778,AA$4)*POWER($Z778,AA$5)</f>
        <v>0.1283647541</v>
      </c>
      <c r="AB778" s="34">
        <f t="shared" si="787"/>
        <v>-0.1021908591</v>
      </c>
      <c r="AC778" s="34">
        <f t="shared" si="787"/>
        <v>0.1307909211</v>
      </c>
      <c r="AD778" s="34">
        <f t="shared" si="787"/>
        <v>0.5786966936</v>
      </c>
      <c r="AE778" s="34">
        <f t="shared" si="787"/>
        <v>0.02018141546</v>
      </c>
      <c r="AF778" s="34">
        <f t="shared" si="787"/>
        <v>0.00006572178698</v>
      </c>
      <c r="AG778" s="34">
        <f t="shared" si="787"/>
        <v>-0.008102085415</v>
      </c>
      <c r="AH778" s="34">
        <f t="shared" si="787"/>
        <v>-0.0470335305</v>
      </c>
      <c r="AI778" s="34">
        <f t="shared" si="787"/>
        <v>-0.05284461738</v>
      </c>
      <c r="AJ778" s="34">
        <f t="shared" si="787"/>
        <v>-0.0118844012</v>
      </c>
      <c r="AK778" s="34">
        <f t="shared" si="11"/>
        <v>0.6360440124</v>
      </c>
      <c r="AL778" s="67">
        <f t="shared" si="12"/>
        <v>0.6176470588</v>
      </c>
      <c r="AM778" s="36">
        <f t="shared" si="13"/>
        <v>0.01839695359</v>
      </c>
      <c r="AN778" s="30">
        <f t="shared" si="14"/>
        <v>43</v>
      </c>
      <c r="AO778" s="30">
        <f t="shared" si="15"/>
        <v>42</v>
      </c>
      <c r="AP778" s="30">
        <f t="shared" si="16"/>
        <v>1</v>
      </c>
    </row>
    <row r="779">
      <c r="A779" s="53">
        <f t="shared" si="17"/>
        <v>773</v>
      </c>
      <c r="B779" s="46" t="s">
        <v>823</v>
      </c>
      <c r="C779" s="47">
        <v>895.0</v>
      </c>
      <c r="D779" s="48">
        <v>0.0</v>
      </c>
      <c r="E779" s="48">
        <v>2.0</v>
      </c>
      <c r="F779" s="48">
        <v>18.0</v>
      </c>
      <c r="G779" s="49">
        <v>0.0</v>
      </c>
      <c r="H779" s="49">
        <v>0.0</v>
      </c>
      <c r="I779" s="49">
        <v>6.0</v>
      </c>
      <c r="J779" s="50">
        <v>1.0</v>
      </c>
      <c r="K779" s="50">
        <v>0.0</v>
      </c>
      <c r="L779" s="50">
        <v>7.0</v>
      </c>
      <c r="M779" s="51">
        <v>9.0</v>
      </c>
      <c r="N779" s="51">
        <v>30.0</v>
      </c>
      <c r="O779" s="51">
        <v>31.0</v>
      </c>
      <c r="P779" s="52">
        <v>4.0</v>
      </c>
      <c r="Q779" s="52">
        <v>4.0</v>
      </c>
      <c r="R779" s="52">
        <v>18.0</v>
      </c>
      <c r="S779" s="29">
        <f t="shared" si="2"/>
        <v>119</v>
      </c>
      <c r="T779" s="30">
        <f t="shared" si="3"/>
        <v>39</v>
      </c>
      <c r="U779" s="30">
        <f t="shared" si="4"/>
        <v>31</v>
      </c>
      <c r="V779" s="30">
        <f t="shared" si="5"/>
        <v>31</v>
      </c>
      <c r="W779" s="30">
        <f t="shared" si="6"/>
        <v>18</v>
      </c>
      <c r="X779" s="31">
        <f t="shared" si="7"/>
        <v>0.5</v>
      </c>
      <c r="Y779" s="32">
        <f t="shared" si="8"/>
        <v>0.04357541899</v>
      </c>
      <c r="Z779" s="29">
        <f t="shared" si="9"/>
        <v>0.02011173184</v>
      </c>
      <c r="AA779" s="34">
        <f t="shared" ref="AA779:AJ779" si="788">AA$2*POWER($X779,AA$3)*POWER($Y779,AA$4)*POWER($Z779,AA$5)</f>
        <v>0.1283647541</v>
      </c>
      <c r="AB779" s="34">
        <f t="shared" si="788"/>
        <v>-0.06631558767</v>
      </c>
      <c r="AC779" s="34">
        <f t="shared" si="788"/>
        <v>0.1970318776</v>
      </c>
      <c r="AD779" s="34">
        <f t="shared" si="788"/>
        <v>0.4030209116</v>
      </c>
      <c r="AE779" s="34">
        <f t="shared" si="788"/>
        <v>0.00849882267</v>
      </c>
      <c r="AF779" s="34">
        <f t="shared" si="788"/>
        <v>0.0000642498079</v>
      </c>
      <c r="AG779" s="34">
        <f t="shared" si="788"/>
        <v>-0.0183871582</v>
      </c>
      <c r="AH779" s="34">
        <f t="shared" si="788"/>
        <v>-0.02125630299</v>
      </c>
      <c r="AI779" s="34">
        <f t="shared" si="788"/>
        <v>-0.05544166131</v>
      </c>
      <c r="AJ779" s="34">
        <f t="shared" si="788"/>
        <v>-0.005764086168</v>
      </c>
      <c r="AK779" s="34">
        <f t="shared" si="11"/>
        <v>0.5698158194</v>
      </c>
      <c r="AL779" s="67">
        <f t="shared" si="12"/>
        <v>0.5882352941</v>
      </c>
      <c r="AM779" s="36">
        <f t="shared" si="13"/>
        <v>0.01841947468</v>
      </c>
      <c r="AN779" s="30">
        <f t="shared" si="14"/>
        <v>68</v>
      </c>
      <c r="AO779" s="30">
        <f t="shared" si="15"/>
        <v>70</v>
      </c>
      <c r="AP779" s="30">
        <f t="shared" si="16"/>
        <v>2</v>
      </c>
    </row>
    <row r="780">
      <c r="A780" s="53">
        <f t="shared" si="17"/>
        <v>774</v>
      </c>
      <c r="B780" s="46" t="s">
        <v>786</v>
      </c>
      <c r="C780" s="47">
        <v>616.0</v>
      </c>
      <c r="D780" s="48">
        <v>1.0</v>
      </c>
      <c r="E780" s="48">
        <v>0.0</v>
      </c>
      <c r="F780" s="48">
        <v>9.0</v>
      </c>
      <c r="G780" s="49">
        <v>0.0</v>
      </c>
      <c r="H780" s="49">
        <v>0.0</v>
      </c>
      <c r="I780" s="49">
        <v>5.0</v>
      </c>
      <c r="J780" s="50">
        <v>2.0</v>
      </c>
      <c r="K780" s="50">
        <v>1.0</v>
      </c>
      <c r="L780" s="50">
        <v>5.0</v>
      </c>
      <c r="M780" s="51">
        <v>7.0</v>
      </c>
      <c r="N780" s="51">
        <v>7.0</v>
      </c>
      <c r="O780" s="51">
        <v>27.0</v>
      </c>
      <c r="P780" s="52">
        <v>1.0</v>
      </c>
      <c r="Q780" s="52">
        <v>1.0</v>
      </c>
      <c r="R780" s="52">
        <v>19.0</v>
      </c>
      <c r="S780" s="29">
        <f t="shared" si="2"/>
        <v>79</v>
      </c>
      <c r="T780" s="30">
        <f t="shared" si="3"/>
        <v>14</v>
      </c>
      <c r="U780" s="30">
        <f t="shared" si="4"/>
        <v>19</v>
      </c>
      <c r="V780" s="30">
        <f t="shared" si="5"/>
        <v>27</v>
      </c>
      <c r="W780" s="30">
        <f t="shared" si="6"/>
        <v>19</v>
      </c>
      <c r="X780" s="31">
        <f t="shared" si="7"/>
        <v>0.5869565217</v>
      </c>
      <c r="Y780" s="32">
        <f t="shared" si="8"/>
        <v>0.02272727273</v>
      </c>
      <c r="Z780" s="29">
        <f t="shared" si="9"/>
        <v>0.03084415584</v>
      </c>
      <c r="AA780" s="34">
        <f t="shared" ref="AA780:AJ780" si="789">AA$2*POWER($X780,AA$3)*POWER($Y780,AA$4)*POWER($Z780,AA$5)</f>
        <v>0.1283647541</v>
      </c>
      <c r="AB780" s="34">
        <f t="shared" si="789"/>
        <v>-0.101704236</v>
      </c>
      <c r="AC780" s="34">
        <f t="shared" si="789"/>
        <v>0.1027642951</v>
      </c>
      <c r="AD780" s="34">
        <f t="shared" si="789"/>
        <v>0.4731115049</v>
      </c>
      <c r="AE780" s="34">
        <f t="shared" si="789"/>
        <v>0.01998966913</v>
      </c>
      <c r="AF780" s="34">
        <f t="shared" si="789"/>
        <v>0.00005139264907</v>
      </c>
      <c r="AG780" s="34">
        <f t="shared" si="789"/>
        <v>-0.005001797629</v>
      </c>
      <c r="AH780" s="34">
        <f t="shared" si="789"/>
        <v>-0.03826899693</v>
      </c>
      <c r="AI780" s="34">
        <f t="shared" si="789"/>
        <v>-0.03394516432</v>
      </c>
      <c r="AJ780" s="34">
        <f t="shared" si="789"/>
        <v>-0.007943324794</v>
      </c>
      <c r="AK780" s="34">
        <f t="shared" si="11"/>
        <v>0.5374180963</v>
      </c>
      <c r="AL780" s="67">
        <f t="shared" si="12"/>
        <v>0.5189873418</v>
      </c>
      <c r="AM780" s="36">
        <f t="shared" si="13"/>
        <v>0.01843075452</v>
      </c>
      <c r="AN780" s="30">
        <f t="shared" si="14"/>
        <v>42</v>
      </c>
      <c r="AO780" s="30">
        <f t="shared" si="15"/>
        <v>41</v>
      </c>
      <c r="AP780" s="30">
        <f t="shared" si="16"/>
        <v>1</v>
      </c>
    </row>
    <row r="781">
      <c r="A781" s="53">
        <f t="shared" si="17"/>
        <v>775</v>
      </c>
      <c r="B781" s="46" t="s">
        <v>60</v>
      </c>
      <c r="C781" s="47">
        <v>619.0</v>
      </c>
      <c r="D781" s="48">
        <v>1.0</v>
      </c>
      <c r="E781" s="48">
        <v>0.0</v>
      </c>
      <c r="F781" s="48">
        <v>3.0</v>
      </c>
      <c r="G781" s="49">
        <v>2.0</v>
      </c>
      <c r="H781" s="49">
        <v>0.0</v>
      </c>
      <c r="I781" s="49">
        <v>2.0</v>
      </c>
      <c r="J781" s="50">
        <v>1.0</v>
      </c>
      <c r="K781" s="50">
        <v>0.0</v>
      </c>
      <c r="L781" s="50">
        <v>7.0</v>
      </c>
      <c r="M781" s="51">
        <v>9.0</v>
      </c>
      <c r="N781" s="51">
        <v>18.0</v>
      </c>
      <c r="O781" s="51">
        <v>37.0</v>
      </c>
      <c r="P781" s="52">
        <v>5.0</v>
      </c>
      <c r="Q781" s="52">
        <v>2.0</v>
      </c>
      <c r="R781" s="52">
        <v>22.0</v>
      </c>
      <c r="S781" s="29">
        <f t="shared" si="2"/>
        <v>98</v>
      </c>
      <c r="T781" s="30">
        <f t="shared" si="3"/>
        <v>27</v>
      </c>
      <c r="U781" s="30">
        <f t="shared" si="4"/>
        <v>12</v>
      </c>
      <c r="V781" s="30">
        <f t="shared" si="5"/>
        <v>37</v>
      </c>
      <c r="W781" s="30">
        <f t="shared" si="6"/>
        <v>22</v>
      </c>
      <c r="X781" s="31">
        <f t="shared" si="7"/>
        <v>0.7551020408</v>
      </c>
      <c r="Y781" s="32">
        <f t="shared" si="8"/>
        <v>0.0436187399</v>
      </c>
      <c r="Z781" s="29">
        <f t="shared" si="9"/>
        <v>0.03554119548</v>
      </c>
      <c r="AA781" s="34">
        <f t="shared" ref="AA781:AJ781" si="790">AA$2*POWER($X781,AA$3)*POWER($Y781,AA$4)*POWER($Z781,AA$5)</f>
        <v>0.1283647541</v>
      </c>
      <c r="AB781" s="34">
        <f t="shared" si="790"/>
        <v>-0.117192059</v>
      </c>
      <c r="AC781" s="34">
        <f t="shared" si="790"/>
        <v>0.1972277587</v>
      </c>
      <c r="AD781" s="34">
        <f t="shared" si="790"/>
        <v>0.6086438257</v>
      </c>
      <c r="AE781" s="34">
        <f t="shared" si="790"/>
        <v>0.02654140394</v>
      </c>
      <c r="AF781" s="34">
        <f t="shared" si="790"/>
        <v>0.0001136543177</v>
      </c>
      <c r="AG781" s="34">
        <f t="shared" si="790"/>
        <v>-0.0184237359</v>
      </c>
      <c r="AH781" s="34">
        <f t="shared" si="790"/>
        <v>-0.05672910524</v>
      </c>
      <c r="AI781" s="34">
        <f t="shared" si="790"/>
        <v>-0.0838114624</v>
      </c>
      <c r="AJ781" s="34">
        <f t="shared" si="790"/>
        <v>-0.01314624567</v>
      </c>
      <c r="AK781" s="34">
        <f t="shared" si="11"/>
        <v>0.6715887885</v>
      </c>
      <c r="AL781" s="67">
        <f t="shared" si="12"/>
        <v>0.6530612245</v>
      </c>
      <c r="AM781" s="36">
        <f t="shared" si="13"/>
        <v>0.01852756403</v>
      </c>
      <c r="AN781" s="30">
        <f t="shared" si="14"/>
        <v>65</v>
      </c>
      <c r="AO781" s="30">
        <f t="shared" si="15"/>
        <v>64</v>
      </c>
      <c r="AP781" s="30">
        <f t="shared" si="16"/>
        <v>1</v>
      </c>
    </row>
    <row r="782">
      <c r="A782" s="53">
        <f t="shared" si="17"/>
        <v>776</v>
      </c>
      <c r="B782" s="46" t="s">
        <v>745</v>
      </c>
      <c r="C782" s="47">
        <v>770.0</v>
      </c>
      <c r="D782" s="48">
        <v>0.0</v>
      </c>
      <c r="E782" s="48">
        <v>2.0</v>
      </c>
      <c r="F782" s="48">
        <v>4.0</v>
      </c>
      <c r="G782" s="49">
        <v>0.0</v>
      </c>
      <c r="H782" s="49">
        <v>0.0</v>
      </c>
      <c r="I782" s="49">
        <v>2.0</v>
      </c>
      <c r="J782" s="50">
        <v>0.0</v>
      </c>
      <c r="K782" s="50">
        <v>1.0</v>
      </c>
      <c r="L782" s="50">
        <v>0.0</v>
      </c>
      <c r="M782" s="51">
        <v>4.0</v>
      </c>
      <c r="N782" s="51">
        <v>20.0</v>
      </c>
      <c r="O782" s="51">
        <v>24.0</v>
      </c>
      <c r="P782" s="52">
        <v>1.0</v>
      </c>
      <c r="Q782" s="52">
        <v>1.0</v>
      </c>
      <c r="R782" s="52">
        <v>5.0</v>
      </c>
      <c r="S782" s="29">
        <f t="shared" si="2"/>
        <v>59</v>
      </c>
      <c r="T782" s="30">
        <f t="shared" si="3"/>
        <v>24</v>
      </c>
      <c r="U782" s="30">
        <f t="shared" si="4"/>
        <v>6</v>
      </c>
      <c r="V782" s="30">
        <f t="shared" si="5"/>
        <v>24</v>
      </c>
      <c r="W782" s="30">
        <f t="shared" si="6"/>
        <v>5</v>
      </c>
      <c r="X782" s="31">
        <f t="shared" si="7"/>
        <v>0.8</v>
      </c>
      <c r="Y782" s="32">
        <f t="shared" si="8"/>
        <v>0.03116883117</v>
      </c>
      <c r="Z782" s="29">
        <f t="shared" si="9"/>
        <v>0.006493506494</v>
      </c>
      <c r="AA782" s="34">
        <f t="shared" ref="AA782:AJ782" si="791">AA$2*POWER($X782,AA$3)*POWER($Y782,AA$4)*POWER($Z782,AA$5)</f>
        <v>0.1283647541</v>
      </c>
      <c r="AB782" s="34">
        <f t="shared" si="791"/>
        <v>-0.0214114181</v>
      </c>
      <c r="AC782" s="34">
        <f t="shared" si="791"/>
        <v>0.1409338905</v>
      </c>
      <c r="AD782" s="34">
        <f t="shared" si="791"/>
        <v>0.6448334586</v>
      </c>
      <c r="AE782" s="34">
        <f t="shared" si="791"/>
        <v>0.0008859687148</v>
      </c>
      <c r="AF782" s="34">
        <f t="shared" si="791"/>
        <v>0.00001483817838</v>
      </c>
      <c r="AG782" s="34">
        <f t="shared" si="791"/>
        <v>-0.009407462642</v>
      </c>
      <c r="AH782" s="34">
        <f t="shared" si="791"/>
        <v>-0.01098088957</v>
      </c>
      <c r="AI782" s="34">
        <f t="shared" si="791"/>
        <v>-0.06345051668</v>
      </c>
      <c r="AJ782" s="34">
        <f t="shared" si="791"/>
        <v>-0.01475606059</v>
      </c>
      <c r="AK782" s="34">
        <f t="shared" si="11"/>
        <v>0.7950265624</v>
      </c>
      <c r="AL782" s="67">
        <f t="shared" si="12"/>
        <v>0.813559322</v>
      </c>
      <c r="AM782" s="36">
        <f t="shared" si="13"/>
        <v>0.01853275958</v>
      </c>
      <c r="AN782" s="30">
        <f t="shared" si="14"/>
        <v>47</v>
      </c>
      <c r="AO782" s="30">
        <f t="shared" si="15"/>
        <v>48</v>
      </c>
      <c r="AP782" s="30">
        <f t="shared" si="16"/>
        <v>1</v>
      </c>
    </row>
    <row r="783">
      <c r="A783" s="53">
        <f t="shared" si="17"/>
        <v>777</v>
      </c>
      <c r="B783" s="46" t="s">
        <v>344</v>
      </c>
      <c r="C783" s="47">
        <v>754.0</v>
      </c>
      <c r="D783" s="48">
        <v>0.0</v>
      </c>
      <c r="E783" s="48">
        <v>0.0</v>
      </c>
      <c r="F783" s="48">
        <v>6.0</v>
      </c>
      <c r="G783" s="49">
        <v>1.0</v>
      </c>
      <c r="H783" s="49">
        <v>0.0</v>
      </c>
      <c r="I783" s="49">
        <v>4.0</v>
      </c>
      <c r="J783" s="50">
        <v>2.0</v>
      </c>
      <c r="K783" s="50">
        <v>0.0</v>
      </c>
      <c r="L783" s="50">
        <v>2.0</v>
      </c>
      <c r="M783" s="51">
        <v>4.0</v>
      </c>
      <c r="N783" s="51">
        <v>12.0</v>
      </c>
      <c r="O783" s="51">
        <v>39.0</v>
      </c>
      <c r="P783" s="52">
        <v>0.0</v>
      </c>
      <c r="Q783" s="52">
        <v>1.0</v>
      </c>
      <c r="R783" s="52">
        <v>4.0</v>
      </c>
      <c r="S783" s="29">
        <f t="shared" si="2"/>
        <v>71</v>
      </c>
      <c r="T783" s="30">
        <f t="shared" si="3"/>
        <v>16</v>
      </c>
      <c r="U783" s="30">
        <f t="shared" si="4"/>
        <v>12</v>
      </c>
      <c r="V783" s="30">
        <f t="shared" si="5"/>
        <v>39</v>
      </c>
      <c r="W783" s="30">
        <f t="shared" si="6"/>
        <v>4</v>
      </c>
      <c r="X783" s="31">
        <f t="shared" si="7"/>
        <v>0.7647058824</v>
      </c>
      <c r="Y783" s="32">
        <f t="shared" si="8"/>
        <v>0.02122015915</v>
      </c>
      <c r="Z783" s="29">
        <f t="shared" si="9"/>
        <v>0.005305039788</v>
      </c>
      <c r="AA783" s="34">
        <f t="shared" ref="AA783:AJ783" si="792">AA$2*POWER($X783,AA$3)*POWER($Y783,AA$4)*POWER($Z783,AA$5)</f>
        <v>0.1283647541</v>
      </c>
      <c r="AB783" s="34">
        <f t="shared" si="792"/>
        <v>-0.01749261744</v>
      </c>
      <c r="AC783" s="34">
        <f t="shared" si="792"/>
        <v>0.09594968671</v>
      </c>
      <c r="AD783" s="34">
        <f t="shared" si="792"/>
        <v>0.6163849236</v>
      </c>
      <c r="AE783" s="34">
        <f t="shared" si="792"/>
        <v>0.0005913398121</v>
      </c>
      <c r="AF783" s="34">
        <f t="shared" si="792"/>
        <v>0.000008253118374</v>
      </c>
      <c r="AG783" s="34">
        <f t="shared" si="792"/>
        <v>-0.004360424216</v>
      </c>
      <c r="AH783" s="34">
        <f t="shared" si="792"/>
        <v>-0.008575339724</v>
      </c>
      <c r="AI783" s="34">
        <f t="shared" si="792"/>
        <v>-0.04129217194</v>
      </c>
      <c r="AJ783" s="34">
        <f t="shared" si="792"/>
        <v>-0.01348277595</v>
      </c>
      <c r="AK783" s="34">
        <f t="shared" si="11"/>
        <v>0.7560956281</v>
      </c>
      <c r="AL783" s="67">
        <f t="shared" si="12"/>
        <v>0.7746478873</v>
      </c>
      <c r="AM783" s="36">
        <f t="shared" si="13"/>
        <v>0.01855225923</v>
      </c>
      <c r="AN783" s="30">
        <f t="shared" si="14"/>
        <v>54</v>
      </c>
      <c r="AO783" s="30">
        <f t="shared" si="15"/>
        <v>55</v>
      </c>
      <c r="AP783" s="30">
        <f t="shared" si="16"/>
        <v>1</v>
      </c>
    </row>
    <row r="784">
      <c r="A784" s="53">
        <f t="shared" si="17"/>
        <v>778</v>
      </c>
      <c r="B784" s="46" t="s">
        <v>812</v>
      </c>
      <c r="C784" s="54">
        <v>461.0</v>
      </c>
      <c r="D784" s="48">
        <v>0.0</v>
      </c>
      <c r="E784" s="48">
        <v>0.0</v>
      </c>
      <c r="F784" s="48">
        <v>10.0</v>
      </c>
      <c r="G784" s="49">
        <v>0.0</v>
      </c>
      <c r="H784" s="49">
        <v>0.0</v>
      </c>
      <c r="I784" s="49">
        <v>7.0</v>
      </c>
      <c r="J784" s="50">
        <v>0.0</v>
      </c>
      <c r="K784" s="50">
        <v>2.0</v>
      </c>
      <c r="L784" s="50">
        <v>6.0</v>
      </c>
      <c r="M784" s="51">
        <v>11.0</v>
      </c>
      <c r="N784" s="51">
        <v>15.0</v>
      </c>
      <c r="O784" s="51">
        <v>15.0</v>
      </c>
      <c r="P784" s="52">
        <v>4.0</v>
      </c>
      <c r="Q784" s="52">
        <v>0.0</v>
      </c>
      <c r="R784" s="52">
        <v>18.0</v>
      </c>
      <c r="S784" s="29">
        <f t="shared" si="2"/>
        <v>82</v>
      </c>
      <c r="T784" s="30">
        <f t="shared" si="3"/>
        <v>26</v>
      </c>
      <c r="U784" s="30">
        <f t="shared" si="4"/>
        <v>23</v>
      </c>
      <c r="V784" s="30">
        <f t="shared" si="5"/>
        <v>15</v>
      </c>
      <c r="W784" s="30">
        <f t="shared" si="6"/>
        <v>18</v>
      </c>
      <c r="X784" s="31">
        <f t="shared" si="7"/>
        <v>0.3947368421</v>
      </c>
      <c r="Y784" s="32">
        <f t="shared" si="8"/>
        <v>0.05639913232</v>
      </c>
      <c r="Z784" s="29">
        <f t="shared" si="9"/>
        <v>0.03904555315</v>
      </c>
      <c r="AA784" s="34">
        <f t="shared" ref="AA784:AJ784" si="793">AA$2*POWER($X784,AA$3)*POWER($Y784,AA$4)*POWER($Z784,AA$5)</f>
        <v>0.1283647541</v>
      </c>
      <c r="AB784" s="34">
        <f t="shared" si="793"/>
        <v>-0.1287471821</v>
      </c>
      <c r="AC784" s="34">
        <f t="shared" si="793"/>
        <v>0.2550159515</v>
      </c>
      <c r="AD784" s="34">
        <f t="shared" si="793"/>
        <v>0.3181744039</v>
      </c>
      <c r="AE784" s="34">
        <f t="shared" si="793"/>
        <v>0.03203339637</v>
      </c>
      <c r="AF784" s="34">
        <f t="shared" si="793"/>
        <v>0.0001614450725</v>
      </c>
      <c r="AG784" s="34">
        <f t="shared" si="793"/>
        <v>-0.03080181545</v>
      </c>
      <c r="AH784" s="34">
        <f t="shared" si="793"/>
        <v>-0.03257973144</v>
      </c>
      <c r="AI784" s="34">
        <f t="shared" si="793"/>
        <v>-0.05665063006</v>
      </c>
      <c r="AJ784" s="34">
        <f t="shared" si="793"/>
        <v>-0.003592574481</v>
      </c>
      <c r="AK784" s="34">
        <f t="shared" si="11"/>
        <v>0.4813780173</v>
      </c>
      <c r="AL784" s="67">
        <f t="shared" si="12"/>
        <v>0.5</v>
      </c>
      <c r="AM784" s="36">
        <f t="shared" si="13"/>
        <v>0.01862198265</v>
      </c>
      <c r="AN784" s="30">
        <f t="shared" si="14"/>
        <v>40</v>
      </c>
      <c r="AO784" s="30">
        <f t="shared" si="15"/>
        <v>41</v>
      </c>
      <c r="AP784" s="30">
        <f t="shared" si="16"/>
        <v>1</v>
      </c>
    </row>
    <row r="785">
      <c r="A785" s="53">
        <f t="shared" si="17"/>
        <v>779</v>
      </c>
      <c r="B785" s="46" t="s">
        <v>925</v>
      </c>
      <c r="C785" s="47">
        <v>776.0</v>
      </c>
      <c r="D785" s="48">
        <v>1.0</v>
      </c>
      <c r="E785" s="48">
        <v>0.0</v>
      </c>
      <c r="F785" s="48">
        <v>1.0</v>
      </c>
      <c r="G785" s="49">
        <v>1.0</v>
      </c>
      <c r="H785" s="49">
        <v>0.0</v>
      </c>
      <c r="I785" s="49">
        <v>2.0</v>
      </c>
      <c r="J785" s="50">
        <v>1.0</v>
      </c>
      <c r="K785" s="50">
        <v>2.0</v>
      </c>
      <c r="L785" s="50">
        <v>5.0</v>
      </c>
      <c r="M785" s="51">
        <v>12.0</v>
      </c>
      <c r="N785" s="51">
        <v>24.0</v>
      </c>
      <c r="O785" s="51">
        <v>17.0</v>
      </c>
      <c r="P785" s="52">
        <v>18.0</v>
      </c>
      <c r="Q785" s="52">
        <v>1.0</v>
      </c>
      <c r="R785" s="52">
        <v>22.0</v>
      </c>
      <c r="S785" s="29">
        <f t="shared" si="2"/>
        <v>83</v>
      </c>
      <c r="T785" s="30">
        <f t="shared" si="3"/>
        <v>36</v>
      </c>
      <c r="U785" s="30">
        <f t="shared" si="4"/>
        <v>8</v>
      </c>
      <c r="V785" s="30">
        <f t="shared" si="5"/>
        <v>17</v>
      </c>
      <c r="W785" s="30">
        <f t="shared" si="6"/>
        <v>22</v>
      </c>
      <c r="X785" s="31">
        <f t="shared" si="7"/>
        <v>0.68</v>
      </c>
      <c r="Y785" s="32">
        <f t="shared" si="8"/>
        <v>0.04639175258</v>
      </c>
      <c r="Z785" s="29">
        <f t="shared" si="9"/>
        <v>0.02835051546</v>
      </c>
      <c r="AA785" s="34">
        <f t="shared" ref="AA785:AJ785" si="794">AA$2*POWER($X785,AA$3)*POWER($Y785,AA$4)*POWER($Z785,AA$5)</f>
        <v>0.1283647541</v>
      </c>
      <c r="AB785" s="34">
        <f t="shared" si="794"/>
        <v>-0.09348180994</v>
      </c>
      <c r="AC785" s="34">
        <f t="shared" si="794"/>
        <v>0.2097662932</v>
      </c>
      <c r="AD785" s="34">
        <f t="shared" si="794"/>
        <v>0.5481084398</v>
      </c>
      <c r="AE785" s="34">
        <f t="shared" si="794"/>
        <v>0.01688813715</v>
      </c>
      <c r="AF785" s="34">
        <f t="shared" si="794"/>
        <v>0.00009642341997</v>
      </c>
      <c r="AG785" s="34">
        <f t="shared" si="794"/>
        <v>-0.02084073485</v>
      </c>
      <c r="AH785" s="34">
        <f t="shared" si="794"/>
        <v>-0.04075098683</v>
      </c>
      <c r="AI785" s="34">
        <f t="shared" si="794"/>
        <v>-0.08027389787</v>
      </c>
      <c r="AJ785" s="34">
        <f t="shared" si="794"/>
        <v>-0.01066125378</v>
      </c>
      <c r="AK785" s="34">
        <f t="shared" si="11"/>
        <v>0.6572153643</v>
      </c>
      <c r="AL785" s="67">
        <f t="shared" si="12"/>
        <v>0.6385542169</v>
      </c>
      <c r="AM785" s="36">
        <f t="shared" si="13"/>
        <v>0.01866114747</v>
      </c>
      <c r="AN785" s="30">
        <f t="shared" si="14"/>
        <v>54</v>
      </c>
      <c r="AO785" s="30">
        <f t="shared" si="15"/>
        <v>53</v>
      </c>
      <c r="AP785" s="30">
        <f t="shared" si="16"/>
        <v>1</v>
      </c>
    </row>
    <row r="786">
      <c r="A786" s="53">
        <f t="shared" si="17"/>
        <v>780</v>
      </c>
      <c r="B786" s="46" t="s">
        <v>704</v>
      </c>
      <c r="C786" s="47">
        <v>706.0</v>
      </c>
      <c r="D786" s="48">
        <v>1.0</v>
      </c>
      <c r="E786" s="48">
        <v>0.0</v>
      </c>
      <c r="F786" s="48">
        <v>2.0</v>
      </c>
      <c r="G786" s="49">
        <v>0.0</v>
      </c>
      <c r="H786" s="49">
        <v>0.0</v>
      </c>
      <c r="I786" s="49">
        <v>5.0</v>
      </c>
      <c r="J786" s="50">
        <v>0.0</v>
      </c>
      <c r="K786" s="50">
        <v>2.0</v>
      </c>
      <c r="L786" s="50">
        <v>12.0</v>
      </c>
      <c r="M786" s="51">
        <v>15.0</v>
      </c>
      <c r="N786" s="51">
        <v>7.0</v>
      </c>
      <c r="O786" s="51">
        <v>36.0</v>
      </c>
      <c r="P786" s="52">
        <v>5.0</v>
      </c>
      <c r="Q786" s="52">
        <v>3.0</v>
      </c>
      <c r="R786" s="52">
        <v>26.0</v>
      </c>
      <c r="S786" s="29">
        <f t="shared" si="2"/>
        <v>103</v>
      </c>
      <c r="T786" s="30">
        <f t="shared" si="3"/>
        <v>22</v>
      </c>
      <c r="U786" s="30">
        <f t="shared" si="4"/>
        <v>19</v>
      </c>
      <c r="V786" s="30">
        <f t="shared" si="5"/>
        <v>36</v>
      </c>
      <c r="W786" s="30">
        <f t="shared" si="6"/>
        <v>26</v>
      </c>
      <c r="X786" s="31">
        <f t="shared" si="7"/>
        <v>0.6545454545</v>
      </c>
      <c r="Y786" s="32">
        <f t="shared" si="8"/>
        <v>0.03116147309</v>
      </c>
      <c r="Z786" s="29">
        <f t="shared" si="9"/>
        <v>0.03682719547</v>
      </c>
      <c r="AA786" s="34">
        <f t="shared" ref="AA786:AJ786" si="795">AA$2*POWER($X786,AA$3)*POWER($Y786,AA$4)*POWER($Z786,AA$5)</f>
        <v>0.1283647541</v>
      </c>
      <c r="AB786" s="34">
        <f t="shared" si="795"/>
        <v>-0.1214324618</v>
      </c>
      <c r="AC786" s="34">
        <f t="shared" si="795"/>
        <v>0.14090062</v>
      </c>
      <c r="AD786" s="34">
        <f t="shared" si="795"/>
        <v>0.5275910115</v>
      </c>
      <c r="AE786" s="34">
        <f t="shared" si="795"/>
        <v>0.02849686742</v>
      </c>
      <c r="AF786" s="34">
        <f t="shared" si="795"/>
        <v>0.00008413320215</v>
      </c>
      <c r="AG786" s="34">
        <f t="shared" si="795"/>
        <v>-0.009403021494</v>
      </c>
      <c r="AH786" s="34">
        <f t="shared" si="795"/>
        <v>-0.05095381619</v>
      </c>
      <c r="AI786" s="34">
        <f t="shared" si="795"/>
        <v>-0.05190180366</v>
      </c>
      <c r="AJ786" s="34">
        <f t="shared" si="795"/>
        <v>-0.009878024031</v>
      </c>
      <c r="AK786" s="34">
        <f t="shared" si="11"/>
        <v>0.581868259</v>
      </c>
      <c r="AL786" s="67">
        <f t="shared" si="12"/>
        <v>0.5631067961</v>
      </c>
      <c r="AM786" s="36">
        <f t="shared" si="13"/>
        <v>0.01876146291</v>
      </c>
      <c r="AN786" s="30">
        <f t="shared" si="14"/>
        <v>59</v>
      </c>
      <c r="AO786" s="30">
        <f t="shared" si="15"/>
        <v>58</v>
      </c>
      <c r="AP786" s="30">
        <f t="shared" si="16"/>
        <v>1</v>
      </c>
    </row>
    <row r="787">
      <c r="A787" s="53">
        <f t="shared" si="17"/>
        <v>781</v>
      </c>
      <c r="B787" s="46" t="s">
        <v>840</v>
      </c>
      <c r="C787" s="47">
        <v>561.0</v>
      </c>
      <c r="D787" s="48">
        <v>3.0</v>
      </c>
      <c r="E787" s="48">
        <v>0.0</v>
      </c>
      <c r="F787" s="48">
        <v>5.0</v>
      </c>
      <c r="G787" s="49">
        <v>0.0</v>
      </c>
      <c r="H787" s="49">
        <v>0.0</v>
      </c>
      <c r="I787" s="49">
        <v>5.0</v>
      </c>
      <c r="J787" s="50">
        <v>3.0</v>
      </c>
      <c r="K787" s="50">
        <v>1.0</v>
      </c>
      <c r="L787" s="50">
        <v>1.0</v>
      </c>
      <c r="M787" s="51">
        <v>15.0</v>
      </c>
      <c r="N787" s="51">
        <v>5.0</v>
      </c>
      <c r="O787" s="51">
        <v>28.0</v>
      </c>
      <c r="P787" s="52">
        <v>6.0</v>
      </c>
      <c r="Q787" s="52">
        <v>0.0</v>
      </c>
      <c r="R787" s="52">
        <v>16.0</v>
      </c>
      <c r="S787" s="29">
        <f t="shared" si="2"/>
        <v>75</v>
      </c>
      <c r="T787" s="30">
        <f t="shared" si="3"/>
        <v>20</v>
      </c>
      <c r="U787" s="30">
        <f t="shared" si="4"/>
        <v>11</v>
      </c>
      <c r="V787" s="30">
        <f t="shared" si="5"/>
        <v>28</v>
      </c>
      <c r="W787" s="30">
        <f t="shared" si="6"/>
        <v>16</v>
      </c>
      <c r="X787" s="31">
        <f t="shared" si="7"/>
        <v>0.7179487179</v>
      </c>
      <c r="Y787" s="32">
        <f t="shared" si="8"/>
        <v>0.03565062389</v>
      </c>
      <c r="Z787" s="29">
        <f t="shared" si="9"/>
        <v>0.02852049911</v>
      </c>
      <c r="AA787" s="34">
        <f t="shared" ref="AA787:AJ787" si="796">AA$2*POWER($X787,AA$3)*POWER($Y787,AA$4)*POWER($Z787,AA$5)</f>
        <v>0.1283647541</v>
      </c>
      <c r="AB787" s="34">
        <f t="shared" si="796"/>
        <v>-0.09404230694</v>
      </c>
      <c r="AC787" s="34">
        <f t="shared" si="796"/>
        <v>0.1611988943</v>
      </c>
      <c r="AD787" s="34">
        <f t="shared" si="796"/>
        <v>0.5786966936</v>
      </c>
      <c r="AE787" s="34">
        <f t="shared" si="796"/>
        <v>0.01709125961</v>
      </c>
      <c r="AF787" s="34">
        <f t="shared" si="796"/>
        <v>0.00007454268774</v>
      </c>
      <c r="AG787" s="34">
        <f t="shared" si="796"/>
        <v>-0.01230738363</v>
      </c>
      <c r="AH787" s="34">
        <f t="shared" si="796"/>
        <v>-0.0432831444</v>
      </c>
      <c r="AI787" s="34">
        <f t="shared" si="796"/>
        <v>-0.06513062086</v>
      </c>
      <c r="AJ787" s="34">
        <f t="shared" si="796"/>
        <v>-0.0118844012</v>
      </c>
      <c r="AK787" s="34">
        <f t="shared" si="11"/>
        <v>0.6587782873</v>
      </c>
      <c r="AL787" s="67">
        <f t="shared" si="12"/>
        <v>0.64</v>
      </c>
      <c r="AM787" s="36">
        <f t="shared" si="13"/>
        <v>0.01877828728</v>
      </c>
      <c r="AN787" s="30">
        <f t="shared" si="14"/>
        <v>49</v>
      </c>
      <c r="AO787" s="30">
        <f t="shared" si="15"/>
        <v>48</v>
      </c>
      <c r="AP787" s="30">
        <f t="shared" si="16"/>
        <v>1</v>
      </c>
    </row>
    <row r="788">
      <c r="A788" s="53">
        <f t="shared" si="17"/>
        <v>782</v>
      </c>
      <c r="B788" s="46" t="s">
        <v>782</v>
      </c>
      <c r="C788" s="47">
        <v>655.0</v>
      </c>
      <c r="D788" s="48">
        <v>3.0</v>
      </c>
      <c r="E788" s="48">
        <v>0.0</v>
      </c>
      <c r="F788" s="48">
        <v>11.0</v>
      </c>
      <c r="G788" s="49">
        <v>3.0</v>
      </c>
      <c r="H788" s="49">
        <v>0.0</v>
      </c>
      <c r="I788" s="49">
        <v>12.0</v>
      </c>
      <c r="J788" s="50">
        <v>3.0</v>
      </c>
      <c r="K788" s="50">
        <v>4.0</v>
      </c>
      <c r="L788" s="50">
        <v>6.0</v>
      </c>
      <c r="M788" s="51">
        <v>5.0</v>
      </c>
      <c r="N788" s="51">
        <v>4.0</v>
      </c>
      <c r="O788" s="51">
        <v>17.0</v>
      </c>
      <c r="P788" s="52">
        <v>16.0</v>
      </c>
      <c r="Q788" s="52">
        <v>4.0</v>
      </c>
      <c r="R788" s="52">
        <v>20.0</v>
      </c>
      <c r="S788" s="29">
        <f t="shared" si="2"/>
        <v>75</v>
      </c>
      <c r="T788" s="30">
        <f t="shared" si="3"/>
        <v>9</v>
      </c>
      <c r="U788" s="30">
        <f t="shared" si="4"/>
        <v>29</v>
      </c>
      <c r="V788" s="30">
        <f t="shared" si="5"/>
        <v>17</v>
      </c>
      <c r="W788" s="30">
        <f t="shared" si="6"/>
        <v>20</v>
      </c>
      <c r="X788" s="31">
        <f t="shared" si="7"/>
        <v>0.3695652174</v>
      </c>
      <c r="Y788" s="32">
        <f t="shared" si="8"/>
        <v>0.01374045802</v>
      </c>
      <c r="Z788" s="29">
        <f t="shared" si="9"/>
        <v>0.03053435115</v>
      </c>
      <c r="AA788" s="34">
        <f t="shared" ref="AA788:AJ788" si="797">AA$2*POWER($X788,AA$3)*POWER($Y788,AA$4)*POWER($Z788,AA$5)</f>
        <v>0.1283647541</v>
      </c>
      <c r="AB788" s="34">
        <f t="shared" si="797"/>
        <v>-0.1006826988</v>
      </c>
      <c r="AC788" s="34">
        <f t="shared" si="797"/>
        <v>0.06212925324</v>
      </c>
      <c r="AD788" s="34">
        <f t="shared" si="797"/>
        <v>0.2978850216</v>
      </c>
      <c r="AE788" s="34">
        <f t="shared" si="797"/>
        <v>0.01959012555</v>
      </c>
      <c r="AF788" s="34">
        <f t="shared" si="797"/>
        <v>0.0000307588927</v>
      </c>
      <c r="AG788" s="34">
        <f t="shared" si="797"/>
        <v>-0.001828242869</v>
      </c>
      <c r="AH788" s="34">
        <f t="shared" si="797"/>
        <v>-0.02385327654</v>
      </c>
      <c r="AI788" s="34">
        <f t="shared" si="797"/>
        <v>-0.0129216198</v>
      </c>
      <c r="AJ788" s="34">
        <f t="shared" si="797"/>
        <v>-0.003148999816</v>
      </c>
      <c r="AK788" s="34">
        <f t="shared" si="11"/>
        <v>0.3655650755</v>
      </c>
      <c r="AL788" s="67">
        <f t="shared" si="12"/>
        <v>0.3466666667</v>
      </c>
      <c r="AM788" s="36">
        <f t="shared" si="13"/>
        <v>0.01889840887</v>
      </c>
      <c r="AN788" s="30">
        <f t="shared" si="14"/>
        <v>27</v>
      </c>
      <c r="AO788" s="30">
        <f t="shared" si="15"/>
        <v>26</v>
      </c>
      <c r="AP788" s="30">
        <f t="shared" si="16"/>
        <v>1</v>
      </c>
    </row>
    <row r="789">
      <c r="A789" s="53">
        <f t="shared" si="17"/>
        <v>783</v>
      </c>
      <c r="B789" s="46" t="s">
        <v>828</v>
      </c>
      <c r="C789" s="47">
        <v>666.0</v>
      </c>
      <c r="D789" s="48">
        <v>6.0</v>
      </c>
      <c r="E789" s="48">
        <v>0.0</v>
      </c>
      <c r="F789" s="48">
        <v>3.0</v>
      </c>
      <c r="G789" s="49">
        <v>1.0</v>
      </c>
      <c r="H789" s="49">
        <v>0.0</v>
      </c>
      <c r="I789" s="49">
        <v>2.0</v>
      </c>
      <c r="J789" s="50">
        <v>0.0</v>
      </c>
      <c r="K789" s="50">
        <v>0.0</v>
      </c>
      <c r="L789" s="50">
        <v>4.0</v>
      </c>
      <c r="M789" s="51">
        <v>18.0</v>
      </c>
      <c r="N789" s="51">
        <v>17.0</v>
      </c>
      <c r="O789" s="51">
        <v>26.0</v>
      </c>
      <c r="P789" s="52">
        <v>5.0</v>
      </c>
      <c r="Q789" s="52">
        <v>2.0</v>
      </c>
      <c r="R789" s="52">
        <v>19.0</v>
      </c>
      <c r="S789" s="29">
        <f t="shared" si="2"/>
        <v>89</v>
      </c>
      <c r="T789" s="30">
        <f t="shared" si="3"/>
        <v>35</v>
      </c>
      <c r="U789" s="30">
        <f t="shared" si="4"/>
        <v>9</v>
      </c>
      <c r="V789" s="30">
        <f t="shared" si="5"/>
        <v>26</v>
      </c>
      <c r="W789" s="30">
        <f t="shared" si="6"/>
        <v>19</v>
      </c>
      <c r="X789" s="31">
        <f t="shared" si="7"/>
        <v>0.7428571429</v>
      </c>
      <c r="Y789" s="32">
        <f t="shared" si="8"/>
        <v>0.05255255255</v>
      </c>
      <c r="Z789" s="29">
        <f t="shared" si="9"/>
        <v>0.02852852853</v>
      </c>
      <c r="AA789" s="34">
        <f t="shared" ref="AA789:AJ789" si="798">AA$2*POWER($X789,AA$3)*POWER($Y789,AA$4)*POWER($Z789,AA$5)</f>
        <v>0.1283647541</v>
      </c>
      <c r="AB789" s="34">
        <f t="shared" si="798"/>
        <v>-0.09406878281</v>
      </c>
      <c r="AC789" s="34">
        <f t="shared" si="798"/>
        <v>0.2376231449</v>
      </c>
      <c r="AD789" s="34">
        <f t="shared" si="798"/>
        <v>0.5987739258</v>
      </c>
      <c r="AE789" s="34">
        <f t="shared" si="798"/>
        <v>0.01710088442</v>
      </c>
      <c r="AF789" s="34">
        <f t="shared" si="798"/>
        <v>0.0001099142445</v>
      </c>
      <c r="AG789" s="34">
        <f t="shared" si="798"/>
        <v>-0.02674355269</v>
      </c>
      <c r="AH789" s="34">
        <f t="shared" si="798"/>
        <v>-0.04479741285</v>
      </c>
      <c r="AI789" s="34">
        <f t="shared" si="798"/>
        <v>-0.09933991366</v>
      </c>
      <c r="AJ789" s="34">
        <f t="shared" si="798"/>
        <v>-0.01272333796</v>
      </c>
      <c r="AK789" s="34">
        <f t="shared" si="11"/>
        <v>0.7042996235</v>
      </c>
      <c r="AL789" s="67">
        <f t="shared" si="12"/>
        <v>0.6853932584</v>
      </c>
      <c r="AM789" s="36">
        <f t="shared" si="13"/>
        <v>0.01890636508</v>
      </c>
      <c r="AN789" s="30">
        <f t="shared" si="14"/>
        <v>62</v>
      </c>
      <c r="AO789" s="30">
        <f t="shared" si="15"/>
        <v>61</v>
      </c>
      <c r="AP789" s="30">
        <f t="shared" si="16"/>
        <v>1</v>
      </c>
    </row>
    <row r="790">
      <c r="A790" s="53">
        <f t="shared" si="17"/>
        <v>784</v>
      </c>
      <c r="B790" s="46" t="s">
        <v>761</v>
      </c>
      <c r="C790" s="47">
        <v>635.0</v>
      </c>
      <c r="D790" s="48">
        <v>0.0</v>
      </c>
      <c r="E790" s="48">
        <v>0.0</v>
      </c>
      <c r="F790" s="48">
        <v>2.0</v>
      </c>
      <c r="G790" s="49">
        <v>0.0</v>
      </c>
      <c r="H790" s="49">
        <v>0.0</v>
      </c>
      <c r="I790" s="49">
        <v>0.0</v>
      </c>
      <c r="J790" s="50">
        <v>0.0</v>
      </c>
      <c r="K790" s="50">
        <v>0.0</v>
      </c>
      <c r="L790" s="50">
        <v>2.0</v>
      </c>
      <c r="M790" s="51">
        <v>3.0</v>
      </c>
      <c r="N790" s="51">
        <v>19.0</v>
      </c>
      <c r="O790" s="51">
        <v>25.0</v>
      </c>
      <c r="P790" s="52">
        <v>1.0</v>
      </c>
      <c r="Q790" s="52">
        <v>0.0</v>
      </c>
      <c r="R790" s="52">
        <v>3.0</v>
      </c>
      <c r="S790" s="29">
        <f t="shared" si="2"/>
        <v>54</v>
      </c>
      <c r="T790" s="30">
        <f t="shared" si="3"/>
        <v>22</v>
      </c>
      <c r="U790" s="30">
        <f t="shared" si="4"/>
        <v>4</v>
      </c>
      <c r="V790" s="30">
        <f t="shared" si="5"/>
        <v>25</v>
      </c>
      <c r="W790" s="30">
        <f t="shared" si="6"/>
        <v>3</v>
      </c>
      <c r="X790" s="31">
        <f t="shared" si="7"/>
        <v>0.8620689655</v>
      </c>
      <c r="Y790" s="32">
        <f t="shared" si="8"/>
        <v>0.03464566929</v>
      </c>
      <c r="Z790" s="29">
        <f t="shared" si="9"/>
        <v>0.004724409449</v>
      </c>
      <c r="AA790" s="34">
        <f t="shared" ref="AA790:AJ790" si="799">AA$2*POWER($X790,AA$3)*POWER($Y790,AA$4)*POWER($Z790,AA$5)</f>
        <v>0.1283647541</v>
      </c>
      <c r="AB790" s="34">
        <f t="shared" si="799"/>
        <v>-0.01557807112</v>
      </c>
      <c r="AC790" s="34">
        <f t="shared" si="799"/>
        <v>0.1566548625</v>
      </c>
      <c r="AD790" s="34">
        <f t="shared" si="799"/>
        <v>0.6948636407</v>
      </c>
      <c r="AE790" s="34">
        <f t="shared" si="799"/>
        <v>0.0004689806097</v>
      </c>
      <c r="AF790" s="34">
        <f t="shared" si="799"/>
        <v>0.00001199989033</v>
      </c>
      <c r="AG790" s="34">
        <f t="shared" si="799"/>
        <v>-0.01162329821</v>
      </c>
      <c r="AH790" s="34">
        <f t="shared" si="799"/>
        <v>-0.008609100904</v>
      </c>
      <c r="AI790" s="34">
        <f t="shared" si="799"/>
        <v>-0.07600035584</v>
      </c>
      <c r="AJ790" s="34">
        <f t="shared" si="799"/>
        <v>-0.01713462</v>
      </c>
      <c r="AK790" s="34">
        <f t="shared" si="11"/>
        <v>0.8514187917</v>
      </c>
      <c r="AL790" s="67">
        <f t="shared" si="12"/>
        <v>0.8703703704</v>
      </c>
      <c r="AM790" s="36">
        <f t="shared" si="13"/>
        <v>0.01895157865</v>
      </c>
      <c r="AN790" s="30">
        <f t="shared" si="14"/>
        <v>46</v>
      </c>
      <c r="AO790" s="30">
        <f t="shared" si="15"/>
        <v>47</v>
      </c>
      <c r="AP790" s="30">
        <f t="shared" si="16"/>
        <v>1</v>
      </c>
    </row>
    <row r="791">
      <c r="A791" s="53">
        <f t="shared" si="17"/>
        <v>785</v>
      </c>
      <c r="B791" s="46" t="s">
        <v>974</v>
      </c>
      <c r="C791" s="47">
        <v>915.0</v>
      </c>
      <c r="D791" s="48">
        <v>1.0</v>
      </c>
      <c r="E791" s="48">
        <v>1.0</v>
      </c>
      <c r="F791" s="48">
        <v>5.0</v>
      </c>
      <c r="G791" s="49">
        <v>1.0</v>
      </c>
      <c r="H791" s="49">
        <v>2.0</v>
      </c>
      <c r="I791" s="49">
        <v>4.0</v>
      </c>
      <c r="J791" s="50">
        <v>0.0</v>
      </c>
      <c r="K791" s="50">
        <v>1.0</v>
      </c>
      <c r="L791" s="50">
        <v>3.0</v>
      </c>
      <c r="M791" s="51">
        <v>8.0</v>
      </c>
      <c r="N791" s="51">
        <v>8.0</v>
      </c>
      <c r="O791" s="51">
        <v>34.0</v>
      </c>
      <c r="P791" s="52">
        <v>6.0</v>
      </c>
      <c r="Q791" s="52">
        <v>2.0</v>
      </c>
      <c r="R791" s="52">
        <v>12.0</v>
      </c>
      <c r="S791" s="29">
        <f t="shared" si="2"/>
        <v>74</v>
      </c>
      <c r="T791" s="30">
        <f t="shared" si="3"/>
        <v>16</v>
      </c>
      <c r="U791" s="30">
        <f t="shared" si="4"/>
        <v>12</v>
      </c>
      <c r="V791" s="30">
        <f t="shared" si="5"/>
        <v>34</v>
      </c>
      <c r="W791" s="30">
        <f t="shared" si="6"/>
        <v>12</v>
      </c>
      <c r="X791" s="31">
        <f t="shared" si="7"/>
        <v>0.7391304348</v>
      </c>
      <c r="Y791" s="32">
        <f t="shared" si="8"/>
        <v>0.0174863388</v>
      </c>
      <c r="Z791" s="29">
        <f t="shared" si="9"/>
        <v>0.0131147541</v>
      </c>
      <c r="AA791" s="34">
        <f t="shared" ref="AA791:AJ791" si="800">AA$2*POWER($X791,AA$3)*POWER($Y791,AA$4)*POWER($Z791,AA$5)</f>
        <v>0.1283647541</v>
      </c>
      <c r="AB791" s="34">
        <f t="shared" si="800"/>
        <v>-0.04324404442</v>
      </c>
      <c r="AC791" s="34">
        <f t="shared" si="800"/>
        <v>0.07906673637</v>
      </c>
      <c r="AD791" s="34">
        <f t="shared" si="800"/>
        <v>0.5957700432</v>
      </c>
      <c r="AE791" s="34">
        <f t="shared" si="800"/>
        <v>0.003613933294</v>
      </c>
      <c r="AF791" s="34">
        <f t="shared" si="800"/>
        <v>0.00001681279171</v>
      </c>
      <c r="AG791" s="34">
        <f t="shared" si="800"/>
        <v>-0.002960937542</v>
      </c>
      <c r="AH791" s="34">
        <f t="shared" si="800"/>
        <v>-0.02049035559</v>
      </c>
      <c r="AI791" s="34">
        <f t="shared" si="800"/>
        <v>-0.03288854294</v>
      </c>
      <c r="AJ791" s="34">
        <f t="shared" si="800"/>
        <v>-0.01259599926</v>
      </c>
      <c r="AK791" s="34">
        <f t="shared" si="11"/>
        <v>0.6946524</v>
      </c>
      <c r="AL791" s="67">
        <f t="shared" si="12"/>
        <v>0.6756756757</v>
      </c>
      <c r="AM791" s="36">
        <f t="shared" si="13"/>
        <v>0.01897672436</v>
      </c>
      <c r="AN791" s="30">
        <f t="shared" si="14"/>
        <v>51</v>
      </c>
      <c r="AO791" s="30">
        <f t="shared" si="15"/>
        <v>50</v>
      </c>
      <c r="AP791" s="30">
        <f t="shared" si="16"/>
        <v>1</v>
      </c>
    </row>
    <row r="792">
      <c r="A792" s="53">
        <f t="shared" si="17"/>
        <v>786</v>
      </c>
      <c r="B792" s="46" t="s">
        <v>908</v>
      </c>
      <c r="C792" s="47">
        <v>694.0</v>
      </c>
      <c r="D792" s="48">
        <v>2.0</v>
      </c>
      <c r="E792" s="48">
        <v>1.0</v>
      </c>
      <c r="F792" s="48">
        <v>16.0</v>
      </c>
      <c r="G792" s="49">
        <v>0.0</v>
      </c>
      <c r="H792" s="49">
        <v>0.0</v>
      </c>
      <c r="I792" s="49">
        <v>5.0</v>
      </c>
      <c r="J792" s="50">
        <v>0.0</v>
      </c>
      <c r="K792" s="50">
        <v>0.0</v>
      </c>
      <c r="L792" s="50">
        <v>4.0</v>
      </c>
      <c r="M792" s="51">
        <v>20.0</v>
      </c>
      <c r="N792" s="51">
        <v>25.0</v>
      </c>
      <c r="O792" s="51">
        <v>27.0</v>
      </c>
      <c r="P792" s="52">
        <v>2.0</v>
      </c>
      <c r="Q792" s="52">
        <v>8.0</v>
      </c>
      <c r="R792" s="52">
        <v>17.0</v>
      </c>
      <c r="S792" s="29">
        <f t="shared" si="2"/>
        <v>114</v>
      </c>
      <c r="T792" s="30">
        <f t="shared" si="3"/>
        <v>45</v>
      </c>
      <c r="U792" s="30">
        <f t="shared" si="4"/>
        <v>25</v>
      </c>
      <c r="V792" s="30">
        <f t="shared" si="5"/>
        <v>27</v>
      </c>
      <c r="W792" s="30">
        <f t="shared" si="6"/>
        <v>17</v>
      </c>
      <c r="X792" s="31">
        <f t="shared" si="7"/>
        <v>0.5192307692</v>
      </c>
      <c r="Y792" s="32">
        <f t="shared" si="8"/>
        <v>0.06484149856</v>
      </c>
      <c r="Z792" s="29">
        <f t="shared" si="9"/>
        <v>0.02449567723</v>
      </c>
      <c r="AA792" s="34">
        <f t="shared" ref="AA792:AJ792" si="801">AA$2*POWER($X792,AA$3)*POWER($Y792,AA$4)*POWER($Z792,AA$5)</f>
        <v>0.1283647541</v>
      </c>
      <c r="AB792" s="34">
        <f t="shared" si="801"/>
        <v>-0.08077102677</v>
      </c>
      <c r="AC792" s="34">
        <f t="shared" si="801"/>
        <v>0.2931891994</v>
      </c>
      <c r="AD792" s="34">
        <f t="shared" si="801"/>
        <v>0.4185217159</v>
      </c>
      <c r="AE792" s="34">
        <f t="shared" si="801"/>
        <v>0.01260778313</v>
      </c>
      <c r="AF792" s="34">
        <f t="shared" si="801"/>
        <v>0.0001164456545</v>
      </c>
      <c r="AG792" s="34">
        <f t="shared" si="801"/>
        <v>-0.04071341723</v>
      </c>
      <c r="AH792" s="34">
        <f t="shared" si="801"/>
        <v>-0.02688550072</v>
      </c>
      <c r="AI792" s="34">
        <f t="shared" si="801"/>
        <v>-0.08567184567</v>
      </c>
      <c r="AJ792" s="34">
        <f t="shared" si="801"/>
        <v>-0.006216004166</v>
      </c>
      <c r="AK792" s="34">
        <f t="shared" si="11"/>
        <v>0.6125421036</v>
      </c>
      <c r="AL792" s="67">
        <f t="shared" si="12"/>
        <v>0.6315789474</v>
      </c>
      <c r="AM792" s="36">
        <f t="shared" si="13"/>
        <v>0.01903684377</v>
      </c>
      <c r="AN792" s="30">
        <f t="shared" si="14"/>
        <v>70</v>
      </c>
      <c r="AO792" s="30">
        <f t="shared" si="15"/>
        <v>72</v>
      </c>
      <c r="AP792" s="30">
        <f t="shared" si="16"/>
        <v>2</v>
      </c>
    </row>
    <row r="793">
      <c r="A793" s="53">
        <f t="shared" si="17"/>
        <v>787</v>
      </c>
      <c r="B793" s="46" t="s">
        <v>351</v>
      </c>
      <c r="C793" s="54">
        <v>1037.0</v>
      </c>
      <c r="D793" s="48">
        <v>1.0</v>
      </c>
      <c r="E793" s="48">
        <v>0.0</v>
      </c>
      <c r="F793" s="48">
        <v>12.0</v>
      </c>
      <c r="G793" s="49">
        <v>1.0</v>
      </c>
      <c r="H793" s="49">
        <v>2.0</v>
      </c>
      <c r="I793" s="49">
        <v>4.0</v>
      </c>
      <c r="J793" s="50">
        <v>4.0</v>
      </c>
      <c r="K793" s="50">
        <v>0.0</v>
      </c>
      <c r="L793" s="50">
        <v>6.0</v>
      </c>
      <c r="M793" s="51">
        <v>10.0</v>
      </c>
      <c r="N793" s="51">
        <v>15.0</v>
      </c>
      <c r="O793" s="51">
        <v>56.0</v>
      </c>
      <c r="P793" s="52">
        <v>1.0</v>
      </c>
      <c r="Q793" s="52">
        <v>0.0</v>
      </c>
      <c r="R793" s="52">
        <v>26.0</v>
      </c>
      <c r="S793" s="29">
        <f t="shared" si="2"/>
        <v>129</v>
      </c>
      <c r="T793" s="30">
        <f t="shared" si="3"/>
        <v>25</v>
      </c>
      <c r="U793" s="30">
        <f t="shared" si="4"/>
        <v>22</v>
      </c>
      <c r="V793" s="30">
        <f t="shared" si="5"/>
        <v>56</v>
      </c>
      <c r="W793" s="30">
        <f t="shared" si="6"/>
        <v>26</v>
      </c>
      <c r="X793" s="31">
        <f t="shared" si="7"/>
        <v>0.7179487179</v>
      </c>
      <c r="Y793" s="32">
        <f t="shared" si="8"/>
        <v>0.02410800386</v>
      </c>
      <c r="Z793" s="29">
        <f t="shared" si="9"/>
        <v>0.02507232401</v>
      </c>
      <c r="AA793" s="34">
        <f t="shared" ref="AA793:AJ793" si="802">AA$2*POWER($X793,AA$3)*POWER($Y793,AA$4)*POWER($Z793,AA$5)</f>
        <v>0.1283647541</v>
      </c>
      <c r="AB793" s="34">
        <f t="shared" si="802"/>
        <v>-0.08267243786</v>
      </c>
      <c r="AC793" s="34">
        <f t="shared" si="802"/>
        <v>0.109007449</v>
      </c>
      <c r="AD793" s="34">
        <f t="shared" si="802"/>
        <v>0.5786966936</v>
      </c>
      <c r="AE793" s="34">
        <f t="shared" si="802"/>
        <v>0.01320836347</v>
      </c>
      <c r="AF793" s="34">
        <f t="shared" si="802"/>
        <v>0.00004431355946</v>
      </c>
      <c r="AG793" s="34">
        <f t="shared" si="802"/>
        <v>-0.005627998511</v>
      </c>
      <c r="AH793" s="34">
        <f t="shared" si="802"/>
        <v>-0.03805014129</v>
      </c>
      <c r="AI793" s="34">
        <f t="shared" si="802"/>
        <v>-0.04404324771</v>
      </c>
      <c r="AJ793" s="34">
        <f t="shared" si="802"/>
        <v>-0.0118844012</v>
      </c>
      <c r="AK793" s="34">
        <f t="shared" si="11"/>
        <v>0.6470433472</v>
      </c>
      <c r="AL793" s="67">
        <f t="shared" si="12"/>
        <v>0.6279069767</v>
      </c>
      <c r="AM793" s="36">
        <f t="shared" si="13"/>
        <v>0.01913637042</v>
      </c>
      <c r="AN793" s="30">
        <f t="shared" si="14"/>
        <v>83</v>
      </c>
      <c r="AO793" s="30">
        <f t="shared" si="15"/>
        <v>81</v>
      </c>
      <c r="AP793" s="30">
        <f t="shared" si="16"/>
        <v>2</v>
      </c>
    </row>
    <row r="794">
      <c r="A794" s="53">
        <f t="shared" si="17"/>
        <v>788</v>
      </c>
      <c r="B794" s="46" t="s">
        <v>585</v>
      </c>
      <c r="C794" s="47">
        <v>710.0</v>
      </c>
      <c r="D794" s="48">
        <v>2.0</v>
      </c>
      <c r="E794" s="48">
        <v>1.0</v>
      </c>
      <c r="F794" s="48">
        <v>2.0</v>
      </c>
      <c r="G794" s="49">
        <v>1.0</v>
      </c>
      <c r="H794" s="49">
        <v>0.0</v>
      </c>
      <c r="I794" s="49">
        <v>1.0</v>
      </c>
      <c r="J794" s="50">
        <v>0.0</v>
      </c>
      <c r="K794" s="50">
        <v>1.0</v>
      </c>
      <c r="L794" s="50">
        <v>7.0</v>
      </c>
      <c r="M794" s="51">
        <v>15.0</v>
      </c>
      <c r="N794" s="51">
        <v>9.0</v>
      </c>
      <c r="O794" s="51">
        <v>34.0</v>
      </c>
      <c r="P794" s="52">
        <v>12.0</v>
      </c>
      <c r="Q794" s="52">
        <v>3.0</v>
      </c>
      <c r="R794" s="52">
        <v>15.0</v>
      </c>
      <c r="S794" s="29">
        <f t="shared" si="2"/>
        <v>83</v>
      </c>
      <c r="T794" s="30">
        <f t="shared" si="3"/>
        <v>24</v>
      </c>
      <c r="U794" s="30">
        <f t="shared" si="4"/>
        <v>10</v>
      </c>
      <c r="V794" s="30">
        <f t="shared" si="5"/>
        <v>34</v>
      </c>
      <c r="W794" s="30">
        <f t="shared" si="6"/>
        <v>15</v>
      </c>
      <c r="X794" s="31">
        <f t="shared" si="7"/>
        <v>0.7727272727</v>
      </c>
      <c r="Y794" s="32">
        <f t="shared" si="8"/>
        <v>0.0338028169</v>
      </c>
      <c r="Z794" s="29">
        <f t="shared" si="9"/>
        <v>0.02112676056</v>
      </c>
      <c r="AA794" s="34">
        <f t="shared" ref="AA794:AJ794" si="803">AA$2*POWER($X794,AA$3)*POWER($Y794,AA$4)*POWER($Z794,AA$5)</f>
        <v>0.1283647541</v>
      </c>
      <c r="AB794" s="34">
        <f t="shared" si="803"/>
        <v>-0.06966250113</v>
      </c>
      <c r="AC794" s="34">
        <f t="shared" si="803"/>
        <v>0.1528437967</v>
      </c>
      <c r="AD794" s="34">
        <f t="shared" si="803"/>
        <v>0.6228504997</v>
      </c>
      <c r="AE794" s="34">
        <f t="shared" si="803"/>
        <v>0.009378332988</v>
      </c>
      <c r="AF794" s="34">
        <f t="shared" si="803"/>
        <v>0.00005235601643</v>
      </c>
      <c r="AG794" s="34">
        <f t="shared" si="803"/>
        <v>-0.01106463916</v>
      </c>
      <c r="AH794" s="34">
        <f t="shared" si="803"/>
        <v>-0.03450860542</v>
      </c>
      <c r="AI794" s="34">
        <f t="shared" si="803"/>
        <v>-0.06646665039</v>
      </c>
      <c r="AJ794" s="34">
        <f t="shared" si="803"/>
        <v>-0.0137671149</v>
      </c>
      <c r="AK794" s="34">
        <f t="shared" si="11"/>
        <v>0.7180202286</v>
      </c>
      <c r="AL794" s="67">
        <f t="shared" si="12"/>
        <v>0.6987951807</v>
      </c>
      <c r="AM794" s="36">
        <f t="shared" si="13"/>
        <v>0.01922504783</v>
      </c>
      <c r="AN794" s="30">
        <f t="shared" si="14"/>
        <v>59</v>
      </c>
      <c r="AO794" s="30">
        <f t="shared" si="15"/>
        <v>58</v>
      </c>
      <c r="AP794" s="30">
        <f t="shared" si="16"/>
        <v>1</v>
      </c>
    </row>
    <row r="795">
      <c r="A795" s="53">
        <f t="shared" si="17"/>
        <v>789</v>
      </c>
      <c r="B795" s="46" t="s">
        <v>830</v>
      </c>
      <c r="C795" s="47">
        <v>458.0</v>
      </c>
      <c r="D795" s="48">
        <v>2.0</v>
      </c>
      <c r="E795" s="48">
        <v>0.0</v>
      </c>
      <c r="F795" s="48">
        <v>6.0</v>
      </c>
      <c r="G795" s="49">
        <v>0.0</v>
      </c>
      <c r="H795" s="49">
        <v>1.0</v>
      </c>
      <c r="I795" s="49">
        <v>1.0</v>
      </c>
      <c r="J795" s="50">
        <v>1.0</v>
      </c>
      <c r="K795" s="50">
        <v>0.0</v>
      </c>
      <c r="L795" s="50">
        <v>11.0</v>
      </c>
      <c r="M795" s="51">
        <v>5.0</v>
      </c>
      <c r="N795" s="51">
        <v>6.0</v>
      </c>
      <c r="O795" s="51">
        <v>18.0</v>
      </c>
      <c r="P795" s="52">
        <v>2.0</v>
      </c>
      <c r="Q795" s="52">
        <v>2.0</v>
      </c>
      <c r="R795" s="52">
        <v>24.0</v>
      </c>
      <c r="S795" s="29">
        <f t="shared" si="2"/>
        <v>71</v>
      </c>
      <c r="T795" s="30">
        <f t="shared" si="3"/>
        <v>11</v>
      </c>
      <c r="U795" s="30">
        <f t="shared" si="4"/>
        <v>18</v>
      </c>
      <c r="V795" s="30">
        <f t="shared" si="5"/>
        <v>18</v>
      </c>
      <c r="W795" s="30">
        <f t="shared" si="6"/>
        <v>24</v>
      </c>
      <c r="X795" s="31">
        <f t="shared" si="7"/>
        <v>0.5</v>
      </c>
      <c r="Y795" s="32">
        <f t="shared" si="8"/>
        <v>0.02401746725</v>
      </c>
      <c r="Z795" s="29">
        <f t="shared" si="9"/>
        <v>0.05240174672</v>
      </c>
      <c r="AA795" s="34">
        <f t="shared" ref="AA795:AJ795" si="804">AA$2*POWER($X795,AA$3)*POWER($Y795,AA$4)*POWER($Z795,AA$5)</f>
        <v>0.1283647541</v>
      </c>
      <c r="AB795" s="34">
        <f t="shared" si="804"/>
        <v>-0.1727873391</v>
      </c>
      <c r="AC795" s="34">
        <f t="shared" si="804"/>
        <v>0.1085980761</v>
      </c>
      <c r="AD795" s="34">
        <f t="shared" si="804"/>
        <v>0.4030209116</v>
      </c>
      <c r="AE795" s="34">
        <f t="shared" si="804"/>
        <v>0.05769675067</v>
      </c>
      <c r="AF795" s="34">
        <f t="shared" si="804"/>
        <v>0.00009226856426</v>
      </c>
      <c r="AG795" s="34">
        <f t="shared" si="804"/>
        <v>-0.005585806455</v>
      </c>
      <c r="AH795" s="34">
        <f t="shared" si="804"/>
        <v>-0.05538396267</v>
      </c>
      <c r="AI795" s="34">
        <f t="shared" si="804"/>
        <v>-0.030557785</v>
      </c>
      <c r="AJ795" s="34">
        <f t="shared" si="804"/>
        <v>-0.005764086168</v>
      </c>
      <c r="AK795" s="34">
        <f t="shared" si="11"/>
        <v>0.4276937817</v>
      </c>
      <c r="AL795" s="67">
        <f t="shared" si="12"/>
        <v>0.4084507042</v>
      </c>
      <c r="AM795" s="36">
        <f t="shared" si="13"/>
        <v>0.01924307744</v>
      </c>
      <c r="AN795" s="30">
        <f t="shared" si="14"/>
        <v>30</v>
      </c>
      <c r="AO795" s="30">
        <f t="shared" si="15"/>
        <v>29</v>
      </c>
      <c r="AP795" s="30">
        <f t="shared" si="16"/>
        <v>1</v>
      </c>
    </row>
    <row r="796">
      <c r="A796" s="53">
        <f t="shared" si="17"/>
        <v>790</v>
      </c>
      <c r="B796" s="46" t="s">
        <v>726</v>
      </c>
      <c r="C796" s="47">
        <v>661.0</v>
      </c>
      <c r="D796" s="48">
        <v>2.0</v>
      </c>
      <c r="E796" s="48">
        <v>0.0</v>
      </c>
      <c r="F796" s="48">
        <v>5.0</v>
      </c>
      <c r="G796" s="49">
        <v>0.0</v>
      </c>
      <c r="H796" s="49">
        <v>0.0</v>
      </c>
      <c r="I796" s="49">
        <v>1.0</v>
      </c>
      <c r="J796" s="50">
        <v>0.0</v>
      </c>
      <c r="K796" s="50">
        <v>0.0</v>
      </c>
      <c r="L796" s="50">
        <v>5.0</v>
      </c>
      <c r="M796" s="51">
        <v>3.0</v>
      </c>
      <c r="N796" s="51">
        <v>10.0</v>
      </c>
      <c r="O796" s="51">
        <v>23.0</v>
      </c>
      <c r="P796" s="52">
        <v>1.0</v>
      </c>
      <c r="Q796" s="52">
        <v>2.0</v>
      </c>
      <c r="R796" s="52">
        <v>4.0</v>
      </c>
      <c r="S796" s="29">
        <f t="shared" si="2"/>
        <v>51</v>
      </c>
      <c r="T796" s="30">
        <f t="shared" si="3"/>
        <v>13</v>
      </c>
      <c r="U796" s="30">
        <f t="shared" si="4"/>
        <v>11</v>
      </c>
      <c r="V796" s="30">
        <f t="shared" si="5"/>
        <v>23</v>
      </c>
      <c r="W796" s="30">
        <f t="shared" si="6"/>
        <v>4</v>
      </c>
      <c r="X796" s="31">
        <f t="shared" si="7"/>
        <v>0.6764705882</v>
      </c>
      <c r="Y796" s="32">
        <f t="shared" si="8"/>
        <v>0.01966717095</v>
      </c>
      <c r="Z796" s="29">
        <f t="shared" si="9"/>
        <v>0.006051437216</v>
      </c>
      <c r="AA796" s="34">
        <f t="shared" ref="AA796:AJ796" si="805">AA$2*POWER($X796,AA$3)*POWER($Y796,AA$4)*POWER($Z796,AA$5)</f>
        <v>0.1283647541</v>
      </c>
      <c r="AB796" s="34">
        <f t="shared" si="805"/>
        <v>-0.01995375726</v>
      </c>
      <c r="AC796" s="34">
        <f t="shared" si="805"/>
        <v>0.08892765025</v>
      </c>
      <c r="AD796" s="34">
        <f t="shared" si="805"/>
        <v>0.5452635863</v>
      </c>
      <c r="AE796" s="34">
        <f t="shared" si="805"/>
        <v>0.0007694437773</v>
      </c>
      <c r="AF796" s="34">
        <f t="shared" si="805"/>
        <v>0.000008725317047</v>
      </c>
      <c r="AG796" s="34">
        <f t="shared" si="805"/>
        <v>-0.003745547033</v>
      </c>
      <c r="AH796" s="34">
        <f t="shared" si="805"/>
        <v>-0.008653179419</v>
      </c>
      <c r="AI796" s="34">
        <f t="shared" si="805"/>
        <v>-0.03385442728</v>
      </c>
      <c r="AJ796" s="34">
        <f t="shared" si="805"/>
        <v>-0.01055087053</v>
      </c>
      <c r="AK796" s="34">
        <f t="shared" si="11"/>
        <v>0.6865763782</v>
      </c>
      <c r="AL796" s="67">
        <f t="shared" si="12"/>
        <v>0.7058823529</v>
      </c>
      <c r="AM796" s="36">
        <f t="shared" si="13"/>
        <v>0.01930597473</v>
      </c>
      <c r="AN796" s="30">
        <f t="shared" si="14"/>
        <v>36</v>
      </c>
      <c r="AO796" s="30">
        <f t="shared" si="15"/>
        <v>36</v>
      </c>
      <c r="AP796" s="30">
        <f t="shared" si="16"/>
        <v>0</v>
      </c>
    </row>
    <row r="797">
      <c r="A797" s="53">
        <f t="shared" si="17"/>
        <v>791</v>
      </c>
      <c r="B797" s="46" t="s">
        <v>113</v>
      </c>
      <c r="C797" s="47">
        <v>831.0</v>
      </c>
      <c r="D797" s="48">
        <v>1.0</v>
      </c>
      <c r="E797" s="48">
        <v>0.0</v>
      </c>
      <c r="F797" s="48">
        <v>10.0</v>
      </c>
      <c r="G797" s="49">
        <v>3.0</v>
      </c>
      <c r="H797" s="49">
        <v>3.0</v>
      </c>
      <c r="I797" s="49">
        <v>12.0</v>
      </c>
      <c r="J797" s="50">
        <v>3.0</v>
      </c>
      <c r="K797" s="50">
        <v>0.0</v>
      </c>
      <c r="L797" s="50">
        <v>7.0</v>
      </c>
      <c r="M797" s="51">
        <v>13.0</v>
      </c>
      <c r="N797" s="51">
        <v>11.0</v>
      </c>
      <c r="O797" s="51">
        <v>44.0</v>
      </c>
      <c r="P797" s="52">
        <v>16.0</v>
      </c>
      <c r="Q797" s="52">
        <v>6.0</v>
      </c>
      <c r="R797" s="52">
        <v>45.0</v>
      </c>
      <c r="S797" s="29">
        <f t="shared" si="2"/>
        <v>142</v>
      </c>
      <c r="T797" s="30">
        <f t="shared" si="3"/>
        <v>24</v>
      </c>
      <c r="U797" s="30">
        <f t="shared" si="4"/>
        <v>29</v>
      </c>
      <c r="V797" s="30">
        <f t="shared" si="5"/>
        <v>44</v>
      </c>
      <c r="W797" s="30">
        <f t="shared" si="6"/>
        <v>45</v>
      </c>
      <c r="X797" s="31">
        <f t="shared" si="7"/>
        <v>0.602739726</v>
      </c>
      <c r="Y797" s="32">
        <f t="shared" si="8"/>
        <v>0.02888086643</v>
      </c>
      <c r="Z797" s="29">
        <f t="shared" si="9"/>
        <v>0.05415162455</v>
      </c>
      <c r="AA797" s="34">
        <f t="shared" ref="AA797:AJ797" si="806">AA$2*POWER($X797,AA$3)*POWER($Y797,AA$4)*POWER($Z797,AA$5)</f>
        <v>0.1283647541</v>
      </c>
      <c r="AB797" s="34">
        <f t="shared" si="806"/>
        <v>-0.1785573134</v>
      </c>
      <c r="AC797" s="34">
        <f t="shared" si="806"/>
        <v>0.1305885628</v>
      </c>
      <c r="AD797" s="34">
        <f t="shared" si="806"/>
        <v>0.4858334277</v>
      </c>
      <c r="AE797" s="34">
        <f t="shared" si="806"/>
        <v>0.06161448291</v>
      </c>
      <c r="AF797" s="34">
        <f t="shared" si="806"/>
        <v>0.0001146575084</v>
      </c>
      <c r="AG797" s="34">
        <f t="shared" si="806"/>
        <v>-0.00807703389</v>
      </c>
      <c r="AH797" s="34">
        <f t="shared" si="806"/>
        <v>-0.06899372038</v>
      </c>
      <c r="AI797" s="34">
        <f t="shared" si="806"/>
        <v>-0.04429601868</v>
      </c>
      <c r="AJ797" s="34">
        <f t="shared" si="806"/>
        <v>-0.008376258826</v>
      </c>
      <c r="AK797" s="34">
        <f t="shared" si="11"/>
        <v>0.4982155398</v>
      </c>
      <c r="AL797" s="67">
        <f t="shared" si="12"/>
        <v>0.4788732394</v>
      </c>
      <c r="AM797" s="36">
        <f t="shared" si="13"/>
        <v>0.01934230038</v>
      </c>
      <c r="AN797" s="30">
        <f t="shared" si="14"/>
        <v>70</v>
      </c>
      <c r="AO797" s="30">
        <f t="shared" si="15"/>
        <v>68</v>
      </c>
      <c r="AP797" s="30">
        <f t="shared" si="16"/>
        <v>2</v>
      </c>
    </row>
    <row r="798">
      <c r="A798" s="53">
        <f t="shared" si="17"/>
        <v>792</v>
      </c>
      <c r="B798" s="46" t="s">
        <v>698</v>
      </c>
      <c r="C798" s="47">
        <v>875.0</v>
      </c>
      <c r="D798" s="48">
        <v>1.0</v>
      </c>
      <c r="E798" s="48">
        <v>0.0</v>
      </c>
      <c r="F798" s="48">
        <v>5.0</v>
      </c>
      <c r="G798" s="49">
        <v>0.0</v>
      </c>
      <c r="H798" s="49">
        <v>0.0</v>
      </c>
      <c r="I798" s="49">
        <v>4.0</v>
      </c>
      <c r="J798" s="50">
        <v>0.0</v>
      </c>
      <c r="K798" s="50">
        <v>0.0</v>
      </c>
      <c r="L798" s="50">
        <v>3.0</v>
      </c>
      <c r="M798" s="51">
        <v>9.0</v>
      </c>
      <c r="N798" s="51">
        <v>16.0</v>
      </c>
      <c r="O798" s="51">
        <v>34.0</v>
      </c>
      <c r="P798" s="52">
        <v>1.0</v>
      </c>
      <c r="Q798" s="52">
        <v>1.0</v>
      </c>
      <c r="R798" s="52">
        <v>6.0</v>
      </c>
      <c r="S798" s="29">
        <f t="shared" si="2"/>
        <v>77</v>
      </c>
      <c r="T798" s="30">
        <f t="shared" si="3"/>
        <v>25</v>
      </c>
      <c r="U798" s="30">
        <f t="shared" si="4"/>
        <v>12</v>
      </c>
      <c r="V798" s="30">
        <f t="shared" si="5"/>
        <v>34</v>
      </c>
      <c r="W798" s="30">
        <f t="shared" si="6"/>
        <v>6</v>
      </c>
      <c r="X798" s="31">
        <f t="shared" si="7"/>
        <v>0.7391304348</v>
      </c>
      <c r="Y798" s="32">
        <f t="shared" si="8"/>
        <v>0.02857142857</v>
      </c>
      <c r="Z798" s="29">
        <f t="shared" si="9"/>
        <v>0.006857142857</v>
      </c>
      <c r="AA798" s="34">
        <f t="shared" ref="AA798:AJ798" si="807">AA$2*POWER($X798,AA$3)*POWER($Y798,AA$4)*POWER($Z798,AA$5)</f>
        <v>0.1283647541</v>
      </c>
      <c r="AB798" s="34">
        <f t="shared" si="807"/>
        <v>-0.02261045751</v>
      </c>
      <c r="AC798" s="34">
        <f t="shared" si="807"/>
        <v>0.1291893996</v>
      </c>
      <c r="AD798" s="34">
        <f t="shared" si="807"/>
        <v>0.5957700432</v>
      </c>
      <c r="AE798" s="34">
        <f t="shared" si="807"/>
        <v>0.0009879756087</v>
      </c>
      <c r="AF798" s="34">
        <f t="shared" si="807"/>
        <v>0.00001436335667</v>
      </c>
      <c r="AG798" s="34">
        <f t="shared" si="807"/>
        <v>-0.007904881803</v>
      </c>
      <c r="AH798" s="34">
        <f t="shared" si="807"/>
        <v>-0.01071352878</v>
      </c>
      <c r="AI798" s="34">
        <f t="shared" si="807"/>
        <v>-0.05373752998</v>
      </c>
      <c r="AJ798" s="34">
        <f t="shared" si="807"/>
        <v>-0.01259599926</v>
      </c>
      <c r="AK798" s="34">
        <f t="shared" si="11"/>
        <v>0.7467641386</v>
      </c>
      <c r="AL798" s="67">
        <f t="shared" si="12"/>
        <v>0.7662337662</v>
      </c>
      <c r="AM798" s="36">
        <f t="shared" si="13"/>
        <v>0.01946962767</v>
      </c>
      <c r="AN798" s="30">
        <f t="shared" si="14"/>
        <v>58</v>
      </c>
      <c r="AO798" s="30">
        <f t="shared" si="15"/>
        <v>59</v>
      </c>
      <c r="AP798" s="30">
        <f t="shared" si="16"/>
        <v>1</v>
      </c>
    </row>
    <row r="799">
      <c r="A799" s="53">
        <f t="shared" si="17"/>
        <v>793</v>
      </c>
      <c r="B799" s="46" t="s">
        <v>885</v>
      </c>
      <c r="C799" s="47">
        <v>742.0</v>
      </c>
      <c r="D799" s="48">
        <v>2.0</v>
      </c>
      <c r="E799" s="48">
        <v>0.0</v>
      </c>
      <c r="F799" s="48">
        <v>7.0</v>
      </c>
      <c r="G799" s="49">
        <v>1.0</v>
      </c>
      <c r="H799" s="49">
        <v>2.0</v>
      </c>
      <c r="I799" s="49">
        <v>4.0</v>
      </c>
      <c r="J799" s="50">
        <v>0.0</v>
      </c>
      <c r="K799" s="50">
        <v>0.0</v>
      </c>
      <c r="L799" s="50">
        <v>7.0</v>
      </c>
      <c r="M799" s="51">
        <v>11.0</v>
      </c>
      <c r="N799" s="51">
        <v>25.0</v>
      </c>
      <c r="O799" s="51">
        <v>25.0</v>
      </c>
      <c r="P799" s="52">
        <v>7.0</v>
      </c>
      <c r="Q799" s="52">
        <v>0.0</v>
      </c>
      <c r="R799" s="52">
        <v>14.0</v>
      </c>
      <c r="S799" s="29">
        <f t="shared" si="2"/>
        <v>93</v>
      </c>
      <c r="T799" s="30">
        <f t="shared" si="3"/>
        <v>36</v>
      </c>
      <c r="U799" s="30">
        <f t="shared" si="4"/>
        <v>18</v>
      </c>
      <c r="V799" s="30">
        <f t="shared" si="5"/>
        <v>25</v>
      </c>
      <c r="W799" s="30">
        <f t="shared" si="6"/>
        <v>14</v>
      </c>
      <c r="X799" s="31">
        <f t="shared" si="7"/>
        <v>0.5813953488</v>
      </c>
      <c r="Y799" s="32">
        <f t="shared" si="8"/>
        <v>0.04851752022</v>
      </c>
      <c r="Z799" s="29">
        <f t="shared" si="9"/>
        <v>0.01886792453</v>
      </c>
      <c r="AA799" s="34">
        <f t="shared" ref="AA799:AJ799" si="808">AA$2*POWER($X799,AA$3)*POWER($Y799,AA$4)*POWER($Z799,AA$5)</f>
        <v>0.1283647541</v>
      </c>
      <c r="AB799" s="34">
        <f t="shared" si="808"/>
        <v>-0.06221430919</v>
      </c>
      <c r="AC799" s="34">
        <f t="shared" si="808"/>
        <v>0.2193782257</v>
      </c>
      <c r="AD799" s="34">
        <f t="shared" si="808"/>
        <v>0.468628967</v>
      </c>
      <c r="AE799" s="34">
        <f t="shared" si="808"/>
        <v>0.007480111798</v>
      </c>
      <c r="AF799" s="34">
        <f t="shared" si="808"/>
        <v>0.00006711251559</v>
      </c>
      <c r="AG799" s="34">
        <f t="shared" si="808"/>
        <v>-0.02279442599</v>
      </c>
      <c r="AH799" s="34">
        <f t="shared" si="808"/>
        <v>-0.02318803469</v>
      </c>
      <c r="AI799" s="34">
        <f t="shared" si="808"/>
        <v>-0.071778571</v>
      </c>
      <c r="AJ799" s="34">
        <f t="shared" si="808"/>
        <v>-0.007793518344</v>
      </c>
      <c r="AK799" s="34">
        <f t="shared" si="11"/>
        <v>0.6361503119</v>
      </c>
      <c r="AL799" s="67">
        <f t="shared" si="12"/>
        <v>0.6559139785</v>
      </c>
      <c r="AM799" s="36">
        <f t="shared" si="13"/>
        <v>0.01976366658</v>
      </c>
      <c r="AN799" s="30">
        <f t="shared" si="14"/>
        <v>60</v>
      </c>
      <c r="AO799" s="30">
        <f t="shared" si="15"/>
        <v>61</v>
      </c>
      <c r="AP799" s="30">
        <f t="shared" si="16"/>
        <v>1</v>
      </c>
    </row>
    <row r="800">
      <c r="A800" s="53">
        <f t="shared" si="17"/>
        <v>794</v>
      </c>
      <c r="B800" s="46" t="s">
        <v>975</v>
      </c>
      <c r="C800" s="47">
        <v>730.0</v>
      </c>
      <c r="D800" s="48">
        <v>0.0</v>
      </c>
      <c r="E800" s="48">
        <v>0.0</v>
      </c>
      <c r="F800" s="48">
        <v>2.0</v>
      </c>
      <c r="G800" s="49">
        <v>1.0</v>
      </c>
      <c r="H800" s="49">
        <v>1.0</v>
      </c>
      <c r="I800" s="49">
        <v>1.0</v>
      </c>
      <c r="J800" s="50">
        <v>0.0</v>
      </c>
      <c r="K800" s="50">
        <v>0.0</v>
      </c>
      <c r="L800" s="50">
        <v>1.0</v>
      </c>
      <c r="M800" s="51">
        <v>5.0</v>
      </c>
      <c r="N800" s="51">
        <v>17.0</v>
      </c>
      <c r="O800" s="51">
        <v>34.0</v>
      </c>
      <c r="P800" s="52">
        <v>0.0</v>
      </c>
      <c r="Q800" s="52">
        <v>0.0</v>
      </c>
      <c r="R800" s="52">
        <v>3.0</v>
      </c>
      <c r="S800" s="29">
        <f t="shared" si="2"/>
        <v>63</v>
      </c>
      <c r="T800" s="30">
        <f t="shared" si="3"/>
        <v>22</v>
      </c>
      <c r="U800" s="30">
        <f t="shared" si="4"/>
        <v>4</v>
      </c>
      <c r="V800" s="30">
        <f t="shared" si="5"/>
        <v>34</v>
      </c>
      <c r="W800" s="30">
        <f t="shared" si="6"/>
        <v>3</v>
      </c>
      <c r="X800" s="31">
        <f t="shared" si="7"/>
        <v>0.8947368421</v>
      </c>
      <c r="Y800" s="32">
        <f t="shared" si="8"/>
        <v>0.0301369863</v>
      </c>
      <c r="Z800" s="29">
        <f t="shared" si="9"/>
        <v>0.004109589041</v>
      </c>
      <c r="AA800" s="34">
        <f t="shared" ref="AA800:AJ800" si="809">AA$2*POWER($X800,AA$3)*POWER($Y800,AA$4)*POWER($Z800,AA$5)</f>
        <v>0.1283647541</v>
      </c>
      <c r="AB800" s="34">
        <f t="shared" si="809"/>
        <v>-0.01355078789</v>
      </c>
      <c r="AC800" s="34">
        <f t="shared" si="809"/>
        <v>0.1362682708</v>
      </c>
      <c r="AD800" s="34">
        <f t="shared" si="809"/>
        <v>0.7211953155</v>
      </c>
      <c r="AE800" s="34">
        <f t="shared" si="809"/>
        <v>0.0003548596479</v>
      </c>
      <c r="AF800" s="34">
        <f t="shared" si="809"/>
        <v>0.000009079856968</v>
      </c>
      <c r="AG800" s="34">
        <f t="shared" si="809"/>
        <v>-0.008794904149</v>
      </c>
      <c r="AH800" s="34">
        <f t="shared" si="809"/>
        <v>-0.007772522231</v>
      </c>
      <c r="AI800" s="34">
        <f t="shared" si="809"/>
        <v>-0.06861511578</v>
      </c>
      <c r="AJ800" s="34">
        <f t="shared" si="809"/>
        <v>-0.01845784933</v>
      </c>
      <c r="AK800" s="34">
        <f t="shared" si="11"/>
        <v>0.8690011005</v>
      </c>
      <c r="AL800" s="67">
        <f t="shared" si="12"/>
        <v>0.8888888889</v>
      </c>
      <c r="AM800" s="36">
        <f t="shared" si="13"/>
        <v>0.01988778837</v>
      </c>
      <c r="AN800" s="30">
        <f t="shared" si="14"/>
        <v>55</v>
      </c>
      <c r="AO800" s="30">
        <f t="shared" si="15"/>
        <v>56</v>
      </c>
      <c r="AP800" s="30">
        <f t="shared" si="16"/>
        <v>1</v>
      </c>
    </row>
    <row r="801">
      <c r="A801" s="53">
        <f t="shared" si="17"/>
        <v>795</v>
      </c>
      <c r="B801" s="46" t="s">
        <v>622</v>
      </c>
      <c r="C801" s="47">
        <v>425.0</v>
      </c>
      <c r="D801" s="48">
        <v>2.0</v>
      </c>
      <c r="E801" s="48">
        <v>0.0</v>
      </c>
      <c r="F801" s="48">
        <v>6.0</v>
      </c>
      <c r="G801" s="49">
        <v>1.0</v>
      </c>
      <c r="H801" s="49">
        <v>0.0</v>
      </c>
      <c r="I801" s="49">
        <v>0.0</v>
      </c>
      <c r="J801" s="50">
        <v>0.0</v>
      </c>
      <c r="K801" s="50">
        <v>0.0</v>
      </c>
      <c r="L801" s="50">
        <v>0.0</v>
      </c>
      <c r="M801" s="51">
        <v>6.0</v>
      </c>
      <c r="N801" s="51">
        <v>10.0</v>
      </c>
      <c r="O801" s="51">
        <v>22.0</v>
      </c>
      <c r="P801" s="52">
        <v>2.0</v>
      </c>
      <c r="Q801" s="52">
        <v>3.0</v>
      </c>
      <c r="R801" s="52">
        <v>10.0</v>
      </c>
      <c r="S801" s="29">
        <f t="shared" si="2"/>
        <v>54</v>
      </c>
      <c r="T801" s="30">
        <f t="shared" si="3"/>
        <v>16</v>
      </c>
      <c r="U801" s="30">
        <f t="shared" si="4"/>
        <v>6</v>
      </c>
      <c r="V801" s="30">
        <f t="shared" si="5"/>
        <v>22</v>
      </c>
      <c r="W801" s="30">
        <f t="shared" si="6"/>
        <v>10</v>
      </c>
      <c r="X801" s="31">
        <f t="shared" si="7"/>
        <v>0.7857142857</v>
      </c>
      <c r="Y801" s="32">
        <f t="shared" si="8"/>
        <v>0.03764705882</v>
      </c>
      <c r="Z801" s="29">
        <f t="shared" si="9"/>
        <v>0.02352941176</v>
      </c>
      <c r="AA801" s="34">
        <f t="shared" ref="AA801:AJ801" si="810">AA$2*POWER($X801,AA$3)*POWER($Y801,AA$4)*POWER($Z801,AA$5)</f>
        <v>0.1283647541</v>
      </c>
      <c r="AB801" s="34">
        <f t="shared" si="810"/>
        <v>-0.07758490322</v>
      </c>
      <c r="AC801" s="34">
        <f t="shared" si="810"/>
        <v>0.1702260324</v>
      </c>
      <c r="AD801" s="34">
        <f t="shared" si="810"/>
        <v>0.6333185754</v>
      </c>
      <c r="AE801" s="34">
        <f t="shared" si="810"/>
        <v>0.01163273857</v>
      </c>
      <c r="AF801" s="34">
        <f t="shared" si="810"/>
        <v>0.00006494158956</v>
      </c>
      <c r="AG801" s="34">
        <f t="shared" si="810"/>
        <v>-0.01372440655</v>
      </c>
      <c r="AH801" s="34">
        <f t="shared" si="810"/>
        <v>-0.03907904817</v>
      </c>
      <c r="AI801" s="34">
        <f t="shared" si="810"/>
        <v>-0.07526973057</v>
      </c>
      <c r="AJ801" s="34">
        <f t="shared" si="810"/>
        <v>-0.0142337638</v>
      </c>
      <c r="AK801" s="34">
        <f t="shared" si="11"/>
        <v>0.7237151897</v>
      </c>
      <c r="AL801" s="67">
        <f t="shared" si="12"/>
        <v>0.7037037037</v>
      </c>
      <c r="AM801" s="36">
        <f t="shared" si="13"/>
        <v>0.02001148602</v>
      </c>
      <c r="AN801" s="30">
        <f t="shared" si="14"/>
        <v>39</v>
      </c>
      <c r="AO801" s="30">
        <f t="shared" si="15"/>
        <v>38</v>
      </c>
      <c r="AP801" s="30">
        <f t="shared" si="16"/>
        <v>1</v>
      </c>
    </row>
    <row r="802">
      <c r="A802" s="53">
        <f t="shared" si="17"/>
        <v>796</v>
      </c>
      <c r="B802" s="46" t="s">
        <v>507</v>
      </c>
      <c r="C802" s="47">
        <v>903.0</v>
      </c>
      <c r="D802" s="48">
        <v>3.0</v>
      </c>
      <c r="E802" s="48">
        <v>0.0</v>
      </c>
      <c r="F802" s="48">
        <v>6.0</v>
      </c>
      <c r="G802" s="49">
        <v>1.0</v>
      </c>
      <c r="H802" s="49">
        <v>0.0</v>
      </c>
      <c r="I802" s="49">
        <v>8.0</v>
      </c>
      <c r="J802" s="50">
        <v>3.0</v>
      </c>
      <c r="K802" s="50">
        <v>0.0</v>
      </c>
      <c r="L802" s="50">
        <v>16.0</v>
      </c>
      <c r="M802" s="51">
        <v>16.0</v>
      </c>
      <c r="N802" s="51">
        <v>13.0</v>
      </c>
      <c r="O802" s="51">
        <v>31.0</v>
      </c>
      <c r="P802" s="52">
        <v>2.0</v>
      </c>
      <c r="Q802" s="52">
        <v>4.0</v>
      </c>
      <c r="R802" s="52">
        <v>10.0</v>
      </c>
      <c r="S802" s="29">
        <f t="shared" si="2"/>
        <v>100</v>
      </c>
      <c r="T802" s="30">
        <f t="shared" si="3"/>
        <v>29</v>
      </c>
      <c r="U802" s="30">
        <f t="shared" si="4"/>
        <v>30</v>
      </c>
      <c r="V802" s="30">
        <f t="shared" si="5"/>
        <v>31</v>
      </c>
      <c r="W802" s="30">
        <f t="shared" si="6"/>
        <v>10</v>
      </c>
      <c r="X802" s="31">
        <f t="shared" si="7"/>
        <v>0.5081967213</v>
      </c>
      <c r="Y802" s="32">
        <f t="shared" si="8"/>
        <v>0.03211517165</v>
      </c>
      <c r="Z802" s="29">
        <f t="shared" si="9"/>
        <v>0.01107419712</v>
      </c>
      <c r="AA802" s="34">
        <f t="shared" ref="AA802:AJ802" si="811">AA$2*POWER($X802,AA$3)*POWER($Y802,AA$4)*POWER($Z802,AA$5)</f>
        <v>0.1283647541</v>
      </c>
      <c r="AB802" s="34">
        <f t="shared" si="811"/>
        <v>-0.03651559676</v>
      </c>
      <c r="AC802" s="34">
        <f t="shared" si="811"/>
        <v>0.145212891</v>
      </c>
      <c r="AD802" s="34">
        <f t="shared" si="811"/>
        <v>0.4096278118</v>
      </c>
      <c r="AE802" s="34">
        <f t="shared" si="811"/>
        <v>0.002576821453</v>
      </c>
      <c r="AF802" s="34">
        <f t="shared" si="811"/>
        <v>0.00002607373752</v>
      </c>
      <c r="AG802" s="34">
        <f t="shared" si="811"/>
        <v>-0.009987388974</v>
      </c>
      <c r="AH802" s="34">
        <f t="shared" si="811"/>
        <v>-0.01189631257</v>
      </c>
      <c r="AI802" s="34">
        <f t="shared" si="811"/>
        <v>-0.04153046233</v>
      </c>
      <c r="AJ802" s="34">
        <f t="shared" si="811"/>
        <v>-0.005954621668</v>
      </c>
      <c r="AK802" s="34">
        <f t="shared" si="11"/>
        <v>0.5799239698</v>
      </c>
      <c r="AL802" s="67">
        <f t="shared" si="12"/>
        <v>0.6</v>
      </c>
      <c r="AM802" s="36">
        <f t="shared" si="13"/>
        <v>0.02007603018</v>
      </c>
      <c r="AN802" s="30">
        <f t="shared" si="14"/>
        <v>58</v>
      </c>
      <c r="AO802" s="30">
        <f t="shared" si="15"/>
        <v>60</v>
      </c>
      <c r="AP802" s="30">
        <f t="shared" si="16"/>
        <v>2</v>
      </c>
    </row>
    <row r="803">
      <c r="A803" s="53">
        <f t="shared" si="17"/>
        <v>797</v>
      </c>
      <c r="B803" s="46" t="s">
        <v>921</v>
      </c>
      <c r="C803" s="54">
        <v>1040.0</v>
      </c>
      <c r="D803" s="48">
        <v>1.0</v>
      </c>
      <c r="E803" s="48">
        <v>0.0</v>
      </c>
      <c r="F803" s="48">
        <v>5.0</v>
      </c>
      <c r="G803" s="49">
        <v>1.0</v>
      </c>
      <c r="H803" s="49">
        <v>0.0</v>
      </c>
      <c r="I803" s="49">
        <v>6.0</v>
      </c>
      <c r="J803" s="50">
        <v>0.0</v>
      </c>
      <c r="K803" s="50">
        <v>0.0</v>
      </c>
      <c r="L803" s="50">
        <v>5.0</v>
      </c>
      <c r="M803" s="51">
        <v>26.0</v>
      </c>
      <c r="N803" s="51">
        <v>24.0</v>
      </c>
      <c r="O803" s="51">
        <v>32.0</v>
      </c>
      <c r="P803" s="52">
        <v>1.0</v>
      </c>
      <c r="Q803" s="52">
        <v>1.0</v>
      </c>
      <c r="R803" s="52">
        <v>15.0</v>
      </c>
      <c r="S803" s="29">
        <f t="shared" si="2"/>
        <v>113</v>
      </c>
      <c r="T803" s="30">
        <f t="shared" si="3"/>
        <v>50</v>
      </c>
      <c r="U803" s="30">
        <f t="shared" si="4"/>
        <v>16</v>
      </c>
      <c r="V803" s="30">
        <f t="shared" si="5"/>
        <v>32</v>
      </c>
      <c r="W803" s="30">
        <f t="shared" si="6"/>
        <v>15</v>
      </c>
      <c r="X803" s="31">
        <f t="shared" si="7"/>
        <v>0.6666666667</v>
      </c>
      <c r="Y803" s="32">
        <f t="shared" si="8"/>
        <v>0.04807692308</v>
      </c>
      <c r="Z803" s="29">
        <f t="shared" si="9"/>
        <v>0.01442307692</v>
      </c>
      <c r="AA803" s="34">
        <f t="shared" ref="AA803:AJ803" si="812">AA$2*POWER($X803,AA$3)*POWER($Y803,AA$4)*POWER($Z803,AA$5)</f>
        <v>0.1283647541</v>
      </c>
      <c r="AB803" s="34">
        <f t="shared" si="812"/>
        <v>-0.04755805366</v>
      </c>
      <c r="AC803" s="34">
        <f t="shared" si="812"/>
        <v>0.2173860089</v>
      </c>
      <c r="AD803" s="34">
        <f t="shared" si="812"/>
        <v>0.5373612155</v>
      </c>
      <c r="AE803" s="34">
        <f t="shared" si="812"/>
        <v>0.004370948279</v>
      </c>
      <c r="AF803" s="34">
        <f t="shared" si="812"/>
        <v>0.00005083646889</v>
      </c>
      <c r="AG803" s="34">
        <f t="shared" si="812"/>
        <v>-0.02238230448</v>
      </c>
      <c r="AH803" s="34">
        <f t="shared" si="812"/>
        <v>-0.02032520425</v>
      </c>
      <c r="AI803" s="34">
        <f t="shared" si="812"/>
        <v>-0.08155865692</v>
      </c>
      <c r="AJ803" s="34">
        <f t="shared" si="812"/>
        <v>-0.0102472643</v>
      </c>
      <c r="AK803" s="34">
        <f t="shared" si="11"/>
        <v>0.7054622797</v>
      </c>
      <c r="AL803" s="67">
        <f t="shared" si="12"/>
        <v>0.7256637168</v>
      </c>
      <c r="AM803" s="36">
        <f t="shared" si="13"/>
        <v>0.02020143716</v>
      </c>
      <c r="AN803" s="30">
        <f t="shared" si="14"/>
        <v>80</v>
      </c>
      <c r="AO803" s="30">
        <f t="shared" si="15"/>
        <v>82</v>
      </c>
      <c r="AP803" s="30">
        <f t="shared" si="16"/>
        <v>2</v>
      </c>
    </row>
    <row r="804">
      <c r="A804" s="53">
        <f t="shared" si="17"/>
        <v>798</v>
      </c>
      <c r="B804" s="46" t="s">
        <v>733</v>
      </c>
      <c r="C804" s="47">
        <v>696.0</v>
      </c>
      <c r="D804" s="48">
        <v>1.0</v>
      </c>
      <c r="E804" s="48">
        <v>0.0</v>
      </c>
      <c r="F804" s="48">
        <v>3.0</v>
      </c>
      <c r="G804" s="49">
        <v>1.0</v>
      </c>
      <c r="H804" s="49">
        <v>1.0</v>
      </c>
      <c r="I804" s="49">
        <v>5.0</v>
      </c>
      <c r="J804" s="50">
        <v>3.0</v>
      </c>
      <c r="K804" s="50">
        <v>1.0</v>
      </c>
      <c r="L804" s="50">
        <v>6.0</v>
      </c>
      <c r="M804" s="51">
        <v>11.0</v>
      </c>
      <c r="N804" s="51">
        <v>16.0</v>
      </c>
      <c r="O804" s="51">
        <v>37.0</v>
      </c>
      <c r="P804" s="52">
        <v>2.0</v>
      </c>
      <c r="Q804" s="52">
        <v>1.0</v>
      </c>
      <c r="R804" s="52">
        <v>3.0</v>
      </c>
      <c r="S804" s="29">
        <f t="shared" si="2"/>
        <v>81</v>
      </c>
      <c r="T804" s="30">
        <f t="shared" si="3"/>
        <v>27</v>
      </c>
      <c r="U804" s="30">
        <f t="shared" si="4"/>
        <v>14</v>
      </c>
      <c r="V804" s="30">
        <f t="shared" si="5"/>
        <v>37</v>
      </c>
      <c r="W804" s="30">
        <f t="shared" si="6"/>
        <v>3</v>
      </c>
      <c r="X804" s="31">
        <f t="shared" si="7"/>
        <v>0.7254901961</v>
      </c>
      <c r="Y804" s="32">
        <f t="shared" si="8"/>
        <v>0.03879310345</v>
      </c>
      <c r="Z804" s="29">
        <f t="shared" si="9"/>
        <v>0.004310344828</v>
      </c>
      <c r="AA804" s="34">
        <f t="shared" ref="AA804:AJ804" si="813">AA$2*POWER($X804,AA$3)*POWER($Y804,AA$4)*POWER($Z804,AA$5)</f>
        <v>0.1283647541</v>
      </c>
      <c r="AB804" s="34">
        <f t="shared" si="813"/>
        <v>-0.01421275167</v>
      </c>
      <c r="AC804" s="34">
        <f t="shared" si="813"/>
        <v>0.175408021</v>
      </c>
      <c r="AD804" s="34">
        <f t="shared" si="813"/>
        <v>0.5847754404</v>
      </c>
      <c r="AE804" s="34">
        <f t="shared" si="813"/>
        <v>0.0003903766729</v>
      </c>
      <c r="AF804" s="34">
        <f t="shared" si="813"/>
        <v>0.00001225878227</v>
      </c>
      <c r="AG804" s="34">
        <f t="shared" si="813"/>
        <v>-0.01457271657</v>
      </c>
      <c r="AH804" s="34">
        <f t="shared" si="813"/>
        <v>-0.006610157704</v>
      </c>
      <c r="AI804" s="34">
        <f t="shared" si="813"/>
        <v>-0.07161611071</v>
      </c>
      <c r="AJ804" s="34">
        <f t="shared" si="813"/>
        <v>-0.0121353848</v>
      </c>
      <c r="AK804" s="34">
        <f t="shared" si="11"/>
        <v>0.7698037295</v>
      </c>
      <c r="AL804" s="67">
        <f t="shared" si="12"/>
        <v>0.7901234568</v>
      </c>
      <c r="AM804" s="36">
        <f t="shared" si="13"/>
        <v>0.02031972732</v>
      </c>
      <c r="AN804" s="30">
        <f t="shared" si="14"/>
        <v>63</v>
      </c>
      <c r="AO804" s="30">
        <f t="shared" si="15"/>
        <v>64</v>
      </c>
      <c r="AP804" s="30">
        <f t="shared" si="16"/>
        <v>1</v>
      </c>
    </row>
    <row r="805">
      <c r="A805" s="53">
        <f t="shared" si="17"/>
        <v>799</v>
      </c>
      <c r="B805" s="46" t="s">
        <v>571</v>
      </c>
      <c r="C805" s="47">
        <v>759.0</v>
      </c>
      <c r="D805" s="48">
        <v>3.0</v>
      </c>
      <c r="E805" s="48">
        <v>0.0</v>
      </c>
      <c r="F805" s="48">
        <v>4.0</v>
      </c>
      <c r="G805" s="49">
        <v>1.0</v>
      </c>
      <c r="H805" s="49">
        <v>1.0</v>
      </c>
      <c r="I805" s="49">
        <v>3.0</v>
      </c>
      <c r="J805" s="50">
        <v>0.0</v>
      </c>
      <c r="K805" s="50">
        <v>3.0</v>
      </c>
      <c r="L805" s="50">
        <v>6.0</v>
      </c>
      <c r="M805" s="51">
        <v>20.0</v>
      </c>
      <c r="N805" s="51">
        <v>21.0</v>
      </c>
      <c r="O805" s="51">
        <v>38.0</v>
      </c>
      <c r="P805" s="52">
        <v>5.0</v>
      </c>
      <c r="Q805" s="52">
        <v>0.0</v>
      </c>
      <c r="R805" s="52">
        <v>28.0</v>
      </c>
      <c r="S805" s="29">
        <f t="shared" si="2"/>
        <v>120</v>
      </c>
      <c r="T805" s="30">
        <f t="shared" si="3"/>
        <v>41</v>
      </c>
      <c r="U805" s="30">
        <f t="shared" si="4"/>
        <v>13</v>
      </c>
      <c r="V805" s="30">
        <f t="shared" si="5"/>
        <v>38</v>
      </c>
      <c r="W805" s="30">
        <f t="shared" si="6"/>
        <v>28</v>
      </c>
      <c r="X805" s="31">
        <f t="shared" si="7"/>
        <v>0.7450980392</v>
      </c>
      <c r="Y805" s="32">
        <f t="shared" si="8"/>
        <v>0.05401844532</v>
      </c>
      <c r="Z805" s="29">
        <f t="shared" si="9"/>
        <v>0.03689064559</v>
      </c>
      <c r="AA805" s="34">
        <f t="shared" ref="AA805:AJ805" si="814">AA$2*POWER($X805,AA$3)*POWER($Y805,AA$4)*POWER($Z805,AA$5)</f>
        <v>0.1283647541</v>
      </c>
      <c r="AB805" s="34">
        <f t="shared" si="814"/>
        <v>-0.1216416796</v>
      </c>
      <c r="AC805" s="34">
        <f t="shared" si="814"/>
        <v>0.2442513682</v>
      </c>
      <c r="AD805" s="34">
        <f t="shared" si="814"/>
        <v>0.600580182</v>
      </c>
      <c r="AE805" s="34">
        <f t="shared" si="814"/>
        <v>0.02859514736</v>
      </c>
      <c r="AF805" s="34">
        <f t="shared" si="814"/>
        <v>0.0001460962701</v>
      </c>
      <c r="AG805" s="34">
        <f t="shared" si="814"/>
        <v>-0.028256322</v>
      </c>
      <c r="AH805" s="34">
        <f t="shared" si="814"/>
        <v>-0.05810291667</v>
      </c>
      <c r="AI805" s="34">
        <f t="shared" si="814"/>
        <v>-0.1024189126</v>
      </c>
      <c r="AJ805" s="34">
        <f t="shared" si="814"/>
        <v>-0.01280021596</v>
      </c>
      <c r="AK805" s="34">
        <f t="shared" si="11"/>
        <v>0.678717501</v>
      </c>
      <c r="AL805" s="67">
        <f t="shared" si="12"/>
        <v>0.6583333333</v>
      </c>
      <c r="AM805" s="36">
        <f t="shared" si="13"/>
        <v>0.02038416765</v>
      </c>
      <c r="AN805" s="30">
        <f t="shared" si="14"/>
        <v>81</v>
      </c>
      <c r="AO805" s="30">
        <f t="shared" si="15"/>
        <v>79</v>
      </c>
      <c r="AP805" s="30">
        <f t="shared" si="16"/>
        <v>2</v>
      </c>
    </row>
    <row r="806">
      <c r="A806" s="53">
        <f t="shared" si="17"/>
        <v>800</v>
      </c>
      <c r="B806" s="46" t="s">
        <v>877</v>
      </c>
      <c r="C806" s="47">
        <v>787.0</v>
      </c>
      <c r="D806" s="48">
        <v>0.0</v>
      </c>
      <c r="E806" s="48">
        <v>1.0</v>
      </c>
      <c r="F806" s="48">
        <v>5.0</v>
      </c>
      <c r="G806" s="49">
        <v>0.0</v>
      </c>
      <c r="H806" s="49">
        <v>1.0</v>
      </c>
      <c r="I806" s="49">
        <v>3.0</v>
      </c>
      <c r="J806" s="50">
        <v>2.0</v>
      </c>
      <c r="K806" s="50">
        <v>0.0</v>
      </c>
      <c r="L806" s="50">
        <v>4.0</v>
      </c>
      <c r="M806" s="51">
        <v>18.0</v>
      </c>
      <c r="N806" s="51">
        <v>32.0</v>
      </c>
      <c r="O806" s="51">
        <v>39.0</v>
      </c>
      <c r="P806" s="52">
        <v>3.0</v>
      </c>
      <c r="Q806" s="52">
        <v>0.0</v>
      </c>
      <c r="R806" s="52">
        <v>2.0</v>
      </c>
      <c r="S806" s="29">
        <f t="shared" si="2"/>
        <v>103</v>
      </c>
      <c r="T806" s="30">
        <f t="shared" si="3"/>
        <v>50</v>
      </c>
      <c r="U806" s="30">
        <f t="shared" si="4"/>
        <v>12</v>
      </c>
      <c r="V806" s="30">
        <f t="shared" si="5"/>
        <v>39</v>
      </c>
      <c r="W806" s="30">
        <f t="shared" si="6"/>
        <v>2</v>
      </c>
      <c r="X806" s="31">
        <f t="shared" si="7"/>
        <v>0.7647058824</v>
      </c>
      <c r="Y806" s="32">
        <f t="shared" si="8"/>
        <v>0.06353240152</v>
      </c>
      <c r="Z806" s="29">
        <f t="shared" si="9"/>
        <v>0.002541296061</v>
      </c>
      <c r="AA806" s="34">
        <f t="shared" ref="AA806:AJ806" si="815">AA$2*POWER($X806,AA$3)*POWER($Y806,AA$4)*POWER($Z806,AA$5)</f>
        <v>0.1283647541</v>
      </c>
      <c r="AB806" s="34">
        <f t="shared" si="815"/>
        <v>-0.008379563881</v>
      </c>
      <c r="AC806" s="34">
        <f t="shared" si="815"/>
        <v>0.2872699483</v>
      </c>
      <c r="AD806" s="34">
        <f t="shared" si="815"/>
        <v>0.6163849236</v>
      </c>
      <c r="AE806" s="34">
        <f t="shared" si="815"/>
        <v>0.0001356970339</v>
      </c>
      <c r="AF806" s="34">
        <f t="shared" si="815"/>
        <v>0.00001183671872</v>
      </c>
      <c r="AG806" s="34">
        <f t="shared" si="815"/>
        <v>-0.0390860707</v>
      </c>
      <c r="AH806" s="34">
        <f t="shared" si="815"/>
        <v>-0.004107881926</v>
      </c>
      <c r="AI806" s="34">
        <f t="shared" si="815"/>
        <v>-0.1236272937</v>
      </c>
      <c r="AJ806" s="34">
        <f t="shared" si="815"/>
        <v>-0.01348277595</v>
      </c>
      <c r="AK806" s="34">
        <f t="shared" si="11"/>
        <v>0.8434835736</v>
      </c>
      <c r="AL806" s="67">
        <f t="shared" si="12"/>
        <v>0.8640776699</v>
      </c>
      <c r="AM806" s="36">
        <f t="shared" si="13"/>
        <v>0.0205940963</v>
      </c>
      <c r="AN806" s="30">
        <f t="shared" si="14"/>
        <v>87</v>
      </c>
      <c r="AO806" s="30">
        <f t="shared" si="15"/>
        <v>89</v>
      </c>
      <c r="AP806" s="30">
        <f t="shared" si="16"/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7.75"/>
    <col customWidth="1" min="18" max="18" width="17.5"/>
    <col customWidth="1" min="19" max="19" width="22.0"/>
  </cols>
  <sheetData>
    <row r="1">
      <c r="A1" s="15"/>
      <c r="B1" s="15" t="s">
        <v>976</v>
      </c>
      <c r="C1" s="68"/>
      <c r="D1" s="11" t="s">
        <v>1</v>
      </c>
      <c r="E1" s="11" t="s">
        <v>1</v>
      </c>
      <c r="F1" s="11" t="s">
        <v>1</v>
      </c>
      <c r="G1" s="12" t="s">
        <v>2</v>
      </c>
      <c r="H1" s="12" t="s">
        <v>2</v>
      </c>
      <c r="I1" s="12" t="s">
        <v>2</v>
      </c>
      <c r="J1" s="13" t="s">
        <v>3</v>
      </c>
      <c r="K1" s="13" t="s">
        <v>3</v>
      </c>
      <c r="L1" s="13" t="s">
        <v>3</v>
      </c>
      <c r="M1" s="14" t="s">
        <v>4</v>
      </c>
      <c r="N1" s="14" t="s">
        <v>4</v>
      </c>
      <c r="O1" s="14" t="s">
        <v>4</v>
      </c>
      <c r="P1" s="69"/>
      <c r="Q1" s="69"/>
      <c r="R1" s="15"/>
      <c r="S1" s="15" t="s">
        <v>977</v>
      </c>
      <c r="T1" s="68"/>
      <c r="U1" s="11" t="s">
        <v>1</v>
      </c>
      <c r="V1" s="11" t="s">
        <v>1</v>
      </c>
      <c r="W1" s="11" t="s">
        <v>1</v>
      </c>
      <c r="X1" s="12" t="s">
        <v>2</v>
      </c>
      <c r="Y1" s="12" t="s">
        <v>2</v>
      </c>
      <c r="Z1" s="12" t="s">
        <v>2</v>
      </c>
      <c r="AA1" s="13" t="s">
        <v>3</v>
      </c>
      <c r="AB1" s="13" t="s">
        <v>3</v>
      </c>
      <c r="AC1" s="13" t="s">
        <v>3</v>
      </c>
      <c r="AD1" s="14" t="s">
        <v>4</v>
      </c>
      <c r="AE1" s="14" t="s">
        <v>4</v>
      </c>
      <c r="AF1" s="14" t="s">
        <v>4</v>
      </c>
    </row>
    <row r="2">
      <c r="A2" s="15" t="s">
        <v>978</v>
      </c>
      <c r="B2" s="15" t="s">
        <v>979</v>
      </c>
      <c r="C2" s="68" t="s">
        <v>8</v>
      </c>
      <c r="D2" s="11" t="s">
        <v>980</v>
      </c>
      <c r="E2" s="11" t="s">
        <v>981</v>
      </c>
      <c r="F2" s="11" t="s">
        <v>982</v>
      </c>
      <c r="G2" s="12" t="s">
        <v>980</v>
      </c>
      <c r="H2" s="12" t="s">
        <v>981</v>
      </c>
      <c r="I2" s="12" t="s">
        <v>982</v>
      </c>
      <c r="J2" s="13" t="s">
        <v>980</v>
      </c>
      <c r="K2" s="13" t="s">
        <v>981</v>
      </c>
      <c r="L2" s="13" t="s">
        <v>982</v>
      </c>
      <c r="M2" s="14" t="s">
        <v>980</v>
      </c>
      <c r="N2" s="14" t="s">
        <v>981</v>
      </c>
      <c r="O2" s="14" t="s">
        <v>982</v>
      </c>
      <c r="P2" s="69"/>
      <c r="Q2" s="69"/>
      <c r="R2" s="15" t="s">
        <v>978</v>
      </c>
      <c r="S2" s="15" t="s">
        <v>979</v>
      </c>
      <c r="T2" s="68" t="s">
        <v>8</v>
      </c>
      <c r="U2" s="11" t="s">
        <v>980</v>
      </c>
      <c r="V2" s="11" t="s">
        <v>981</v>
      </c>
      <c r="W2" s="11" t="s">
        <v>982</v>
      </c>
      <c r="X2" s="12" t="s">
        <v>980</v>
      </c>
      <c r="Y2" s="12" t="s">
        <v>981</v>
      </c>
      <c r="Z2" s="12" t="s">
        <v>982</v>
      </c>
      <c r="AA2" s="13" t="s">
        <v>980</v>
      </c>
      <c r="AB2" s="13" t="s">
        <v>981</v>
      </c>
      <c r="AC2" s="13" t="s">
        <v>982</v>
      </c>
      <c r="AD2" s="14" t="s">
        <v>980</v>
      </c>
      <c r="AE2" s="14" t="s">
        <v>981</v>
      </c>
      <c r="AF2" s="14" t="s">
        <v>982</v>
      </c>
    </row>
    <row r="3">
      <c r="A3" s="70">
        <v>3.0</v>
      </c>
      <c r="B3" s="70" t="s">
        <v>923</v>
      </c>
      <c r="C3" s="71">
        <v>589.0</v>
      </c>
      <c r="D3" s="17">
        <v>3.0</v>
      </c>
      <c r="E3" s="17">
        <v>1.0</v>
      </c>
      <c r="F3" s="17">
        <v>9.0</v>
      </c>
      <c r="G3" s="18">
        <v>0.0</v>
      </c>
      <c r="H3" s="18">
        <v>0.0</v>
      </c>
      <c r="I3" s="18">
        <v>4.0</v>
      </c>
      <c r="J3" s="19">
        <v>5.0</v>
      </c>
      <c r="K3" s="19">
        <v>5.0</v>
      </c>
      <c r="L3" s="19">
        <v>27.0</v>
      </c>
      <c r="M3" s="20">
        <v>2.0</v>
      </c>
      <c r="N3" s="20">
        <v>4.0</v>
      </c>
      <c r="O3" s="20">
        <v>26.0</v>
      </c>
      <c r="P3" s="69"/>
      <c r="Q3" s="69"/>
      <c r="R3" s="15">
        <v>11.0</v>
      </c>
      <c r="S3" s="15" t="s">
        <v>880</v>
      </c>
      <c r="T3" s="71">
        <v>822.0</v>
      </c>
      <c r="U3" s="17">
        <v>2.0</v>
      </c>
      <c r="V3" s="17">
        <v>2.0</v>
      </c>
      <c r="W3" s="17">
        <v>15.0</v>
      </c>
      <c r="X3" s="18">
        <v>0.0</v>
      </c>
      <c r="Y3" s="18">
        <v>0.0</v>
      </c>
      <c r="Z3" s="18">
        <v>7.0</v>
      </c>
      <c r="AA3" s="19">
        <v>9.0</v>
      </c>
      <c r="AB3" s="19">
        <v>17.0</v>
      </c>
      <c r="AC3" s="19">
        <v>40.0</v>
      </c>
      <c r="AD3" s="20">
        <v>2.0</v>
      </c>
      <c r="AE3" s="20">
        <v>0.0</v>
      </c>
      <c r="AF3" s="20">
        <v>6.0</v>
      </c>
    </row>
    <row r="4">
      <c r="A4" s="70">
        <v>8.0</v>
      </c>
      <c r="B4" s="70" t="s">
        <v>983</v>
      </c>
      <c r="C4" s="71">
        <v>583.0</v>
      </c>
      <c r="D4" s="17">
        <v>3.0</v>
      </c>
      <c r="E4" s="17">
        <v>0.0</v>
      </c>
      <c r="F4" s="17">
        <v>13.0</v>
      </c>
      <c r="G4" s="18">
        <v>3.0</v>
      </c>
      <c r="H4" s="18">
        <v>0.0</v>
      </c>
      <c r="I4" s="18">
        <v>10.0</v>
      </c>
      <c r="J4" s="19">
        <v>7.0</v>
      </c>
      <c r="K4" s="19">
        <v>19.0</v>
      </c>
      <c r="L4" s="19">
        <v>10.0</v>
      </c>
      <c r="M4" s="20">
        <v>4.0</v>
      </c>
      <c r="N4" s="20">
        <v>1.0</v>
      </c>
      <c r="O4" s="20">
        <v>28.0</v>
      </c>
      <c r="P4" s="69"/>
      <c r="Q4" s="69"/>
      <c r="R4" s="15">
        <v>6.0</v>
      </c>
      <c r="S4" s="15" t="s">
        <v>984</v>
      </c>
      <c r="T4" s="71">
        <v>682.0</v>
      </c>
      <c r="U4" s="17">
        <v>1.0</v>
      </c>
      <c r="V4" s="17">
        <v>3.0</v>
      </c>
      <c r="W4" s="17">
        <v>12.0</v>
      </c>
      <c r="X4" s="18">
        <v>0.0</v>
      </c>
      <c r="Y4" s="18">
        <v>0.0</v>
      </c>
      <c r="Z4" s="18">
        <v>8.0</v>
      </c>
      <c r="AA4" s="19">
        <v>6.0</v>
      </c>
      <c r="AB4" s="19">
        <v>5.0</v>
      </c>
      <c r="AC4" s="19">
        <v>27.0</v>
      </c>
      <c r="AD4" s="20">
        <v>1.0</v>
      </c>
      <c r="AE4" s="20">
        <v>1.0</v>
      </c>
      <c r="AF4" s="20">
        <v>12.0</v>
      </c>
    </row>
    <row r="5">
      <c r="A5" s="70">
        <v>3.0</v>
      </c>
      <c r="B5" s="70" t="s">
        <v>985</v>
      </c>
      <c r="C5" s="71">
        <v>765.0</v>
      </c>
      <c r="D5" s="17">
        <v>5.0</v>
      </c>
      <c r="E5" s="17">
        <v>1.0</v>
      </c>
      <c r="F5" s="17">
        <v>5.0</v>
      </c>
      <c r="G5" s="18">
        <v>7.0</v>
      </c>
      <c r="H5" s="18">
        <v>1.0</v>
      </c>
      <c r="I5" s="18">
        <v>7.0</v>
      </c>
      <c r="J5" s="19">
        <v>21.0</v>
      </c>
      <c r="K5" s="19">
        <v>9.0</v>
      </c>
      <c r="L5" s="19">
        <v>15.0</v>
      </c>
      <c r="M5" s="20">
        <v>3.0</v>
      </c>
      <c r="N5" s="20">
        <v>0.0</v>
      </c>
      <c r="O5" s="20">
        <v>8.0</v>
      </c>
      <c r="P5" s="69"/>
      <c r="Q5" s="69"/>
      <c r="R5" s="15">
        <v>8.0</v>
      </c>
      <c r="S5" s="15" t="s">
        <v>879</v>
      </c>
      <c r="T5" s="71">
        <v>723.0</v>
      </c>
      <c r="U5" s="17">
        <v>2.0</v>
      </c>
      <c r="V5" s="17">
        <v>2.0</v>
      </c>
      <c r="W5" s="17">
        <v>8.0</v>
      </c>
      <c r="X5" s="18">
        <v>6.0</v>
      </c>
      <c r="Y5" s="18">
        <v>0.0</v>
      </c>
      <c r="Z5" s="18">
        <v>11.0</v>
      </c>
      <c r="AA5" s="19">
        <v>8.0</v>
      </c>
      <c r="AB5" s="19">
        <v>12.0</v>
      </c>
      <c r="AC5" s="19">
        <v>34.0</v>
      </c>
      <c r="AD5" s="20">
        <v>1.0</v>
      </c>
      <c r="AE5" s="20">
        <v>1.0</v>
      </c>
      <c r="AF5" s="20">
        <v>5.0</v>
      </c>
    </row>
    <row r="6">
      <c r="A6" s="70">
        <v>11.0</v>
      </c>
      <c r="B6" s="70" t="s">
        <v>906</v>
      </c>
      <c r="C6" s="71">
        <v>776.0</v>
      </c>
      <c r="D6" s="17">
        <v>3.0</v>
      </c>
      <c r="E6" s="17">
        <v>1.0</v>
      </c>
      <c r="F6" s="17">
        <v>34.0</v>
      </c>
      <c r="G6" s="18">
        <v>3.0</v>
      </c>
      <c r="H6" s="18">
        <v>2.0</v>
      </c>
      <c r="I6" s="18">
        <v>21.0</v>
      </c>
      <c r="J6" s="19">
        <v>6.0</v>
      </c>
      <c r="K6" s="19">
        <v>7.0</v>
      </c>
      <c r="L6" s="19">
        <v>69.0</v>
      </c>
      <c r="M6" s="20">
        <v>3.0</v>
      </c>
      <c r="N6" s="20">
        <v>1.0</v>
      </c>
      <c r="O6" s="20">
        <v>40.0</v>
      </c>
      <c r="P6" s="69"/>
      <c r="Q6" s="69"/>
      <c r="R6" s="15">
        <v>11.0</v>
      </c>
      <c r="S6" s="15" t="s">
        <v>960</v>
      </c>
      <c r="T6" s="71">
        <v>530.0</v>
      </c>
      <c r="U6" s="17">
        <v>0.0</v>
      </c>
      <c r="V6" s="17">
        <v>2.0</v>
      </c>
      <c r="W6" s="17">
        <v>11.0</v>
      </c>
      <c r="X6" s="18">
        <v>0.0</v>
      </c>
      <c r="Y6" s="18">
        <v>1.0</v>
      </c>
      <c r="Z6" s="18">
        <v>9.0</v>
      </c>
      <c r="AA6" s="19">
        <v>4.0</v>
      </c>
      <c r="AB6" s="19">
        <v>12.0</v>
      </c>
      <c r="AC6" s="19">
        <v>14.0</v>
      </c>
      <c r="AD6" s="20">
        <v>3.0</v>
      </c>
      <c r="AE6" s="20">
        <v>0.0</v>
      </c>
      <c r="AF6" s="20">
        <v>12.0</v>
      </c>
    </row>
    <row r="7">
      <c r="A7" s="70">
        <v>3.0</v>
      </c>
      <c r="B7" s="70" t="s">
        <v>900</v>
      </c>
      <c r="C7" s="71">
        <v>557.0</v>
      </c>
      <c r="D7" s="17">
        <v>3.0</v>
      </c>
      <c r="E7" s="17">
        <v>2.0</v>
      </c>
      <c r="F7" s="17">
        <v>30.0</v>
      </c>
      <c r="G7" s="18">
        <v>3.0</v>
      </c>
      <c r="H7" s="18">
        <v>2.0</v>
      </c>
      <c r="I7" s="18">
        <v>25.0</v>
      </c>
      <c r="J7" s="19">
        <v>12.0</v>
      </c>
      <c r="K7" s="19">
        <v>15.0</v>
      </c>
      <c r="L7" s="19">
        <v>72.0</v>
      </c>
      <c r="M7" s="20">
        <v>0.0</v>
      </c>
      <c r="N7" s="20">
        <v>2.0</v>
      </c>
      <c r="O7" s="20">
        <v>35.0</v>
      </c>
      <c r="P7" s="69"/>
      <c r="Q7" s="69"/>
      <c r="R7" s="15">
        <v>11.0</v>
      </c>
      <c r="S7" s="15" t="s">
        <v>886</v>
      </c>
      <c r="T7" s="71">
        <v>464.0</v>
      </c>
      <c r="U7" s="17">
        <v>0.0</v>
      </c>
      <c r="V7" s="17">
        <v>0.0</v>
      </c>
      <c r="W7" s="17">
        <v>6.0</v>
      </c>
      <c r="X7" s="18">
        <v>1.0</v>
      </c>
      <c r="Y7" s="18">
        <v>1.0</v>
      </c>
      <c r="Z7" s="18">
        <v>4.0</v>
      </c>
      <c r="AA7" s="19">
        <v>8.0</v>
      </c>
      <c r="AB7" s="19">
        <v>9.0</v>
      </c>
      <c r="AC7" s="19">
        <v>22.0</v>
      </c>
      <c r="AD7" s="20">
        <v>0.0</v>
      </c>
      <c r="AE7" s="20">
        <v>0.0</v>
      </c>
      <c r="AF7" s="20">
        <v>4.0</v>
      </c>
    </row>
    <row r="8">
      <c r="A8" s="70">
        <v>3.0</v>
      </c>
      <c r="B8" s="70" t="s">
        <v>869</v>
      </c>
      <c r="C8" s="71">
        <v>821.0</v>
      </c>
      <c r="D8" s="17">
        <v>3.0</v>
      </c>
      <c r="E8" s="17">
        <v>3.0</v>
      </c>
      <c r="F8" s="17">
        <v>25.0</v>
      </c>
      <c r="G8" s="18">
        <v>10.0</v>
      </c>
      <c r="H8" s="18">
        <v>1.0</v>
      </c>
      <c r="I8" s="18">
        <v>50.0</v>
      </c>
      <c r="J8" s="19">
        <v>22.0</v>
      </c>
      <c r="K8" s="19">
        <v>35.0</v>
      </c>
      <c r="L8" s="19">
        <v>49.0</v>
      </c>
      <c r="M8" s="20">
        <v>5.0</v>
      </c>
      <c r="N8" s="20">
        <v>1.0</v>
      </c>
      <c r="O8" s="20">
        <v>26.0</v>
      </c>
      <c r="P8" s="69"/>
      <c r="Q8" s="69"/>
      <c r="R8" s="15">
        <v>8.0</v>
      </c>
      <c r="S8" s="15" t="s">
        <v>889</v>
      </c>
      <c r="T8" s="71">
        <v>451.0</v>
      </c>
      <c r="U8" s="17">
        <v>0.0</v>
      </c>
      <c r="V8" s="17">
        <v>1.0</v>
      </c>
      <c r="W8" s="17">
        <v>9.0</v>
      </c>
      <c r="X8" s="18">
        <v>1.0</v>
      </c>
      <c r="Y8" s="18">
        <v>0.0</v>
      </c>
      <c r="Z8" s="18">
        <v>5.0</v>
      </c>
      <c r="AA8" s="19">
        <v>13.0</v>
      </c>
      <c r="AB8" s="19">
        <v>16.0</v>
      </c>
      <c r="AC8" s="19">
        <v>18.0</v>
      </c>
      <c r="AD8" s="20">
        <v>1.0</v>
      </c>
      <c r="AE8" s="20">
        <v>3.0</v>
      </c>
      <c r="AF8" s="20">
        <v>12.0</v>
      </c>
    </row>
    <row r="9">
      <c r="A9" s="70">
        <v>3.0</v>
      </c>
      <c r="B9" s="70" t="s">
        <v>864</v>
      </c>
      <c r="C9" s="71">
        <v>647.0</v>
      </c>
      <c r="D9" s="17">
        <v>11.0</v>
      </c>
      <c r="E9" s="17">
        <v>13.0</v>
      </c>
      <c r="F9" s="17">
        <v>28.0</v>
      </c>
      <c r="G9" s="18">
        <v>6.0</v>
      </c>
      <c r="H9" s="18">
        <v>2.0</v>
      </c>
      <c r="I9" s="18">
        <v>37.0</v>
      </c>
      <c r="J9" s="19">
        <v>17.0</v>
      </c>
      <c r="K9" s="19">
        <v>18.0</v>
      </c>
      <c r="L9" s="19">
        <v>47.0</v>
      </c>
      <c r="M9" s="20">
        <v>10.0</v>
      </c>
      <c r="N9" s="20">
        <v>2.0</v>
      </c>
      <c r="O9" s="20">
        <v>18.0</v>
      </c>
      <c r="P9" s="69"/>
      <c r="Q9" s="69"/>
      <c r="R9" s="15">
        <v>3.0</v>
      </c>
      <c r="S9" s="15" t="s">
        <v>959</v>
      </c>
      <c r="T9" s="71">
        <v>672.0</v>
      </c>
      <c r="U9" s="17">
        <v>4.0</v>
      </c>
      <c r="V9" s="17">
        <v>0.0</v>
      </c>
      <c r="W9" s="17">
        <v>15.0</v>
      </c>
      <c r="X9" s="18">
        <v>6.0</v>
      </c>
      <c r="Y9" s="18">
        <v>0.0</v>
      </c>
      <c r="Z9" s="18">
        <v>10.0</v>
      </c>
      <c r="AA9" s="19">
        <v>4.0</v>
      </c>
      <c r="AB9" s="19">
        <v>10.0</v>
      </c>
      <c r="AC9" s="19">
        <v>27.0</v>
      </c>
      <c r="AD9" s="20">
        <v>3.0</v>
      </c>
      <c r="AE9" s="20">
        <v>2.0</v>
      </c>
      <c r="AF9" s="20">
        <v>21.0</v>
      </c>
    </row>
    <row r="10">
      <c r="A10" s="70">
        <v>8.0</v>
      </c>
      <c r="B10" s="70" t="s">
        <v>894</v>
      </c>
      <c r="C10" s="71">
        <v>754.0</v>
      </c>
      <c r="D10" s="17">
        <v>1.0</v>
      </c>
      <c r="E10" s="17">
        <v>15.0</v>
      </c>
      <c r="F10" s="17">
        <v>6.0</v>
      </c>
      <c r="G10" s="18">
        <v>6.0</v>
      </c>
      <c r="H10" s="18">
        <v>3.0</v>
      </c>
      <c r="I10" s="18">
        <v>13.0</v>
      </c>
      <c r="J10" s="19">
        <v>11.0</v>
      </c>
      <c r="K10" s="19">
        <v>35.0</v>
      </c>
      <c r="L10" s="19">
        <v>26.0</v>
      </c>
      <c r="M10" s="20">
        <v>2.0</v>
      </c>
      <c r="N10" s="20">
        <v>3.0</v>
      </c>
      <c r="O10" s="20">
        <v>11.0</v>
      </c>
      <c r="P10" s="69"/>
      <c r="Q10" s="69"/>
      <c r="R10" s="15">
        <v>3.0</v>
      </c>
      <c r="S10" s="15" t="s">
        <v>965</v>
      </c>
      <c r="T10" s="71">
        <v>662.0</v>
      </c>
      <c r="U10" s="17">
        <v>0.0</v>
      </c>
      <c r="V10" s="17">
        <v>0.0</v>
      </c>
      <c r="W10" s="17">
        <v>6.0</v>
      </c>
      <c r="X10" s="18">
        <v>0.0</v>
      </c>
      <c r="Y10" s="18">
        <v>0.0</v>
      </c>
      <c r="Z10" s="18">
        <v>2.0</v>
      </c>
      <c r="AA10" s="19">
        <v>3.0</v>
      </c>
      <c r="AB10" s="19">
        <v>7.0</v>
      </c>
      <c r="AC10" s="19">
        <v>17.0</v>
      </c>
      <c r="AD10" s="20">
        <v>0.0</v>
      </c>
      <c r="AE10" s="20">
        <v>0.0</v>
      </c>
      <c r="AF10" s="20">
        <v>7.0</v>
      </c>
    </row>
    <row r="11">
      <c r="A11" s="70">
        <v>6.0</v>
      </c>
      <c r="B11" s="70" t="s">
        <v>986</v>
      </c>
      <c r="C11" s="71">
        <v>620.0</v>
      </c>
      <c r="D11" s="17">
        <v>1.0</v>
      </c>
      <c r="E11" s="17">
        <v>6.0</v>
      </c>
      <c r="F11" s="17">
        <v>28.0</v>
      </c>
      <c r="G11" s="18">
        <v>1.0</v>
      </c>
      <c r="H11" s="18">
        <v>1.0</v>
      </c>
      <c r="I11" s="18">
        <v>21.0</v>
      </c>
      <c r="J11" s="19">
        <v>6.0</v>
      </c>
      <c r="K11" s="19">
        <v>12.0</v>
      </c>
      <c r="L11" s="19">
        <v>63.0</v>
      </c>
      <c r="M11" s="20">
        <v>1.0</v>
      </c>
      <c r="N11" s="20">
        <v>4.0</v>
      </c>
      <c r="O11" s="20">
        <v>33.0</v>
      </c>
      <c r="P11" s="69"/>
      <c r="Q11" s="69"/>
      <c r="R11" s="15">
        <v>3.0</v>
      </c>
      <c r="S11" s="15" t="s">
        <v>926</v>
      </c>
      <c r="T11" s="71">
        <v>864.0</v>
      </c>
      <c r="U11" s="17">
        <v>9.0</v>
      </c>
      <c r="V11" s="17">
        <v>2.0</v>
      </c>
      <c r="W11" s="17">
        <v>13.0</v>
      </c>
      <c r="X11" s="18">
        <v>0.0</v>
      </c>
      <c r="Y11" s="18">
        <v>3.0</v>
      </c>
      <c r="Z11" s="18">
        <v>8.0</v>
      </c>
      <c r="AA11" s="19">
        <v>11.0</v>
      </c>
      <c r="AB11" s="19">
        <v>9.0</v>
      </c>
      <c r="AC11" s="19">
        <v>54.0</v>
      </c>
      <c r="AD11" s="20">
        <v>6.0</v>
      </c>
      <c r="AE11" s="20">
        <v>6.0</v>
      </c>
      <c r="AF11" s="20">
        <v>25.0</v>
      </c>
    </row>
    <row r="12">
      <c r="A12" s="70">
        <v>6.0</v>
      </c>
      <c r="B12" s="70" t="s">
        <v>987</v>
      </c>
      <c r="C12" s="71">
        <v>467.0</v>
      </c>
      <c r="D12" s="17">
        <v>2.0</v>
      </c>
      <c r="E12" s="17">
        <v>2.0</v>
      </c>
      <c r="F12" s="17">
        <v>16.0</v>
      </c>
      <c r="G12" s="18">
        <v>2.0</v>
      </c>
      <c r="H12" s="18">
        <v>0.0</v>
      </c>
      <c r="I12" s="18">
        <v>14.0</v>
      </c>
      <c r="J12" s="19">
        <v>5.0</v>
      </c>
      <c r="K12" s="19">
        <v>12.0</v>
      </c>
      <c r="L12" s="19">
        <v>58.0</v>
      </c>
      <c r="M12" s="20">
        <v>0.0</v>
      </c>
      <c r="N12" s="20">
        <v>0.0</v>
      </c>
      <c r="O12" s="20">
        <v>22.0</v>
      </c>
      <c r="P12" s="69"/>
      <c r="Q12" s="69"/>
      <c r="R12" s="15">
        <v>6.0</v>
      </c>
      <c r="S12" s="15" t="s">
        <v>969</v>
      </c>
      <c r="T12" s="71">
        <v>380.0</v>
      </c>
      <c r="U12" s="17">
        <v>1.0</v>
      </c>
      <c r="V12" s="17">
        <v>4.0</v>
      </c>
      <c r="W12" s="17">
        <v>10.0</v>
      </c>
      <c r="X12" s="18">
        <v>3.0</v>
      </c>
      <c r="Y12" s="18">
        <v>1.0</v>
      </c>
      <c r="Z12" s="18">
        <v>3.0</v>
      </c>
      <c r="AA12" s="19">
        <v>11.0</v>
      </c>
      <c r="AB12" s="19">
        <v>33.0</v>
      </c>
      <c r="AC12" s="19">
        <v>19.0</v>
      </c>
      <c r="AD12" s="20">
        <v>8.0</v>
      </c>
      <c r="AE12" s="20">
        <v>8.0</v>
      </c>
      <c r="AF12" s="20">
        <v>4.0</v>
      </c>
    </row>
    <row r="13">
      <c r="A13" s="70">
        <v>11.0</v>
      </c>
      <c r="B13" s="70" t="s">
        <v>911</v>
      </c>
      <c r="C13" s="71">
        <v>985.0</v>
      </c>
      <c r="D13" s="17">
        <v>2.0</v>
      </c>
      <c r="E13" s="17">
        <v>6.0</v>
      </c>
      <c r="F13" s="17">
        <v>7.0</v>
      </c>
      <c r="G13" s="18">
        <v>1.0</v>
      </c>
      <c r="H13" s="18">
        <v>0.0</v>
      </c>
      <c r="I13" s="18">
        <v>2.0</v>
      </c>
      <c r="J13" s="19">
        <v>19.0</v>
      </c>
      <c r="K13" s="19">
        <v>36.0</v>
      </c>
      <c r="L13" s="19">
        <v>29.0</v>
      </c>
      <c r="M13" s="20">
        <v>3.0</v>
      </c>
      <c r="N13" s="20">
        <v>2.0</v>
      </c>
      <c r="O13" s="20">
        <v>6.0</v>
      </c>
      <c r="P13" s="69"/>
      <c r="Q13" s="69"/>
      <c r="R13" s="15">
        <v>11.0</v>
      </c>
      <c r="S13" s="15" t="s">
        <v>878</v>
      </c>
      <c r="T13" s="71">
        <v>727.0</v>
      </c>
      <c r="U13" s="17">
        <v>0.0</v>
      </c>
      <c r="V13" s="17">
        <v>1.0</v>
      </c>
      <c r="W13" s="17">
        <v>4.0</v>
      </c>
      <c r="X13" s="18">
        <v>0.0</v>
      </c>
      <c r="Y13" s="18">
        <v>3.0</v>
      </c>
      <c r="Z13" s="18">
        <v>4.0</v>
      </c>
      <c r="AA13" s="19">
        <v>1.0</v>
      </c>
      <c r="AB13" s="19">
        <v>12.0</v>
      </c>
      <c r="AC13" s="19">
        <v>32.0</v>
      </c>
      <c r="AD13" s="20">
        <v>0.0</v>
      </c>
      <c r="AE13" s="20">
        <v>0.0</v>
      </c>
      <c r="AF13" s="20">
        <v>9.0</v>
      </c>
    </row>
    <row r="14">
      <c r="A14" s="70">
        <v>6.0</v>
      </c>
      <c r="B14" s="70" t="s">
        <v>988</v>
      </c>
      <c r="C14" s="71">
        <v>1330.0</v>
      </c>
      <c r="D14" s="17">
        <v>3.0</v>
      </c>
      <c r="E14" s="17">
        <v>5.0</v>
      </c>
      <c r="F14" s="17">
        <v>14.0</v>
      </c>
      <c r="G14" s="18">
        <v>1.0</v>
      </c>
      <c r="H14" s="18">
        <v>3.0</v>
      </c>
      <c r="I14" s="18">
        <v>21.0</v>
      </c>
      <c r="J14" s="19">
        <v>17.0</v>
      </c>
      <c r="K14" s="19">
        <v>40.0</v>
      </c>
      <c r="L14" s="19">
        <v>46.0</v>
      </c>
      <c r="M14" s="20">
        <v>4.0</v>
      </c>
      <c r="N14" s="20">
        <v>6.0</v>
      </c>
      <c r="O14" s="20">
        <v>20.0</v>
      </c>
      <c r="P14" s="69"/>
      <c r="Q14" s="69"/>
      <c r="R14" s="15">
        <v>6.0</v>
      </c>
      <c r="S14" s="15" t="s">
        <v>912</v>
      </c>
      <c r="T14" s="71">
        <v>580.0</v>
      </c>
      <c r="U14" s="17">
        <v>9.0</v>
      </c>
      <c r="V14" s="17">
        <v>1.0</v>
      </c>
      <c r="W14" s="17">
        <v>14.0</v>
      </c>
      <c r="X14" s="18">
        <v>2.0</v>
      </c>
      <c r="Y14" s="18">
        <v>0.0</v>
      </c>
      <c r="Z14" s="18">
        <v>20.0</v>
      </c>
      <c r="AA14" s="19">
        <v>24.0</v>
      </c>
      <c r="AB14" s="19">
        <v>9.0</v>
      </c>
      <c r="AC14" s="19">
        <v>67.0</v>
      </c>
      <c r="AD14" s="20">
        <v>4.0</v>
      </c>
      <c r="AE14" s="20">
        <v>0.0</v>
      </c>
      <c r="AF14" s="20">
        <v>35.0</v>
      </c>
    </row>
    <row r="15">
      <c r="A15" s="70">
        <v>6.0</v>
      </c>
      <c r="B15" s="70" t="s">
        <v>957</v>
      </c>
      <c r="C15" s="71">
        <v>885.0</v>
      </c>
      <c r="D15" s="17">
        <v>4.0</v>
      </c>
      <c r="E15" s="17">
        <v>17.0</v>
      </c>
      <c r="F15" s="17">
        <v>12.0</v>
      </c>
      <c r="G15" s="18">
        <v>1.0</v>
      </c>
      <c r="H15" s="18">
        <v>10.0</v>
      </c>
      <c r="I15" s="18">
        <v>8.0</v>
      </c>
      <c r="J15" s="19">
        <v>12.0</v>
      </c>
      <c r="K15" s="19">
        <v>48.0</v>
      </c>
      <c r="L15" s="19">
        <v>32.0</v>
      </c>
      <c r="M15" s="20">
        <v>3.0</v>
      </c>
      <c r="N15" s="20">
        <v>6.0</v>
      </c>
      <c r="O15" s="20">
        <v>12.0</v>
      </c>
      <c r="P15" s="69"/>
      <c r="Q15" s="69"/>
      <c r="R15" s="15">
        <v>6.0</v>
      </c>
      <c r="S15" s="15" t="s">
        <v>989</v>
      </c>
      <c r="T15" s="71">
        <v>605.0</v>
      </c>
      <c r="U15" s="17">
        <v>2.0</v>
      </c>
      <c r="V15" s="17">
        <v>2.0</v>
      </c>
      <c r="W15" s="17">
        <v>24.0</v>
      </c>
      <c r="X15" s="18">
        <v>5.0</v>
      </c>
      <c r="Y15" s="18">
        <v>4.0</v>
      </c>
      <c r="Z15" s="18">
        <v>11.0</v>
      </c>
      <c r="AA15" s="19">
        <v>14.0</v>
      </c>
      <c r="AB15" s="19">
        <v>18.0</v>
      </c>
      <c r="AC15" s="19">
        <v>71.0</v>
      </c>
      <c r="AD15" s="20">
        <v>1.0</v>
      </c>
      <c r="AE15" s="20">
        <v>1.0</v>
      </c>
      <c r="AF15" s="20">
        <v>31.0</v>
      </c>
    </row>
    <row r="16">
      <c r="A16" s="70">
        <v>6.0</v>
      </c>
      <c r="B16" s="70" t="s">
        <v>919</v>
      </c>
      <c r="C16" s="71">
        <v>606.0</v>
      </c>
      <c r="D16" s="17">
        <v>3.0</v>
      </c>
      <c r="E16" s="17">
        <v>2.0</v>
      </c>
      <c r="F16" s="17">
        <v>23.0</v>
      </c>
      <c r="G16" s="18">
        <v>1.0</v>
      </c>
      <c r="H16" s="18">
        <v>3.0</v>
      </c>
      <c r="I16" s="18">
        <v>11.0</v>
      </c>
      <c r="J16" s="19">
        <v>28.0</v>
      </c>
      <c r="K16" s="19">
        <v>32.0</v>
      </c>
      <c r="L16" s="19">
        <v>63.0</v>
      </c>
      <c r="M16" s="20">
        <v>8.0</v>
      </c>
      <c r="N16" s="20">
        <v>1.0</v>
      </c>
      <c r="O16" s="20">
        <v>12.0</v>
      </c>
      <c r="P16" s="69"/>
      <c r="Q16" s="69"/>
      <c r="R16" s="15">
        <v>8.0</v>
      </c>
      <c r="S16" s="15" t="s">
        <v>903</v>
      </c>
      <c r="T16" s="71">
        <v>792.0</v>
      </c>
      <c r="U16" s="17">
        <v>1.0</v>
      </c>
      <c r="V16" s="17">
        <v>2.0</v>
      </c>
      <c r="W16" s="17">
        <v>14.0</v>
      </c>
      <c r="X16" s="18">
        <v>0.0</v>
      </c>
      <c r="Y16" s="18">
        <v>8.0</v>
      </c>
      <c r="Z16" s="18">
        <v>11.0</v>
      </c>
      <c r="AA16" s="19">
        <v>3.0</v>
      </c>
      <c r="AB16" s="19">
        <v>21.0</v>
      </c>
      <c r="AC16" s="19">
        <v>36.0</v>
      </c>
      <c r="AD16" s="20">
        <v>3.0</v>
      </c>
      <c r="AE16" s="20">
        <v>0.0</v>
      </c>
      <c r="AF16" s="20">
        <v>31.0</v>
      </c>
    </row>
    <row r="17">
      <c r="A17" s="70">
        <v>6.0</v>
      </c>
      <c r="B17" s="70" t="s">
        <v>961</v>
      </c>
      <c r="C17" s="71">
        <v>800.0</v>
      </c>
      <c r="D17" s="17">
        <v>3.0</v>
      </c>
      <c r="E17" s="17">
        <v>12.0</v>
      </c>
      <c r="F17" s="17">
        <v>40.0</v>
      </c>
      <c r="G17" s="18">
        <v>3.0</v>
      </c>
      <c r="H17" s="18">
        <v>6.0</v>
      </c>
      <c r="I17" s="18">
        <v>60.0</v>
      </c>
      <c r="J17" s="19">
        <v>11.0</v>
      </c>
      <c r="K17" s="19">
        <v>36.0</v>
      </c>
      <c r="L17" s="19">
        <v>56.0</v>
      </c>
      <c r="M17" s="20">
        <v>4.0</v>
      </c>
      <c r="N17" s="20">
        <v>6.0</v>
      </c>
      <c r="O17" s="20">
        <v>48.0</v>
      </c>
      <c r="P17" s="69"/>
      <c r="Q17" s="69"/>
      <c r="R17" s="15">
        <v>11.0</v>
      </c>
      <c r="S17" s="15" t="s">
        <v>968</v>
      </c>
      <c r="T17" s="71">
        <v>478.0</v>
      </c>
      <c r="U17" s="17">
        <v>0.0</v>
      </c>
      <c r="V17" s="17">
        <v>1.0</v>
      </c>
      <c r="W17" s="17">
        <v>6.0</v>
      </c>
      <c r="X17" s="18">
        <v>0.0</v>
      </c>
      <c r="Y17" s="18">
        <v>1.0</v>
      </c>
      <c r="Z17" s="18">
        <v>9.0</v>
      </c>
      <c r="AA17" s="19">
        <v>2.0</v>
      </c>
      <c r="AB17" s="19">
        <v>7.0</v>
      </c>
      <c r="AC17" s="19">
        <v>20.0</v>
      </c>
      <c r="AD17" s="20">
        <v>1.0</v>
      </c>
      <c r="AE17" s="20">
        <v>3.0</v>
      </c>
      <c r="AF17" s="20">
        <v>11.0</v>
      </c>
    </row>
    <row r="18">
      <c r="A18" s="70">
        <v>8.0</v>
      </c>
      <c r="B18" s="70" t="s">
        <v>952</v>
      </c>
      <c r="C18" s="71">
        <v>865.0</v>
      </c>
      <c r="D18" s="17">
        <v>9.0</v>
      </c>
      <c r="E18" s="17">
        <v>8.0</v>
      </c>
      <c r="F18" s="17">
        <v>31.0</v>
      </c>
      <c r="G18" s="18">
        <v>1.0</v>
      </c>
      <c r="H18" s="18">
        <v>4.0</v>
      </c>
      <c r="I18" s="18">
        <v>15.0</v>
      </c>
      <c r="J18" s="19">
        <v>12.0</v>
      </c>
      <c r="K18" s="19">
        <v>15.0</v>
      </c>
      <c r="L18" s="19">
        <v>24.0</v>
      </c>
      <c r="M18" s="20">
        <v>9.0</v>
      </c>
      <c r="N18" s="20">
        <v>3.0</v>
      </c>
      <c r="O18" s="20">
        <v>79.0</v>
      </c>
      <c r="P18" s="69"/>
      <c r="Q18" s="69"/>
      <c r="R18" s="15">
        <v>11.0</v>
      </c>
      <c r="S18" s="15" t="s">
        <v>954</v>
      </c>
      <c r="T18" s="71">
        <v>675.0</v>
      </c>
      <c r="U18" s="17">
        <v>1.0</v>
      </c>
      <c r="V18" s="17">
        <v>3.0</v>
      </c>
      <c r="W18" s="17">
        <v>10.0</v>
      </c>
      <c r="X18" s="18">
        <v>0.0</v>
      </c>
      <c r="Y18" s="18">
        <v>2.0</v>
      </c>
      <c r="Z18" s="18">
        <v>9.0</v>
      </c>
      <c r="AA18" s="19">
        <v>10.0</v>
      </c>
      <c r="AB18" s="19">
        <v>7.0</v>
      </c>
      <c r="AC18" s="19">
        <v>34.0</v>
      </c>
      <c r="AD18" s="20">
        <v>1.0</v>
      </c>
      <c r="AE18" s="20">
        <v>0.0</v>
      </c>
      <c r="AF18" s="20">
        <v>3.0</v>
      </c>
    </row>
    <row r="19">
      <c r="A19" s="70">
        <v>8.0</v>
      </c>
      <c r="B19" s="70" t="s">
        <v>990</v>
      </c>
      <c r="C19" s="71">
        <v>733.0</v>
      </c>
      <c r="D19" s="17">
        <v>5.0</v>
      </c>
      <c r="E19" s="17">
        <v>0.0</v>
      </c>
      <c r="F19" s="17">
        <v>6.0</v>
      </c>
      <c r="G19" s="18">
        <v>0.0</v>
      </c>
      <c r="H19" s="18">
        <v>0.0</v>
      </c>
      <c r="I19" s="18">
        <v>6.0</v>
      </c>
      <c r="J19" s="19">
        <v>22.0</v>
      </c>
      <c r="K19" s="19">
        <v>15.0</v>
      </c>
      <c r="L19" s="19">
        <v>19.0</v>
      </c>
      <c r="M19" s="20">
        <v>0.0</v>
      </c>
      <c r="N19" s="20">
        <v>3.0</v>
      </c>
      <c r="O19" s="20">
        <v>5.0</v>
      </c>
      <c r="P19" s="69"/>
      <c r="Q19" s="69"/>
      <c r="R19" s="15">
        <v>11.0</v>
      </c>
      <c r="S19" s="15" t="s">
        <v>904</v>
      </c>
      <c r="T19" s="71">
        <v>598.0</v>
      </c>
      <c r="U19" s="17">
        <v>1.0</v>
      </c>
      <c r="V19" s="17">
        <v>1.0</v>
      </c>
      <c r="W19" s="17">
        <v>27.0</v>
      </c>
      <c r="X19" s="18">
        <v>0.0</v>
      </c>
      <c r="Y19" s="18">
        <v>4.0</v>
      </c>
      <c r="Z19" s="18">
        <v>16.0</v>
      </c>
      <c r="AA19" s="19">
        <v>5.0</v>
      </c>
      <c r="AB19" s="19">
        <v>9.0</v>
      </c>
      <c r="AC19" s="19">
        <v>54.0</v>
      </c>
      <c r="AD19" s="20">
        <v>0.0</v>
      </c>
      <c r="AE19" s="20">
        <v>2.0</v>
      </c>
      <c r="AF19" s="20">
        <v>30.0</v>
      </c>
    </row>
    <row r="20">
      <c r="A20" s="70">
        <v>3.0</v>
      </c>
      <c r="B20" s="70" t="s">
        <v>991</v>
      </c>
      <c r="C20" s="71">
        <v>707.0</v>
      </c>
      <c r="D20" s="17">
        <v>4.0</v>
      </c>
      <c r="E20" s="17">
        <v>2.0</v>
      </c>
      <c r="F20" s="17">
        <v>14.0</v>
      </c>
      <c r="G20" s="18">
        <v>1.0</v>
      </c>
      <c r="H20" s="18">
        <v>0.0</v>
      </c>
      <c r="I20" s="18">
        <v>9.0</v>
      </c>
      <c r="J20" s="19">
        <v>9.0</v>
      </c>
      <c r="K20" s="19">
        <v>13.0</v>
      </c>
      <c r="L20" s="19">
        <v>10.0</v>
      </c>
      <c r="M20" s="20">
        <v>3.0</v>
      </c>
      <c r="N20" s="20">
        <v>1.0</v>
      </c>
      <c r="O20" s="20">
        <v>11.0</v>
      </c>
      <c r="P20" s="69"/>
      <c r="Q20" s="69"/>
      <c r="R20" s="15">
        <v>11.0</v>
      </c>
      <c r="S20" s="15" t="s">
        <v>972</v>
      </c>
      <c r="T20" s="71">
        <v>506.0</v>
      </c>
      <c r="U20" s="17">
        <v>0.0</v>
      </c>
      <c r="V20" s="17">
        <v>0.0</v>
      </c>
      <c r="W20" s="17">
        <v>8.0</v>
      </c>
      <c r="X20" s="18">
        <v>1.0</v>
      </c>
      <c r="Y20" s="18">
        <v>0.0</v>
      </c>
      <c r="Z20" s="18">
        <v>2.0</v>
      </c>
      <c r="AA20" s="19">
        <v>2.0</v>
      </c>
      <c r="AB20" s="19">
        <v>10.0</v>
      </c>
      <c r="AC20" s="19">
        <v>22.0</v>
      </c>
      <c r="AD20" s="20">
        <v>2.0</v>
      </c>
      <c r="AE20" s="20">
        <v>2.0</v>
      </c>
      <c r="AF20" s="20">
        <v>10.0</v>
      </c>
    </row>
    <row r="21">
      <c r="A21" s="70">
        <v>3.0</v>
      </c>
      <c r="B21" s="70" t="s">
        <v>992</v>
      </c>
      <c r="C21" s="71">
        <v>866.0</v>
      </c>
      <c r="D21" s="17">
        <v>3.0</v>
      </c>
      <c r="E21" s="17">
        <v>3.0</v>
      </c>
      <c r="F21" s="17">
        <v>13.0</v>
      </c>
      <c r="G21" s="18">
        <v>1.0</v>
      </c>
      <c r="H21" s="18">
        <v>1.0</v>
      </c>
      <c r="I21" s="18">
        <v>7.0</v>
      </c>
      <c r="J21" s="19">
        <v>11.0</v>
      </c>
      <c r="K21" s="19">
        <v>18.0</v>
      </c>
      <c r="L21" s="19">
        <v>18.0</v>
      </c>
      <c r="M21" s="20">
        <v>1.0</v>
      </c>
      <c r="N21" s="20">
        <v>1.0</v>
      </c>
      <c r="O21" s="20">
        <v>8.0</v>
      </c>
      <c r="P21" s="69"/>
      <c r="Q21" s="69"/>
      <c r="R21" s="15">
        <v>8.0</v>
      </c>
      <c r="S21" s="15" t="s">
        <v>930</v>
      </c>
      <c r="T21" s="71">
        <v>744.0</v>
      </c>
      <c r="U21" s="17">
        <v>5.0</v>
      </c>
      <c r="V21" s="17">
        <v>5.0</v>
      </c>
      <c r="W21" s="17">
        <v>20.0</v>
      </c>
      <c r="X21" s="18">
        <v>4.0</v>
      </c>
      <c r="Y21" s="18">
        <v>2.0</v>
      </c>
      <c r="Z21" s="18">
        <v>11.0</v>
      </c>
      <c r="AA21" s="19">
        <v>21.0</v>
      </c>
      <c r="AB21" s="19">
        <v>15.0</v>
      </c>
      <c r="AC21" s="19">
        <v>26.0</v>
      </c>
      <c r="AD21" s="20">
        <v>5.0</v>
      </c>
      <c r="AE21" s="20">
        <v>3.0</v>
      </c>
      <c r="AF21" s="20">
        <v>20.0</v>
      </c>
    </row>
    <row r="22">
      <c r="A22" s="70">
        <v>11.0</v>
      </c>
      <c r="B22" s="70" t="s">
        <v>993</v>
      </c>
      <c r="C22" s="71">
        <v>717.0</v>
      </c>
      <c r="D22" s="17">
        <v>3.0</v>
      </c>
      <c r="E22" s="17">
        <v>1.0</v>
      </c>
      <c r="F22" s="17">
        <v>12.0</v>
      </c>
      <c r="G22" s="18">
        <v>4.0</v>
      </c>
      <c r="H22" s="18">
        <v>0.0</v>
      </c>
      <c r="I22" s="18">
        <v>7.0</v>
      </c>
      <c r="J22" s="19">
        <v>10.0</v>
      </c>
      <c r="K22" s="19">
        <v>21.0</v>
      </c>
      <c r="L22" s="19">
        <v>21.0</v>
      </c>
      <c r="M22" s="20">
        <v>2.0</v>
      </c>
      <c r="N22" s="20">
        <v>0.0</v>
      </c>
      <c r="O22" s="20">
        <v>3.0</v>
      </c>
      <c r="P22" s="69"/>
      <c r="Q22" s="69"/>
      <c r="R22" s="15">
        <v>4.0</v>
      </c>
      <c r="S22" s="15" t="s">
        <v>964</v>
      </c>
      <c r="T22" s="71">
        <v>434.0</v>
      </c>
      <c r="U22" s="17">
        <v>0.0</v>
      </c>
      <c r="V22" s="17">
        <v>6.0</v>
      </c>
      <c r="W22" s="17">
        <v>42.0</v>
      </c>
      <c r="X22" s="18">
        <v>1.0</v>
      </c>
      <c r="Y22" s="18">
        <v>4.0</v>
      </c>
      <c r="Z22" s="18">
        <v>30.0</v>
      </c>
      <c r="AA22" s="19">
        <v>1.0</v>
      </c>
      <c r="AB22" s="19">
        <v>12.0</v>
      </c>
      <c r="AC22" s="19">
        <v>49.0</v>
      </c>
      <c r="AD22" s="20">
        <v>2.0</v>
      </c>
      <c r="AE22" s="20">
        <v>1.0</v>
      </c>
      <c r="AF22" s="20">
        <v>37.0</v>
      </c>
    </row>
    <row r="23">
      <c r="A23" s="70">
        <v>11.0</v>
      </c>
      <c r="B23" s="70" t="s">
        <v>994</v>
      </c>
      <c r="C23" s="71">
        <v>662.0</v>
      </c>
      <c r="D23" s="17">
        <v>2.0</v>
      </c>
      <c r="E23" s="17">
        <v>0.0</v>
      </c>
      <c r="F23" s="17">
        <v>9.0</v>
      </c>
      <c r="G23" s="18">
        <v>2.0</v>
      </c>
      <c r="H23" s="18">
        <v>0.0</v>
      </c>
      <c r="I23" s="18">
        <v>5.0</v>
      </c>
      <c r="J23" s="19">
        <v>16.0</v>
      </c>
      <c r="K23" s="19">
        <v>17.0</v>
      </c>
      <c r="L23" s="19">
        <v>16.0</v>
      </c>
      <c r="M23" s="20">
        <v>2.0</v>
      </c>
      <c r="N23" s="20">
        <v>1.0</v>
      </c>
      <c r="O23" s="20">
        <v>7.0</v>
      </c>
      <c r="P23" s="69"/>
      <c r="Q23" s="69"/>
      <c r="R23" s="15">
        <v>11.0</v>
      </c>
      <c r="S23" s="15" t="s">
        <v>995</v>
      </c>
      <c r="T23" s="71">
        <v>1161.0</v>
      </c>
      <c r="U23" s="17">
        <v>7.0</v>
      </c>
      <c r="V23" s="17">
        <v>0.0</v>
      </c>
      <c r="W23" s="17">
        <v>12.0</v>
      </c>
      <c r="X23" s="18">
        <v>1.0</v>
      </c>
      <c r="Y23" s="18">
        <v>1.0</v>
      </c>
      <c r="Z23" s="18">
        <v>8.0</v>
      </c>
      <c r="AA23" s="19">
        <v>20.0</v>
      </c>
      <c r="AB23" s="19">
        <v>40.0</v>
      </c>
      <c r="AC23" s="19">
        <v>44.0</v>
      </c>
      <c r="AD23" s="20">
        <v>4.0</v>
      </c>
      <c r="AE23" s="20">
        <v>0.0</v>
      </c>
      <c r="AF23" s="20">
        <v>15.0</v>
      </c>
    </row>
    <row r="24">
      <c r="A24" s="70">
        <v>4.0</v>
      </c>
      <c r="B24" s="70" t="s">
        <v>887</v>
      </c>
      <c r="C24" s="71">
        <v>737.0</v>
      </c>
      <c r="D24" s="17">
        <v>8.0</v>
      </c>
      <c r="E24" s="17">
        <v>8.0</v>
      </c>
      <c r="F24" s="17">
        <v>22.0</v>
      </c>
      <c r="G24" s="18">
        <v>2.0</v>
      </c>
      <c r="H24" s="18">
        <v>3.0</v>
      </c>
      <c r="I24" s="18">
        <v>5.0</v>
      </c>
      <c r="J24" s="19">
        <v>6.0</v>
      </c>
      <c r="K24" s="19">
        <v>5.0</v>
      </c>
      <c r="L24" s="19">
        <v>27.0</v>
      </c>
      <c r="M24" s="20">
        <v>12.0</v>
      </c>
      <c r="N24" s="20">
        <v>7.0</v>
      </c>
      <c r="O24" s="20">
        <v>47.0</v>
      </c>
      <c r="P24" s="69"/>
      <c r="Q24" s="69"/>
      <c r="R24" s="15">
        <v>3.0</v>
      </c>
      <c r="S24" s="15" t="s">
        <v>934</v>
      </c>
      <c r="T24" s="71">
        <v>764.0</v>
      </c>
      <c r="U24" s="17">
        <v>4.0</v>
      </c>
      <c r="V24" s="17">
        <v>1.0</v>
      </c>
      <c r="W24" s="17">
        <v>27.0</v>
      </c>
      <c r="X24" s="18">
        <v>7.0</v>
      </c>
      <c r="Y24" s="18">
        <v>2.0</v>
      </c>
      <c r="Z24" s="18">
        <v>18.0</v>
      </c>
      <c r="AA24" s="19">
        <v>17.0</v>
      </c>
      <c r="AB24" s="19">
        <v>13.0</v>
      </c>
      <c r="AC24" s="19">
        <v>20.0</v>
      </c>
      <c r="AD24" s="20">
        <v>8.0</v>
      </c>
      <c r="AE24" s="20">
        <v>2.0</v>
      </c>
      <c r="AF24" s="20">
        <v>26.0</v>
      </c>
    </row>
    <row r="25">
      <c r="A25" s="70">
        <v>6.0</v>
      </c>
      <c r="B25" s="70" t="s">
        <v>996</v>
      </c>
      <c r="C25" s="71">
        <v>656.0</v>
      </c>
      <c r="D25" s="17">
        <v>3.0</v>
      </c>
      <c r="E25" s="17">
        <v>1.0</v>
      </c>
      <c r="F25" s="17">
        <v>11.0</v>
      </c>
      <c r="G25" s="18">
        <v>2.0</v>
      </c>
      <c r="H25" s="18">
        <v>1.0</v>
      </c>
      <c r="I25" s="18">
        <v>10.0</v>
      </c>
      <c r="J25" s="19">
        <v>15.0</v>
      </c>
      <c r="K25" s="19">
        <v>25.0</v>
      </c>
      <c r="L25" s="19">
        <v>91.0</v>
      </c>
      <c r="M25" s="20">
        <v>10.0</v>
      </c>
      <c r="N25" s="20">
        <v>2.0</v>
      </c>
      <c r="O25" s="20">
        <v>29.0</v>
      </c>
      <c r="P25" s="69"/>
      <c r="Q25" s="69"/>
      <c r="R25" s="15">
        <v>8.0</v>
      </c>
      <c r="S25" s="15" t="s">
        <v>898</v>
      </c>
      <c r="T25" s="71">
        <v>754.0</v>
      </c>
      <c r="U25" s="17">
        <v>2.0</v>
      </c>
      <c r="V25" s="17">
        <v>2.0</v>
      </c>
      <c r="W25" s="17">
        <v>20.0</v>
      </c>
      <c r="X25" s="18">
        <v>5.0</v>
      </c>
      <c r="Y25" s="18">
        <v>4.0</v>
      </c>
      <c r="Z25" s="18">
        <v>12.0</v>
      </c>
      <c r="AA25" s="19">
        <v>8.0</v>
      </c>
      <c r="AB25" s="19">
        <v>4.0</v>
      </c>
      <c r="AC25" s="19">
        <v>41.0</v>
      </c>
      <c r="AD25" s="20">
        <v>9.0</v>
      </c>
      <c r="AE25" s="20">
        <v>2.0</v>
      </c>
      <c r="AF25" s="20">
        <v>38.0</v>
      </c>
    </row>
    <row r="26">
      <c r="A26" s="70">
        <v>6.0</v>
      </c>
      <c r="B26" s="70" t="s">
        <v>882</v>
      </c>
      <c r="C26" s="71">
        <v>511.0</v>
      </c>
      <c r="D26" s="17">
        <v>4.0</v>
      </c>
      <c r="E26" s="17">
        <v>5.0</v>
      </c>
      <c r="F26" s="17">
        <v>30.0</v>
      </c>
      <c r="G26" s="18">
        <v>1.0</v>
      </c>
      <c r="H26" s="18">
        <v>4.0</v>
      </c>
      <c r="I26" s="18">
        <v>9.0</v>
      </c>
      <c r="J26" s="19">
        <v>18.0</v>
      </c>
      <c r="K26" s="19">
        <v>21.0</v>
      </c>
      <c r="L26" s="19">
        <v>49.0</v>
      </c>
      <c r="M26" s="20">
        <v>1.0</v>
      </c>
      <c r="N26" s="20">
        <v>0.0</v>
      </c>
      <c r="O26" s="20">
        <v>8.0</v>
      </c>
      <c r="P26" s="69"/>
      <c r="Q26" s="69"/>
      <c r="R26" s="15">
        <v>11.0</v>
      </c>
      <c r="S26" s="15" t="s">
        <v>917</v>
      </c>
      <c r="T26" s="71">
        <v>674.0</v>
      </c>
      <c r="U26" s="17">
        <v>1.0</v>
      </c>
      <c r="V26" s="17">
        <v>0.0</v>
      </c>
      <c r="W26" s="17">
        <v>11.0</v>
      </c>
      <c r="X26" s="18">
        <v>0.0</v>
      </c>
      <c r="Y26" s="18">
        <v>0.0</v>
      </c>
      <c r="Z26" s="18">
        <v>2.0</v>
      </c>
      <c r="AA26" s="19">
        <v>21.0</v>
      </c>
      <c r="AB26" s="19">
        <v>17.0</v>
      </c>
      <c r="AC26" s="19">
        <v>34.0</v>
      </c>
      <c r="AD26" s="20">
        <v>1.0</v>
      </c>
      <c r="AE26" s="20">
        <v>0.0</v>
      </c>
      <c r="AF26" s="20">
        <v>4.0</v>
      </c>
    </row>
    <row r="27">
      <c r="A27" s="70">
        <v>6.0</v>
      </c>
      <c r="B27" s="70" t="s">
        <v>925</v>
      </c>
      <c r="C27" s="71">
        <v>776.0</v>
      </c>
      <c r="D27" s="17">
        <v>7.0</v>
      </c>
      <c r="E27" s="17">
        <v>3.0</v>
      </c>
      <c r="F27" s="17">
        <v>8.0</v>
      </c>
      <c r="G27" s="18">
        <v>10.0</v>
      </c>
      <c r="H27" s="18">
        <v>3.0</v>
      </c>
      <c r="I27" s="18">
        <v>15.0</v>
      </c>
      <c r="J27" s="19">
        <v>11.0</v>
      </c>
      <c r="K27" s="19">
        <v>23.0</v>
      </c>
      <c r="L27" s="19">
        <v>16.0</v>
      </c>
      <c r="M27" s="20">
        <v>8.0</v>
      </c>
      <c r="N27" s="20">
        <v>0.0</v>
      </c>
      <c r="O27" s="20">
        <v>16.0</v>
      </c>
      <c r="P27" s="69"/>
      <c r="Q27" s="69"/>
      <c r="R27" s="15">
        <v>8.0</v>
      </c>
      <c r="S27" s="15" t="s">
        <v>909</v>
      </c>
      <c r="T27" s="71">
        <v>782.0</v>
      </c>
      <c r="U27" s="17">
        <v>0.0</v>
      </c>
      <c r="V27" s="17">
        <v>1.0</v>
      </c>
      <c r="W27" s="17">
        <v>4.0</v>
      </c>
      <c r="X27" s="18">
        <v>0.0</v>
      </c>
      <c r="Y27" s="18">
        <v>1.0</v>
      </c>
      <c r="Z27" s="18">
        <v>3.0</v>
      </c>
      <c r="AA27" s="19">
        <v>6.0</v>
      </c>
      <c r="AB27" s="19">
        <v>7.0</v>
      </c>
      <c r="AC27" s="19">
        <v>24.0</v>
      </c>
      <c r="AD27" s="20">
        <v>0.0</v>
      </c>
      <c r="AE27" s="20">
        <v>1.0</v>
      </c>
      <c r="AF27" s="20">
        <v>4.0</v>
      </c>
    </row>
    <row r="28">
      <c r="A28" s="70">
        <v>8.0</v>
      </c>
      <c r="B28" s="70" t="s">
        <v>997</v>
      </c>
      <c r="C28" s="71">
        <v>853.0</v>
      </c>
      <c r="D28" s="17">
        <v>9.0</v>
      </c>
      <c r="E28" s="17">
        <v>3.0</v>
      </c>
      <c r="F28" s="17">
        <v>21.0</v>
      </c>
      <c r="G28" s="18">
        <v>5.0</v>
      </c>
      <c r="H28" s="18">
        <v>3.0</v>
      </c>
      <c r="I28" s="18">
        <v>18.0</v>
      </c>
      <c r="J28" s="19">
        <v>19.0</v>
      </c>
      <c r="K28" s="19">
        <v>23.0</v>
      </c>
      <c r="L28" s="19">
        <v>18.0</v>
      </c>
      <c r="M28" s="20">
        <v>8.0</v>
      </c>
      <c r="N28" s="20">
        <v>5.0</v>
      </c>
      <c r="O28" s="20">
        <v>23.0</v>
      </c>
      <c r="P28" s="69"/>
      <c r="Q28" s="69"/>
      <c r="R28" s="15">
        <v>8.0</v>
      </c>
      <c r="S28" s="15" t="s">
        <v>918</v>
      </c>
      <c r="T28" s="71">
        <v>701.0</v>
      </c>
      <c r="U28" s="17">
        <v>6.0</v>
      </c>
      <c r="V28" s="17">
        <v>0.0</v>
      </c>
      <c r="W28" s="17">
        <v>10.0</v>
      </c>
      <c r="X28" s="18">
        <v>2.0</v>
      </c>
      <c r="Y28" s="18">
        <v>2.0</v>
      </c>
      <c r="Z28" s="18">
        <v>5.0</v>
      </c>
      <c r="AA28" s="19">
        <v>15.0</v>
      </c>
      <c r="AB28" s="19">
        <v>19.0</v>
      </c>
      <c r="AC28" s="19">
        <v>27.0</v>
      </c>
      <c r="AD28" s="20">
        <v>3.0</v>
      </c>
      <c r="AE28" s="20">
        <v>0.0</v>
      </c>
      <c r="AF28" s="20">
        <v>10.0</v>
      </c>
    </row>
    <row r="29">
      <c r="A29" s="70">
        <v>3.0</v>
      </c>
      <c r="B29" s="70" t="s">
        <v>899</v>
      </c>
      <c r="C29" s="71">
        <v>622.0</v>
      </c>
      <c r="D29" s="17">
        <v>2.0</v>
      </c>
      <c r="E29" s="17">
        <v>2.0</v>
      </c>
      <c r="F29" s="17">
        <v>16.0</v>
      </c>
      <c r="G29" s="18">
        <v>22.0</v>
      </c>
      <c r="H29" s="18">
        <v>4.0</v>
      </c>
      <c r="I29" s="18">
        <v>47.0</v>
      </c>
      <c r="J29" s="19">
        <v>37.0</v>
      </c>
      <c r="K29" s="19">
        <v>27.0</v>
      </c>
      <c r="L29" s="19">
        <v>33.0</v>
      </c>
      <c r="M29" s="20">
        <v>4.0</v>
      </c>
      <c r="N29" s="20">
        <v>1.0</v>
      </c>
      <c r="O29" s="20">
        <v>21.0</v>
      </c>
      <c r="P29" s="69"/>
      <c r="Q29" s="69"/>
      <c r="R29" s="15">
        <v>11.0</v>
      </c>
      <c r="S29" s="15" t="s">
        <v>929</v>
      </c>
      <c r="T29" s="71">
        <v>600.0</v>
      </c>
      <c r="U29" s="17">
        <v>0.0</v>
      </c>
      <c r="V29" s="17">
        <v>1.0</v>
      </c>
      <c r="W29" s="17">
        <v>17.0</v>
      </c>
      <c r="X29" s="18">
        <v>0.0</v>
      </c>
      <c r="Y29" s="18">
        <v>0.0</v>
      </c>
      <c r="Z29" s="18">
        <v>15.0</v>
      </c>
      <c r="AA29" s="19">
        <v>3.0</v>
      </c>
      <c r="AB29" s="19">
        <v>10.0</v>
      </c>
      <c r="AC29" s="19">
        <v>65.0</v>
      </c>
      <c r="AD29" s="20">
        <v>0.0</v>
      </c>
      <c r="AE29" s="20">
        <v>0.0</v>
      </c>
      <c r="AF29" s="20">
        <v>18.0</v>
      </c>
    </row>
    <row r="30">
      <c r="A30" s="70">
        <v>6.0</v>
      </c>
      <c r="B30" s="70" t="s">
        <v>870</v>
      </c>
      <c r="C30" s="71">
        <v>869.0</v>
      </c>
      <c r="D30" s="17">
        <v>10.0</v>
      </c>
      <c r="E30" s="17">
        <v>4.0</v>
      </c>
      <c r="F30" s="17">
        <v>10.0</v>
      </c>
      <c r="G30" s="18">
        <v>2.0</v>
      </c>
      <c r="H30" s="18">
        <v>2.0</v>
      </c>
      <c r="I30" s="18">
        <v>10.0</v>
      </c>
      <c r="J30" s="19">
        <v>17.0</v>
      </c>
      <c r="K30" s="19">
        <v>36.0</v>
      </c>
      <c r="L30" s="19">
        <v>26.0</v>
      </c>
      <c r="M30" s="20">
        <v>7.0</v>
      </c>
      <c r="N30" s="20">
        <v>2.0</v>
      </c>
      <c r="O30" s="20">
        <v>8.0</v>
      </c>
      <c r="P30" s="69"/>
      <c r="Q30" s="69"/>
      <c r="R30" s="15">
        <v>11.0</v>
      </c>
      <c r="S30" s="15" t="s">
        <v>901</v>
      </c>
      <c r="T30" s="71">
        <v>600.0</v>
      </c>
      <c r="U30" s="17">
        <v>2.0</v>
      </c>
      <c r="V30" s="17">
        <v>1.0</v>
      </c>
      <c r="W30" s="17">
        <v>9.0</v>
      </c>
      <c r="X30" s="18">
        <v>2.0</v>
      </c>
      <c r="Y30" s="18">
        <v>0.0</v>
      </c>
      <c r="Z30" s="18">
        <v>6.0</v>
      </c>
      <c r="AA30" s="19">
        <v>2.0</v>
      </c>
      <c r="AB30" s="19">
        <v>12.0</v>
      </c>
      <c r="AC30" s="19">
        <v>38.0</v>
      </c>
      <c r="AD30" s="20">
        <v>1.0</v>
      </c>
      <c r="AE30" s="20">
        <v>0.0</v>
      </c>
      <c r="AF30" s="20">
        <v>20.0</v>
      </c>
    </row>
    <row r="31">
      <c r="A31" s="70">
        <v>6.0</v>
      </c>
      <c r="B31" s="70" t="s">
        <v>998</v>
      </c>
      <c r="C31" s="71">
        <v>940.0</v>
      </c>
      <c r="D31" s="17">
        <v>3.0</v>
      </c>
      <c r="E31" s="17">
        <v>11.0</v>
      </c>
      <c r="F31" s="17">
        <v>42.0</v>
      </c>
      <c r="G31" s="18">
        <v>1.0</v>
      </c>
      <c r="H31" s="18">
        <v>6.0</v>
      </c>
      <c r="I31" s="18">
        <v>26.0</v>
      </c>
      <c r="J31" s="19">
        <v>13.0</v>
      </c>
      <c r="K31" s="19">
        <v>45.0</v>
      </c>
      <c r="L31" s="19">
        <v>141.0</v>
      </c>
      <c r="M31" s="20">
        <v>0.0</v>
      </c>
      <c r="N31" s="20">
        <v>4.0</v>
      </c>
      <c r="O31" s="20">
        <v>45.0</v>
      </c>
      <c r="P31" s="69"/>
      <c r="Q31" s="69"/>
      <c r="R31" s="15">
        <v>8.0</v>
      </c>
      <c r="S31" s="15" t="s">
        <v>876</v>
      </c>
      <c r="T31" s="71">
        <v>610.0</v>
      </c>
      <c r="U31" s="17">
        <v>3.0</v>
      </c>
      <c r="V31" s="17">
        <v>3.0</v>
      </c>
      <c r="W31" s="17">
        <v>12.0</v>
      </c>
      <c r="X31" s="18">
        <v>1.0</v>
      </c>
      <c r="Y31" s="18">
        <v>1.0</v>
      </c>
      <c r="Z31" s="18">
        <v>6.0</v>
      </c>
      <c r="AA31" s="19">
        <v>6.0</v>
      </c>
      <c r="AB31" s="19">
        <v>17.0</v>
      </c>
      <c r="AC31" s="19">
        <v>20.0</v>
      </c>
      <c r="AD31" s="20">
        <v>3.0</v>
      </c>
      <c r="AE31" s="20">
        <v>1.0</v>
      </c>
      <c r="AF31" s="20">
        <v>11.0</v>
      </c>
    </row>
    <row r="32">
      <c r="A32" s="70">
        <v>6.0</v>
      </c>
      <c r="B32" s="70" t="s">
        <v>999</v>
      </c>
      <c r="C32" s="71">
        <v>380.0</v>
      </c>
      <c r="D32" s="17">
        <v>2.0</v>
      </c>
      <c r="E32" s="17">
        <v>9.0</v>
      </c>
      <c r="F32" s="17">
        <v>2.0</v>
      </c>
      <c r="G32" s="18">
        <v>0.0</v>
      </c>
      <c r="H32" s="18">
        <v>0.0</v>
      </c>
      <c r="I32" s="18">
        <v>4.0</v>
      </c>
      <c r="J32" s="19">
        <v>2.0</v>
      </c>
      <c r="K32" s="19">
        <v>23.0</v>
      </c>
      <c r="L32" s="19">
        <v>3.0</v>
      </c>
      <c r="M32" s="20">
        <v>0.0</v>
      </c>
      <c r="N32" s="20">
        <v>4.0</v>
      </c>
      <c r="O32" s="20">
        <v>3.0</v>
      </c>
      <c r="P32" s="69"/>
      <c r="Q32" s="69"/>
      <c r="R32" s="15">
        <v>3.0</v>
      </c>
      <c r="S32" s="15" t="s">
        <v>935</v>
      </c>
      <c r="T32" s="71">
        <v>562.0</v>
      </c>
      <c r="U32" s="17">
        <v>11.0</v>
      </c>
      <c r="V32" s="17">
        <v>4.0</v>
      </c>
      <c r="W32" s="17">
        <v>15.0</v>
      </c>
      <c r="X32" s="18">
        <v>0.0</v>
      </c>
      <c r="Y32" s="18">
        <v>2.0</v>
      </c>
      <c r="Z32" s="18">
        <v>8.0</v>
      </c>
      <c r="AA32" s="19">
        <v>1.0</v>
      </c>
      <c r="AB32" s="19">
        <v>7.0</v>
      </c>
      <c r="AC32" s="19">
        <v>12.0</v>
      </c>
      <c r="AD32" s="20">
        <v>9.0</v>
      </c>
      <c r="AE32" s="20">
        <v>9.0</v>
      </c>
      <c r="AF32" s="20">
        <v>19.0</v>
      </c>
    </row>
    <row r="33">
      <c r="A33" s="70">
        <v>11.0</v>
      </c>
      <c r="B33" s="70" t="s">
        <v>1000</v>
      </c>
      <c r="C33" s="71">
        <v>974.0</v>
      </c>
      <c r="D33" s="17">
        <v>4.0</v>
      </c>
      <c r="E33" s="17">
        <v>9.0</v>
      </c>
      <c r="F33" s="17">
        <v>38.0</v>
      </c>
      <c r="G33" s="18">
        <v>2.0</v>
      </c>
      <c r="H33" s="18">
        <v>2.0</v>
      </c>
      <c r="I33" s="18">
        <v>36.0</v>
      </c>
      <c r="J33" s="19">
        <v>21.0</v>
      </c>
      <c r="K33" s="19">
        <v>19.0</v>
      </c>
      <c r="L33" s="19">
        <v>130.0</v>
      </c>
      <c r="M33" s="20">
        <v>12.0</v>
      </c>
      <c r="N33" s="20">
        <v>3.0</v>
      </c>
      <c r="O33" s="20">
        <v>48.0</v>
      </c>
      <c r="P33" s="69"/>
      <c r="Q33" s="69"/>
      <c r="R33" s="15">
        <v>11.0</v>
      </c>
      <c r="S33" s="15" t="s">
        <v>922</v>
      </c>
      <c r="T33" s="71">
        <v>862.0</v>
      </c>
      <c r="U33" s="17">
        <v>1.0</v>
      </c>
      <c r="V33" s="17">
        <v>1.0</v>
      </c>
      <c r="W33" s="17">
        <v>11.0</v>
      </c>
      <c r="X33" s="18">
        <v>2.0</v>
      </c>
      <c r="Y33" s="18">
        <v>0.0</v>
      </c>
      <c r="Z33" s="18">
        <v>11.0</v>
      </c>
      <c r="AA33" s="19">
        <v>20.0</v>
      </c>
      <c r="AB33" s="19">
        <v>29.0</v>
      </c>
      <c r="AC33" s="19">
        <v>35.0</v>
      </c>
      <c r="AD33" s="20">
        <v>0.0</v>
      </c>
      <c r="AE33" s="20">
        <v>4.0</v>
      </c>
      <c r="AF33" s="20">
        <v>14.0</v>
      </c>
    </row>
    <row r="34">
      <c r="A34" s="70">
        <v>3.0</v>
      </c>
      <c r="B34" s="70" t="s">
        <v>1001</v>
      </c>
      <c r="C34" s="71">
        <v>875.0</v>
      </c>
      <c r="D34" s="17">
        <v>5.0</v>
      </c>
      <c r="E34" s="17">
        <v>0.0</v>
      </c>
      <c r="F34" s="17">
        <v>5.0</v>
      </c>
      <c r="G34" s="18">
        <v>1.0</v>
      </c>
      <c r="H34" s="18">
        <v>1.0</v>
      </c>
      <c r="I34" s="18">
        <v>6.0</v>
      </c>
      <c r="J34" s="19">
        <v>20.0</v>
      </c>
      <c r="K34" s="19">
        <v>32.0</v>
      </c>
      <c r="L34" s="19">
        <v>15.0</v>
      </c>
      <c r="M34" s="20">
        <v>4.0</v>
      </c>
      <c r="N34" s="20">
        <v>1.0</v>
      </c>
      <c r="O34" s="20">
        <v>5.0</v>
      </c>
      <c r="P34" s="69"/>
      <c r="Q34" s="69"/>
      <c r="R34" s="15">
        <v>3.0</v>
      </c>
      <c r="S34" s="15" t="s">
        <v>883</v>
      </c>
      <c r="T34" s="71">
        <v>900.0</v>
      </c>
      <c r="U34" s="17">
        <v>8.0</v>
      </c>
      <c r="V34" s="17">
        <v>3.0</v>
      </c>
      <c r="W34" s="17">
        <v>20.0</v>
      </c>
      <c r="X34" s="18">
        <v>5.0</v>
      </c>
      <c r="Y34" s="18">
        <v>0.0</v>
      </c>
      <c r="Z34" s="18">
        <v>7.0</v>
      </c>
      <c r="AA34" s="19">
        <v>9.0</v>
      </c>
      <c r="AB34" s="19">
        <v>11.0</v>
      </c>
      <c r="AC34" s="19">
        <v>25.0</v>
      </c>
      <c r="AD34" s="20">
        <v>11.0</v>
      </c>
      <c r="AE34" s="20">
        <v>2.0</v>
      </c>
      <c r="AF34" s="20">
        <v>30.0</v>
      </c>
    </row>
    <row r="35">
      <c r="A35" s="70">
        <v>3.0</v>
      </c>
      <c r="B35" s="70" t="s">
        <v>1002</v>
      </c>
      <c r="C35" s="71">
        <v>728.0</v>
      </c>
      <c r="D35" s="17">
        <v>25.0</v>
      </c>
      <c r="E35" s="17">
        <v>22.0</v>
      </c>
      <c r="F35" s="17">
        <v>10.0</v>
      </c>
      <c r="G35" s="18">
        <v>13.0</v>
      </c>
      <c r="H35" s="18">
        <v>20.0</v>
      </c>
      <c r="I35" s="18">
        <v>6.0</v>
      </c>
      <c r="J35" s="19">
        <v>14.0</v>
      </c>
      <c r="K35" s="19">
        <v>98.0</v>
      </c>
      <c r="L35" s="19">
        <v>23.0</v>
      </c>
      <c r="M35" s="20">
        <v>6.0</v>
      </c>
      <c r="N35" s="20">
        <v>20.0</v>
      </c>
      <c r="O35" s="20">
        <v>13.0</v>
      </c>
      <c r="P35" s="69"/>
      <c r="Q35" s="69"/>
      <c r="R35" s="15">
        <v>11.0</v>
      </c>
      <c r="S35" s="15" t="s">
        <v>897</v>
      </c>
      <c r="T35" s="71">
        <v>710.0</v>
      </c>
      <c r="U35" s="17">
        <v>9.0</v>
      </c>
      <c r="V35" s="17">
        <v>6.0</v>
      </c>
      <c r="W35" s="17">
        <v>14.0</v>
      </c>
      <c r="X35" s="18">
        <v>7.0</v>
      </c>
      <c r="Y35" s="18">
        <v>1.0</v>
      </c>
      <c r="Z35" s="18">
        <v>10.0</v>
      </c>
      <c r="AA35" s="19">
        <v>32.0</v>
      </c>
      <c r="AB35" s="19">
        <v>28.0</v>
      </c>
      <c r="AC35" s="19">
        <v>32.0</v>
      </c>
      <c r="AD35" s="20">
        <v>7.0</v>
      </c>
      <c r="AE35" s="20">
        <v>3.0</v>
      </c>
      <c r="AF35" s="20">
        <v>11.0</v>
      </c>
    </row>
    <row r="36">
      <c r="A36" s="70">
        <v>4.0</v>
      </c>
      <c r="B36" s="70" t="s">
        <v>875</v>
      </c>
      <c r="C36" s="71">
        <v>598.0</v>
      </c>
      <c r="D36" s="17">
        <v>3.0</v>
      </c>
      <c r="E36" s="17">
        <v>2.0</v>
      </c>
      <c r="F36" s="17">
        <v>11.0</v>
      </c>
      <c r="G36" s="18">
        <v>0.0</v>
      </c>
      <c r="H36" s="18">
        <v>0.0</v>
      </c>
      <c r="I36" s="18">
        <v>3.0</v>
      </c>
      <c r="J36" s="19">
        <v>7.0</v>
      </c>
      <c r="K36" s="19">
        <v>8.0</v>
      </c>
      <c r="L36" s="19">
        <v>32.0</v>
      </c>
      <c r="M36" s="20">
        <v>8.0</v>
      </c>
      <c r="N36" s="20">
        <v>2.0</v>
      </c>
      <c r="O36" s="20">
        <v>61.0</v>
      </c>
      <c r="P36" s="69"/>
      <c r="Q36" s="69"/>
      <c r="R36" s="15">
        <v>8.0</v>
      </c>
      <c r="S36" s="15" t="s">
        <v>916</v>
      </c>
      <c r="T36" s="71">
        <v>684.0</v>
      </c>
      <c r="U36" s="17">
        <v>2.0</v>
      </c>
      <c r="V36" s="17">
        <v>1.0</v>
      </c>
      <c r="W36" s="17">
        <v>13.0</v>
      </c>
      <c r="X36" s="18">
        <v>2.0</v>
      </c>
      <c r="Y36" s="18">
        <v>0.0</v>
      </c>
      <c r="Z36" s="18">
        <v>8.0</v>
      </c>
      <c r="AA36" s="19">
        <v>10.0</v>
      </c>
      <c r="AB36" s="19">
        <v>20.0</v>
      </c>
      <c r="AC36" s="19">
        <v>25.0</v>
      </c>
      <c r="AD36" s="20">
        <v>1.0</v>
      </c>
      <c r="AE36" s="20">
        <v>2.0</v>
      </c>
      <c r="AF36" s="20">
        <v>12.0</v>
      </c>
    </row>
    <row r="37">
      <c r="A37" s="53"/>
      <c r="B37" s="53"/>
      <c r="C37" s="68"/>
      <c r="D37" s="11"/>
      <c r="E37" s="11"/>
      <c r="F37" s="11"/>
      <c r="G37" s="12"/>
      <c r="H37" s="12"/>
      <c r="I37" s="12"/>
      <c r="J37" s="13"/>
      <c r="K37" s="13"/>
      <c r="L37" s="13"/>
      <c r="M37" s="14"/>
      <c r="N37" s="14"/>
      <c r="O37" s="14"/>
      <c r="P37" s="69"/>
      <c r="Q37" s="69"/>
      <c r="R37" s="15">
        <v>3.0</v>
      </c>
      <c r="S37" s="15" t="s">
        <v>915</v>
      </c>
      <c r="T37" s="71">
        <v>601.0</v>
      </c>
      <c r="U37" s="17">
        <v>3.0</v>
      </c>
      <c r="V37" s="17">
        <v>3.0</v>
      </c>
      <c r="W37" s="17">
        <v>9.0</v>
      </c>
      <c r="X37" s="18">
        <v>0.0</v>
      </c>
      <c r="Y37" s="18">
        <v>0.0</v>
      </c>
      <c r="Z37" s="18">
        <v>7.0</v>
      </c>
      <c r="AA37" s="19">
        <v>9.0</v>
      </c>
      <c r="AB37" s="19">
        <v>13.0</v>
      </c>
      <c r="AC37" s="19">
        <v>31.0</v>
      </c>
      <c r="AD37" s="20">
        <v>2.0</v>
      </c>
      <c r="AE37" s="20">
        <v>1.0</v>
      </c>
      <c r="AF37" s="20">
        <v>3.0</v>
      </c>
    </row>
    <row r="38">
      <c r="A38" s="53"/>
      <c r="B38" s="53"/>
      <c r="C38" s="68"/>
      <c r="D38" s="11"/>
      <c r="E38" s="11"/>
      <c r="F38" s="11"/>
      <c r="G38" s="12"/>
      <c r="H38" s="12"/>
      <c r="I38" s="12"/>
      <c r="J38" s="13"/>
      <c r="K38" s="13"/>
      <c r="L38" s="13"/>
      <c r="M38" s="14"/>
      <c r="N38" s="14"/>
      <c r="O38" s="14"/>
      <c r="P38" s="69"/>
      <c r="Q38" s="69"/>
      <c r="R38" s="15">
        <v>3.0</v>
      </c>
      <c r="S38" s="15" t="s">
        <v>867</v>
      </c>
      <c r="T38" s="71">
        <v>431.0</v>
      </c>
      <c r="U38" s="17">
        <v>4.0</v>
      </c>
      <c r="V38" s="17">
        <v>1.0</v>
      </c>
      <c r="W38" s="17">
        <v>18.0</v>
      </c>
      <c r="X38" s="18">
        <v>0.0</v>
      </c>
      <c r="Y38" s="18">
        <v>2.0</v>
      </c>
      <c r="Z38" s="18">
        <v>8.0</v>
      </c>
      <c r="AA38" s="19">
        <v>15.0</v>
      </c>
      <c r="AB38" s="19">
        <v>21.0</v>
      </c>
      <c r="AC38" s="19">
        <v>38.0</v>
      </c>
      <c r="AD38" s="20">
        <v>4.0</v>
      </c>
      <c r="AE38" s="20">
        <v>4.0</v>
      </c>
      <c r="AF38" s="20">
        <v>9.0</v>
      </c>
    </row>
    <row r="39">
      <c r="A39" s="53"/>
      <c r="B39" s="53"/>
      <c r="C39" s="68"/>
      <c r="D39" s="11"/>
      <c r="E39" s="11"/>
      <c r="F39" s="11"/>
      <c r="G39" s="12"/>
      <c r="H39" s="12"/>
      <c r="I39" s="12"/>
      <c r="J39" s="13"/>
      <c r="K39" s="13"/>
      <c r="L39" s="13"/>
      <c r="M39" s="14"/>
      <c r="N39" s="14"/>
      <c r="O39" s="14"/>
      <c r="P39" s="69"/>
      <c r="Q39" s="69"/>
      <c r="R39" s="15">
        <v>11.0</v>
      </c>
      <c r="S39" s="15" t="s">
        <v>914</v>
      </c>
      <c r="T39" s="71">
        <v>475.0</v>
      </c>
      <c r="U39" s="17">
        <v>2.0</v>
      </c>
      <c r="V39" s="17">
        <v>7.0</v>
      </c>
      <c r="W39" s="17">
        <v>8.0</v>
      </c>
      <c r="X39" s="18">
        <v>0.0</v>
      </c>
      <c r="Y39" s="18">
        <v>1.0</v>
      </c>
      <c r="Z39" s="18">
        <v>6.0</v>
      </c>
      <c r="AA39" s="19">
        <v>10.0</v>
      </c>
      <c r="AB39" s="19">
        <v>10.0</v>
      </c>
      <c r="AC39" s="19">
        <v>17.0</v>
      </c>
      <c r="AD39" s="20">
        <v>4.0</v>
      </c>
      <c r="AE39" s="20">
        <v>0.0</v>
      </c>
      <c r="AF39" s="20">
        <v>8.0</v>
      </c>
    </row>
    <row r="40">
      <c r="A40" s="53"/>
      <c r="B40" s="53"/>
      <c r="C40" s="68"/>
      <c r="D40" s="11"/>
      <c r="E40" s="11"/>
      <c r="F40" s="11"/>
      <c r="G40" s="12"/>
      <c r="H40" s="12"/>
      <c r="I40" s="12"/>
      <c r="J40" s="13"/>
      <c r="K40" s="13"/>
      <c r="L40" s="13"/>
      <c r="M40" s="14"/>
      <c r="N40" s="14"/>
      <c r="O40" s="14"/>
      <c r="P40" s="69"/>
      <c r="Q40" s="69"/>
      <c r="R40" s="15">
        <v>8.0</v>
      </c>
      <c r="S40" s="15" t="s">
        <v>973</v>
      </c>
      <c r="T40" s="71">
        <v>525.0</v>
      </c>
      <c r="U40" s="17">
        <v>0.0</v>
      </c>
      <c r="V40" s="17">
        <v>1.0</v>
      </c>
      <c r="W40" s="17">
        <v>7.0</v>
      </c>
      <c r="X40" s="18">
        <v>0.0</v>
      </c>
      <c r="Y40" s="18">
        <v>2.0</v>
      </c>
      <c r="Z40" s="18">
        <v>3.0</v>
      </c>
      <c r="AA40" s="19">
        <v>6.0</v>
      </c>
      <c r="AB40" s="19">
        <v>15.0</v>
      </c>
      <c r="AC40" s="19">
        <v>14.0</v>
      </c>
      <c r="AD40" s="20">
        <v>0.0</v>
      </c>
      <c r="AE40" s="20">
        <v>2.0</v>
      </c>
      <c r="AF40" s="20">
        <v>10.0</v>
      </c>
    </row>
    <row r="41">
      <c r="A41" s="53"/>
      <c r="B41" s="53"/>
      <c r="C41" s="68"/>
      <c r="D41" s="11"/>
      <c r="E41" s="11"/>
      <c r="F41" s="11"/>
      <c r="G41" s="12"/>
      <c r="H41" s="12"/>
      <c r="I41" s="12"/>
      <c r="J41" s="13"/>
      <c r="K41" s="13"/>
      <c r="L41" s="13"/>
      <c r="M41" s="14"/>
      <c r="N41" s="14"/>
      <c r="O41" s="14"/>
      <c r="P41" s="69"/>
      <c r="Q41" s="69"/>
      <c r="R41" s="15">
        <v>8.0</v>
      </c>
      <c r="S41" s="15" t="s">
        <v>927</v>
      </c>
      <c r="T41" s="71">
        <v>618.0</v>
      </c>
      <c r="U41" s="17">
        <v>6.0</v>
      </c>
      <c r="V41" s="17">
        <v>3.0</v>
      </c>
      <c r="W41" s="17">
        <v>12.0</v>
      </c>
      <c r="X41" s="18">
        <v>7.0</v>
      </c>
      <c r="Y41" s="18">
        <v>0.0</v>
      </c>
      <c r="Z41" s="18">
        <v>12.0</v>
      </c>
      <c r="AA41" s="19">
        <v>8.0</v>
      </c>
      <c r="AB41" s="19">
        <v>5.0</v>
      </c>
      <c r="AC41" s="19">
        <v>21.0</v>
      </c>
      <c r="AD41" s="20">
        <v>4.0</v>
      </c>
      <c r="AE41" s="20">
        <v>1.0</v>
      </c>
      <c r="AF41" s="20">
        <v>27.0</v>
      </c>
    </row>
    <row r="42">
      <c r="A42" s="53"/>
      <c r="B42" s="53"/>
      <c r="C42" s="68"/>
      <c r="D42" s="11"/>
      <c r="E42" s="11"/>
      <c r="F42" s="11"/>
      <c r="G42" s="12"/>
      <c r="H42" s="12"/>
      <c r="I42" s="12"/>
      <c r="J42" s="13"/>
      <c r="K42" s="13"/>
      <c r="L42" s="13"/>
      <c r="M42" s="14"/>
      <c r="N42" s="14"/>
      <c r="O42" s="14"/>
      <c r="P42" s="69"/>
      <c r="Q42" s="69"/>
      <c r="R42" s="15">
        <v>6.0</v>
      </c>
      <c r="S42" s="15" t="s">
        <v>908</v>
      </c>
      <c r="T42" s="71">
        <v>694.0</v>
      </c>
      <c r="U42" s="17">
        <v>2.0</v>
      </c>
      <c r="V42" s="17">
        <v>6.0</v>
      </c>
      <c r="W42" s="17">
        <v>19.0</v>
      </c>
      <c r="X42" s="18">
        <v>2.0</v>
      </c>
      <c r="Y42" s="18">
        <v>2.0</v>
      </c>
      <c r="Z42" s="18">
        <v>16.0</v>
      </c>
      <c r="AA42" s="19">
        <v>20.0</v>
      </c>
      <c r="AB42" s="19">
        <v>25.0</v>
      </c>
      <c r="AC42" s="19">
        <v>25.0</v>
      </c>
      <c r="AD42" s="20">
        <v>2.0</v>
      </c>
      <c r="AE42" s="20">
        <v>3.0</v>
      </c>
      <c r="AF42" s="20">
        <v>22.0</v>
      </c>
    </row>
    <row r="43">
      <c r="A43" s="53"/>
      <c r="B43" s="53"/>
      <c r="C43" s="68"/>
      <c r="D43" s="11"/>
      <c r="E43" s="11"/>
      <c r="F43" s="11"/>
      <c r="G43" s="12"/>
      <c r="H43" s="12"/>
      <c r="I43" s="12"/>
      <c r="J43" s="13"/>
      <c r="K43" s="13"/>
      <c r="L43" s="13"/>
      <c r="M43" s="14"/>
      <c r="N43" s="14"/>
      <c r="O43" s="14"/>
      <c r="P43" s="69"/>
      <c r="Q43" s="69"/>
      <c r="R43" s="15">
        <v>3.0</v>
      </c>
      <c r="S43" s="15" t="s">
        <v>873</v>
      </c>
      <c r="T43" s="71">
        <v>622.0</v>
      </c>
      <c r="U43" s="17">
        <v>3.0</v>
      </c>
      <c r="V43" s="17">
        <v>1.0</v>
      </c>
      <c r="W43" s="17">
        <v>5.0</v>
      </c>
      <c r="X43" s="18">
        <v>1.0</v>
      </c>
      <c r="Y43" s="18">
        <v>3.0</v>
      </c>
      <c r="Z43" s="18">
        <v>2.0</v>
      </c>
      <c r="AA43" s="19">
        <v>9.0</v>
      </c>
      <c r="AB43" s="19">
        <v>15.0</v>
      </c>
      <c r="AC43" s="19">
        <v>17.0</v>
      </c>
      <c r="AD43" s="20">
        <v>0.0</v>
      </c>
      <c r="AE43" s="20">
        <v>1.0</v>
      </c>
      <c r="AF43" s="20">
        <v>7.0</v>
      </c>
    </row>
    <row r="44">
      <c r="A44" s="53"/>
      <c r="B44" s="53"/>
      <c r="C44" s="68"/>
      <c r="D44" s="11"/>
      <c r="E44" s="11"/>
      <c r="F44" s="11"/>
      <c r="G44" s="12"/>
      <c r="H44" s="12"/>
      <c r="I44" s="12"/>
      <c r="J44" s="13"/>
      <c r="K44" s="13"/>
      <c r="L44" s="13"/>
      <c r="M44" s="14"/>
      <c r="N44" s="14"/>
      <c r="O44" s="14"/>
      <c r="P44" s="69"/>
      <c r="Q44" s="69"/>
      <c r="R44" s="15">
        <v>6.0</v>
      </c>
      <c r="S44" s="15" t="s">
        <v>865</v>
      </c>
      <c r="T44" s="71">
        <v>564.0</v>
      </c>
      <c r="U44" s="17">
        <v>3.0</v>
      </c>
      <c r="V44" s="17">
        <v>2.0</v>
      </c>
      <c r="W44" s="17">
        <v>14.0</v>
      </c>
      <c r="X44" s="18">
        <v>5.0</v>
      </c>
      <c r="Y44" s="18">
        <v>2.0</v>
      </c>
      <c r="Z44" s="18">
        <v>21.0</v>
      </c>
      <c r="AA44" s="19">
        <v>35.0</v>
      </c>
      <c r="AB44" s="19">
        <v>24.0</v>
      </c>
      <c r="AC44" s="19">
        <v>44.0</v>
      </c>
      <c r="AD44" s="20">
        <v>3.0</v>
      </c>
      <c r="AE44" s="20">
        <v>0.0</v>
      </c>
      <c r="AF44" s="20">
        <v>11.0</v>
      </c>
    </row>
    <row r="45">
      <c r="A45" s="53"/>
      <c r="B45" s="53"/>
      <c r="C45" s="68"/>
      <c r="D45" s="11"/>
      <c r="E45" s="11"/>
      <c r="F45" s="11"/>
      <c r="G45" s="12"/>
      <c r="H45" s="12"/>
      <c r="I45" s="12"/>
      <c r="J45" s="13"/>
      <c r="K45" s="13"/>
      <c r="L45" s="13"/>
      <c r="M45" s="14"/>
      <c r="N45" s="14"/>
      <c r="O45" s="14"/>
      <c r="P45" s="69"/>
      <c r="Q45" s="69"/>
      <c r="R45" s="15">
        <v>6.0</v>
      </c>
      <c r="S45" s="15" t="s">
        <v>892</v>
      </c>
      <c r="T45" s="71">
        <v>529.0</v>
      </c>
      <c r="U45" s="17">
        <v>0.0</v>
      </c>
      <c r="V45" s="17">
        <v>2.0</v>
      </c>
      <c r="W45" s="17">
        <v>12.0</v>
      </c>
      <c r="X45" s="18">
        <v>9.0</v>
      </c>
      <c r="Y45" s="18">
        <v>8.0</v>
      </c>
      <c r="Z45" s="18">
        <v>23.0</v>
      </c>
      <c r="AA45" s="19">
        <v>30.0</v>
      </c>
      <c r="AB45" s="19">
        <v>16.0</v>
      </c>
      <c r="AC45" s="19">
        <v>48.0</v>
      </c>
      <c r="AD45" s="20">
        <v>1.0</v>
      </c>
      <c r="AE45" s="20">
        <v>0.0</v>
      </c>
      <c r="AF45" s="20">
        <v>13.0</v>
      </c>
    </row>
    <row r="46">
      <c r="A46" s="53"/>
      <c r="B46" s="53"/>
      <c r="C46" s="68"/>
      <c r="D46" s="11"/>
      <c r="E46" s="11"/>
      <c r="F46" s="11"/>
      <c r="G46" s="12"/>
      <c r="H46" s="12"/>
      <c r="I46" s="12"/>
      <c r="J46" s="13"/>
      <c r="K46" s="13"/>
      <c r="L46" s="13"/>
      <c r="M46" s="14"/>
      <c r="N46" s="14"/>
      <c r="O46" s="14"/>
      <c r="P46" s="69"/>
      <c r="Q46" s="69"/>
      <c r="R46" s="15">
        <v>8.0</v>
      </c>
      <c r="S46" s="15" t="s">
        <v>893</v>
      </c>
      <c r="T46" s="71">
        <v>681.0</v>
      </c>
      <c r="U46" s="17">
        <v>2.0</v>
      </c>
      <c r="V46" s="17">
        <v>0.0</v>
      </c>
      <c r="W46" s="17">
        <v>7.0</v>
      </c>
      <c r="X46" s="18">
        <v>2.0</v>
      </c>
      <c r="Y46" s="18">
        <v>0.0</v>
      </c>
      <c r="Z46" s="18">
        <v>8.0</v>
      </c>
      <c r="AA46" s="19">
        <v>9.0</v>
      </c>
      <c r="AB46" s="19">
        <v>4.0</v>
      </c>
      <c r="AC46" s="19">
        <v>28.0</v>
      </c>
      <c r="AD46" s="20">
        <v>4.0</v>
      </c>
      <c r="AE46" s="20">
        <v>0.0</v>
      </c>
      <c r="AF46" s="20">
        <v>13.0</v>
      </c>
    </row>
    <row r="47">
      <c r="A47" s="53"/>
      <c r="B47" s="53"/>
      <c r="C47" s="68"/>
      <c r="D47" s="11"/>
      <c r="E47" s="11"/>
      <c r="F47" s="11"/>
      <c r="G47" s="12"/>
      <c r="H47" s="12"/>
      <c r="I47" s="12"/>
      <c r="J47" s="13"/>
      <c r="K47" s="13"/>
      <c r="L47" s="13"/>
      <c r="M47" s="14"/>
      <c r="N47" s="14"/>
      <c r="O47" s="14"/>
      <c r="P47" s="69"/>
      <c r="Q47" s="69"/>
      <c r="R47" s="15">
        <v>11.0</v>
      </c>
      <c r="S47" s="15" t="s">
        <v>891</v>
      </c>
      <c r="T47" s="71">
        <v>554.0</v>
      </c>
      <c r="U47" s="17">
        <v>0.0</v>
      </c>
      <c r="V47" s="17">
        <v>0.0</v>
      </c>
      <c r="W47" s="17">
        <v>1.0</v>
      </c>
      <c r="X47" s="18">
        <v>2.0</v>
      </c>
      <c r="Y47" s="18">
        <v>0.0</v>
      </c>
      <c r="Z47" s="18">
        <v>5.0</v>
      </c>
      <c r="AA47" s="19">
        <v>4.0</v>
      </c>
      <c r="AB47" s="19">
        <v>5.0</v>
      </c>
      <c r="AC47" s="19">
        <v>48.0</v>
      </c>
      <c r="AD47" s="20">
        <v>0.0</v>
      </c>
      <c r="AE47" s="20">
        <v>0.0</v>
      </c>
      <c r="AF47" s="20">
        <v>6.0</v>
      </c>
    </row>
    <row r="48">
      <c r="A48" s="53"/>
      <c r="B48" s="53"/>
      <c r="C48" s="68"/>
      <c r="D48" s="11"/>
      <c r="E48" s="11"/>
      <c r="F48" s="11"/>
      <c r="G48" s="12"/>
      <c r="H48" s="12"/>
      <c r="I48" s="12"/>
      <c r="J48" s="13"/>
      <c r="K48" s="13"/>
      <c r="L48" s="13"/>
      <c r="M48" s="14"/>
      <c r="N48" s="14"/>
      <c r="O48" s="14"/>
      <c r="P48" s="69"/>
      <c r="Q48" s="69"/>
      <c r="R48" s="15">
        <v>11.0</v>
      </c>
      <c r="S48" s="15" t="s">
        <v>913</v>
      </c>
      <c r="T48" s="71">
        <v>580.0</v>
      </c>
      <c r="U48" s="17">
        <v>0.0</v>
      </c>
      <c r="V48" s="17">
        <v>0.0</v>
      </c>
      <c r="W48" s="17">
        <v>8.0</v>
      </c>
      <c r="X48" s="18">
        <v>0.0</v>
      </c>
      <c r="Y48" s="18">
        <v>2.0</v>
      </c>
      <c r="Z48" s="18">
        <v>4.0</v>
      </c>
      <c r="AA48" s="19">
        <v>2.0</v>
      </c>
      <c r="AB48" s="19">
        <v>10.0</v>
      </c>
      <c r="AC48" s="19">
        <v>31.0</v>
      </c>
      <c r="AD48" s="20">
        <v>0.0</v>
      </c>
      <c r="AE48" s="20">
        <v>0.0</v>
      </c>
      <c r="AF48" s="20">
        <v>13.0</v>
      </c>
    </row>
    <row r="49">
      <c r="A49" s="53"/>
      <c r="B49" s="53"/>
      <c r="C49" s="68"/>
      <c r="D49" s="11"/>
      <c r="E49" s="11"/>
      <c r="F49" s="11"/>
      <c r="G49" s="12"/>
      <c r="H49" s="12"/>
      <c r="I49" s="12"/>
      <c r="J49" s="13"/>
      <c r="K49" s="13"/>
      <c r="L49" s="13"/>
      <c r="M49" s="14"/>
      <c r="N49" s="14"/>
      <c r="O49" s="14"/>
      <c r="P49" s="69"/>
      <c r="Q49" s="69"/>
      <c r="R49" s="15">
        <v>6.0</v>
      </c>
      <c r="S49" s="15" t="s">
        <v>931</v>
      </c>
      <c r="T49" s="71">
        <v>547.0</v>
      </c>
      <c r="U49" s="17">
        <v>5.0</v>
      </c>
      <c r="V49" s="17">
        <v>1.0</v>
      </c>
      <c r="W49" s="17">
        <v>18.0</v>
      </c>
      <c r="X49" s="18">
        <v>3.0</v>
      </c>
      <c r="Y49" s="18">
        <v>0.0</v>
      </c>
      <c r="Z49" s="18">
        <v>11.0</v>
      </c>
      <c r="AA49" s="19">
        <v>5.0</v>
      </c>
      <c r="AB49" s="19">
        <v>12.0</v>
      </c>
      <c r="AC49" s="19">
        <v>57.0</v>
      </c>
      <c r="AD49" s="20">
        <v>5.0</v>
      </c>
      <c r="AE49" s="20">
        <v>1.0</v>
      </c>
      <c r="AF49" s="20">
        <v>31.0</v>
      </c>
    </row>
    <row r="50">
      <c r="A50" s="53"/>
      <c r="B50" s="53"/>
      <c r="C50" s="68"/>
      <c r="D50" s="11"/>
      <c r="E50" s="11"/>
      <c r="F50" s="11"/>
      <c r="G50" s="12"/>
      <c r="H50" s="12"/>
      <c r="I50" s="12"/>
      <c r="J50" s="13"/>
      <c r="K50" s="13"/>
      <c r="L50" s="13"/>
      <c r="M50" s="14"/>
      <c r="N50" s="14"/>
      <c r="O50" s="14"/>
      <c r="P50" s="69"/>
      <c r="Q50" s="69"/>
      <c r="R50" s="15">
        <v>3.0</v>
      </c>
      <c r="S50" s="15" t="s">
        <v>974</v>
      </c>
      <c r="T50" s="71">
        <v>915.0</v>
      </c>
      <c r="U50" s="17">
        <v>1.0</v>
      </c>
      <c r="V50" s="17">
        <v>4.0</v>
      </c>
      <c r="W50" s="17">
        <v>9.0</v>
      </c>
      <c r="X50" s="18">
        <v>2.0</v>
      </c>
      <c r="Y50" s="18">
        <v>3.0</v>
      </c>
      <c r="Z50" s="18">
        <v>12.0</v>
      </c>
      <c r="AA50" s="19">
        <v>8.0</v>
      </c>
      <c r="AB50" s="19">
        <v>6.0</v>
      </c>
      <c r="AC50" s="19">
        <v>32.0</v>
      </c>
      <c r="AD50" s="20">
        <v>7.0</v>
      </c>
      <c r="AE50" s="20">
        <v>1.0</v>
      </c>
      <c r="AF50" s="20">
        <v>15.0</v>
      </c>
    </row>
    <row r="51">
      <c r="A51" s="53"/>
      <c r="B51" s="53"/>
      <c r="C51" s="68"/>
      <c r="D51" s="11"/>
      <c r="E51" s="11"/>
      <c r="F51" s="11"/>
      <c r="G51" s="12"/>
      <c r="H51" s="12"/>
      <c r="I51" s="12"/>
      <c r="J51" s="13"/>
      <c r="K51" s="13"/>
      <c r="L51" s="13"/>
      <c r="M51" s="14"/>
      <c r="N51" s="14"/>
      <c r="O51" s="14"/>
      <c r="P51" s="69"/>
      <c r="Q51" s="69"/>
      <c r="R51" s="15">
        <v>8.0</v>
      </c>
      <c r="S51" s="15" t="s">
        <v>871</v>
      </c>
      <c r="T51" s="71">
        <v>735.0</v>
      </c>
      <c r="U51" s="17">
        <v>9.0</v>
      </c>
      <c r="V51" s="17">
        <v>1.0</v>
      </c>
      <c r="W51" s="17">
        <v>13.0</v>
      </c>
      <c r="X51" s="18">
        <v>4.0</v>
      </c>
      <c r="Y51" s="18">
        <v>0.0</v>
      </c>
      <c r="Z51" s="18">
        <v>17.0</v>
      </c>
      <c r="AA51" s="19">
        <v>15.0</v>
      </c>
      <c r="AB51" s="19">
        <v>9.0</v>
      </c>
      <c r="AC51" s="19">
        <v>19.0</v>
      </c>
      <c r="AD51" s="20">
        <v>1.0</v>
      </c>
      <c r="AE51" s="20">
        <v>0.0</v>
      </c>
      <c r="AF51" s="20">
        <v>16.0</v>
      </c>
    </row>
    <row r="52">
      <c r="A52" s="53"/>
      <c r="B52" s="53"/>
      <c r="C52" s="68"/>
      <c r="D52" s="11"/>
      <c r="E52" s="11"/>
      <c r="F52" s="11"/>
      <c r="G52" s="12"/>
      <c r="H52" s="12"/>
      <c r="I52" s="12"/>
      <c r="J52" s="13"/>
      <c r="K52" s="13"/>
      <c r="L52" s="13"/>
      <c r="M52" s="14"/>
      <c r="N52" s="14"/>
      <c r="O52" s="14"/>
      <c r="P52" s="69"/>
      <c r="Q52" s="69"/>
      <c r="R52" s="15">
        <v>6.0</v>
      </c>
      <c r="S52" s="15" t="s">
        <v>971</v>
      </c>
      <c r="T52" s="71">
        <v>478.0</v>
      </c>
      <c r="U52" s="17">
        <v>3.0</v>
      </c>
      <c r="V52" s="17">
        <v>0.0</v>
      </c>
      <c r="W52" s="17">
        <v>7.0</v>
      </c>
      <c r="X52" s="18">
        <v>1.0</v>
      </c>
      <c r="Y52" s="18">
        <v>2.0</v>
      </c>
      <c r="Z52" s="18">
        <v>6.0</v>
      </c>
      <c r="AA52" s="19">
        <v>2.0</v>
      </c>
      <c r="AB52" s="19">
        <v>3.0</v>
      </c>
      <c r="AC52" s="19">
        <v>20.0</v>
      </c>
      <c r="AD52" s="20">
        <v>2.0</v>
      </c>
      <c r="AE52" s="20">
        <v>0.0</v>
      </c>
      <c r="AF52" s="20">
        <v>7.0</v>
      </c>
    </row>
    <row r="53">
      <c r="A53" s="53"/>
      <c r="B53" s="53"/>
      <c r="C53" s="68"/>
      <c r="D53" s="11"/>
      <c r="E53" s="11"/>
      <c r="F53" s="11"/>
      <c r="G53" s="12"/>
      <c r="H53" s="12"/>
      <c r="I53" s="12"/>
      <c r="J53" s="13"/>
      <c r="K53" s="13"/>
      <c r="L53" s="13"/>
      <c r="M53" s="14"/>
      <c r="N53" s="14"/>
      <c r="O53" s="14"/>
      <c r="P53" s="69"/>
      <c r="Q53" s="69"/>
      <c r="R53" s="15">
        <v>11.0</v>
      </c>
      <c r="S53" s="15" t="s">
        <v>1003</v>
      </c>
      <c r="T53" s="71">
        <v>361.0</v>
      </c>
      <c r="U53" s="17">
        <v>1.0</v>
      </c>
      <c r="V53" s="17">
        <v>0.0</v>
      </c>
      <c r="W53" s="17">
        <v>2.0</v>
      </c>
      <c r="X53" s="18">
        <v>0.0</v>
      </c>
      <c r="Y53" s="18">
        <v>0.0</v>
      </c>
      <c r="Z53" s="18">
        <v>2.0</v>
      </c>
      <c r="AA53" s="19">
        <v>5.0</v>
      </c>
      <c r="AB53" s="19">
        <v>1.0</v>
      </c>
      <c r="AC53" s="19">
        <v>9.0</v>
      </c>
      <c r="AD53" s="20">
        <v>0.0</v>
      </c>
      <c r="AE53" s="20">
        <v>0.0</v>
      </c>
      <c r="AF53" s="20">
        <v>2.0</v>
      </c>
    </row>
    <row r="54">
      <c r="A54" s="53"/>
      <c r="B54" s="53"/>
      <c r="C54" s="68"/>
      <c r="D54" s="11"/>
      <c r="E54" s="11"/>
      <c r="F54" s="11"/>
      <c r="G54" s="12"/>
      <c r="H54" s="12"/>
      <c r="I54" s="12"/>
      <c r="J54" s="13"/>
      <c r="K54" s="13"/>
      <c r="L54" s="13"/>
      <c r="M54" s="14"/>
      <c r="N54" s="14"/>
      <c r="O54" s="14"/>
      <c r="P54" s="69"/>
      <c r="Q54" s="69"/>
      <c r="R54" s="15">
        <v>6.0</v>
      </c>
      <c r="S54" s="15" t="s">
        <v>920</v>
      </c>
      <c r="T54" s="71">
        <v>430.0</v>
      </c>
      <c r="U54" s="17">
        <v>3.0</v>
      </c>
      <c r="V54" s="17">
        <v>0.0</v>
      </c>
      <c r="W54" s="17">
        <v>11.0</v>
      </c>
      <c r="X54" s="18">
        <v>2.0</v>
      </c>
      <c r="Y54" s="18">
        <v>0.0</v>
      </c>
      <c r="Z54" s="18">
        <v>12.0</v>
      </c>
      <c r="AA54" s="19">
        <v>21.0</v>
      </c>
      <c r="AB54" s="19">
        <v>15.0</v>
      </c>
      <c r="AC54" s="19">
        <v>52.0</v>
      </c>
      <c r="AD54" s="20">
        <v>4.0</v>
      </c>
      <c r="AE54" s="20">
        <v>1.0</v>
      </c>
      <c r="AF54" s="20">
        <v>7.0</v>
      </c>
    </row>
    <row r="55">
      <c r="A55" s="53"/>
      <c r="B55" s="53"/>
      <c r="C55" s="68"/>
      <c r="D55" s="11"/>
      <c r="E55" s="11"/>
      <c r="F55" s="11"/>
      <c r="G55" s="12"/>
      <c r="H55" s="12"/>
      <c r="I55" s="12"/>
      <c r="J55" s="13"/>
      <c r="K55" s="13"/>
      <c r="L55" s="13"/>
      <c r="M55" s="14"/>
      <c r="N55" s="14"/>
      <c r="O55" s="14"/>
      <c r="P55" s="69"/>
      <c r="Q55" s="69"/>
      <c r="R55" s="15">
        <v>6.0</v>
      </c>
      <c r="S55" s="15" t="s">
        <v>877</v>
      </c>
      <c r="T55" s="71">
        <v>787.0</v>
      </c>
      <c r="U55" s="17">
        <v>2.0</v>
      </c>
      <c r="V55" s="17">
        <v>2.0</v>
      </c>
      <c r="W55" s="17">
        <v>7.0</v>
      </c>
      <c r="X55" s="18">
        <v>0.0</v>
      </c>
      <c r="Y55" s="18">
        <v>1.0</v>
      </c>
      <c r="Z55" s="18">
        <v>9.0</v>
      </c>
      <c r="AA55" s="19">
        <v>18.0</v>
      </c>
      <c r="AB55" s="19">
        <v>32.0</v>
      </c>
      <c r="AC55" s="19">
        <v>36.0</v>
      </c>
      <c r="AD55" s="20">
        <v>3.0</v>
      </c>
      <c r="AE55" s="20">
        <v>1.0</v>
      </c>
      <c r="AF55" s="20">
        <v>5.0</v>
      </c>
    </row>
    <row r="56">
      <c r="A56" s="53"/>
      <c r="B56" s="53"/>
      <c r="C56" s="68"/>
      <c r="D56" s="11"/>
      <c r="E56" s="11"/>
      <c r="F56" s="11"/>
      <c r="G56" s="12"/>
      <c r="H56" s="12"/>
      <c r="I56" s="12"/>
      <c r="J56" s="13"/>
      <c r="K56" s="13"/>
      <c r="L56" s="13"/>
      <c r="M56" s="14"/>
      <c r="N56" s="14"/>
      <c r="O56" s="14"/>
      <c r="P56" s="69"/>
      <c r="Q56" s="69"/>
      <c r="R56" s="15">
        <v>8.0</v>
      </c>
      <c r="S56" s="15" t="s">
        <v>885</v>
      </c>
      <c r="T56" s="71">
        <v>742.0</v>
      </c>
      <c r="U56" s="17">
        <v>6.0</v>
      </c>
      <c r="V56" s="17">
        <v>0.0</v>
      </c>
      <c r="W56" s="17">
        <v>13.0</v>
      </c>
      <c r="X56" s="18">
        <v>1.0</v>
      </c>
      <c r="Y56" s="18">
        <v>2.0</v>
      </c>
      <c r="Z56" s="18">
        <v>9.0</v>
      </c>
      <c r="AA56" s="19">
        <v>10.0</v>
      </c>
      <c r="AB56" s="19">
        <v>24.0</v>
      </c>
      <c r="AC56" s="19">
        <v>25.0</v>
      </c>
      <c r="AD56" s="20">
        <v>3.0</v>
      </c>
      <c r="AE56" s="20">
        <v>0.0</v>
      </c>
      <c r="AF56" s="20">
        <v>14.0</v>
      </c>
    </row>
    <row r="57">
      <c r="A57" s="53"/>
      <c r="B57" s="53"/>
      <c r="C57" s="68"/>
      <c r="D57" s="11"/>
      <c r="E57" s="11"/>
      <c r="F57" s="11"/>
      <c r="G57" s="12"/>
      <c r="H57" s="12"/>
      <c r="I57" s="12"/>
      <c r="J57" s="13"/>
      <c r="K57" s="13"/>
      <c r="L57" s="13"/>
      <c r="M57" s="14"/>
      <c r="N57" s="14"/>
      <c r="O57" s="14"/>
      <c r="P57" s="69"/>
      <c r="Q57" s="69"/>
      <c r="R57" s="15">
        <v>3.0</v>
      </c>
      <c r="S57" s="15" t="s">
        <v>884</v>
      </c>
      <c r="T57" s="71">
        <v>642.0</v>
      </c>
      <c r="U57" s="17">
        <v>2.0</v>
      </c>
      <c r="V57" s="17">
        <v>4.0</v>
      </c>
      <c r="W57" s="17">
        <v>7.0</v>
      </c>
      <c r="X57" s="18">
        <v>2.0</v>
      </c>
      <c r="Y57" s="18">
        <v>1.0</v>
      </c>
      <c r="Z57" s="18">
        <v>16.0</v>
      </c>
      <c r="AA57" s="19">
        <v>14.0</v>
      </c>
      <c r="AB57" s="19">
        <v>13.0</v>
      </c>
      <c r="AC57" s="19">
        <v>17.0</v>
      </c>
      <c r="AD57" s="20">
        <v>1.0</v>
      </c>
      <c r="AE57" s="20">
        <v>1.0</v>
      </c>
      <c r="AF57" s="20">
        <v>20.0</v>
      </c>
    </row>
    <row r="58">
      <c r="A58" s="53"/>
      <c r="B58" s="53"/>
      <c r="C58" s="68"/>
      <c r="D58" s="11"/>
      <c r="E58" s="11"/>
      <c r="F58" s="11"/>
      <c r="G58" s="12"/>
      <c r="H58" s="12"/>
      <c r="I58" s="12"/>
      <c r="J58" s="13"/>
      <c r="K58" s="13"/>
      <c r="L58" s="13"/>
      <c r="M58" s="14"/>
      <c r="N58" s="14"/>
      <c r="O58" s="14"/>
      <c r="P58" s="69"/>
      <c r="Q58" s="69"/>
      <c r="R58" s="15">
        <v>6.0</v>
      </c>
      <c r="S58" s="15" t="s">
        <v>928</v>
      </c>
      <c r="T58" s="71">
        <v>878.0</v>
      </c>
      <c r="U58" s="17">
        <v>3.0</v>
      </c>
      <c r="V58" s="17">
        <v>5.0</v>
      </c>
      <c r="W58" s="17">
        <v>8.0</v>
      </c>
      <c r="X58" s="18">
        <v>1.0</v>
      </c>
      <c r="Y58" s="18">
        <v>4.0</v>
      </c>
      <c r="Z58" s="18">
        <v>16.0</v>
      </c>
      <c r="AA58" s="19">
        <v>13.0</v>
      </c>
      <c r="AB58" s="19">
        <v>48.0</v>
      </c>
      <c r="AC58" s="19">
        <v>38.0</v>
      </c>
      <c r="AD58" s="20">
        <v>3.0</v>
      </c>
      <c r="AE58" s="20">
        <v>0.0</v>
      </c>
      <c r="AF58" s="20">
        <v>9.0</v>
      </c>
    </row>
    <row r="59">
      <c r="A59" s="53"/>
      <c r="B59" s="53"/>
      <c r="C59" s="68"/>
      <c r="D59" s="11"/>
      <c r="E59" s="11"/>
      <c r="F59" s="11"/>
      <c r="G59" s="12"/>
      <c r="H59" s="12"/>
      <c r="I59" s="12"/>
      <c r="J59" s="13"/>
      <c r="K59" s="13"/>
      <c r="L59" s="13"/>
      <c r="M59" s="14"/>
      <c r="N59" s="14"/>
      <c r="O59" s="14"/>
      <c r="P59" s="69"/>
      <c r="Q59" s="69"/>
      <c r="R59" s="15">
        <v>3.0</v>
      </c>
      <c r="S59" s="15" t="s">
        <v>1004</v>
      </c>
      <c r="T59" s="71">
        <v>779.0</v>
      </c>
      <c r="U59" s="17">
        <v>4.0</v>
      </c>
      <c r="V59" s="17">
        <v>4.0</v>
      </c>
      <c r="W59" s="17">
        <v>10.0</v>
      </c>
      <c r="X59" s="18">
        <v>1.0</v>
      </c>
      <c r="Y59" s="18">
        <v>1.0</v>
      </c>
      <c r="Z59" s="18">
        <v>7.0</v>
      </c>
      <c r="AA59" s="19">
        <v>11.0</v>
      </c>
      <c r="AB59" s="19">
        <v>6.0</v>
      </c>
      <c r="AC59" s="19">
        <v>26.0</v>
      </c>
      <c r="AD59" s="20">
        <v>5.0</v>
      </c>
      <c r="AE59" s="20">
        <v>0.0</v>
      </c>
      <c r="AF59" s="20">
        <v>18.0</v>
      </c>
    </row>
    <row r="60">
      <c r="A60" s="53"/>
      <c r="B60" s="53"/>
      <c r="C60" s="68"/>
      <c r="D60" s="11"/>
      <c r="E60" s="11"/>
      <c r="F60" s="11"/>
      <c r="G60" s="12"/>
      <c r="H60" s="12"/>
      <c r="I60" s="12"/>
      <c r="J60" s="13"/>
      <c r="K60" s="13"/>
      <c r="L60" s="13"/>
      <c r="M60" s="14"/>
      <c r="N60" s="14"/>
      <c r="O60" s="14"/>
      <c r="P60" s="69"/>
      <c r="Q60" s="69"/>
      <c r="R60" s="15">
        <v>8.0</v>
      </c>
      <c r="S60" s="15" t="s">
        <v>962</v>
      </c>
      <c r="T60" s="71">
        <v>388.0</v>
      </c>
      <c r="U60" s="17">
        <v>1.0</v>
      </c>
      <c r="V60" s="17">
        <v>0.0</v>
      </c>
      <c r="W60" s="17">
        <v>6.0</v>
      </c>
      <c r="X60" s="18">
        <v>4.0</v>
      </c>
      <c r="Y60" s="18">
        <v>0.0</v>
      </c>
      <c r="Z60" s="18">
        <v>6.0</v>
      </c>
      <c r="AA60" s="19">
        <v>1.0</v>
      </c>
      <c r="AB60" s="19">
        <v>6.0</v>
      </c>
      <c r="AC60" s="19">
        <v>17.0</v>
      </c>
      <c r="AD60" s="20">
        <v>0.0</v>
      </c>
      <c r="AE60" s="20">
        <v>1.0</v>
      </c>
      <c r="AF60" s="20">
        <v>11.0</v>
      </c>
    </row>
    <row r="61">
      <c r="A61" s="53"/>
      <c r="B61" s="53"/>
      <c r="C61" s="68"/>
      <c r="D61" s="11"/>
      <c r="E61" s="11"/>
      <c r="F61" s="11"/>
      <c r="G61" s="12"/>
      <c r="H61" s="12"/>
      <c r="I61" s="12"/>
      <c r="J61" s="13"/>
      <c r="K61" s="13"/>
      <c r="L61" s="13"/>
      <c r="M61" s="14"/>
      <c r="N61" s="14"/>
      <c r="O61" s="14"/>
      <c r="P61" s="69"/>
      <c r="Q61" s="69"/>
      <c r="R61" s="15">
        <v>6.0</v>
      </c>
      <c r="S61" s="15" t="s">
        <v>866</v>
      </c>
      <c r="T61" s="71">
        <v>331.0</v>
      </c>
      <c r="U61" s="17">
        <v>2.0</v>
      </c>
      <c r="V61" s="17">
        <v>1.0</v>
      </c>
      <c r="W61" s="17">
        <v>13.0</v>
      </c>
      <c r="X61" s="18">
        <v>2.0</v>
      </c>
      <c r="Y61" s="18">
        <v>0.0</v>
      </c>
      <c r="Z61" s="18">
        <v>5.0</v>
      </c>
      <c r="AA61" s="19">
        <v>3.0</v>
      </c>
      <c r="AB61" s="19">
        <v>20.0</v>
      </c>
      <c r="AC61" s="19">
        <v>11.0</v>
      </c>
      <c r="AD61" s="20">
        <v>3.0</v>
      </c>
      <c r="AE61" s="20">
        <v>0.0</v>
      </c>
      <c r="AF61" s="20">
        <v>6.0</v>
      </c>
    </row>
    <row r="62">
      <c r="A62" s="53"/>
      <c r="B62" s="53"/>
      <c r="C62" s="68"/>
      <c r="D62" s="11"/>
      <c r="E62" s="11"/>
      <c r="F62" s="11"/>
      <c r="G62" s="12"/>
      <c r="H62" s="12"/>
      <c r="I62" s="12"/>
      <c r="J62" s="13"/>
      <c r="K62" s="13"/>
      <c r="L62" s="13"/>
      <c r="M62" s="14"/>
      <c r="N62" s="14"/>
      <c r="O62" s="14"/>
      <c r="P62" s="69"/>
      <c r="Q62" s="69"/>
      <c r="R62" s="15">
        <v>8.0</v>
      </c>
      <c r="S62" s="15" t="s">
        <v>1005</v>
      </c>
      <c r="T62" s="71">
        <v>831.0</v>
      </c>
      <c r="U62" s="17">
        <v>1.0</v>
      </c>
      <c r="V62" s="17">
        <v>0.0</v>
      </c>
      <c r="W62" s="17">
        <v>3.0</v>
      </c>
      <c r="X62" s="18">
        <v>1.0</v>
      </c>
      <c r="Y62" s="18">
        <v>1.0</v>
      </c>
      <c r="Z62" s="18">
        <v>1.0</v>
      </c>
      <c r="AA62" s="19">
        <v>6.0</v>
      </c>
      <c r="AB62" s="19">
        <v>17.0</v>
      </c>
      <c r="AC62" s="19">
        <v>26.0</v>
      </c>
      <c r="AD62" s="20">
        <v>3.0</v>
      </c>
      <c r="AE62" s="20">
        <v>1.0</v>
      </c>
      <c r="AF62" s="20">
        <v>9.0</v>
      </c>
    </row>
    <row r="63">
      <c r="A63" s="53"/>
      <c r="B63" s="53"/>
      <c r="C63" s="68"/>
      <c r="D63" s="11"/>
      <c r="E63" s="11"/>
      <c r="F63" s="11"/>
      <c r="G63" s="12"/>
      <c r="H63" s="12"/>
      <c r="I63" s="12"/>
      <c r="J63" s="13"/>
      <c r="K63" s="13"/>
      <c r="L63" s="13"/>
      <c r="M63" s="14"/>
      <c r="N63" s="14"/>
      <c r="O63" s="14"/>
      <c r="P63" s="69"/>
      <c r="Q63" s="69"/>
      <c r="R63" s="15">
        <v>11.0</v>
      </c>
      <c r="S63" s="15" t="s">
        <v>963</v>
      </c>
      <c r="T63" s="71">
        <v>499.0</v>
      </c>
      <c r="U63" s="17">
        <v>2.0</v>
      </c>
      <c r="V63" s="17">
        <v>0.0</v>
      </c>
      <c r="W63" s="17">
        <v>4.0</v>
      </c>
      <c r="X63" s="18">
        <v>1.0</v>
      </c>
      <c r="Y63" s="18">
        <v>1.0</v>
      </c>
      <c r="Z63" s="18">
        <v>7.0</v>
      </c>
      <c r="AA63" s="19">
        <v>2.0</v>
      </c>
      <c r="AB63" s="19">
        <v>16.0</v>
      </c>
      <c r="AC63" s="19">
        <v>18.0</v>
      </c>
      <c r="AD63" s="20">
        <v>0.0</v>
      </c>
      <c r="AE63" s="20">
        <v>1.0</v>
      </c>
      <c r="AF63" s="20">
        <v>5.0</v>
      </c>
    </row>
    <row r="64">
      <c r="A64" s="53"/>
      <c r="B64" s="53"/>
      <c r="C64" s="68"/>
      <c r="D64" s="11"/>
      <c r="E64" s="11"/>
      <c r="F64" s="11"/>
      <c r="G64" s="12"/>
      <c r="H64" s="12"/>
      <c r="I64" s="12"/>
      <c r="J64" s="13"/>
      <c r="K64" s="13"/>
      <c r="L64" s="13"/>
      <c r="M64" s="14"/>
      <c r="N64" s="14"/>
      <c r="O64" s="14"/>
      <c r="P64" s="69"/>
      <c r="Q64" s="69"/>
      <c r="R64" s="15">
        <v>3.0</v>
      </c>
      <c r="S64" s="15" t="s">
        <v>881</v>
      </c>
      <c r="T64" s="71">
        <v>586.0</v>
      </c>
      <c r="U64" s="17">
        <v>7.0</v>
      </c>
      <c r="V64" s="17">
        <v>2.0</v>
      </c>
      <c r="W64" s="17">
        <v>8.0</v>
      </c>
      <c r="X64" s="18">
        <v>1.0</v>
      </c>
      <c r="Y64" s="18">
        <v>2.0</v>
      </c>
      <c r="Z64" s="18">
        <v>6.0</v>
      </c>
      <c r="AA64" s="19">
        <v>13.0</v>
      </c>
      <c r="AB64" s="19">
        <v>11.0</v>
      </c>
      <c r="AC64" s="19">
        <v>30.0</v>
      </c>
      <c r="AD64" s="20">
        <v>4.0</v>
      </c>
      <c r="AE64" s="20">
        <v>0.0</v>
      </c>
      <c r="AF64" s="20">
        <v>27.0</v>
      </c>
    </row>
    <row r="65">
      <c r="A65" s="53"/>
      <c r="B65" s="53"/>
      <c r="C65" s="68"/>
      <c r="D65" s="11"/>
      <c r="E65" s="11"/>
      <c r="F65" s="11"/>
      <c r="G65" s="12"/>
      <c r="H65" s="12"/>
      <c r="I65" s="12"/>
      <c r="J65" s="13"/>
      <c r="K65" s="13"/>
      <c r="L65" s="13"/>
      <c r="M65" s="14"/>
      <c r="N65" s="14"/>
      <c r="O65" s="14"/>
      <c r="P65" s="69"/>
      <c r="Q65" s="69"/>
      <c r="R65" s="15">
        <v>8.0</v>
      </c>
      <c r="S65" s="15" t="s">
        <v>921</v>
      </c>
      <c r="T65" s="71">
        <v>1040.0</v>
      </c>
      <c r="U65" s="17">
        <v>3.0</v>
      </c>
      <c r="V65" s="17">
        <v>0.0</v>
      </c>
      <c r="W65" s="17">
        <v>14.0</v>
      </c>
      <c r="X65" s="18">
        <v>4.0</v>
      </c>
      <c r="Y65" s="18">
        <v>2.0</v>
      </c>
      <c r="Z65" s="18">
        <v>6.0</v>
      </c>
      <c r="AA65" s="19">
        <v>26.0</v>
      </c>
      <c r="AB65" s="19">
        <v>24.0</v>
      </c>
      <c r="AC65" s="19">
        <v>31.0</v>
      </c>
      <c r="AD65" s="20">
        <v>3.0</v>
      </c>
      <c r="AE65" s="20">
        <v>1.0</v>
      </c>
      <c r="AF65" s="20">
        <v>18.0</v>
      </c>
    </row>
    <row r="66">
      <c r="A66" s="53"/>
      <c r="B66" s="53"/>
      <c r="C66" s="68"/>
      <c r="D66" s="11"/>
      <c r="E66" s="11"/>
      <c r="F66" s="11"/>
      <c r="G66" s="12"/>
      <c r="H66" s="12"/>
      <c r="I66" s="12"/>
      <c r="J66" s="13"/>
      <c r="K66" s="13"/>
      <c r="L66" s="13"/>
      <c r="M66" s="14"/>
      <c r="N66" s="14"/>
      <c r="O66" s="14"/>
      <c r="P66" s="69"/>
      <c r="Q66" s="69"/>
      <c r="R66" s="15">
        <v>11.0</v>
      </c>
      <c r="S66" s="15" t="s">
        <v>966</v>
      </c>
      <c r="T66" s="71">
        <v>568.0</v>
      </c>
      <c r="U66" s="17">
        <v>0.0</v>
      </c>
      <c r="V66" s="17">
        <v>2.0</v>
      </c>
      <c r="W66" s="17">
        <v>10.0</v>
      </c>
      <c r="X66" s="18">
        <v>0.0</v>
      </c>
      <c r="Y66" s="18">
        <v>0.0</v>
      </c>
      <c r="Z66" s="18">
        <v>4.0</v>
      </c>
      <c r="AA66" s="19">
        <v>12.0</v>
      </c>
      <c r="AB66" s="19">
        <v>13.0</v>
      </c>
      <c r="AC66" s="19">
        <v>22.0</v>
      </c>
      <c r="AD66" s="20">
        <v>0.0</v>
      </c>
      <c r="AE66" s="20">
        <v>2.0</v>
      </c>
      <c r="AF66" s="20">
        <v>6.0</v>
      </c>
    </row>
    <row r="67">
      <c r="A67" s="53"/>
      <c r="B67" s="53"/>
      <c r="C67" s="68"/>
      <c r="D67" s="11"/>
      <c r="E67" s="11"/>
      <c r="F67" s="11"/>
      <c r="G67" s="12"/>
      <c r="H67" s="12"/>
      <c r="I67" s="12"/>
      <c r="J67" s="13"/>
      <c r="K67" s="13"/>
      <c r="L67" s="13"/>
      <c r="M67" s="14"/>
      <c r="N67" s="14"/>
      <c r="O67" s="14"/>
      <c r="P67" s="69"/>
      <c r="Q67" s="69"/>
      <c r="R67" s="15">
        <v>3.0</v>
      </c>
      <c r="S67" s="15" t="s">
        <v>874</v>
      </c>
      <c r="T67" s="71">
        <v>678.0</v>
      </c>
      <c r="U67" s="17">
        <v>0.0</v>
      </c>
      <c r="V67" s="17">
        <v>7.0</v>
      </c>
      <c r="W67" s="17">
        <v>12.0</v>
      </c>
      <c r="X67" s="18">
        <v>2.0</v>
      </c>
      <c r="Y67" s="18">
        <v>5.0</v>
      </c>
      <c r="Z67" s="18">
        <v>15.0</v>
      </c>
      <c r="AA67" s="19">
        <v>4.0</v>
      </c>
      <c r="AB67" s="19">
        <v>35.0</v>
      </c>
      <c r="AC67" s="19">
        <v>19.0</v>
      </c>
      <c r="AD67" s="20">
        <v>6.0</v>
      </c>
      <c r="AE67" s="20">
        <v>12.0</v>
      </c>
      <c r="AF67" s="20">
        <v>29.0</v>
      </c>
    </row>
    <row r="68">
      <c r="A68" s="53"/>
      <c r="B68" s="53"/>
      <c r="C68" s="68"/>
      <c r="D68" s="11"/>
      <c r="E68" s="11"/>
      <c r="F68" s="11"/>
      <c r="G68" s="12"/>
      <c r="H68" s="12"/>
      <c r="I68" s="12"/>
      <c r="J68" s="13"/>
      <c r="K68" s="13"/>
      <c r="L68" s="13"/>
      <c r="M68" s="14"/>
      <c r="N68" s="14"/>
      <c r="O68" s="14"/>
      <c r="P68" s="69"/>
      <c r="Q68" s="69"/>
      <c r="R68" s="15">
        <v>11.0</v>
      </c>
      <c r="S68" s="15" t="s">
        <v>888</v>
      </c>
      <c r="T68" s="71">
        <v>904.0</v>
      </c>
      <c r="U68" s="17">
        <v>3.0</v>
      </c>
      <c r="V68" s="17">
        <v>2.0</v>
      </c>
      <c r="W68" s="17">
        <v>9.0</v>
      </c>
      <c r="X68" s="18">
        <v>1.0</v>
      </c>
      <c r="Y68" s="18">
        <v>0.0</v>
      </c>
      <c r="Z68" s="18">
        <v>4.0</v>
      </c>
      <c r="AA68" s="19">
        <v>9.0</v>
      </c>
      <c r="AB68" s="19">
        <v>22.0</v>
      </c>
      <c r="AC68" s="19">
        <v>39.0</v>
      </c>
      <c r="AD68" s="20">
        <v>0.0</v>
      </c>
      <c r="AE68" s="20">
        <v>0.0</v>
      </c>
      <c r="AF68" s="20">
        <v>5.0</v>
      </c>
    </row>
    <row r="69">
      <c r="A69" s="53"/>
      <c r="B69" s="53"/>
      <c r="C69" s="68"/>
      <c r="D69" s="11"/>
      <c r="E69" s="11"/>
      <c r="F69" s="11"/>
      <c r="G69" s="12"/>
      <c r="H69" s="12"/>
      <c r="I69" s="12"/>
      <c r="J69" s="13"/>
      <c r="K69" s="13"/>
      <c r="L69" s="13"/>
      <c r="M69" s="14"/>
      <c r="N69" s="14"/>
      <c r="O69" s="14"/>
      <c r="P69" s="69"/>
      <c r="Q69" s="69"/>
      <c r="R69" s="15">
        <v>8.0</v>
      </c>
      <c r="S69" s="15" t="s">
        <v>907</v>
      </c>
      <c r="T69" s="71">
        <v>1112.0</v>
      </c>
      <c r="U69" s="17">
        <v>1.0</v>
      </c>
      <c r="V69" s="17">
        <v>1.0</v>
      </c>
      <c r="W69" s="17">
        <v>11.0</v>
      </c>
      <c r="X69" s="18">
        <v>3.0</v>
      </c>
      <c r="Y69" s="18">
        <v>1.0</v>
      </c>
      <c r="Z69" s="18">
        <v>4.0</v>
      </c>
      <c r="AA69" s="19">
        <v>23.0</v>
      </c>
      <c r="AB69" s="19">
        <v>26.0</v>
      </c>
      <c r="AC69" s="19">
        <v>40.0</v>
      </c>
      <c r="AD69" s="20">
        <v>2.0</v>
      </c>
      <c r="AE69" s="20">
        <v>2.0</v>
      </c>
      <c r="AF69" s="20">
        <v>9.0</v>
      </c>
    </row>
    <row r="70">
      <c r="A70" s="53"/>
      <c r="B70" s="53"/>
      <c r="C70" s="68"/>
      <c r="D70" s="11"/>
      <c r="E70" s="11"/>
      <c r="F70" s="11"/>
      <c r="G70" s="12"/>
      <c r="H70" s="12"/>
      <c r="I70" s="12"/>
      <c r="J70" s="13"/>
      <c r="K70" s="13"/>
      <c r="L70" s="13"/>
      <c r="M70" s="14"/>
      <c r="N70" s="14"/>
      <c r="O70" s="14"/>
      <c r="P70" s="69"/>
      <c r="Q70" s="69"/>
      <c r="R70" s="15">
        <v>8.0</v>
      </c>
      <c r="S70" s="15" t="s">
        <v>1006</v>
      </c>
      <c r="T70" s="71">
        <v>631.0</v>
      </c>
      <c r="U70" s="17">
        <v>0.0</v>
      </c>
      <c r="V70" s="17">
        <v>2.0</v>
      </c>
      <c r="W70" s="17">
        <v>3.0</v>
      </c>
      <c r="X70" s="18">
        <v>0.0</v>
      </c>
      <c r="Y70" s="18">
        <v>0.0</v>
      </c>
      <c r="Z70" s="18">
        <v>3.0</v>
      </c>
      <c r="AA70" s="19">
        <v>10.0</v>
      </c>
      <c r="AB70" s="19">
        <v>18.0</v>
      </c>
      <c r="AC70" s="19">
        <v>17.0</v>
      </c>
      <c r="AD70" s="20">
        <v>2.0</v>
      </c>
      <c r="AE70" s="20">
        <v>0.0</v>
      </c>
      <c r="AF70" s="20">
        <v>6.0</v>
      </c>
    </row>
    <row r="71">
      <c r="A71" s="53"/>
      <c r="B71" s="53"/>
      <c r="C71" s="68"/>
      <c r="D71" s="11"/>
      <c r="E71" s="11"/>
      <c r="F71" s="11"/>
      <c r="G71" s="12"/>
      <c r="H71" s="12"/>
      <c r="I71" s="12"/>
      <c r="J71" s="13"/>
      <c r="K71" s="13"/>
      <c r="L71" s="13"/>
      <c r="M71" s="14"/>
      <c r="N71" s="14"/>
      <c r="O71" s="14"/>
      <c r="P71" s="69"/>
      <c r="Q71" s="69"/>
      <c r="R71" s="15">
        <v>3.0</v>
      </c>
      <c r="S71" s="15" t="s">
        <v>933</v>
      </c>
      <c r="T71" s="71">
        <v>698.0</v>
      </c>
      <c r="U71" s="17">
        <v>2.0</v>
      </c>
      <c r="V71" s="17">
        <v>0.0</v>
      </c>
      <c r="W71" s="17">
        <v>15.0</v>
      </c>
      <c r="X71" s="18">
        <v>4.0</v>
      </c>
      <c r="Y71" s="18">
        <v>2.0</v>
      </c>
      <c r="Z71" s="18">
        <v>7.0</v>
      </c>
      <c r="AA71" s="19">
        <v>10.0</v>
      </c>
      <c r="AB71" s="19">
        <v>19.0</v>
      </c>
      <c r="AC71" s="19">
        <v>18.0</v>
      </c>
      <c r="AD71" s="20">
        <v>7.0</v>
      </c>
      <c r="AE71" s="20">
        <v>4.0</v>
      </c>
      <c r="AF71" s="20">
        <v>19.0</v>
      </c>
    </row>
    <row r="72">
      <c r="A72" s="53"/>
      <c r="B72" s="53"/>
      <c r="C72" s="68"/>
      <c r="D72" s="11"/>
      <c r="E72" s="11"/>
      <c r="F72" s="11"/>
      <c r="G72" s="12"/>
      <c r="H72" s="12"/>
      <c r="I72" s="12"/>
      <c r="J72" s="13"/>
      <c r="K72" s="13"/>
      <c r="L72" s="13"/>
      <c r="M72" s="14"/>
      <c r="N72" s="14"/>
      <c r="O72" s="14"/>
      <c r="P72" s="69"/>
      <c r="Q72" s="69"/>
      <c r="R72" s="15">
        <v>3.0</v>
      </c>
      <c r="S72" s="15" t="s">
        <v>951</v>
      </c>
      <c r="T72" s="71">
        <v>728.0</v>
      </c>
      <c r="U72" s="17">
        <v>1.0</v>
      </c>
      <c r="V72" s="17">
        <v>0.0</v>
      </c>
      <c r="W72" s="17">
        <v>6.0</v>
      </c>
      <c r="X72" s="18">
        <v>0.0</v>
      </c>
      <c r="Y72" s="18">
        <v>0.0</v>
      </c>
      <c r="Z72" s="18">
        <v>7.0</v>
      </c>
      <c r="AA72" s="19">
        <v>4.0</v>
      </c>
      <c r="AB72" s="19">
        <v>8.0</v>
      </c>
      <c r="AC72" s="19">
        <v>22.0</v>
      </c>
      <c r="AD72" s="20">
        <v>1.0</v>
      </c>
      <c r="AE72" s="20">
        <v>0.0</v>
      </c>
      <c r="AF72" s="20">
        <v>12.0</v>
      </c>
    </row>
    <row r="73">
      <c r="A73" s="53"/>
      <c r="B73" s="53"/>
      <c r="C73" s="68"/>
      <c r="D73" s="11"/>
      <c r="E73" s="11"/>
      <c r="F73" s="11"/>
      <c r="G73" s="12"/>
      <c r="H73" s="12"/>
      <c r="I73" s="12"/>
      <c r="J73" s="13"/>
      <c r="K73" s="13"/>
      <c r="L73" s="13"/>
      <c r="M73" s="14"/>
      <c r="N73" s="14"/>
      <c r="O73" s="14"/>
      <c r="P73" s="69"/>
      <c r="Q73" s="69"/>
      <c r="R73" s="15">
        <v>11.0</v>
      </c>
      <c r="S73" s="15" t="s">
        <v>902</v>
      </c>
      <c r="T73" s="71">
        <v>1142.0</v>
      </c>
      <c r="U73" s="17">
        <v>10.0</v>
      </c>
      <c r="V73" s="17">
        <v>2.0</v>
      </c>
      <c r="W73" s="17">
        <v>3.0</v>
      </c>
      <c r="X73" s="18">
        <v>1.0</v>
      </c>
      <c r="Y73" s="18">
        <v>0.0</v>
      </c>
      <c r="Z73" s="18">
        <v>8.0</v>
      </c>
      <c r="AA73" s="19">
        <v>10.0</v>
      </c>
      <c r="AB73" s="19">
        <v>20.0</v>
      </c>
      <c r="AC73" s="19">
        <v>29.0</v>
      </c>
      <c r="AD73" s="20">
        <v>3.0</v>
      </c>
      <c r="AE73" s="20">
        <v>1.0</v>
      </c>
      <c r="AF73" s="20">
        <v>8.0</v>
      </c>
    </row>
    <row r="74">
      <c r="A74" s="53"/>
      <c r="B74" s="53"/>
      <c r="C74" s="68"/>
      <c r="D74" s="11"/>
      <c r="E74" s="11"/>
      <c r="F74" s="11"/>
      <c r="G74" s="12"/>
      <c r="H74" s="12"/>
      <c r="I74" s="12"/>
      <c r="J74" s="13"/>
      <c r="K74" s="13"/>
      <c r="L74" s="13"/>
      <c r="M74" s="14"/>
      <c r="N74" s="14"/>
      <c r="O74" s="14"/>
      <c r="P74" s="69"/>
      <c r="Q74" s="69"/>
      <c r="R74" s="15">
        <v>8.0</v>
      </c>
      <c r="S74" s="15" t="s">
        <v>905</v>
      </c>
      <c r="T74" s="71">
        <v>446.0</v>
      </c>
      <c r="U74" s="17">
        <v>5.0</v>
      </c>
      <c r="V74" s="17">
        <v>3.0</v>
      </c>
      <c r="W74" s="17">
        <v>3.0</v>
      </c>
      <c r="X74" s="18">
        <v>1.0</v>
      </c>
      <c r="Y74" s="18">
        <v>2.0</v>
      </c>
      <c r="Z74" s="18">
        <v>3.0</v>
      </c>
      <c r="AA74" s="19">
        <v>3.0</v>
      </c>
      <c r="AB74" s="19">
        <v>20.0</v>
      </c>
      <c r="AC74" s="19">
        <v>20.0</v>
      </c>
      <c r="AD74" s="20">
        <v>4.0</v>
      </c>
      <c r="AE74" s="20">
        <v>1.0</v>
      </c>
      <c r="AF74" s="20">
        <v>14.0</v>
      </c>
    </row>
    <row r="75">
      <c r="A75" s="53"/>
      <c r="B75" s="53"/>
      <c r="C75" s="68"/>
      <c r="D75" s="11"/>
      <c r="E75" s="11"/>
      <c r="F75" s="11"/>
      <c r="G75" s="12"/>
      <c r="H75" s="12"/>
      <c r="I75" s="12"/>
      <c r="J75" s="13"/>
      <c r="K75" s="13"/>
      <c r="L75" s="13"/>
      <c r="M75" s="14"/>
      <c r="N75" s="14"/>
      <c r="O75" s="14"/>
      <c r="P75" s="69"/>
      <c r="Q75" s="69"/>
      <c r="R75" s="15">
        <v>8.0</v>
      </c>
      <c r="S75" s="15" t="s">
        <v>924</v>
      </c>
      <c r="T75" s="71">
        <v>655.0</v>
      </c>
      <c r="U75" s="17">
        <v>1.0</v>
      </c>
      <c r="V75" s="17">
        <v>0.0</v>
      </c>
      <c r="W75" s="17">
        <v>10.0</v>
      </c>
      <c r="X75" s="18">
        <v>1.0</v>
      </c>
      <c r="Y75" s="18">
        <v>0.0</v>
      </c>
      <c r="Z75" s="18">
        <v>5.0</v>
      </c>
      <c r="AA75" s="19">
        <v>6.0</v>
      </c>
      <c r="AB75" s="19">
        <v>8.0</v>
      </c>
      <c r="AC75" s="19">
        <v>29.0</v>
      </c>
      <c r="AD75" s="20">
        <v>0.0</v>
      </c>
      <c r="AE75" s="20">
        <v>0.0</v>
      </c>
      <c r="AF75" s="20">
        <v>17.0</v>
      </c>
    </row>
    <row r="76">
      <c r="A76" s="53"/>
      <c r="B76" s="53"/>
      <c r="C76" s="68"/>
      <c r="D76" s="11"/>
      <c r="E76" s="11"/>
      <c r="F76" s="11"/>
      <c r="G76" s="12"/>
      <c r="H76" s="12"/>
      <c r="I76" s="12"/>
      <c r="J76" s="13"/>
      <c r="K76" s="13"/>
      <c r="L76" s="13"/>
      <c r="M76" s="14"/>
      <c r="N76" s="14"/>
      <c r="O76" s="14"/>
      <c r="P76" s="69"/>
      <c r="Q76" s="69"/>
      <c r="R76" s="15">
        <v>8.0</v>
      </c>
      <c r="S76" s="15" t="s">
        <v>872</v>
      </c>
      <c r="T76" s="71">
        <v>700.0</v>
      </c>
      <c r="U76" s="17">
        <v>1.0</v>
      </c>
      <c r="V76" s="17">
        <v>1.0</v>
      </c>
      <c r="W76" s="17">
        <v>6.0</v>
      </c>
      <c r="X76" s="18">
        <v>0.0</v>
      </c>
      <c r="Y76" s="18">
        <v>1.0</v>
      </c>
      <c r="Z76" s="18">
        <v>4.0</v>
      </c>
      <c r="AA76" s="19">
        <v>5.0</v>
      </c>
      <c r="AB76" s="19">
        <v>16.0</v>
      </c>
      <c r="AC76" s="19">
        <v>22.0</v>
      </c>
      <c r="AD76" s="20">
        <v>2.0</v>
      </c>
      <c r="AE76" s="20">
        <v>0.0</v>
      </c>
      <c r="AF76" s="20">
        <v>16.0</v>
      </c>
    </row>
    <row r="77">
      <c r="A77" s="53"/>
      <c r="B77" s="53"/>
      <c r="C77" s="68"/>
      <c r="D77" s="11"/>
      <c r="E77" s="11"/>
      <c r="F77" s="11"/>
      <c r="G77" s="12"/>
      <c r="H77" s="12"/>
      <c r="I77" s="12"/>
      <c r="J77" s="13"/>
      <c r="K77" s="13"/>
      <c r="L77" s="13"/>
      <c r="M77" s="14"/>
      <c r="N77" s="14"/>
      <c r="O77" s="14"/>
      <c r="P77" s="69"/>
      <c r="Q77" s="69"/>
      <c r="R77" s="15">
        <v>8.0</v>
      </c>
      <c r="S77" s="15" t="s">
        <v>1007</v>
      </c>
      <c r="T77" s="71">
        <v>914.0</v>
      </c>
      <c r="U77" s="17">
        <v>1.0</v>
      </c>
      <c r="V77" s="17">
        <v>4.0</v>
      </c>
      <c r="W77" s="17">
        <v>6.0</v>
      </c>
      <c r="X77" s="18">
        <v>0.0</v>
      </c>
      <c r="Y77" s="18">
        <v>1.0</v>
      </c>
      <c r="Z77" s="18">
        <v>3.0</v>
      </c>
      <c r="AA77" s="19">
        <v>6.0</v>
      </c>
      <c r="AB77" s="19">
        <v>18.0</v>
      </c>
      <c r="AC77" s="19">
        <v>62.0</v>
      </c>
      <c r="AD77" s="20">
        <v>2.0</v>
      </c>
      <c r="AE77" s="20">
        <v>0.0</v>
      </c>
      <c r="AF77" s="20">
        <v>3.0</v>
      </c>
    </row>
    <row r="78">
      <c r="A78" s="53"/>
      <c r="B78" s="53"/>
      <c r="C78" s="68"/>
      <c r="D78" s="11"/>
      <c r="E78" s="11"/>
      <c r="F78" s="11"/>
      <c r="G78" s="12"/>
      <c r="H78" s="12"/>
      <c r="I78" s="12"/>
      <c r="J78" s="13"/>
      <c r="K78" s="13"/>
      <c r="L78" s="13"/>
      <c r="M78" s="14"/>
      <c r="N78" s="14"/>
      <c r="O78" s="14"/>
      <c r="P78" s="69"/>
      <c r="Q78" s="69"/>
      <c r="R78" s="15">
        <v>6.0</v>
      </c>
      <c r="S78" s="15" t="s">
        <v>896</v>
      </c>
      <c r="T78" s="71">
        <v>835.0</v>
      </c>
      <c r="U78" s="17">
        <v>5.0</v>
      </c>
      <c r="V78" s="17">
        <v>4.0</v>
      </c>
      <c r="W78" s="17">
        <v>7.0</v>
      </c>
      <c r="X78" s="18">
        <v>1.0</v>
      </c>
      <c r="Y78" s="18">
        <v>5.0</v>
      </c>
      <c r="Z78" s="18">
        <v>6.0</v>
      </c>
      <c r="AA78" s="19">
        <v>8.0</v>
      </c>
      <c r="AB78" s="19">
        <v>28.0</v>
      </c>
      <c r="AC78" s="19">
        <v>32.0</v>
      </c>
      <c r="AD78" s="20">
        <v>1.0</v>
      </c>
      <c r="AE78" s="20">
        <v>1.0</v>
      </c>
      <c r="AF78" s="20">
        <v>6.0</v>
      </c>
    </row>
    <row r="79">
      <c r="A79" s="53"/>
      <c r="B79" s="53"/>
      <c r="C79" s="68"/>
      <c r="D79" s="11"/>
      <c r="E79" s="11"/>
      <c r="F79" s="11"/>
      <c r="G79" s="12"/>
      <c r="H79" s="12"/>
      <c r="I79" s="12"/>
      <c r="J79" s="13"/>
      <c r="K79" s="13"/>
      <c r="L79" s="13"/>
      <c r="M79" s="14"/>
      <c r="N79" s="14"/>
      <c r="O79" s="14"/>
      <c r="P79" s="69"/>
      <c r="Q79" s="69"/>
      <c r="R79" s="15">
        <v>8.0</v>
      </c>
      <c r="S79" s="15" t="s">
        <v>967</v>
      </c>
      <c r="T79" s="71">
        <v>557.0</v>
      </c>
      <c r="U79" s="17">
        <v>5.0</v>
      </c>
      <c r="V79" s="17">
        <v>0.0</v>
      </c>
      <c r="W79" s="17">
        <v>6.0</v>
      </c>
      <c r="X79" s="18">
        <v>2.0</v>
      </c>
      <c r="Y79" s="18">
        <v>1.0</v>
      </c>
      <c r="Z79" s="18">
        <v>4.0</v>
      </c>
      <c r="AA79" s="19">
        <v>8.0</v>
      </c>
      <c r="AB79" s="19">
        <v>9.0</v>
      </c>
      <c r="AC79" s="19">
        <v>19.0</v>
      </c>
      <c r="AD79" s="20">
        <v>4.0</v>
      </c>
      <c r="AE79" s="20">
        <v>1.0</v>
      </c>
      <c r="AF79" s="20">
        <v>4.0</v>
      </c>
    </row>
    <row r="80">
      <c r="A80" s="53"/>
      <c r="B80" s="53"/>
      <c r="C80" s="68"/>
      <c r="D80" s="11"/>
      <c r="E80" s="11"/>
      <c r="F80" s="11"/>
      <c r="G80" s="12"/>
      <c r="H80" s="12"/>
      <c r="I80" s="12"/>
      <c r="J80" s="13"/>
      <c r="K80" s="13"/>
      <c r="L80" s="13"/>
      <c r="M80" s="14"/>
      <c r="N80" s="14"/>
      <c r="O80" s="14"/>
      <c r="P80" s="69"/>
      <c r="Q80" s="69"/>
      <c r="R80" s="15">
        <v>3.0</v>
      </c>
      <c r="S80" s="15" t="s">
        <v>958</v>
      </c>
      <c r="T80" s="71">
        <v>905.0</v>
      </c>
      <c r="U80" s="17">
        <v>5.0</v>
      </c>
      <c r="V80" s="17">
        <v>1.0</v>
      </c>
      <c r="W80" s="17">
        <v>20.0</v>
      </c>
      <c r="X80" s="18">
        <v>2.0</v>
      </c>
      <c r="Y80" s="18">
        <v>0.0</v>
      </c>
      <c r="Z80" s="18">
        <v>9.0</v>
      </c>
      <c r="AA80" s="19">
        <v>16.0</v>
      </c>
      <c r="AB80" s="19">
        <v>19.0</v>
      </c>
      <c r="AC80" s="19">
        <v>30.0</v>
      </c>
      <c r="AD80" s="20">
        <v>1.0</v>
      </c>
      <c r="AE80" s="20">
        <v>2.0</v>
      </c>
      <c r="AF80" s="20">
        <v>10.0</v>
      </c>
    </row>
    <row r="81">
      <c r="A81" s="53"/>
      <c r="B81" s="53"/>
      <c r="C81" s="68"/>
      <c r="D81" s="11"/>
      <c r="E81" s="11"/>
      <c r="F81" s="11"/>
      <c r="G81" s="12"/>
      <c r="H81" s="12"/>
      <c r="I81" s="12"/>
      <c r="J81" s="13"/>
      <c r="K81" s="13"/>
      <c r="L81" s="13"/>
      <c r="M81" s="14"/>
      <c r="N81" s="14"/>
      <c r="O81" s="14"/>
      <c r="P81" s="69"/>
      <c r="Q81" s="69"/>
      <c r="R81" s="15">
        <v>8.0</v>
      </c>
      <c r="S81" s="15" t="s">
        <v>956</v>
      </c>
      <c r="T81" s="71">
        <v>604.0</v>
      </c>
      <c r="U81" s="17">
        <v>6.0</v>
      </c>
      <c r="V81" s="17">
        <v>0.0</v>
      </c>
      <c r="W81" s="17">
        <v>10.0</v>
      </c>
      <c r="X81" s="18">
        <v>1.0</v>
      </c>
      <c r="Y81" s="18">
        <v>0.0</v>
      </c>
      <c r="Z81" s="18">
        <v>6.0</v>
      </c>
      <c r="AA81" s="19">
        <v>8.0</v>
      </c>
      <c r="AB81" s="19">
        <v>9.0</v>
      </c>
      <c r="AC81" s="19">
        <v>24.0</v>
      </c>
      <c r="AD81" s="20">
        <v>9.0</v>
      </c>
      <c r="AE81" s="20">
        <v>4.0</v>
      </c>
      <c r="AF81" s="20">
        <v>26.0</v>
      </c>
    </row>
    <row r="82">
      <c r="A82" s="53"/>
      <c r="B82" s="53"/>
      <c r="C82" s="68"/>
      <c r="D82" s="11"/>
      <c r="E82" s="11"/>
      <c r="F82" s="11"/>
      <c r="G82" s="12"/>
      <c r="H82" s="12"/>
      <c r="I82" s="12"/>
      <c r="J82" s="13"/>
      <c r="K82" s="13"/>
      <c r="L82" s="13"/>
      <c r="M82" s="14"/>
      <c r="N82" s="14"/>
      <c r="O82" s="14"/>
      <c r="P82" s="69"/>
      <c r="Q82" s="69"/>
      <c r="R82" s="15">
        <v>11.0</v>
      </c>
      <c r="S82" s="15" t="s">
        <v>868</v>
      </c>
      <c r="T82" s="71">
        <v>568.0</v>
      </c>
      <c r="U82" s="17">
        <v>0.0</v>
      </c>
      <c r="V82" s="17">
        <v>0.0</v>
      </c>
      <c r="W82" s="17">
        <v>6.0</v>
      </c>
      <c r="X82" s="18">
        <v>1.0</v>
      </c>
      <c r="Y82" s="18">
        <v>0.0</v>
      </c>
      <c r="Z82" s="18">
        <v>3.0</v>
      </c>
      <c r="AA82" s="19">
        <v>2.0</v>
      </c>
      <c r="AB82" s="19">
        <v>5.0</v>
      </c>
      <c r="AC82" s="19">
        <v>30.0</v>
      </c>
      <c r="AD82" s="20">
        <v>1.0</v>
      </c>
      <c r="AE82" s="20">
        <v>0.0</v>
      </c>
      <c r="AF82" s="20">
        <v>1.0</v>
      </c>
    </row>
    <row r="83">
      <c r="A83" s="53"/>
      <c r="B83" s="53"/>
      <c r="C83" s="68"/>
      <c r="D83" s="11"/>
      <c r="E83" s="11"/>
      <c r="F83" s="11"/>
      <c r="G83" s="12"/>
      <c r="H83" s="12"/>
      <c r="I83" s="12"/>
      <c r="J83" s="13"/>
      <c r="K83" s="13"/>
      <c r="L83" s="13"/>
      <c r="M83" s="14"/>
      <c r="N83" s="14"/>
      <c r="O83" s="14"/>
      <c r="P83" s="69"/>
      <c r="Q83" s="69"/>
      <c r="R83" s="15">
        <v>6.0</v>
      </c>
      <c r="S83" s="15" t="s">
        <v>970</v>
      </c>
      <c r="T83" s="71">
        <v>457.0</v>
      </c>
      <c r="U83" s="17">
        <v>4.0</v>
      </c>
      <c r="V83" s="17">
        <v>1.0</v>
      </c>
      <c r="W83" s="17">
        <v>9.0</v>
      </c>
      <c r="X83" s="18">
        <v>2.0</v>
      </c>
      <c r="Y83" s="18">
        <v>0.0</v>
      </c>
      <c r="Z83" s="18">
        <v>1.0</v>
      </c>
      <c r="AA83" s="19">
        <v>3.0</v>
      </c>
      <c r="AB83" s="19">
        <v>7.0</v>
      </c>
      <c r="AC83" s="19">
        <v>17.0</v>
      </c>
      <c r="AD83" s="20">
        <v>2.0</v>
      </c>
      <c r="AE83" s="20">
        <v>0.0</v>
      </c>
      <c r="AF83" s="20">
        <v>13.0</v>
      </c>
    </row>
    <row r="84">
      <c r="A84" s="53"/>
      <c r="B84" s="53"/>
      <c r="C84" s="68"/>
      <c r="D84" s="11"/>
      <c r="E84" s="11"/>
      <c r="F84" s="11"/>
      <c r="G84" s="12"/>
      <c r="H84" s="12"/>
      <c r="I84" s="12"/>
      <c r="J84" s="13"/>
      <c r="K84" s="13"/>
      <c r="L84" s="13"/>
      <c r="M84" s="14"/>
      <c r="N84" s="14"/>
      <c r="O84" s="14"/>
      <c r="P84" s="69"/>
      <c r="Q84" s="69"/>
      <c r="R84" s="15">
        <v>11.0</v>
      </c>
      <c r="S84" s="15" t="s">
        <v>953</v>
      </c>
      <c r="T84" s="71">
        <v>624.0</v>
      </c>
      <c r="U84" s="17">
        <v>2.0</v>
      </c>
      <c r="V84" s="17">
        <v>1.0</v>
      </c>
      <c r="W84" s="17">
        <v>2.0</v>
      </c>
      <c r="X84" s="18">
        <v>1.0</v>
      </c>
      <c r="Y84" s="18">
        <v>1.0</v>
      </c>
      <c r="Z84" s="18">
        <v>6.0</v>
      </c>
      <c r="AA84" s="19">
        <v>7.0</v>
      </c>
      <c r="AB84" s="19">
        <v>18.0</v>
      </c>
      <c r="AC84" s="19">
        <v>26.0</v>
      </c>
      <c r="AD84" s="20">
        <v>0.0</v>
      </c>
      <c r="AE84" s="20">
        <v>0.0</v>
      </c>
      <c r="AF84" s="20">
        <v>2.0</v>
      </c>
    </row>
    <row r="85">
      <c r="A85" s="53"/>
      <c r="B85" s="53"/>
      <c r="C85" s="68"/>
      <c r="D85" s="11"/>
      <c r="E85" s="11"/>
      <c r="F85" s="11"/>
      <c r="G85" s="12"/>
      <c r="H85" s="12"/>
      <c r="I85" s="12"/>
      <c r="J85" s="13"/>
      <c r="K85" s="13"/>
      <c r="L85" s="13"/>
      <c r="M85" s="14"/>
      <c r="N85" s="14"/>
      <c r="O85" s="14"/>
      <c r="P85" s="69"/>
      <c r="Q85" s="69"/>
      <c r="R85" s="15">
        <v>6.0</v>
      </c>
      <c r="S85" s="15" t="s">
        <v>890</v>
      </c>
      <c r="T85" s="71">
        <v>753.0</v>
      </c>
      <c r="U85" s="17">
        <v>8.0</v>
      </c>
      <c r="V85" s="17">
        <v>1.0</v>
      </c>
      <c r="W85" s="17">
        <v>13.0</v>
      </c>
      <c r="X85" s="18">
        <v>6.0</v>
      </c>
      <c r="Y85" s="18">
        <v>0.0</v>
      </c>
      <c r="Z85" s="18">
        <v>11.0</v>
      </c>
      <c r="AA85" s="19">
        <v>6.0</v>
      </c>
      <c r="AB85" s="19">
        <v>19.0</v>
      </c>
      <c r="AC85" s="19">
        <v>16.0</v>
      </c>
      <c r="AD85" s="20">
        <v>2.0</v>
      </c>
      <c r="AE85" s="20">
        <v>0.0</v>
      </c>
      <c r="AF85" s="20">
        <v>14.0</v>
      </c>
    </row>
    <row r="86">
      <c r="A86" s="53"/>
      <c r="B86" s="53"/>
      <c r="C86" s="68"/>
      <c r="D86" s="11"/>
      <c r="E86" s="11"/>
      <c r="F86" s="11"/>
      <c r="G86" s="12"/>
      <c r="H86" s="12"/>
      <c r="I86" s="12"/>
      <c r="J86" s="13"/>
      <c r="K86" s="13"/>
      <c r="L86" s="13"/>
      <c r="M86" s="14"/>
      <c r="N86" s="14"/>
      <c r="O86" s="14"/>
      <c r="P86" s="69"/>
      <c r="Q86" s="69"/>
      <c r="R86" s="15">
        <v>8.0</v>
      </c>
      <c r="S86" s="15" t="s">
        <v>910</v>
      </c>
      <c r="T86" s="71">
        <v>546.0</v>
      </c>
      <c r="U86" s="17">
        <v>6.0</v>
      </c>
      <c r="V86" s="17">
        <v>0.0</v>
      </c>
      <c r="W86" s="17">
        <v>5.0</v>
      </c>
      <c r="X86" s="18">
        <v>2.0</v>
      </c>
      <c r="Y86" s="18">
        <v>2.0</v>
      </c>
      <c r="Z86" s="18">
        <v>6.0</v>
      </c>
      <c r="AA86" s="19">
        <v>7.0</v>
      </c>
      <c r="AB86" s="19">
        <v>10.0</v>
      </c>
      <c r="AC86" s="19">
        <v>21.0</v>
      </c>
      <c r="AD86" s="20">
        <v>1.0</v>
      </c>
      <c r="AE86" s="20">
        <v>1.0</v>
      </c>
      <c r="AF86" s="20">
        <v>22.0</v>
      </c>
    </row>
    <row r="87">
      <c r="A87" s="53"/>
      <c r="B87" s="53"/>
      <c r="C87" s="68"/>
      <c r="D87" s="11"/>
      <c r="E87" s="11"/>
      <c r="F87" s="11"/>
      <c r="G87" s="12"/>
      <c r="H87" s="12"/>
      <c r="I87" s="12"/>
      <c r="J87" s="13"/>
      <c r="K87" s="13"/>
      <c r="L87" s="13"/>
      <c r="M87" s="14"/>
      <c r="N87" s="14"/>
      <c r="O87" s="14"/>
      <c r="P87" s="69"/>
      <c r="Q87" s="69"/>
      <c r="R87" s="15">
        <v>11.0</v>
      </c>
      <c r="S87" s="15" t="s">
        <v>975</v>
      </c>
      <c r="T87" s="71">
        <v>730.0</v>
      </c>
      <c r="U87" s="17">
        <v>1.0</v>
      </c>
      <c r="V87" s="17">
        <v>0.0</v>
      </c>
      <c r="W87" s="17">
        <v>5.0</v>
      </c>
      <c r="X87" s="18">
        <v>1.0</v>
      </c>
      <c r="Y87" s="18">
        <v>1.0</v>
      </c>
      <c r="Z87" s="18">
        <v>1.0</v>
      </c>
      <c r="AA87" s="19">
        <v>5.0</v>
      </c>
      <c r="AB87" s="19">
        <v>17.0</v>
      </c>
      <c r="AC87" s="19">
        <v>33.0</v>
      </c>
      <c r="AD87" s="20">
        <v>0.0</v>
      </c>
      <c r="AE87" s="20">
        <v>0.0</v>
      </c>
      <c r="AF87" s="20">
        <v>1.0</v>
      </c>
    </row>
    <row r="88">
      <c r="A88" s="53"/>
      <c r="B88" s="53"/>
      <c r="C88" s="68"/>
      <c r="D88" s="11"/>
      <c r="E88" s="11"/>
      <c r="F88" s="11"/>
      <c r="G88" s="12"/>
      <c r="H88" s="12"/>
      <c r="I88" s="12"/>
      <c r="J88" s="13"/>
      <c r="K88" s="13"/>
      <c r="L88" s="13"/>
      <c r="M88" s="14"/>
      <c r="N88" s="14"/>
      <c r="O88" s="14"/>
      <c r="P88" s="69"/>
      <c r="Q88" s="69"/>
      <c r="R88" s="15">
        <v>8.0</v>
      </c>
      <c r="S88" s="15" t="s">
        <v>955</v>
      </c>
      <c r="T88" s="71">
        <v>430.0</v>
      </c>
      <c r="U88" s="17">
        <v>3.0</v>
      </c>
      <c r="V88" s="17">
        <v>1.0</v>
      </c>
      <c r="W88" s="17">
        <v>5.0</v>
      </c>
      <c r="X88" s="18">
        <v>2.0</v>
      </c>
      <c r="Y88" s="18">
        <v>1.0</v>
      </c>
      <c r="Z88" s="18">
        <v>2.0</v>
      </c>
      <c r="AA88" s="19">
        <v>16.0</v>
      </c>
      <c r="AB88" s="19">
        <v>6.0</v>
      </c>
      <c r="AC88" s="19">
        <v>13.0</v>
      </c>
      <c r="AD88" s="20">
        <v>2.0</v>
      </c>
      <c r="AE88" s="20">
        <v>3.0</v>
      </c>
      <c r="AF88" s="20">
        <v>4.0</v>
      </c>
    </row>
    <row r="89">
      <c r="A89" s="53"/>
      <c r="B89" s="53"/>
      <c r="C89" s="68"/>
      <c r="D89" s="11"/>
      <c r="E89" s="11"/>
      <c r="F89" s="11"/>
      <c r="G89" s="12"/>
      <c r="H89" s="12"/>
      <c r="I89" s="12"/>
      <c r="J89" s="13"/>
      <c r="K89" s="13"/>
      <c r="L89" s="13"/>
      <c r="M89" s="14"/>
      <c r="N89" s="14"/>
      <c r="O89" s="14"/>
      <c r="P89" s="69"/>
      <c r="Q89" s="69"/>
      <c r="R89" s="15">
        <v>6.0</v>
      </c>
      <c r="S89" s="15" t="s">
        <v>1008</v>
      </c>
      <c r="T89" s="71">
        <v>427.0</v>
      </c>
      <c r="U89" s="17">
        <v>3.0</v>
      </c>
      <c r="V89" s="17">
        <v>2.0</v>
      </c>
      <c r="W89" s="17">
        <v>3.0</v>
      </c>
      <c r="X89" s="18">
        <v>3.0</v>
      </c>
      <c r="Y89" s="18">
        <v>0.0</v>
      </c>
      <c r="Z89" s="18">
        <v>6.0</v>
      </c>
      <c r="AA89" s="19">
        <v>12.0</v>
      </c>
      <c r="AB89" s="19">
        <v>25.0</v>
      </c>
      <c r="AC89" s="19">
        <v>14.0</v>
      </c>
      <c r="AD89" s="20">
        <v>4.0</v>
      </c>
      <c r="AE89" s="20">
        <v>0.0</v>
      </c>
      <c r="AF89" s="20">
        <v>5.0</v>
      </c>
    </row>
    <row r="90">
      <c r="A90" s="53"/>
      <c r="B90" s="53"/>
      <c r="C90" s="68"/>
      <c r="D90" s="11"/>
      <c r="E90" s="11"/>
      <c r="F90" s="11"/>
      <c r="G90" s="12"/>
      <c r="H90" s="12"/>
      <c r="I90" s="12"/>
      <c r="J90" s="13"/>
      <c r="K90" s="13"/>
      <c r="L90" s="13"/>
      <c r="M90" s="14"/>
      <c r="N90" s="14"/>
      <c r="O90" s="14"/>
      <c r="P90" s="69"/>
      <c r="Q90" s="69"/>
      <c r="R90" s="15">
        <v>8.0</v>
      </c>
      <c r="S90" s="15" t="s">
        <v>1009</v>
      </c>
      <c r="T90" s="71">
        <v>383.0</v>
      </c>
      <c r="U90" s="17">
        <v>2.0</v>
      </c>
      <c r="V90" s="17">
        <v>0.0</v>
      </c>
      <c r="W90" s="17">
        <v>5.0</v>
      </c>
      <c r="X90" s="18">
        <v>0.0</v>
      </c>
      <c r="Y90" s="18">
        <v>1.0</v>
      </c>
      <c r="Z90" s="18">
        <v>7.0</v>
      </c>
      <c r="AA90" s="19">
        <v>12.0</v>
      </c>
      <c r="AB90" s="19">
        <v>11.0</v>
      </c>
      <c r="AC90" s="19">
        <v>12.0</v>
      </c>
      <c r="AD90" s="20">
        <v>1.0</v>
      </c>
      <c r="AE90" s="20">
        <v>0.0</v>
      </c>
      <c r="AF90" s="20">
        <v>5.0</v>
      </c>
    </row>
    <row r="91">
      <c r="A91" s="53"/>
      <c r="B91" s="53"/>
      <c r="C91" s="68"/>
      <c r="D91" s="11"/>
      <c r="E91" s="11"/>
      <c r="F91" s="11"/>
      <c r="G91" s="12"/>
      <c r="H91" s="12"/>
      <c r="I91" s="12"/>
      <c r="J91" s="13"/>
      <c r="K91" s="13"/>
      <c r="L91" s="13"/>
      <c r="M91" s="14"/>
      <c r="N91" s="14"/>
      <c r="O91" s="14"/>
      <c r="P91" s="69"/>
      <c r="Q91" s="69"/>
      <c r="R91" s="15">
        <v>11.0</v>
      </c>
      <c r="S91" s="15" t="s">
        <v>895</v>
      </c>
      <c r="T91" s="71">
        <v>391.0</v>
      </c>
      <c r="U91" s="17">
        <v>2.0</v>
      </c>
      <c r="V91" s="17">
        <v>0.0</v>
      </c>
      <c r="W91" s="17">
        <v>4.0</v>
      </c>
      <c r="X91" s="18">
        <v>0.0</v>
      </c>
      <c r="Y91" s="18">
        <v>0.0</v>
      </c>
      <c r="Z91" s="18">
        <v>2.0</v>
      </c>
      <c r="AA91" s="19">
        <v>7.0</v>
      </c>
      <c r="AB91" s="19">
        <v>10.0</v>
      </c>
      <c r="AC91" s="19">
        <v>15.0</v>
      </c>
      <c r="AD91" s="20">
        <v>0.0</v>
      </c>
      <c r="AE91" s="20">
        <v>0.0</v>
      </c>
      <c r="AF91" s="20">
        <v>1.0</v>
      </c>
    </row>
    <row r="92">
      <c r="A92" s="53"/>
      <c r="B92" s="53"/>
      <c r="C92" s="68"/>
      <c r="D92" s="11"/>
      <c r="E92" s="11"/>
      <c r="F92" s="11"/>
      <c r="G92" s="12"/>
      <c r="H92" s="12"/>
      <c r="I92" s="12"/>
      <c r="J92" s="13"/>
      <c r="K92" s="13"/>
      <c r="L92" s="13"/>
      <c r="M92" s="14"/>
      <c r="N92" s="14"/>
      <c r="O92" s="14"/>
      <c r="P92" s="69"/>
      <c r="Q92" s="69"/>
      <c r="R92" s="15">
        <v>8.0</v>
      </c>
      <c r="S92" s="15" t="s">
        <v>932</v>
      </c>
      <c r="T92" s="71">
        <v>432.0</v>
      </c>
      <c r="U92" s="17">
        <v>3.0</v>
      </c>
      <c r="V92" s="17">
        <v>0.0</v>
      </c>
      <c r="W92" s="17">
        <v>4.0</v>
      </c>
      <c r="X92" s="18">
        <v>2.0</v>
      </c>
      <c r="Y92" s="18">
        <v>0.0</v>
      </c>
      <c r="Z92" s="18">
        <v>0.0</v>
      </c>
      <c r="AA92" s="19">
        <v>4.0</v>
      </c>
      <c r="AB92" s="19">
        <v>12.0</v>
      </c>
      <c r="AC92" s="19">
        <v>12.0</v>
      </c>
      <c r="AD92" s="20">
        <v>1.0</v>
      </c>
      <c r="AE92" s="20">
        <v>2.0</v>
      </c>
      <c r="AF92" s="20">
        <v>11.0</v>
      </c>
    </row>
    <row r="93">
      <c r="A93" s="53"/>
      <c r="B93" s="53"/>
      <c r="C93" s="68"/>
      <c r="D93" s="11"/>
      <c r="E93" s="11"/>
      <c r="F93" s="11"/>
      <c r="G93" s="12"/>
      <c r="H93" s="12"/>
      <c r="I93" s="12"/>
      <c r="J93" s="13"/>
      <c r="K93" s="13"/>
      <c r="L93" s="13"/>
      <c r="M93" s="14"/>
      <c r="N93" s="14"/>
      <c r="O93" s="14"/>
      <c r="P93" s="69"/>
      <c r="Q93" s="69"/>
      <c r="R93" s="15">
        <v>6.0</v>
      </c>
      <c r="S93" s="15" t="s">
        <v>1010</v>
      </c>
      <c r="T93" s="71">
        <v>730.0</v>
      </c>
      <c r="U93" s="17">
        <v>3.0</v>
      </c>
      <c r="V93" s="17">
        <v>0.0</v>
      </c>
      <c r="W93" s="17">
        <v>10.0</v>
      </c>
      <c r="X93" s="18">
        <v>0.0</v>
      </c>
      <c r="Y93" s="18">
        <v>0.0</v>
      </c>
      <c r="Z93" s="18">
        <v>8.0</v>
      </c>
      <c r="AA93" s="19">
        <v>3.0</v>
      </c>
      <c r="AB93" s="19">
        <v>8.0</v>
      </c>
      <c r="AC93" s="19">
        <v>16.0</v>
      </c>
      <c r="AD93" s="20">
        <v>5.0</v>
      </c>
      <c r="AE93" s="20">
        <v>1.0</v>
      </c>
      <c r="AF93" s="20">
        <v>25.0</v>
      </c>
    </row>
    <row r="94">
      <c r="A94" s="53"/>
      <c r="B94" s="53"/>
      <c r="C94" s="68"/>
      <c r="D94" s="11"/>
      <c r="E94" s="11"/>
      <c r="F94" s="11"/>
      <c r="G94" s="12"/>
      <c r="H94" s="12"/>
      <c r="I94" s="12"/>
      <c r="J94" s="13"/>
      <c r="K94" s="13"/>
      <c r="L94" s="13"/>
      <c r="M94" s="14"/>
      <c r="N94" s="14"/>
      <c r="O94" s="14"/>
      <c r="P94" s="69"/>
      <c r="Q94" s="69"/>
      <c r="R94" s="15">
        <v>11.0</v>
      </c>
      <c r="S94" s="15" t="s">
        <v>1011</v>
      </c>
      <c r="T94" s="71">
        <v>934.0</v>
      </c>
      <c r="U94" s="17">
        <v>0.0</v>
      </c>
      <c r="V94" s="17">
        <v>1.0</v>
      </c>
      <c r="W94" s="17">
        <v>3.0</v>
      </c>
      <c r="X94" s="18">
        <v>2.0</v>
      </c>
      <c r="Y94" s="18">
        <v>0.0</v>
      </c>
      <c r="Z94" s="18">
        <v>1.0</v>
      </c>
      <c r="AA94" s="19">
        <v>3.0</v>
      </c>
      <c r="AB94" s="19">
        <v>19.0</v>
      </c>
      <c r="AC94" s="19">
        <v>29.0</v>
      </c>
      <c r="AD94" s="20">
        <v>1.0</v>
      </c>
      <c r="AE94" s="20">
        <v>0.0</v>
      </c>
      <c r="AF94" s="20">
        <v>1.0</v>
      </c>
    </row>
    <row r="95">
      <c r="A95" s="53"/>
      <c r="B95" s="53"/>
      <c r="C95" s="68"/>
      <c r="D95" s="11"/>
      <c r="E95" s="11"/>
      <c r="F95" s="11"/>
      <c r="G95" s="12"/>
      <c r="H95" s="12"/>
      <c r="I95" s="12"/>
      <c r="J95" s="13"/>
      <c r="K95" s="13"/>
      <c r="L95" s="13"/>
      <c r="M95" s="14"/>
      <c r="N95" s="14"/>
      <c r="O95" s="14"/>
      <c r="P95" s="69"/>
      <c r="Q95" s="69"/>
      <c r="R95" s="15">
        <v>3.0</v>
      </c>
      <c r="S95" s="15" t="s">
        <v>1012</v>
      </c>
      <c r="T95" s="71">
        <v>780.0</v>
      </c>
      <c r="U95" s="17">
        <v>0.0</v>
      </c>
      <c r="V95" s="17">
        <v>0.0</v>
      </c>
      <c r="W95" s="17">
        <v>4.0</v>
      </c>
      <c r="X95" s="18">
        <v>1.0</v>
      </c>
      <c r="Y95" s="18">
        <v>0.0</v>
      </c>
      <c r="Z95" s="18">
        <v>4.0</v>
      </c>
      <c r="AA95" s="19">
        <v>4.0</v>
      </c>
      <c r="AB95" s="19">
        <v>13.0</v>
      </c>
      <c r="AC95" s="19">
        <v>12.0</v>
      </c>
      <c r="AD95" s="20">
        <v>0.0</v>
      </c>
      <c r="AE95" s="20">
        <v>1.0</v>
      </c>
      <c r="AF95" s="20">
        <v>5.0</v>
      </c>
    </row>
    <row r="96">
      <c r="A96" s="53"/>
      <c r="B96" s="53"/>
      <c r="C96" s="68"/>
      <c r="D96" s="11"/>
      <c r="E96" s="11"/>
      <c r="F96" s="11"/>
      <c r="G96" s="12"/>
      <c r="H96" s="12"/>
      <c r="I96" s="12"/>
      <c r="J96" s="13"/>
      <c r="K96" s="13"/>
      <c r="L96" s="13"/>
      <c r="M96" s="14"/>
      <c r="N96" s="14"/>
      <c r="O96" s="14"/>
      <c r="P96" s="69"/>
      <c r="Q96" s="69"/>
      <c r="R96" s="15">
        <v>8.0</v>
      </c>
      <c r="S96" s="15" t="s">
        <v>1013</v>
      </c>
      <c r="T96" s="71">
        <v>577.0</v>
      </c>
      <c r="U96" s="17">
        <v>1.0</v>
      </c>
      <c r="V96" s="17">
        <v>3.0</v>
      </c>
      <c r="W96" s="17">
        <v>8.0</v>
      </c>
      <c r="X96" s="18">
        <v>0.0</v>
      </c>
      <c r="Y96" s="18">
        <v>0.0</v>
      </c>
      <c r="Z96" s="18">
        <v>5.0</v>
      </c>
      <c r="AA96" s="19">
        <v>3.0</v>
      </c>
      <c r="AB96" s="19">
        <v>9.0</v>
      </c>
      <c r="AC96" s="19">
        <v>8.0</v>
      </c>
      <c r="AD96" s="20">
        <v>2.0</v>
      </c>
      <c r="AE96" s="20">
        <v>0.0</v>
      </c>
      <c r="AF96" s="20">
        <v>4.0</v>
      </c>
    </row>
    <row r="97">
      <c r="A97" s="53"/>
      <c r="B97" s="53"/>
      <c r="C97" s="68"/>
      <c r="D97" s="11"/>
      <c r="E97" s="11"/>
      <c r="F97" s="11"/>
      <c r="G97" s="12"/>
      <c r="H97" s="12"/>
      <c r="I97" s="12"/>
      <c r="J97" s="13"/>
      <c r="K97" s="13"/>
      <c r="L97" s="13"/>
      <c r="M97" s="14"/>
      <c r="N97" s="14"/>
      <c r="O97" s="14"/>
      <c r="P97" s="69"/>
      <c r="Q97" s="69"/>
      <c r="R97" s="15">
        <v>3.0</v>
      </c>
      <c r="S97" s="15" t="s">
        <v>1014</v>
      </c>
      <c r="T97" s="71">
        <v>749.0</v>
      </c>
      <c r="U97" s="17">
        <v>3.0</v>
      </c>
      <c r="V97" s="17">
        <v>2.0</v>
      </c>
      <c r="W97" s="17">
        <v>3.0</v>
      </c>
      <c r="X97" s="18">
        <v>2.0</v>
      </c>
      <c r="Y97" s="18">
        <v>0.0</v>
      </c>
      <c r="Z97" s="18">
        <v>7.0</v>
      </c>
      <c r="AA97" s="19">
        <v>6.0</v>
      </c>
      <c r="AB97" s="19">
        <v>7.0</v>
      </c>
      <c r="AC97" s="19">
        <v>13.0</v>
      </c>
      <c r="AD97" s="20">
        <v>0.0</v>
      </c>
      <c r="AE97" s="20">
        <v>0.0</v>
      </c>
      <c r="AF97" s="20">
        <v>2.0</v>
      </c>
    </row>
    <row r="98">
      <c r="A98" s="53"/>
      <c r="B98" s="53"/>
      <c r="C98" s="68"/>
      <c r="D98" s="11"/>
      <c r="E98" s="11"/>
      <c r="F98" s="11"/>
      <c r="G98" s="12"/>
      <c r="H98" s="12"/>
      <c r="I98" s="12"/>
      <c r="J98" s="13"/>
      <c r="K98" s="13"/>
      <c r="L98" s="13"/>
      <c r="M98" s="14"/>
      <c r="N98" s="14"/>
      <c r="O98" s="14"/>
      <c r="P98" s="69"/>
      <c r="Q98" s="69"/>
      <c r="R98" s="15">
        <v>3.0</v>
      </c>
      <c r="S98" s="15" t="s">
        <v>1015</v>
      </c>
      <c r="T98" s="71">
        <v>523.0</v>
      </c>
      <c r="U98" s="17">
        <v>0.0</v>
      </c>
      <c r="V98" s="17">
        <v>0.0</v>
      </c>
      <c r="W98" s="17">
        <v>3.0</v>
      </c>
      <c r="X98" s="18">
        <v>0.0</v>
      </c>
      <c r="Y98" s="18">
        <v>1.0</v>
      </c>
      <c r="Z98" s="18">
        <v>3.0</v>
      </c>
      <c r="AA98" s="19">
        <v>6.0</v>
      </c>
      <c r="AB98" s="19">
        <v>1.0</v>
      </c>
      <c r="AC98" s="19">
        <v>2.0</v>
      </c>
      <c r="AD98" s="20">
        <v>0.0</v>
      </c>
      <c r="AE98" s="20">
        <v>0.0</v>
      </c>
      <c r="AF98" s="20">
        <v>7.0</v>
      </c>
    </row>
    <row r="99">
      <c r="A99" s="53"/>
      <c r="B99" s="53"/>
      <c r="C99" s="68"/>
      <c r="D99" s="11"/>
      <c r="E99" s="11"/>
      <c r="F99" s="11"/>
      <c r="G99" s="12"/>
      <c r="H99" s="12"/>
      <c r="I99" s="12"/>
      <c r="J99" s="13"/>
      <c r="K99" s="13"/>
      <c r="L99" s="13"/>
      <c r="M99" s="14"/>
      <c r="N99" s="14"/>
      <c r="O99" s="14"/>
      <c r="P99" s="69"/>
      <c r="Q99" s="69"/>
      <c r="R99" s="15"/>
      <c r="S99" s="15"/>
      <c r="T99" s="68"/>
      <c r="U99" s="11"/>
      <c r="V99" s="11"/>
      <c r="W99" s="11"/>
      <c r="X99" s="12"/>
      <c r="Y99" s="12"/>
      <c r="Z99" s="12"/>
      <c r="AA99" s="13"/>
      <c r="AB99" s="13"/>
      <c r="AC99" s="13"/>
      <c r="AD99" s="14"/>
      <c r="AE99" s="14"/>
      <c r="AF99" s="14"/>
    </row>
    <row r="100">
      <c r="A100" s="53"/>
      <c r="B100" s="53"/>
      <c r="C100" s="68"/>
      <c r="D100" s="11"/>
      <c r="E100" s="11"/>
      <c r="F100" s="11"/>
      <c r="G100" s="12"/>
      <c r="H100" s="12"/>
      <c r="I100" s="12"/>
      <c r="J100" s="13"/>
      <c r="K100" s="13"/>
      <c r="L100" s="13"/>
      <c r="M100" s="14"/>
      <c r="N100" s="14"/>
      <c r="O100" s="14"/>
      <c r="P100" s="69"/>
      <c r="Q100" s="69"/>
      <c r="R100" s="15"/>
      <c r="S100" s="15"/>
      <c r="T100" s="68"/>
      <c r="U100" s="11"/>
      <c r="V100" s="11"/>
      <c r="W100" s="11"/>
      <c r="X100" s="12"/>
      <c r="Y100" s="12"/>
      <c r="Z100" s="12"/>
      <c r="AA100" s="13"/>
      <c r="AB100" s="13"/>
      <c r="AC100" s="13"/>
      <c r="AD100" s="14"/>
      <c r="AE100" s="14"/>
      <c r="AF100" s="14"/>
    </row>
    <row r="101">
      <c r="A101" s="53"/>
      <c r="B101" s="53"/>
      <c r="C101" s="68"/>
      <c r="D101" s="11"/>
      <c r="E101" s="11"/>
      <c r="F101" s="11"/>
      <c r="G101" s="12"/>
      <c r="H101" s="12"/>
      <c r="I101" s="12"/>
      <c r="J101" s="13"/>
      <c r="K101" s="13"/>
      <c r="L101" s="13"/>
      <c r="M101" s="14"/>
      <c r="N101" s="14"/>
      <c r="O101" s="14"/>
      <c r="P101" s="69"/>
      <c r="Q101" s="69"/>
      <c r="R101" s="15"/>
      <c r="S101" s="15"/>
      <c r="T101" s="68"/>
      <c r="U101" s="11"/>
      <c r="V101" s="11"/>
      <c r="W101" s="11"/>
      <c r="X101" s="12"/>
      <c r="Y101" s="12"/>
      <c r="Z101" s="12"/>
      <c r="AA101" s="13"/>
      <c r="AB101" s="13"/>
      <c r="AC101" s="13"/>
      <c r="AD101" s="14"/>
      <c r="AE101" s="14"/>
      <c r="AF101" s="14"/>
    </row>
    <row r="102">
      <c r="A102" s="53"/>
      <c r="B102" s="53"/>
      <c r="C102" s="68"/>
      <c r="D102" s="11"/>
      <c r="E102" s="11"/>
      <c r="F102" s="11"/>
      <c r="G102" s="12"/>
      <c r="H102" s="12"/>
      <c r="I102" s="12"/>
      <c r="J102" s="13"/>
      <c r="K102" s="13"/>
      <c r="L102" s="13"/>
      <c r="M102" s="14"/>
      <c r="N102" s="14"/>
      <c r="O102" s="14"/>
      <c r="P102" s="69"/>
      <c r="Q102" s="69"/>
      <c r="R102" s="15"/>
      <c r="S102" s="15"/>
      <c r="T102" s="68"/>
      <c r="U102" s="11"/>
      <c r="V102" s="11"/>
      <c r="W102" s="11"/>
      <c r="X102" s="12"/>
      <c r="Y102" s="12"/>
      <c r="Z102" s="12"/>
      <c r="AA102" s="13"/>
      <c r="AB102" s="13"/>
      <c r="AC102" s="13"/>
      <c r="AD102" s="14"/>
      <c r="AE102" s="14"/>
      <c r="AF102" s="14"/>
    </row>
    <row r="103">
      <c r="A103" s="53"/>
      <c r="B103" s="53"/>
      <c r="C103" s="68"/>
      <c r="D103" s="11"/>
      <c r="E103" s="11"/>
      <c r="F103" s="11"/>
      <c r="G103" s="12"/>
      <c r="H103" s="12"/>
      <c r="I103" s="12"/>
      <c r="J103" s="13"/>
      <c r="K103" s="13"/>
      <c r="L103" s="13"/>
      <c r="M103" s="14"/>
      <c r="N103" s="14"/>
      <c r="O103" s="14"/>
      <c r="P103" s="69"/>
      <c r="Q103" s="69"/>
      <c r="R103" s="15"/>
      <c r="S103" s="15"/>
      <c r="T103" s="68"/>
      <c r="U103" s="11"/>
      <c r="V103" s="11"/>
      <c r="W103" s="11"/>
      <c r="X103" s="12"/>
      <c r="Y103" s="12"/>
      <c r="Z103" s="12"/>
      <c r="AA103" s="13"/>
      <c r="AB103" s="13"/>
      <c r="AC103" s="13"/>
      <c r="AD103" s="14"/>
      <c r="AE103" s="14"/>
      <c r="AF103" s="14"/>
    </row>
    <row r="104">
      <c r="A104" s="53"/>
      <c r="B104" s="53"/>
      <c r="C104" s="68"/>
      <c r="D104" s="11"/>
      <c r="E104" s="11"/>
      <c r="F104" s="11"/>
      <c r="G104" s="12"/>
      <c r="H104" s="12"/>
      <c r="I104" s="12"/>
      <c r="J104" s="13"/>
      <c r="K104" s="13"/>
      <c r="L104" s="13"/>
      <c r="M104" s="14"/>
      <c r="N104" s="14"/>
      <c r="O104" s="14"/>
      <c r="P104" s="69"/>
      <c r="Q104" s="69"/>
      <c r="R104" s="15"/>
      <c r="S104" s="15"/>
      <c r="T104" s="68"/>
      <c r="U104" s="11"/>
      <c r="V104" s="11"/>
      <c r="W104" s="11"/>
      <c r="X104" s="12"/>
      <c r="Y104" s="12"/>
      <c r="Z104" s="12"/>
      <c r="AA104" s="13"/>
      <c r="AB104" s="13"/>
      <c r="AC104" s="13"/>
      <c r="AD104" s="14"/>
      <c r="AE104" s="14"/>
      <c r="AF104" s="14"/>
    </row>
    <row r="105">
      <c r="A105" s="53"/>
      <c r="B105" s="53"/>
      <c r="C105" s="68"/>
      <c r="D105" s="11"/>
      <c r="E105" s="11"/>
      <c r="F105" s="11"/>
      <c r="G105" s="12"/>
      <c r="H105" s="12"/>
      <c r="I105" s="12"/>
      <c r="J105" s="13"/>
      <c r="K105" s="13"/>
      <c r="L105" s="13"/>
      <c r="M105" s="14"/>
      <c r="N105" s="14"/>
      <c r="O105" s="14"/>
      <c r="P105" s="69"/>
      <c r="Q105" s="69"/>
      <c r="R105" s="15"/>
      <c r="S105" s="15"/>
      <c r="T105" s="68"/>
      <c r="U105" s="11"/>
      <c r="V105" s="11"/>
      <c r="W105" s="11"/>
      <c r="X105" s="12"/>
      <c r="Y105" s="12"/>
      <c r="Z105" s="12"/>
      <c r="AA105" s="13"/>
      <c r="AB105" s="13"/>
      <c r="AC105" s="13"/>
      <c r="AD105" s="14"/>
      <c r="AE105" s="14"/>
      <c r="AF105" s="14"/>
    </row>
    <row r="106">
      <c r="A106" s="53"/>
      <c r="B106" s="53"/>
      <c r="C106" s="68"/>
      <c r="D106" s="11"/>
      <c r="E106" s="11"/>
      <c r="F106" s="11"/>
      <c r="G106" s="12"/>
      <c r="H106" s="12"/>
      <c r="I106" s="12"/>
      <c r="J106" s="13"/>
      <c r="K106" s="13"/>
      <c r="L106" s="13"/>
      <c r="M106" s="14"/>
      <c r="N106" s="14"/>
      <c r="O106" s="14"/>
      <c r="P106" s="69"/>
      <c r="Q106" s="69"/>
      <c r="R106" s="15"/>
      <c r="S106" s="15"/>
      <c r="T106" s="68"/>
      <c r="U106" s="11"/>
      <c r="V106" s="11"/>
      <c r="W106" s="11"/>
      <c r="X106" s="12"/>
      <c r="Y106" s="12"/>
      <c r="Z106" s="12"/>
      <c r="AA106" s="13"/>
      <c r="AB106" s="13"/>
      <c r="AC106" s="13"/>
      <c r="AD106" s="14"/>
      <c r="AE106" s="14"/>
      <c r="AF106" s="14"/>
    </row>
    <row r="107">
      <c r="A107" s="53"/>
      <c r="B107" s="53"/>
      <c r="C107" s="68"/>
      <c r="D107" s="11"/>
      <c r="E107" s="11"/>
      <c r="F107" s="11"/>
      <c r="G107" s="12"/>
      <c r="H107" s="12"/>
      <c r="I107" s="12"/>
      <c r="J107" s="13"/>
      <c r="K107" s="13"/>
      <c r="L107" s="13"/>
      <c r="M107" s="14"/>
      <c r="N107" s="14"/>
      <c r="O107" s="14"/>
      <c r="P107" s="69"/>
      <c r="Q107" s="69"/>
      <c r="R107" s="15"/>
      <c r="S107" s="15"/>
      <c r="T107" s="68"/>
      <c r="U107" s="11"/>
      <c r="V107" s="11"/>
      <c r="W107" s="11"/>
      <c r="X107" s="12"/>
      <c r="Y107" s="12"/>
      <c r="Z107" s="12"/>
      <c r="AA107" s="13"/>
      <c r="AB107" s="13"/>
      <c r="AC107" s="13"/>
      <c r="AD107" s="14"/>
      <c r="AE107" s="14"/>
      <c r="AF107" s="14"/>
    </row>
    <row r="108">
      <c r="A108" s="53"/>
      <c r="B108" s="53"/>
      <c r="C108" s="68"/>
      <c r="D108" s="11"/>
      <c r="E108" s="11"/>
      <c r="F108" s="11"/>
      <c r="G108" s="12"/>
      <c r="H108" s="12"/>
      <c r="I108" s="12"/>
      <c r="J108" s="13"/>
      <c r="K108" s="13"/>
      <c r="L108" s="13"/>
      <c r="M108" s="14"/>
      <c r="N108" s="14"/>
      <c r="O108" s="14"/>
      <c r="P108" s="69"/>
      <c r="Q108" s="69"/>
      <c r="R108" s="15"/>
      <c r="S108" s="15"/>
      <c r="T108" s="68"/>
      <c r="U108" s="11"/>
      <c r="V108" s="11"/>
      <c r="W108" s="11"/>
      <c r="X108" s="12"/>
      <c r="Y108" s="12"/>
      <c r="Z108" s="12"/>
      <c r="AA108" s="13"/>
      <c r="AB108" s="13"/>
      <c r="AC108" s="13"/>
      <c r="AD108" s="14"/>
      <c r="AE108" s="14"/>
      <c r="AF108" s="14"/>
    </row>
    <row r="109">
      <c r="A109" s="53"/>
      <c r="B109" s="53"/>
      <c r="C109" s="68"/>
      <c r="D109" s="11"/>
      <c r="E109" s="11"/>
      <c r="F109" s="11"/>
      <c r="G109" s="12"/>
      <c r="H109" s="12"/>
      <c r="I109" s="12"/>
      <c r="J109" s="13"/>
      <c r="K109" s="13"/>
      <c r="L109" s="13"/>
      <c r="M109" s="14"/>
      <c r="N109" s="14"/>
      <c r="O109" s="14"/>
      <c r="P109" s="69"/>
      <c r="Q109" s="69"/>
      <c r="R109" s="15"/>
      <c r="S109" s="15"/>
      <c r="T109" s="68"/>
      <c r="U109" s="11"/>
      <c r="V109" s="11"/>
      <c r="W109" s="11"/>
      <c r="X109" s="12"/>
      <c r="Y109" s="12"/>
      <c r="Z109" s="12"/>
      <c r="AA109" s="13"/>
      <c r="AB109" s="13"/>
      <c r="AC109" s="13"/>
      <c r="AD109" s="14"/>
      <c r="AE109" s="14"/>
      <c r="AF109" s="14"/>
    </row>
    <row r="110">
      <c r="A110" s="53"/>
      <c r="B110" s="53"/>
      <c r="C110" s="68"/>
      <c r="D110" s="11"/>
      <c r="E110" s="11"/>
      <c r="F110" s="11"/>
      <c r="G110" s="12"/>
      <c r="H110" s="12"/>
      <c r="I110" s="12"/>
      <c r="J110" s="13"/>
      <c r="K110" s="13"/>
      <c r="L110" s="13"/>
      <c r="M110" s="14"/>
      <c r="N110" s="14"/>
      <c r="O110" s="14"/>
      <c r="P110" s="69"/>
      <c r="Q110" s="69"/>
      <c r="R110" s="15"/>
      <c r="S110" s="15"/>
      <c r="T110" s="68"/>
      <c r="U110" s="11"/>
      <c r="V110" s="11"/>
      <c r="W110" s="11"/>
      <c r="X110" s="12"/>
      <c r="Y110" s="12"/>
      <c r="Z110" s="12"/>
      <c r="AA110" s="13"/>
      <c r="AB110" s="13"/>
      <c r="AC110" s="13"/>
      <c r="AD110" s="14"/>
      <c r="AE110" s="14"/>
      <c r="AF110" s="14"/>
    </row>
    <row r="111">
      <c r="A111" s="53"/>
      <c r="B111" s="53"/>
      <c r="C111" s="68"/>
      <c r="D111" s="11"/>
      <c r="E111" s="11"/>
      <c r="F111" s="11"/>
      <c r="G111" s="12"/>
      <c r="H111" s="12"/>
      <c r="I111" s="12"/>
      <c r="J111" s="13"/>
      <c r="K111" s="13"/>
      <c r="L111" s="13"/>
      <c r="M111" s="14"/>
      <c r="N111" s="14"/>
      <c r="O111" s="14"/>
      <c r="P111" s="69"/>
      <c r="Q111" s="69"/>
      <c r="R111" s="15"/>
      <c r="S111" s="15"/>
      <c r="T111" s="68"/>
      <c r="U111" s="11"/>
      <c r="V111" s="11"/>
      <c r="W111" s="11"/>
      <c r="X111" s="12"/>
      <c r="Y111" s="12"/>
      <c r="Z111" s="12"/>
      <c r="AA111" s="13"/>
      <c r="AB111" s="13"/>
      <c r="AC111" s="13"/>
      <c r="AD111" s="14"/>
      <c r="AE111" s="14"/>
      <c r="AF111" s="14"/>
    </row>
    <row r="112">
      <c r="A112" s="53"/>
      <c r="B112" s="53"/>
      <c r="C112" s="68"/>
      <c r="D112" s="11"/>
      <c r="E112" s="11"/>
      <c r="F112" s="11"/>
      <c r="G112" s="12"/>
      <c r="H112" s="12"/>
      <c r="I112" s="12"/>
      <c r="J112" s="13"/>
      <c r="K112" s="13"/>
      <c r="L112" s="13"/>
      <c r="M112" s="14"/>
      <c r="N112" s="14"/>
      <c r="O112" s="14"/>
      <c r="P112" s="69"/>
      <c r="Q112" s="69"/>
      <c r="R112" s="15"/>
      <c r="S112" s="15"/>
      <c r="T112" s="68"/>
      <c r="U112" s="11"/>
      <c r="V112" s="11"/>
      <c r="W112" s="11"/>
      <c r="X112" s="12"/>
      <c r="Y112" s="12"/>
      <c r="Z112" s="12"/>
      <c r="AA112" s="13"/>
      <c r="AB112" s="13"/>
      <c r="AC112" s="13"/>
      <c r="AD112" s="14"/>
      <c r="AE112" s="14"/>
      <c r="AF112" s="14"/>
    </row>
    <row r="113">
      <c r="A113" s="53"/>
      <c r="B113" s="53"/>
      <c r="C113" s="68"/>
      <c r="D113" s="11"/>
      <c r="E113" s="11"/>
      <c r="F113" s="11"/>
      <c r="G113" s="12"/>
      <c r="H113" s="12"/>
      <c r="I113" s="12"/>
      <c r="J113" s="13"/>
      <c r="K113" s="13"/>
      <c r="L113" s="13"/>
      <c r="M113" s="14"/>
      <c r="N113" s="14"/>
      <c r="O113" s="14"/>
      <c r="P113" s="69"/>
      <c r="Q113" s="69"/>
      <c r="R113" s="15"/>
      <c r="S113" s="15"/>
      <c r="T113" s="68"/>
      <c r="U113" s="11"/>
      <c r="V113" s="11"/>
      <c r="W113" s="11"/>
      <c r="X113" s="12"/>
      <c r="Y113" s="12"/>
      <c r="Z113" s="12"/>
      <c r="AA113" s="13"/>
      <c r="AB113" s="13"/>
      <c r="AC113" s="13"/>
      <c r="AD113" s="14"/>
      <c r="AE113" s="14"/>
      <c r="AF113" s="14"/>
    </row>
    <row r="114">
      <c r="A114" s="53"/>
      <c r="B114" s="53"/>
      <c r="C114" s="68"/>
      <c r="D114" s="11"/>
      <c r="E114" s="11"/>
      <c r="F114" s="11"/>
      <c r="G114" s="12"/>
      <c r="H114" s="12"/>
      <c r="I114" s="12"/>
      <c r="J114" s="13"/>
      <c r="K114" s="13"/>
      <c r="L114" s="13"/>
      <c r="M114" s="14"/>
      <c r="N114" s="14"/>
      <c r="O114" s="14"/>
      <c r="P114" s="69"/>
      <c r="Q114" s="69"/>
      <c r="R114" s="15"/>
      <c r="S114" s="15"/>
      <c r="T114" s="68"/>
      <c r="U114" s="11"/>
      <c r="V114" s="11"/>
      <c r="W114" s="11"/>
      <c r="X114" s="12"/>
      <c r="Y114" s="12"/>
      <c r="Z114" s="12"/>
      <c r="AA114" s="13"/>
      <c r="AB114" s="13"/>
      <c r="AC114" s="13"/>
      <c r="AD114" s="14"/>
      <c r="AE114" s="14"/>
      <c r="AF114" s="14"/>
    </row>
    <row r="115">
      <c r="A115" s="53"/>
      <c r="B115" s="53"/>
      <c r="C115" s="68"/>
      <c r="D115" s="11"/>
      <c r="E115" s="11"/>
      <c r="F115" s="11"/>
      <c r="G115" s="12"/>
      <c r="H115" s="12"/>
      <c r="I115" s="12"/>
      <c r="J115" s="13"/>
      <c r="K115" s="13"/>
      <c r="L115" s="13"/>
      <c r="M115" s="14"/>
      <c r="N115" s="14"/>
      <c r="O115" s="14"/>
      <c r="P115" s="69"/>
      <c r="Q115" s="69"/>
      <c r="R115" s="15"/>
      <c r="S115" s="15"/>
      <c r="T115" s="68"/>
      <c r="U115" s="11"/>
      <c r="V115" s="11"/>
      <c r="W115" s="11"/>
      <c r="X115" s="12"/>
      <c r="Y115" s="12"/>
      <c r="Z115" s="12"/>
      <c r="AA115" s="13"/>
      <c r="AB115" s="13"/>
      <c r="AC115" s="13"/>
      <c r="AD115" s="14"/>
      <c r="AE115" s="14"/>
      <c r="AF115" s="14"/>
    </row>
    <row r="116">
      <c r="A116" s="53"/>
      <c r="B116" s="53"/>
      <c r="C116" s="68"/>
      <c r="D116" s="11"/>
      <c r="E116" s="11"/>
      <c r="F116" s="11"/>
      <c r="G116" s="12"/>
      <c r="H116" s="12"/>
      <c r="I116" s="12"/>
      <c r="J116" s="13"/>
      <c r="K116" s="13"/>
      <c r="L116" s="13"/>
      <c r="M116" s="14"/>
      <c r="N116" s="14"/>
      <c r="O116" s="14"/>
      <c r="P116" s="69"/>
      <c r="Q116" s="69"/>
      <c r="R116" s="15"/>
      <c r="S116" s="15"/>
      <c r="T116" s="68"/>
      <c r="U116" s="11"/>
      <c r="V116" s="11"/>
      <c r="W116" s="11"/>
      <c r="X116" s="12"/>
      <c r="Y116" s="12"/>
      <c r="Z116" s="12"/>
      <c r="AA116" s="13"/>
      <c r="AB116" s="13"/>
      <c r="AC116" s="13"/>
      <c r="AD116" s="14"/>
      <c r="AE116" s="14"/>
      <c r="AF116" s="14"/>
    </row>
    <row r="117">
      <c r="A117" s="53"/>
      <c r="B117" s="53"/>
      <c r="C117" s="68"/>
      <c r="D117" s="11"/>
      <c r="E117" s="11"/>
      <c r="F117" s="11"/>
      <c r="G117" s="12"/>
      <c r="H117" s="12"/>
      <c r="I117" s="12"/>
      <c r="J117" s="13"/>
      <c r="K117" s="13"/>
      <c r="L117" s="13"/>
      <c r="M117" s="14"/>
      <c r="N117" s="14"/>
      <c r="O117" s="14"/>
      <c r="P117" s="69"/>
      <c r="Q117" s="69"/>
      <c r="R117" s="15"/>
      <c r="S117" s="15"/>
      <c r="T117" s="68"/>
      <c r="U117" s="11"/>
      <c r="V117" s="11"/>
      <c r="W117" s="11"/>
      <c r="X117" s="12"/>
      <c r="Y117" s="12"/>
      <c r="Z117" s="12"/>
      <c r="AA117" s="13"/>
      <c r="AB117" s="13"/>
      <c r="AC117" s="13"/>
      <c r="AD117" s="14"/>
      <c r="AE117" s="14"/>
      <c r="AF117" s="14"/>
    </row>
    <row r="118">
      <c r="A118" s="53"/>
      <c r="B118" s="53"/>
      <c r="C118" s="68"/>
      <c r="D118" s="11"/>
      <c r="E118" s="11"/>
      <c r="F118" s="11"/>
      <c r="G118" s="12"/>
      <c r="H118" s="12"/>
      <c r="I118" s="12"/>
      <c r="J118" s="13"/>
      <c r="K118" s="13"/>
      <c r="L118" s="13"/>
      <c r="M118" s="14"/>
      <c r="N118" s="14"/>
      <c r="O118" s="14"/>
      <c r="P118" s="69"/>
      <c r="Q118" s="69"/>
      <c r="R118" s="15"/>
      <c r="S118" s="15"/>
      <c r="T118" s="68"/>
      <c r="U118" s="11"/>
      <c r="V118" s="11"/>
      <c r="W118" s="11"/>
      <c r="X118" s="12"/>
      <c r="Y118" s="12"/>
      <c r="Z118" s="12"/>
      <c r="AA118" s="13"/>
      <c r="AB118" s="13"/>
      <c r="AC118" s="13"/>
      <c r="AD118" s="14"/>
      <c r="AE118" s="14"/>
      <c r="AF118" s="14"/>
    </row>
    <row r="119">
      <c r="A119" s="53"/>
      <c r="B119" s="53"/>
      <c r="C119" s="68"/>
      <c r="D119" s="11"/>
      <c r="E119" s="11"/>
      <c r="F119" s="11"/>
      <c r="G119" s="12"/>
      <c r="H119" s="12"/>
      <c r="I119" s="12"/>
      <c r="J119" s="13"/>
      <c r="K119" s="13"/>
      <c r="L119" s="13"/>
      <c r="M119" s="14"/>
      <c r="N119" s="14"/>
      <c r="O119" s="14"/>
      <c r="P119" s="69"/>
      <c r="Q119" s="69"/>
      <c r="R119" s="15"/>
      <c r="S119" s="15"/>
      <c r="T119" s="68"/>
      <c r="U119" s="11"/>
      <c r="V119" s="11"/>
      <c r="W119" s="11"/>
      <c r="X119" s="12"/>
      <c r="Y119" s="12"/>
      <c r="Z119" s="12"/>
      <c r="AA119" s="13"/>
      <c r="AB119" s="13"/>
      <c r="AC119" s="13"/>
      <c r="AD119" s="14"/>
      <c r="AE119" s="14"/>
      <c r="AF119" s="14"/>
    </row>
    <row r="120">
      <c r="A120" s="53"/>
      <c r="B120" s="53"/>
      <c r="C120" s="68"/>
      <c r="D120" s="11"/>
      <c r="E120" s="11"/>
      <c r="F120" s="11"/>
      <c r="G120" s="12"/>
      <c r="H120" s="12"/>
      <c r="I120" s="12"/>
      <c r="J120" s="13"/>
      <c r="K120" s="13"/>
      <c r="L120" s="13"/>
      <c r="M120" s="14"/>
      <c r="N120" s="14"/>
      <c r="O120" s="14"/>
      <c r="P120" s="69"/>
      <c r="Q120" s="69"/>
      <c r="R120" s="15"/>
      <c r="S120" s="15"/>
      <c r="T120" s="68"/>
      <c r="U120" s="11"/>
      <c r="V120" s="11"/>
      <c r="W120" s="11"/>
      <c r="X120" s="12"/>
      <c r="Y120" s="12"/>
      <c r="Z120" s="12"/>
      <c r="AA120" s="13"/>
      <c r="AB120" s="13"/>
      <c r="AC120" s="13"/>
      <c r="AD120" s="14"/>
      <c r="AE120" s="14"/>
      <c r="AF120" s="14"/>
    </row>
    <row r="121">
      <c r="A121" s="53"/>
      <c r="B121" s="53"/>
      <c r="C121" s="68"/>
      <c r="D121" s="11"/>
      <c r="E121" s="11"/>
      <c r="F121" s="11"/>
      <c r="G121" s="12"/>
      <c r="H121" s="12"/>
      <c r="I121" s="12"/>
      <c r="J121" s="13"/>
      <c r="K121" s="13"/>
      <c r="L121" s="13"/>
      <c r="M121" s="14"/>
      <c r="N121" s="14"/>
      <c r="O121" s="14"/>
      <c r="P121" s="69"/>
      <c r="Q121" s="69"/>
      <c r="R121" s="15"/>
      <c r="S121" s="15"/>
      <c r="T121" s="68"/>
      <c r="U121" s="11"/>
      <c r="V121" s="11"/>
      <c r="W121" s="11"/>
      <c r="X121" s="12"/>
      <c r="Y121" s="12"/>
      <c r="Z121" s="12"/>
      <c r="AA121" s="13"/>
      <c r="AB121" s="13"/>
      <c r="AC121" s="13"/>
      <c r="AD121" s="14"/>
      <c r="AE121" s="14"/>
      <c r="AF121" s="14"/>
    </row>
    <row r="122">
      <c r="A122" s="53"/>
      <c r="B122" s="53"/>
      <c r="C122" s="68"/>
      <c r="D122" s="11"/>
      <c r="E122" s="11"/>
      <c r="F122" s="11"/>
      <c r="G122" s="12"/>
      <c r="H122" s="12"/>
      <c r="I122" s="12"/>
      <c r="J122" s="13"/>
      <c r="K122" s="13"/>
      <c r="L122" s="13"/>
      <c r="M122" s="14"/>
      <c r="N122" s="14"/>
      <c r="O122" s="14"/>
      <c r="P122" s="69"/>
      <c r="Q122" s="69"/>
      <c r="R122" s="15"/>
      <c r="S122" s="15"/>
      <c r="T122" s="68"/>
      <c r="U122" s="11"/>
      <c r="V122" s="11"/>
      <c r="W122" s="11"/>
      <c r="X122" s="12"/>
      <c r="Y122" s="12"/>
      <c r="Z122" s="12"/>
      <c r="AA122" s="13"/>
      <c r="AB122" s="13"/>
      <c r="AC122" s="13"/>
      <c r="AD122" s="14"/>
      <c r="AE122" s="14"/>
      <c r="AF122" s="14"/>
    </row>
    <row r="123">
      <c r="A123" s="53"/>
      <c r="B123" s="53"/>
      <c r="C123" s="68"/>
      <c r="D123" s="11"/>
      <c r="E123" s="11"/>
      <c r="F123" s="11"/>
      <c r="G123" s="12"/>
      <c r="H123" s="12"/>
      <c r="I123" s="12"/>
      <c r="J123" s="13"/>
      <c r="K123" s="13"/>
      <c r="L123" s="13"/>
      <c r="M123" s="14"/>
      <c r="N123" s="14"/>
      <c r="O123" s="14"/>
      <c r="P123" s="69"/>
      <c r="Q123" s="69"/>
      <c r="R123" s="15"/>
      <c r="S123" s="15"/>
      <c r="T123" s="68"/>
      <c r="U123" s="11"/>
      <c r="V123" s="11"/>
      <c r="W123" s="11"/>
      <c r="X123" s="12"/>
      <c r="Y123" s="12"/>
      <c r="Z123" s="12"/>
      <c r="AA123" s="13"/>
      <c r="AB123" s="13"/>
      <c r="AC123" s="13"/>
      <c r="AD123" s="14"/>
      <c r="AE123" s="14"/>
      <c r="AF123" s="14"/>
    </row>
    <row r="124">
      <c r="A124" s="53"/>
      <c r="B124" s="53"/>
      <c r="C124" s="68"/>
      <c r="D124" s="11"/>
      <c r="E124" s="11"/>
      <c r="F124" s="11"/>
      <c r="G124" s="12"/>
      <c r="H124" s="12"/>
      <c r="I124" s="12"/>
      <c r="J124" s="13"/>
      <c r="K124" s="13"/>
      <c r="L124" s="13"/>
      <c r="M124" s="14"/>
      <c r="N124" s="14"/>
      <c r="O124" s="14"/>
      <c r="P124" s="69"/>
      <c r="Q124" s="69"/>
      <c r="R124" s="15"/>
      <c r="S124" s="15"/>
      <c r="T124" s="68"/>
      <c r="U124" s="11"/>
      <c r="V124" s="11"/>
      <c r="W124" s="11"/>
      <c r="X124" s="12"/>
      <c r="Y124" s="12"/>
      <c r="Z124" s="12"/>
      <c r="AA124" s="13"/>
      <c r="AB124" s="13"/>
      <c r="AC124" s="13"/>
      <c r="AD124" s="14"/>
      <c r="AE124" s="14"/>
      <c r="AF124" s="14"/>
    </row>
    <row r="125">
      <c r="A125" s="53"/>
      <c r="B125" s="53"/>
      <c r="C125" s="68"/>
      <c r="D125" s="11"/>
      <c r="E125" s="11"/>
      <c r="F125" s="11"/>
      <c r="G125" s="12"/>
      <c r="H125" s="12"/>
      <c r="I125" s="12"/>
      <c r="J125" s="13"/>
      <c r="K125" s="13"/>
      <c r="L125" s="13"/>
      <c r="M125" s="14"/>
      <c r="N125" s="14"/>
      <c r="O125" s="14"/>
      <c r="P125" s="69"/>
      <c r="Q125" s="69"/>
      <c r="R125" s="15"/>
      <c r="S125" s="15"/>
      <c r="T125" s="68"/>
      <c r="U125" s="11"/>
      <c r="V125" s="11"/>
      <c r="W125" s="11"/>
      <c r="X125" s="12"/>
      <c r="Y125" s="12"/>
      <c r="Z125" s="12"/>
      <c r="AA125" s="13"/>
      <c r="AB125" s="13"/>
      <c r="AC125" s="13"/>
      <c r="AD125" s="14"/>
      <c r="AE125" s="14"/>
      <c r="AF125" s="14"/>
    </row>
    <row r="126">
      <c r="A126" s="53"/>
      <c r="B126" s="53"/>
      <c r="C126" s="68"/>
      <c r="D126" s="11"/>
      <c r="E126" s="11"/>
      <c r="F126" s="11"/>
      <c r="G126" s="12"/>
      <c r="H126" s="12"/>
      <c r="I126" s="12"/>
      <c r="J126" s="13"/>
      <c r="K126" s="13"/>
      <c r="L126" s="13"/>
      <c r="M126" s="14"/>
      <c r="N126" s="14"/>
      <c r="O126" s="14"/>
      <c r="P126" s="69"/>
      <c r="Q126" s="69"/>
      <c r="R126" s="15"/>
      <c r="S126" s="15"/>
      <c r="T126" s="68"/>
      <c r="U126" s="11"/>
      <c r="V126" s="11"/>
      <c r="W126" s="11"/>
      <c r="X126" s="12"/>
      <c r="Y126" s="12"/>
      <c r="Z126" s="12"/>
      <c r="AA126" s="13"/>
      <c r="AB126" s="13"/>
      <c r="AC126" s="13"/>
      <c r="AD126" s="14"/>
      <c r="AE126" s="14"/>
      <c r="AF126" s="14"/>
    </row>
    <row r="127">
      <c r="A127" s="53"/>
      <c r="B127" s="53"/>
      <c r="C127" s="68"/>
      <c r="D127" s="11"/>
      <c r="E127" s="11"/>
      <c r="F127" s="11"/>
      <c r="G127" s="12"/>
      <c r="H127" s="12"/>
      <c r="I127" s="12"/>
      <c r="J127" s="13"/>
      <c r="K127" s="13"/>
      <c r="L127" s="13"/>
      <c r="M127" s="14"/>
      <c r="N127" s="14"/>
      <c r="O127" s="14"/>
      <c r="P127" s="69"/>
      <c r="Q127" s="69"/>
      <c r="R127" s="15"/>
      <c r="S127" s="15"/>
      <c r="T127" s="68"/>
      <c r="U127" s="11"/>
      <c r="V127" s="11"/>
      <c r="W127" s="11"/>
      <c r="X127" s="12"/>
      <c r="Y127" s="12"/>
      <c r="Z127" s="12"/>
      <c r="AA127" s="13"/>
      <c r="AB127" s="13"/>
      <c r="AC127" s="13"/>
      <c r="AD127" s="14"/>
      <c r="AE127" s="14"/>
      <c r="AF127" s="14"/>
    </row>
    <row r="128">
      <c r="A128" s="53"/>
      <c r="B128" s="53"/>
      <c r="C128" s="68"/>
      <c r="D128" s="11"/>
      <c r="E128" s="11"/>
      <c r="F128" s="11"/>
      <c r="G128" s="12"/>
      <c r="H128" s="12"/>
      <c r="I128" s="12"/>
      <c r="J128" s="13"/>
      <c r="K128" s="13"/>
      <c r="L128" s="13"/>
      <c r="M128" s="14"/>
      <c r="N128" s="14"/>
      <c r="O128" s="14"/>
      <c r="P128" s="69"/>
      <c r="Q128" s="69"/>
      <c r="R128" s="15"/>
      <c r="S128" s="15"/>
      <c r="T128" s="68"/>
      <c r="U128" s="11"/>
      <c r="V128" s="11"/>
      <c r="W128" s="11"/>
      <c r="X128" s="12"/>
      <c r="Y128" s="12"/>
      <c r="Z128" s="12"/>
      <c r="AA128" s="13"/>
      <c r="AB128" s="13"/>
      <c r="AC128" s="13"/>
      <c r="AD128" s="14"/>
      <c r="AE128" s="14"/>
      <c r="AF128" s="14"/>
    </row>
    <row r="129">
      <c r="A129" s="53"/>
      <c r="B129" s="53"/>
      <c r="C129" s="68"/>
      <c r="D129" s="11"/>
      <c r="E129" s="11"/>
      <c r="F129" s="11"/>
      <c r="G129" s="12"/>
      <c r="H129" s="12"/>
      <c r="I129" s="12"/>
      <c r="J129" s="13"/>
      <c r="K129" s="13"/>
      <c r="L129" s="13"/>
      <c r="M129" s="14"/>
      <c r="N129" s="14"/>
      <c r="O129" s="14"/>
      <c r="P129" s="69"/>
      <c r="Q129" s="69"/>
      <c r="R129" s="15"/>
      <c r="S129" s="15"/>
      <c r="T129" s="68"/>
      <c r="U129" s="11"/>
      <c r="V129" s="11"/>
      <c r="W129" s="11"/>
      <c r="X129" s="12"/>
      <c r="Y129" s="12"/>
      <c r="Z129" s="12"/>
      <c r="AA129" s="13"/>
      <c r="AB129" s="13"/>
      <c r="AC129" s="13"/>
      <c r="AD129" s="14"/>
      <c r="AE129" s="14"/>
      <c r="AF129" s="14"/>
    </row>
    <row r="130">
      <c r="A130" s="53"/>
      <c r="B130" s="53"/>
      <c r="C130" s="68"/>
      <c r="D130" s="11"/>
      <c r="E130" s="11"/>
      <c r="F130" s="11"/>
      <c r="G130" s="12"/>
      <c r="H130" s="12"/>
      <c r="I130" s="12"/>
      <c r="J130" s="13"/>
      <c r="K130" s="13"/>
      <c r="L130" s="13"/>
      <c r="M130" s="14"/>
      <c r="N130" s="14"/>
      <c r="O130" s="14"/>
      <c r="P130" s="69"/>
      <c r="Q130" s="69"/>
      <c r="R130" s="15"/>
      <c r="S130" s="15"/>
      <c r="T130" s="68"/>
      <c r="U130" s="11"/>
      <c r="V130" s="11"/>
      <c r="W130" s="11"/>
      <c r="X130" s="12"/>
      <c r="Y130" s="12"/>
      <c r="Z130" s="12"/>
      <c r="AA130" s="13"/>
      <c r="AB130" s="13"/>
      <c r="AC130" s="13"/>
      <c r="AD130" s="14"/>
      <c r="AE130" s="14"/>
      <c r="AF130" s="14"/>
    </row>
    <row r="131">
      <c r="A131" s="53"/>
      <c r="B131" s="53"/>
      <c r="C131" s="68"/>
      <c r="D131" s="11"/>
      <c r="E131" s="11"/>
      <c r="F131" s="11"/>
      <c r="G131" s="12"/>
      <c r="H131" s="12"/>
      <c r="I131" s="12"/>
      <c r="J131" s="13"/>
      <c r="K131" s="13"/>
      <c r="L131" s="13"/>
      <c r="M131" s="14"/>
      <c r="N131" s="14"/>
      <c r="O131" s="14"/>
      <c r="P131" s="69"/>
      <c r="Q131" s="69"/>
      <c r="R131" s="15"/>
      <c r="S131" s="15"/>
      <c r="T131" s="68"/>
      <c r="U131" s="11"/>
      <c r="V131" s="11"/>
      <c r="W131" s="11"/>
      <c r="X131" s="12"/>
      <c r="Y131" s="12"/>
      <c r="Z131" s="12"/>
      <c r="AA131" s="13"/>
      <c r="AB131" s="13"/>
      <c r="AC131" s="13"/>
      <c r="AD131" s="14"/>
      <c r="AE131" s="14"/>
      <c r="AF131" s="14"/>
    </row>
    <row r="132">
      <c r="A132" s="53"/>
      <c r="B132" s="53"/>
      <c r="C132" s="68"/>
      <c r="D132" s="11"/>
      <c r="E132" s="11"/>
      <c r="F132" s="11"/>
      <c r="G132" s="12"/>
      <c r="H132" s="12"/>
      <c r="I132" s="12"/>
      <c r="J132" s="13"/>
      <c r="K132" s="13"/>
      <c r="L132" s="13"/>
      <c r="M132" s="14"/>
      <c r="N132" s="14"/>
      <c r="O132" s="14"/>
      <c r="P132" s="69"/>
      <c r="Q132" s="69"/>
      <c r="R132" s="15"/>
      <c r="S132" s="15"/>
      <c r="T132" s="68"/>
      <c r="U132" s="11"/>
      <c r="V132" s="11"/>
      <c r="W132" s="11"/>
      <c r="X132" s="12"/>
      <c r="Y132" s="12"/>
      <c r="Z132" s="12"/>
      <c r="AA132" s="13"/>
      <c r="AB132" s="13"/>
      <c r="AC132" s="13"/>
      <c r="AD132" s="14"/>
      <c r="AE132" s="14"/>
      <c r="AF132" s="14"/>
    </row>
    <row r="133">
      <c r="A133" s="53"/>
      <c r="B133" s="53"/>
      <c r="C133" s="68"/>
      <c r="D133" s="11"/>
      <c r="E133" s="11"/>
      <c r="F133" s="11"/>
      <c r="G133" s="12"/>
      <c r="H133" s="12"/>
      <c r="I133" s="12"/>
      <c r="J133" s="13"/>
      <c r="K133" s="13"/>
      <c r="L133" s="13"/>
      <c r="M133" s="14"/>
      <c r="N133" s="14"/>
      <c r="O133" s="14"/>
      <c r="P133" s="69"/>
      <c r="Q133" s="69"/>
      <c r="R133" s="15"/>
      <c r="S133" s="15"/>
      <c r="T133" s="68"/>
      <c r="U133" s="11"/>
      <c r="V133" s="11"/>
      <c r="W133" s="11"/>
      <c r="X133" s="12"/>
      <c r="Y133" s="12"/>
      <c r="Z133" s="12"/>
      <c r="AA133" s="13"/>
      <c r="AB133" s="13"/>
      <c r="AC133" s="13"/>
      <c r="AD133" s="14"/>
      <c r="AE133" s="14"/>
      <c r="AF133" s="14"/>
    </row>
    <row r="134">
      <c r="A134" s="53"/>
      <c r="B134" s="53"/>
      <c r="C134" s="68"/>
      <c r="D134" s="11"/>
      <c r="E134" s="11"/>
      <c r="F134" s="11"/>
      <c r="G134" s="12"/>
      <c r="H134" s="12"/>
      <c r="I134" s="12"/>
      <c r="J134" s="13"/>
      <c r="K134" s="13"/>
      <c r="L134" s="13"/>
      <c r="M134" s="14"/>
      <c r="N134" s="14"/>
      <c r="O134" s="14"/>
      <c r="P134" s="69"/>
      <c r="Q134" s="69"/>
      <c r="R134" s="15"/>
      <c r="S134" s="15"/>
      <c r="T134" s="68"/>
      <c r="U134" s="11"/>
      <c r="V134" s="11"/>
      <c r="W134" s="11"/>
      <c r="X134" s="12"/>
      <c r="Y134" s="12"/>
      <c r="Z134" s="12"/>
      <c r="AA134" s="13"/>
      <c r="AB134" s="13"/>
      <c r="AC134" s="13"/>
      <c r="AD134" s="14"/>
      <c r="AE134" s="14"/>
      <c r="AF134" s="14"/>
    </row>
    <row r="135">
      <c r="A135" s="53"/>
      <c r="B135" s="53"/>
      <c r="C135" s="68"/>
      <c r="D135" s="11"/>
      <c r="E135" s="11"/>
      <c r="F135" s="11"/>
      <c r="G135" s="12"/>
      <c r="H135" s="12"/>
      <c r="I135" s="12"/>
      <c r="J135" s="13"/>
      <c r="K135" s="13"/>
      <c r="L135" s="13"/>
      <c r="M135" s="14"/>
      <c r="N135" s="14"/>
      <c r="O135" s="14"/>
      <c r="P135" s="69"/>
      <c r="Q135" s="69"/>
      <c r="R135" s="15"/>
      <c r="S135" s="15"/>
      <c r="T135" s="68"/>
      <c r="U135" s="11"/>
      <c r="V135" s="11"/>
      <c r="W135" s="11"/>
      <c r="X135" s="12"/>
      <c r="Y135" s="12"/>
      <c r="Z135" s="12"/>
      <c r="AA135" s="13"/>
      <c r="AB135" s="13"/>
      <c r="AC135" s="13"/>
      <c r="AD135" s="14"/>
      <c r="AE135" s="14"/>
      <c r="AF135" s="14"/>
    </row>
    <row r="136">
      <c r="A136" s="53"/>
      <c r="B136" s="53"/>
      <c r="C136" s="68"/>
      <c r="D136" s="11"/>
      <c r="E136" s="11"/>
      <c r="F136" s="11"/>
      <c r="G136" s="12"/>
      <c r="H136" s="12"/>
      <c r="I136" s="12"/>
      <c r="J136" s="13"/>
      <c r="K136" s="13"/>
      <c r="L136" s="13"/>
      <c r="M136" s="14"/>
      <c r="N136" s="14"/>
      <c r="O136" s="14"/>
      <c r="P136" s="69"/>
      <c r="Q136" s="69"/>
      <c r="R136" s="15"/>
      <c r="S136" s="15"/>
      <c r="T136" s="68"/>
      <c r="U136" s="11"/>
      <c r="V136" s="11"/>
      <c r="W136" s="11"/>
      <c r="X136" s="12"/>
      <c r="Y136" s="12"/>
      <c r="Z136" s="12"/>
      <c r="AA136" s="13"/>
      <c r="AB136" s="13"/>
      <c r="AC136" s="13"/>
      <c r="AD136" s="14"/>
      <c r="AE136" s="14"/>
      <c r="AF136" s="14"/>
    </row>
    <row r="137">
      <c r="A137" s="53"/>
      <c r="B137" s="53"/>
      <c r="C137" s="68"/>
      <c r="D137" s="11"/>
      <c r="E137" s="11"/>
      <c r="F137" s="11"/>
      <c r="G137" s="12"/>
      <c r="H137" s="12"/>
      <c r="I137" s="12"/>
      <c r="J137" s="13"/>
      <c r="K137" s="13"/>
      <c r="L137" s="13"/>
      <c r="M137" s="14"/>
      <c r="N137" s="14"/>
      <c r="O137" s="14"/>
      <c r="P137" s="69"/>
      <c r="Q137" s="69"/>
      <c r="R137" s="15"/>
      <c r="S137" s="15"/>
      <c r="T137" s="68"/>
      <c r="U137" s="11"/>
      <c r="V137" s="11"/>
      <c r="W137" s="11"/>
      <c r="X137" s="12"/>
      <c r="Y137" s="12"/>
      <c r="Z137" s="12"/>
      <c r="AA137" s="13"/>
      <c r="AB137" s="13"/>
      <c r="AC137" s="13"/>
      <c r="AD137" s="14"/>
      <c r="AE137" s="14"/>
      <c r="AF137" s="14"/>
    </row>
    <row r="138">
      <c r="A138" s="53"/>
      <c r="B138" s="53"/>
      <c r="C138" s="68"/>
      <c r="D138" s="11"/>
      <c r="E138" s="11"/>
      <c r="F138" s="11"/>
      <c r="G138" s="12"/>
      <c r="H138" s="12"/>
      <c r="I138" s="12"/>
      <c r="J138" s="13"/>
      <c r="K138" s="13"/>
      <c r="L138" s="13"/>
      <c r="M138" s="14"/>
      <c r="N138" s="14"/>
      <c r="O138" s="14"/>
      <c r="P138" s="69"/>
      <c r="Q138" s="69"/>
      <c r="R138" s="15"/>
      <c r="S138" s="15"/>
      <c r="T138" s="68"/>
      <c r="U138" s="11"/>
      <c r="V138" s="11"/>
      <c r="W138" s="11"/>
      <c r="X138" s="12"/>
      <c r="Y138" s="12"/>
      <c r="Z138" s="12"/>
      <c r="AA138" s="13"/>
      <c r="AB138" s="13"/>
      <c r="AC138" s="13"/>
      <c r="AD138" s="14"/>
      <c r="AE138" s="14"/>
      <c r="AF138" s="14"/>
    </row>
    <row r="139">
      <c r="A139" s="53"/>
      <c r="B139" s="53"/>
      <c r="C139" s="68"/>
      <c r="D139" s="11"/>
      <c r="E139" s="11"/>
      <c r="F139" s="11"/>
      <c r="G139" s="12"/>
      <c r="H139" s="12"/>
      <c r="I139" s="12"/>
      <c r="J139" s="13"/>
      <c r="K139" s="13"/>
      <c r="L139" s="13"/>
      <c r="M139" s="14"/>
      <c r="N139" s="14"/>
      <c r="O139" s="14"/>
      <c r="P139" s="69"/>
      <c r="Q139" s="69"/>
      <c r="R139" s="15"/>
      <c r="S139" s="15"/>
      <c r="T139" s="68"/>
      <c r="U139" s="11"/>
      <c r="V139" s="11"/>
      <c r="W139" s="11"/>
      <c r="X139" s="12"/>
      <c r="Y139" s="12"/>
      <c r="Z139" s="12"/>
      <c r="AA139" s="13"/>
      <c r="AB139" s="13"/>
      <c r="AC139" s="13"/>
      <c r="AD139" s="14"/>
      <c r="AE139" s="14"/>
      <c r="AF139" s="14"/>
    </row>
    <row r="140">
      <c r="A140" s="53"/>
      <c r="B140" s="53"/>
      <c r="C140" s="68"/>
      <c r="D140" s="11"/>
      <c r="E140" s="11"/>
      <c r="F140" s="11"/>
      <c r="G140" s="12"/>
      <c r="H140" s="12"/>
      <c r="I140" s="12"/>
      <c r="J140" s="13"/>
      <c r="K140" s="13"/>
      <c r="L140" s="13"/>
      <c r="M140" s="14"/>
      <c r="N140" s="14"/>
      <c r="O140" s="14"/>
      <c r="P140" s="69"/>
      <c r="Q140" s="69"/>
      <c r="R140" s="15"/>
      <c r="S140" s="15"/>
      <c r="T140" s="68"/>
      <c r="U140" s="11"/>
      <c r="V140" s="11"/>
      <c r="W140" s="11"/>
      <c r="X140" s="12"/>
      <c r="Y140" s="12"/>
      <c r="Z140" s="12"/>
      <c r="AA140" s="13"/>
      <c r="AB140" s="13"/>
      <c r="AC140" s="13"/>
      <c r="AD140" s="14"/>
      <c r="AE140" s="14"/>
      <c r="AF140" s="14"/>
    </row>
    <row r="141">
      <c r="A141" s="53"/>
      <c r="B141" s="53"/>
      <c r="C141" s="68"/>
      <c r="D141" s="11"/>
      <c r="E141" s="11"/>
      <c r="F141" s="11"/>
      <c r="G141" s="12"/>
      <c r="H141" s="12"/>
      <c r="I141" s="12"/>
      <c r="J141" s="13"/>
      <c r="K141" s="13"/>
      <c r="L141" s="13"/>
      <c r="M141" s="14"/>
      <c r="N141" s="14"/>
      <c r="O141" s="14"/>
      <c r="P141" s="69"/>
      <c r="Q141" s="69"/>
      <c r="R141" s="15"/>
      <c r="S141" s="15"/>
      <c r="T141" s="68"/>
      <c r="U141" s="11"/>
      <c r="V141" s="11"/>
      <c r="W141" s="11"/>
      <c r="X141" s="12"/>
      <c r="Y141" s="12"/>
      <c r="Z141" s="12"/>
      <c r="AA141" s="13"/>
      <c r="AB141" s="13"/>
      <c r="AC141" s="13"/>
      <c r="AD141" s="14"/>
      <c r="AE141" s="14"/>
      <c r="AF141" s="14"/>
    </row>
    <row r="142">
      <c r="A142" s="53"/>
      <c r="B142" s="53"/>
      <c r="C142" s="68"/>
      <c r="D142" s="11"/>
      <c r="E142" s="11"/>
      <c r="F142" s="11"/>
      <c r="G142" s="12"/>
      <c r="H142" s="12"/>
      <c r="I142" s="12"/>
      <c r="J142" s="13"/>
      <c r="K142" s="13"/>
      <c r="L142" s="13"/>
      <c r="M142" s="14"/>
      <c r="N142" s="14"/>
      <c r="O142" s="14"/>
      <c r="P142" s="69"/>
      <c r="Q142" s="69"/>
      <c r="R142" s="15"/>
      <c r="S142" s="15"/>
      <c r="T142" s="68"/>
      <c r="U142" s="11"/>
      <c r="V142" s="11"/>
      <c r="W142" s="11"/>
      <c r="X142" s="12"/>
      <c r="Y142" s="12"/>
      <c r="Z142" s="12"/>
      <c r="AA142" s="13"/>
      <c r="AB142" s="13"/>
      <c r="AC142" s="13"/>
      <c r="AD142" s="14"/>
      <c r="AE142" s="14"/>
      <c r="AF142" s="14"/>
    </row>
    <row r="143">
      <c r="A143" s="53"/>
      <c r="B143" s="53"/>
      <c r="C143" s="68"/>
      <c r="D143" s="11"/>
      <c r="E143" s="11"/>
      <c r="F143" s="11"/>
      <c r="G143" s="12"/>
      <c r="H143" s="12"/>
      <c r="I143" s="12"/>
      <c r="J143" s="13"/>
      <c r="K143" s="13"/>
      <c r="L143" s="13"/>
      <c r="M143" s="14"/>
      <c r="N143" s="14"/>
      <c r="O143" s="14"/>
      <c r="P143" s="69"/>
      <c r="Q143" s="69"/>
      <c r="R143" s="15"/>
      <c r="S143" s="15"/>
      <c r="T143" s="68"/>
      <c r="U143" s="11"/>
      <c r="V143" s="11"/>
      <c r="W143" s="11"/>
      <c r="X143" s="12"/>
      <c r="Y143" s="12"/>
      <c r="Z143" s="12"/>
      <c r="AA143" s="13"/>
      <c r="AB143" s="13"/>
      <c r="AC143" s="13"/>
      <c r="AD143" s="14"/>
      <c r="AE143" s="14"/>
      <c r="AF143" s="14"/>
    </row>
    <row r="144">
      <c r="A144" s="53"/>
      <c r="B144" s="53"/>
      <c r="C144" s="68"/>
      <c r="D144" s="11"/>
      <c r="E144" s="11"/>
      <c r="F144" s="11"/>
      <c r="G144" s="12"/>
      <c r="H144" s="12"/>
      <c r="I144" s="12"/>
      <c r="J144" s="13"/>
      <c r="K144" s="13"/>
      <c r="L144" s="13"/>
      <c r="M144" s="14"/>
      <c r="N144" s="14"/>
      <c r="O144" s="14"/>
      <c r="P144" s="69"/>
      <c r="Q144" s="69"/>
      <c r="R144" s="15"/>
      <c r="S144" s="15"/>
      <c r="T144" s="68"/>
      <c r="U144" s="11"/>
      <c r="V144" s="11"/>
      <c r="W144" s="11"/>
      <c r="X144" s="12"/>
      <c r="Y144" s="12"/>
      <c r="Z144" s="12"/>
      <c r="AA144" s="13"/>
      <c r="AB144" s="13"/>
      <c r="AC144" s="13"/>
      <c r="AD144" s="14"/>
      <c r="AE144" s="14"/>
      <c r="AF144" s="14"/>
    </row>
    <row r="145">
      <c r="A145" s="53"/>
      <c r="B145" s="53"/>
      <c r="C145" s="68"/>
      <c r="D145" s="11"/>
      <c r="E145" s="11"/>
      <c r="F145" s="11"/>
      <c r="G145" s="12"/>
      <c r="H145" s="12"/>
      <c r="I145" s="12"/>
      <c r="J145" s="13"/>
      <c r="K145" s="13"/>
      <c r="L145" s="13"/>
      <c r="M145" s="14"/>
      <c r="N145" s="14"/>
      <c r="O145" s="14"/>
      <c r="P145" s="69"/>
      <c r="Q145" s="69"/>
      <c r="R145" s="15"/>
      <c r="S145" s="15"/>
      <c r="T145" s="68"/>
      <c r="U145" s="11"/>
      <c r="V145" s="11"/>
      <c r="W145" s="11"/>
      <c r="X145" s="12"/>
      <c r="Y145" s="12"/>
      <c r="Z145" s="12"/>
      <c r="AA145" s="13"/>
      <c r="AB145" s="13"/>
      <c r="AC145" s="13"/>
      <c r="AD145" s="14"/>
      <c r="AE145" s="14"/>
      <c r="AF145" s="14"/>
    </row>
    <row r="146">
      <c r="A146" s="53"/>
      <c r="B146" s="53"/>
      <c r="C146" s="68"/>
      <c r="D146" s="11"/>
      <c r="E146" s="11"/>
      <c r="F146" s="11"/>
      <c r="G146" s="12"/>
      <c r="H146" s="12"/>
      <c r="I146" s="12"/>
      <c r="J146" s="13"/>
      <c r="K146" s="13"/>
      <c r="L146" s="13"/>
      <c r="M146" s="14"/>
      <c r="N146" s="14"/>
      <c r="O146" s="14"/>
      <c r="P146" s="69"/>
      <c r="Q146" s="69"/>
      <c r="R146" s="15"/>
      <c r="S146" s="15"/>
      <c r="T146" s="68"/>
      <c r="U146" s="11"/>
      <c r="V146" s="11"/>
      <c r="W146" s="11"/>
      <c r="X146" s="12"/>
      <c r="Y146" s="12"/>
      <c r="Z146" s="12"/>
      <c r="AA146" s="13"/>
      <c r="AB146" s="13"/>
      <c r="AC146" s="13"/>
      <c r="AD146" s="14"/>
      <c r="AE146" s="14"/>
      <c r="AF146" s="14"/>
    </row>
    <row r="147">
      <c r="A147" s="53"/>
      <c r="B147" s="53"/>
      <c r="C147" s="68"/>
      <c r="D147" s="11"/>
      <c r="E147" s="11"/>
      <c r="F147" s="11"/>
      <c r="G147" s="12"/>
      <c r="H147" s="12"/>
      <c r="I147" s="12"/>
      <c r="J147" s="13"/>
      <c r="K147" s="13"/>
      <c r="L147" s="13"/>
      <c r="M147" s="14"/>
      <c r="N147" s="14"/>
      <c r="O147" s="14"/>
      <c r="P147" s="69"/>
      <c r="Q147" s="69"/>
      <c r="R147" s="15"/>
      <c r="S147" s="15"/>
      <c r="T147" s="68"/>
      <c r="U147" s="11"/>
      <c r="V147" s="11"/>
      <c r="W147" s="11"/>
      <c r="X147" s="12"/>
      <c r="Y147" s="12"/>
      <c r="Z147" s="12"/>
      <c r="AA147" s="13"/>
      <c r="AB147" s="13"/>
      <c r="AC147" s="13"/>
      <c r="AD147" s="14"/>
      <c r="AE147" s="14"/>
      <c r="AF147" s="14"/>
    </row>
    <row r="148">
      <c r="A148" s="53"/>
      <c r="B148" s="53"/>
      <c r="C148" s="68"/>
      <c r="D148" s="11"/>
      <c r="E148" s="11"/>
      <c r="F148" s="11"/>
      <c r="G148" s="12"/>
      <c r="H148" s="12"/>
      <c r="I148" s="12"/>
      <c r="J148" s="13"/>
      <c r="K148" s="13"/>
      <c r="L148" s="13"/>
      <c r="M148" s="14"/>
      <c r="N148" s="14"/>
      <c r="O148" s="14"/>
      <c r="P148" s="69"/>
      <c r="Q148" s="69"/>
      <c r="R148" s="15"/>
      <c r="S148" s="15"/>
      <c r="T148" s="68"/>
      <c r="U148" s="11"/>
      <c r="V148" s="11"/>
      <c r="W148" s="11"/>
      <c r="X148" s="12"/>
      <c r="Y148" s="12"/>
      <c r="Z148" s="12"/>
      <c r="AA148" s="13"/>
      <c r="AB148" s="13"/>
      <c r="AC148" s="13"/>
      <c r="AD148" s="14"/>
      <c r="AE148" s="14"/>
      <c r="AF148" s="14"/>
    </row>
    <row r="149">
      <c r="A149" s="53"/>
      <c r="B149" s="53"/>
      <c r="C149" s="68"/>
      <c r="D149" s="11"/>
      <c r="E149" s="11"/>
      <c r="F149" s="11"/>
      <c r="G149" s="12"/>
      <c r="H149" s="12"/>
      <c r="I149" s="12"/>
      <c r="J149" s="13"/>
      <c r="K149" s="13"/>
      <c r="L149" s="13"/>
      <c r="M149" s="14"/>
      <c r="N149" s="14"/>
      <c r="O149" s="14"/>
      <c r="P149" s="69"/>
      <c r="Q149" s="69"/>
      <c r="R149" s="15"/>
      <c r="S149" s="15"/>
      <c r="T149" s="68"/>
      <c r="U149" s="11"/>
      <c r="V149" s="11"/>
      <c r="W149" s="11"/>
      <c r="X149" s="12"/>
      <c r="Y149" s="12"/>
      <c r="Z149" s="12"/>
      <c r="AA149" s="13"/>
      <c r="AB149" s="13"/>
      <c r="AC149" s="13"/>
      <c r="AD149" s="14"/>
      <c r="AE149" s="14"/>
      <c r="AF149" s="14"/>
    </row>
    <row r="150">
      <c r="A150" s="53"/>
      <c r="B150" s="53"/>
      <c r="C150" s="68"/>
      <c r="D150" s="11"/>
      <c r="E150" s="11"/>
      <c r="F150" s="11"/>
      <c r="G150" s="12"/>
      <c r="H150" s="12"/>
      <c r="I150" s="12"/>
      <c r="J150" s="13"/>
      <c r="K150" s="13"/>
      <c r="L150" s="13"/>
      <c r="M150" s="14"/>
      <c r="N150" s="14"/>
      <c r="O150" s="14"/>
      <c r="P150" s="69"/>
      <c r="Q150" s="69"/>
      <c r="R150" s="15"/>
      <c r="S150" s="15"/>
      <c r="T150" s="68"/>
      <c r="U150" s="11"/>
      <c r="V150" s="11"/>
      <c r="W150" s="11"/>
      <c r="X150" s="12"/>
      <c r="Y150" s="12"/>
      <c r="Z150" s="12"/>
      <c r="AA150" s="13"/>
      <c r="AB150" s="13"/>
      <c r="AC150" s="13"/>
      <c r="AD150" s="14"/>
      <c r="AE150" s="14"/>
      <c r="AF150" s="14"/>
    </row>
    <row r="151">
      <c r="A151" s="53"/>
      <c r="B151" s="53"/>
      <c r="C151" s="68"/>
      <c r="D151" s="11"/>
      <c r="E151" s="11"/>
      <c r="F151" s="11"/>
      <c r="G151" s="12"/>
      <c r="H151" s="12"/>
      <c r="I151" s="12"/>
      <c r="J151" s="13"/>
      <c r="K151" s="13"/>
      <c r="L151" s="13"/>
      <c r="M151" s="14"/>
      <c r="N151" s="14"/>
      <c r="O151" s="14"/>
      <c r="P151" s="69"/>
      <c r="Q151" s="69"/>
      <c r="R151" s="15"/>
      <c r="S151" s="15"/>
      <c r="T151" s="68"/>
      <c r="U151" s="11"/>
      <c r="V151" s="11"/>
      <c r="W151" s="11"/>
      <c r="X151" s="12"/>
      <c r="Y151" s="12"/>
      <c r="Z151" s="12"/>
      <c r="AA151" s="13"/>
      <c r="AB151" s="13"/>
      <c r="AC151" s="13"/>
      <c r="AD151" s="14"/>
      <c r="AE151" s="14"/>
      <c r="AF151" s="14"/>
    </row>
    <row r="152">
      <c r="A152" s="53"/>
      <c r="B152" s="53"/>
      <c r="C152" s="68"/>
      <c r="D152" s="11"/>
      <c r="E152" s="11"/>
      <c r="F152" s="11"/>
      <c r="G152" s="12"/>
      <c r="H152" s="12"/>
      <c r="I152" s="12"/>
      <c r="J152" s="13"/>
      <c r="K152" s="13"/>
      <c r="L152" s="13"/>
      <c r="M152" s="14"/>
      <c r="N152" s="14"/>
      <c r="O152" s="14"/>
      <c r="P152" s="69"/>
      <c r="Q152" s="69"/>
      <c r="R152" s="15"/>
      <c r="S152" s="15"/>
      <c r="T152" s="68"/>
      <c r="U152" s="11"/>
      <c r="V152" s="11"/>
      <c r="W152" s="11"/>
      <c r="X152" s="12"/>
      <c r="Y152" s="12"/>
      <c r="Z152" s="12"/>
      <c r="AA152" s="13"/>
      <c r="AB152" s="13"/>
      <c r="AC152" s="13"/>
      <c r="AD152" s="14"/>
      <c r="AE152" s="14"/>
      <c r="AF152" s="14"/>
    </row>
    <row r="153">
      <c r="A153" s="53"/>
      <c r="B153" s="53"/>
      <c r="C153" s="68"/>
      <c r="D153" s="11"/>
      <c r="E153" s="11"/>
      <c r="F153" s="11"/>
      <c r="G153" s="12"/>
      <c r="H153" s="12"/>
      <c r="I153" s="12"/>
      <c r="J153" s="13"/>
      <c r="K153" s="13"/>
      <c r="L153" s="13"/>
      <c r="M153" s="14"/>
      <c r="N153" s="14"/>
      <c r="O153" s="14"/>
      <c r="P153" s="69"/>
      <c r="Q153" s="69"/>
      <c r="R153" s="15"/>
      <c r="S153" s="15"/>
      <c r="T153" s="68"/>
      <c r="U153" s="11"/>
      <c r="V153" s="11"/>
      <c r="W153" s="11"/>
      <c r="X153" s="12"/>
      <c r="Y153" s="12"/>
      <c r="Z153" s="12"/>
      <c r="AA153" s="13"/>
      <c r="AB153" s="13"/>
      <c r="AC153" s="13"/>
      <c r="AD153" s="14"/>
      <c r="AE153" s="14"/>
      <c r="AF153" s="14"/>
    </row>
    <row r="154">
      <c r="A154" s="53"/>
      <c r="B154" s="53"/>
      <c r="C154" s="68"/>
      <c r="D154" s="11"/>
      <c r="E154" s="11"/>
      <c r="F154" s="11"/>
      <c r="G154" s="12"/>
      <c r="H154" s="12"/>
      <c r="I154" s="12"/>
      <c r="J154" s="13"/>
      <c r="K154" s="13"/>
      <c r="L154" s="13"/>
      <c r="M154" s="14"/>
      <c r="N154" s="14"/>
      <c r="O154" s="14"/>
      <c r="P154" s="69"/>
      <c r="Q154" s="69"/>
      <c r="R154" s="15"/>
      <c r="S154" s="15"/>
      <c r="T154" s="68"/>
      <c r="U154" s="11"/>
      <c r="V154" s="11"/>
      <c r="W154" s="11"/>
      <c r="X154" s="12"/>
      <c r="Y154" s="12"/>
      <c r="Z154" s="12"/>
      <c r="AA154" s="13"/>
      <c r="AB154" s="13"/>
      <c r="AC154" s="13"/>
      <c r="AD154" s="14"/>
      <c r="AE154" s="14"/>
      <c r="AF154" s="14"/>
    </row>
    <row r="155">
      <c r="A155" s="53"/>
      <c r="B155" s="53"/>
      <c r="C155" s="68"/>
      <c r="D155" s="11"/>
      <c r="E155" s="11"/>
      <c r="F155" s="11"/>
      <c r="G155" s="12"/>
      <c r="H155" s="12"/>
      <c r="I155" s="12"/>
      <c r="J155" s="13"/>
      <c r="K155" s="13"/>
      <c r="L155" s="13"/>
      <c r="M155" s="14"/>
      <c r="N155" s="14"/>
      <c r="O155" s="14"/>
      <c r="P155" s="69"/>
      <c r="Q155" s="69"/>
      <c r="R155" s="15"/>
      <c r="S155" s="15"/>
      <c r="T155" s="68"/>
      <c r="U155" s="11"/>
      <c r="V155" s="11"/>
      <c r="W155" s="11"/>
      <c r="X155" s="12"/>
      <c r="Y155" s="12"/>
      <c r="Z155" s="12"/>
      <c r="AA155" s="13"/>
      <c r="AB155" s="13"/>
      <c r="AC155" s="13"/>
      <c r="AD155" s="14"/>
      <c r="AE155" s="14"/>
      <c r="AF155" s="14"/>
    </row>
    <row r="156">
      <c r="A156" s="53"/>
      <c r="B156" s="53"/>
      <c r="C156" s="68"/>
      <c r="D156" s="11"/>
      <c r="E156" s="11"/>
      <c r="F156" s="11"/>
      <c r="G156" s="12"/>
      <c r="H156" s="12"/>
      <c r="I156" s="12"/>
      <c r="J156" s="13"/>
      <c r="K156" s="13"/>
      <c r="L156" s="13"/>
      <c r="M156" s="14"/>
      <c r="N156" s="14"/>
      <c r="O156" s="14"/>
      <c r="P156" s="69"/>
      <c r="Q156" s="69"/>
      <c r="R156" s="15"/>
      <c r="S156" s="15"/>
      <c r="T156" s="68"/>
      <c r="U156" s="11"/>
      <c r="V156" s="11"/>
      <c r="W156" s="11"/>
      <c r="X156" s="12"/>
      <c r="Y156" s="12"/>
      <c r="Z156" s="12"/>
      <c r="AA156" s="13"/>
      <c r="AB156" s="13"/>
      <c r="AC156" s="13"/>
      <c r="AD156" s="14"/>
      <c r="AE156" s="14"/>
      <c r="AF156" s="14"/>
    </row>
    <row r="157">
      <c r="A157" s="53"/>
      <c r="B157" s="53"/>
      <c r="C157" s="68"/>
      <c r="D157" s="11"/>
      <c r="E157" s="11"/>
      <c r="F157" s="11"/>
      <c r="G157" s="12"/>
      <c r="H157" s="12"/>
      <c r="I157" s="12"/>
      <c r="J157" s="13"/>
      <c r="K157" s="13"/>
      <c r="L157" s="13"/>
      <c r="M157" s="14"/>
      <c r="N157" s="14"/>
      <c r="O157" s="14"/>
      <c r="P157" s="69"/>
      <c r="Q157" s="69"/>
      <c r="R157" s="15"/>
      <c r="S157" s="15"/>
      <c r="T157" s="68"/>
      <c r="U157" s="11"/>
      <c r="V157" s="11"/>
      <c r="W157" s="11"/>
      <c r="X157" s="12"/>
      <c r="Y157" s="12"/>
      <c r="Z157" s="12"/>
      <c r="AA157" s="13"/>
      <c r="AB157" s="13"/>
      <c r="AC157" s="13"/>
      <c r="AD157" s="14"/>
      <c r="AE157" s="14"/>
      <c r="AF157" s="14"/>
    </row>
    <row r="158">
      <c r="A158" s="53"/>
      <c r="B158" s="53"/>
      <c r="C158" s="68"/>
      <c r="D158" s="11"/>
      <c r="E158" s="11"/>
      <c r="F158" s="11"/>
      <c r="G158" s="12"/>
      <c r="H158" s="12"/>
      <c r="I158" s="12"/>
      <c r="J158" s="13"/>
      <c r="K158" s="13"/>
      <c r="L158" s="13"/>
      <c r="M158" s="14"/>
      <c r="N158" s="14"/>
      <c r="O158" s="14"/>
      <c r="P158" s="69"/>
      <c r="Q158" s="69"/>
      <c r="R158" s="15"/>
      <c r="S158" s="15"/>
      <c r="T158" s="68"/>
      <c r="U158" s="11"/>
      <c r="V158" s="11"/>
      <c r="W158" s="11"/>
      <c r="X158" s="12"/>
      <c r="Y158" s="12"/>
      <c r="Z158" s="12"/>
      <c r="AA158" s="13"/>
      <c r="AB158" s="13"/>
      <c r="AC158" s="13"/>
      <c r="AD158" s="14"/>
      <c r="AE158" s="14"/>
      <c r="AF158" s="14"/>
    </row>
    <row r="159">
      <c r="A159" s="53"/>
      <c r="B159" s="53"/>
      <c r="C159" s="68"/>
      <c r="D159" s="11"/>
      <c r="E159" s="11"/>
      <c r="F159" s="11"/>
      <c r="G159" s="12"/>
      <c r="H159" s="12"/>
      <c r="I159" s="12"/>
      <c r="J159" s="13"/>
      <c r="K159" s="13"/>
      <c r="L159" s="13"/>
      <c r="M159" s="14"/>
      <c r="N159" s="14"/>
      <c r="O159" s="14"/>
      <c r="P159" s="69"/>
      <c r="Q159" s="69"/>
      <c r="R159" s="15"/>
      <c r="S159" s="15"/>
      <c r="T159" s="68"/>
      <c r="U159" s="11"/>
      <c r="V159" s="11"/>
      <c r="W159" s="11"/>
      <c r="X159" s="12"/>
      <c r="Y159" s="12"/>
      <c r="Z159" s="12"/>
      <c r="AA159" s="13"/>
      <c r="AB159" s="13"/>
      <c r="AC159" s="13"/>
      <c r="AD159" s="14"/>
      <c r="AE159" s="14"/>
      <c r="AF159" s="14"/>
    </row>
    <row r="160">
      <c r="A160" s="53"/>
      <c r="B160" s="53"/>
      <c r="C160" s="68"/>
      <c r="D160" s="11"/>
      <c r="E160" s="11"/>
      <c r="F160" s="11"/>
      <c r="G160" s="12"/>
      <c r="H160" s="12"/>
      <c r="I160" s="12"/>
      <c r="J160" s="13"/>
      <c r="K160" s="13"/>
      <c r="L160" s="13"/>
      <c r="M160" s="14"/>
      <c r="N160" s="14"/>
      <c r="O160" s="14"/>
      <c r="P160" s="69"/>
      <c r="Q160" s="69"/>
      <c r="R160" s="15"/>
      <c r="S160" s="15"/>
      <c r="T160" s="68"/>
      <c r="U160" s="11"/>
      <c r="V160" s="11"/>
      <c r="W160" s="11"/>
      <c r="X160" s="12"/>
      <c r="Y160" s="12"/>
      <c r="Z160" s="12"/>
      <c r="AA160" s="13"/>
      <c r="AB160" s="13"/>
      <c r="AC160" s="13"/>
      <c r="AD160" s="14"/>
      <c r="AE160" s="14"/>
      <c r="AF160" s="14"/>
    </row>
    <row r="161">
      <c r="A161" s="53"/>
      <c r="B161" s="53"/>
      <c r="C161" s="68"/>
      <c r="D161" s="11"/>
      <c r="E161" s="11"/>
      <c r="F161" s="11"/>
      <c r="G161" s="12"/>
      <c r="H161" s="12"/>
      <c r="I161" s="12"/>
      <c r="J161" s="13"/>
      <c r="K161" s="13"/>
      <c r="L161" s="13"/>
      <c r="M161" s="14"/>
      <c r="N161" s="14"/>
      <c r="O161" s="14"/>
      <c r="P161" s="69"/>
      <c r="Q161" s="69"/>
      <c r="R161" s="15"/>
      <c r="S161" s="15"/>
      <c r="T161" s="68"/>
      <c r="U161" s="11"/>
      <c r="V161" s="11"/>
      <c r="W161" s="11"/>
      <c r="X161" s="12"/>
      <c r="Y161" s="12"/>
      <c r="Z161" s="12"/>
      <c r="AA161" s="13"/>
      <c r="AB161" s="13"/>
      <c r="AC161" s="13"/>
      <c r="AD161" s="14"/>
      <c r="AE161" s="14"/>
      <c r="AF161" s="14"/>
    </row>
    <row r="162">
      <c r="A162" s="53"/>
      <c r="B162" s="53"/>
      <c r="C162" s="68"/>
      <c r="D162" s="11"/>
      <c r="E162" s="11"/>
      <c r="F162" s="11"/>
      <c r="G162" s="12"/>
      <c r="H162" s="12"/>
      <c r="I162" s="12"/>
      <c r="J162" s="13"/>
      <c r="K162" s="13"/>
      <c r="L162" s="13"/>
      <c r="M162" s="14"/>
      <c r="N162" s="14"/>
      <c r="O162" s="14"/>
      <c r="P162" s="69"/>
      <c r="Q162" s="69"/>
      <c r="R162" s="15"/>
      <c r="S162" s="15"/>
      <c r="T162" s="68"/>
      <c r="U162" s="11"/>
      <c r="V162" s="11"/>
      <c r="W162" s="11"/>
      <c r="X162" s="12"/>
      <c r="Y162" s="12"/>
      <c r="Z162" s="12"/>
      <c r="AA162" s="13"/>
      <c r="AB162" s="13"/>
      <c r="AC162" s="13"/>
      <c r="AD162" s="14"/>
      <c r="AE162" s="14"/>
      <c r="AF162" s="14"/>
    </row>
    <row r="163">
      <c r="A163" s="53"/>
      <c r="B163" s="53"/>
      <c r="C163" s="68"/>
      <c r="D163" s="11"/>
      <c r="E163" s="11"/>
      <c r="F163" s="11"/>
      <c r="G163" s="12"/>
      <c r="H163" s="12"/>
      <c r="I163" s="12"/>
      <c r="J163" s="13"/>
      <c r="K163" s="13"/>
      <c r="L163" s="13"/>
      <c r="M163" s="14"/>
      <c r="N163" s="14"/>
      <c r="O163" s="14"/>
      <c r="P163" s="69"/>
      <c r="Q163" s="69"/>
      <c r="R163" s="15"/>
      <c r="S163" s="15"/>
      <c r="T163" s="68"/>
      <c r="U163" s="11"/>
      <c r="V163" s="11"/>
      <c r="W163" s="11"/>
      <c r="X163" s="12"/>
      <c r="Y163" s="12"/>
      <c r="Z163" s="12"/>
      <c r="AA163" s="13"/>
      <c r="AB163" s="13"/>
      <c r="AC163" s="13"/>
      <c r="AD163" s="14"/>
      <c r="AE163" s="14"/>
      <c r="AF163" s="14"/>
    </row>
    <row r="164">
      <c r="A164" s="53"/>
      <c r="B164" s="53"/>
      <c r="C164" s="68"/>
      <c r="D164" s="11"/>
      <c r="E164" s="11"/>
      <c r="F164" s="11"/>
      <c r="G164" s="12"/>
      <c r="H164" s="12"/>
      <c r="I164" s="12"/>
      <c r="J164" s="13"/>
      <c r="K164" s="13"/>
      <c r="L164" s="13"/>
      <c r="M164" s="14"/>
      <c r="N164" s="14"/>
      <c r="O164" s="14"/>
      <c r="P164" s="69"/>
      <c r="Q164" s="69"/>
      <c r="R164" s="15"/>
      <c r="S164" s="15"/>
      <c r="T164" s="68"/>
      <c r="U164" s="11"/>
      <c r="V164" s="11"/>
      <c r="W164" s="11"/>
      <c r="X164" s="12"/>
      <c r="Y164" s="12"/>
      <c r="Z164" s="12"/>
      <c r="AA164" s="13"/>
      <c r="AB164" s="13"/>
      <c r="AC164" s="13"/>
      <c r="AD164" s="14"/>
      <c r="AE164" s="14"/>
      <c r="AF164" s="14"/>
    </row>
    <row r="165">
      <c r="A165" s="53"/>
      <c r="B165" s="53"/>
      <c r="C165" s="68"/>
      <c r="D165" s="11"/>
      <c r="E165" s="11"/>
      <c r="F165" s="11"/>
      <c r="G165" s="12"/>
      <c r="H165" s="12"/>
      <c r="I165" s="12"/>
      <c r="J165" s="13"/>
      <c r="K165" s="13"/>
      <c r="L165" s="13"/>
      <c r="M165" s="14"/>
      <c r="N165" s="14"/>
      <c r="O165" s="14"/>
      <c r="P165" s="69"/>
      <c r="Q165" s="69"/>
      <c r="R165" s="15"/>
      <c r="S165" s="15"/>
      <c r="T165" s="68"/>
      <c r="U165" s="11"/>
      <c r="V165" s="11"/>
      <c r="W165" s="11"/>
      <c r="X165" s="12"/>
      <c r="Y165" s="12"/>
      <c r="Z165" s="12"/>
      <c r="AA165" s="13"/>
      <c r="AB165" s="13"/>
      <c r="AC165" s="13"/>
      <c r="AD165" s="14"/>
      <c r="AE165" s="14"/>
      <c r="AF165" s="14"/>
    </row>
    <row r="166">
      <c r="A166" s="53"/>
      <c r="B166" s="53"/>
      <c r="C166" s="68"/>
      <c r="D166" s="11"/>
      <c r="E166" s="11"/>
      <c r="F166" s="11"/>
      <c r="G166" s="12"/>
      <c r="H166" s="12"/>
      <c r="I166" s="12"/>
      <c r="J166" s="13"/>
      <c r="K166" s="13"/>
      <c r="L166" s="13"/>
      <c r="M166" s="14"/>
      <c r="N166" s="14"/>
      <c r="O166" s="14"/>
      <c r="P166" s="69"/>
      <c r="Q166" s="69"/>
      <c r="R166" s="15"/>
      <c r="S166" s="15"/>
      <c r="T166" s="68"/>
      <c r="U166" s="11"/>
      <c r="V166" s="11"/>
      <c r="W166" s="11"/>
      <c r="X166" s="12"/>
      <c r="Y166" s="12"/>
      <c r="Z166" s="12"/>
      <c r="AA166" s="13"/>
      <c r="AB166" s="13"/>
      <c r="AC166" s="13"/>
      <c r="AD166" s="14"/>
      <c r="AE166" s="14"/>
      <c r="AF166" s="14"/>
    </row>
    <row r="167">
      <c r="A167" s="53"/>
      <c r="B167" s="53"/>
      <c r="C167" s="68"/>
      <c r="D167" s="11"/>
      <c r="E167" s="11"/>
      <c r="F167" s="11"/>
      <c r="G167" s="12"/>
      <c r="H167" s="12"/>
      <c r="I167" s="12"/>
      <c r="J167" s="13"/>
      <c r="K167" s="13"/>
      <c r="L167" s="13"/>
      <c r="M167" s="14"/>
      <c r="N167" s="14"/>
      <c r="O167" s="14"/>
      <c r="P167" s="69"/>
      <c r="Q167" s="69"/>
      <c r="R167" s="15"/>
      <c r="S167" s="15"/>
      <c r="T167" s="68"/>
      <c r="U167" s="11"/>
      <c r="V167" s="11"/>
      <c r="W167" s="11"/>
      <c r="X167" s="12"/>
      <c r="Y167" s="12"/>
      <c r="Z167" s="12"/>
      <c r="AA167" s="13"/>
      <c r="AB167" s="13"/>
      <c r="AC167" s="13"/>
      <c r="AD167" s="14"/>
      <c r="AE167" s="14"/>
      <c r="AF167" s="14"/>
    </row>
    <row r="168">
      <c r="A168" s="53"/>
      <c r="B168" s="53"/>
      <c r="C168" s="68"/>
      <c r="D168" s="11"/>
      <c r="E168" s="11"/>
      <c r="F168" s="11"/>
      <c r="G168" s="12"/>
      <c r="H168" s="12"/>
      <c r="I168" s="12"/>
      <c r="J168" s="13"/>
      <c r="K168" s="13"/>
      <c r="L168" s="13"/>
      <c r="M168" s="14"/>
      <c r="N168" s="14"/>
      <c r="O168" s="14"/>
      <c r="P168" s="69"/>
      <c r="Q168" s="69"/>
      <c r="R168" s="15"/>
      <c r="S168" s="15"/>
      <c r="T168" s="68"/>
      <c r="U168" s="11"/>
      <c r="V168" s="11"/>
      <c r="W168" s="11"/>
      <c r="X168" s="12"/>
      <c r="Y168" s="12"/>
      <c r="Z168" s="12"/>
      <c r="AA168" s="13"/>
      <c r="AB168" s="13"/>
      <c r="AC168" s="13"/>
      <c r="AD168" s="14"/>
      <c r="AE168" s="14"/>
      <c r="AF168" s="14"/>
    </row>
    <row r="169">
      <c r="A169" s="53"/>
      <c r="B169" s="53"/>
      <c r="C169" s="68"/>
      <c r="D169" s="11"/>
      <c r="E169" s="11"/>
      <c r="F169" s="11"/>
      <c r="G169" s="12"/>
      <c r="H169" s="12"/>
      <c r="I169" s="12"/>
      <c r="J169" s="13"/>
      <c r="K169" s="13"/>
      <c r="L169" s="13"/>
      <c r="M169" s="14"/>
      <c r="N169" s="14"/>
      <c r="O169" s="14"/>
      <c r="P169" s="69"/>
      <c r="Q169" s="69"/>
      <c r="R169" s="15"/>
      <c r="S169" s="15"/>
      <c r="T169" s="68"/>
      <c r="U169" s="11"/>
      <c r="V169" s="11"/>
      <c r="W169" s="11"/>
      <c r="X169" s="12"/>
      <c r="Y169" s="12"/>
      <c r="Z169" s="12"/>
      <c r="AA169" s="13"/>
      <c r="AB169" s="13"/>
      <c r="AC169" s="13"/>
      <c r="AD169" s="14"/>
      <c r="AE169" s="14"/>
      <c r="AF169" s="14"/>
    </row>
    <row r="170">
      <c r="A170" s="53"/>
      <c r="B170" s="53"/>
      <c r="C170" s="68"/>
      <c r="D170" s="11"/>
      <c r="E170" s="11"/>
      <c r="F170" s="11"/>
      <c r="G170" s="12"/>
      <c r="H170" s="12"/>
      <c r="I170" s="12"/>
      <c r="J170" s="13"/>
      <c r="K170" s="13"/>
      <c r="L170" s="13"/>
      <c r="M170" s="14"/>
      <c r="N170" s="14"/>
      <c r="O170" s="14"/>
      <c r="P170" s="69"/>
      <c r="Q170" s="69"/>
      <c r="R170" s="15"/>
      <c r="S170" s="15"/>
      <c r="T170" s="68"/>
      <c r="U170" s="11"/>
      <c r="V170" s="11"/>
      <c r="W170" s="11"/>
      <c r="X170" s="12"/>
      <c r="Y170" s="12"/>
      <c r="Z170" s="12"/>
      <c r="AA170" s="13"/>
      <c r="AB170" s="13"/>
      <c r="AC170" s="13"/>
      <c r="AD170" s="14"/>
      <c r="AE170" s="14"/>
      <c r="AF170" s="14"/>
    </row>
    <row r="171">
      <c r="A171" s="53"/>
      <c r="B171" s="53"/>
      <c r="C171" s="68"/>
      <c r="D171" s="11"/>
      <c r="E171" s="11"/>
      <c r="F171" s="11"/>
      <c r="G171" s="12"/>
      <c r="H171" s="12"/>
      <c r="I171" s="12"/>
      <c r="J171" s="13"/>
      <c r="K171" s="13"/>
      <c r="L171" s="13"/>
      <c r="M171" s="14"/>
      <c r="N171" s="14"/>
      <c r="O171" s="14"/>
      <c r="P171" s="69"/>
      <c r="Q171" s="69"/>
      <c r="R171" s="15"/>
      <c r="S171" s="15"/>
      <c r="T171" s="68"/>
      <c r="U171" s="11"/>
      <c r="V171" s="11"/>
      <c r="W171" s="11"/>
      <c r="X171" s="12"/>
      <c r="Y171" s="12"/>
      <c r="Z171" s="12"/>
      <c r="AA171" s="13"/>
      <c r="AB171" s="13"/>
      <c r="AC171" s="13"/>
      <c r="AD171" s="14"/>
      <c r="AE171" s="14"/>
      <c r="AF171" s="14"/>
    </row>
    <row r="172">
      <c r="A172" s="53"/>
      <c r="B172" s="53"/>
      <c r="C172" s="68"/>
      <c r="D172" s="11"/>
      <c r="E172" s="11"/>
      <c r="F172" s="11"/>
      <c r="G172" s="12"/>
      <c r="H172" s="12"/>
      <c r="I172" s="12"/>
      <c r="J172" s="13"/>
      <c r="K172" s="13"/>
      <c r="L172" s="13"/>
      <c r="M172" s="14"/>
      <c r="N172" s="14"/>
      <c r="O172" s="14"/>
      <c r="P172" s="69"/>
      <c r="Q172" s="69"/>
      <c r="R172" s="15"/>
      <c r="S172" s="15"/>
      <c r="T172" s="68"/>
      <c r="U172" s="11"/>
      <c r="V172" s="11"/>
      <c r="W172" s="11"/>
      <c r="X172" s="12"/>
      <c r="Y172" s="12"/>
      <c r="Z172" s="12"/>
      <c r="AA172" s="13"/>
      <c r="AB172" s="13"/>
      <c r="AC172" s="13"/>
      <c r="AD172" s="14"/>
      <c r="AE172" s="14"/>
      <c r="AF172" s="14"/>
    </row>
    <row r="173">
      <c r="A173" s="53"/>
      <c r="B173" s="53"/>
      <c r="C173" s="68"/>
      <c r="D173" s="11"/>
      <c r="E173" s="11"/>
      <c r="F173" s="11"/>
      <c r="G173" s="12"/>
      <c r="H173" s="12"/>
      <c r="I173" s="12"/>
      <c r="J173" s="13"/>
      <c r="K173" s="13"/>
      <c r="L173" s="13"/>
      <c r="M173" s="14"/>
      <c r="N173" s="14"/>
      <c r="O173" s="14"/>
      <c r="P173" s="69"/>
      <c r="Q173" s="69"/>
      <c r="R173" s="15"/>
      <c r="S173" s="15"/>
      <c r="T173" s="68"/>
      <c r="U173" s="11"/>
      <c r="V173" s="11"/>
      <c r="W173" s="11"/>
      <c r="X173" s="12"/>
      <c r="Y173" s="12"/>
      <c r="Z173" s="12"/>
      <c r="AA173" s="13"/>
      <c r="AB173" s="13"/>
      <c r="AC173" s="13"/>
      <c r="AD173" s="14"/>
      <c r="AE173" s="14"/>
      <c r="AF173" s="14"/>
    </row>
    <row r="174">
      <c r="A174" s="53"/>
      <c r="B174" s="53"/>
      <c r="C174" s="68"/>
      <c r="D174" s="11"/>
      <c r="E174" s="11"/>
      <c r="F174" s="11"/>
      <c r="G174" s="12"/>
      <c r="H174" s="12"/>
      <c r="I174" s="12"/>
      <c r="J174" s="13"/>
      <c r="K174" s="13"/>
      <c r="L174" s="13"/>
      <c r="M174" s="14"/>
      <c r="N174" s="14"/>
      <c r="O174" s="14"/>
      <c r="P174" s="69"/>
      <c r="Q174" s="69"/>
      <c r="R174" s="15"/>
      <c r="S174" s="15"/>
      <c r="T174" s="68"/>
      <c r="U174" s="11"/>
      <c r="V174" s="11"/>
      <c r="W174" s="11"/>
      <c r="X174" s="12"/>
      <c r="Y174" s="12"/>
      <c r="Z174" s="12"/>
      <c r="AA174" s="13"/>
      <c r="AB174" s="13"/>
      <c r="AC174" s="13"/>
      <c r="AD174" s="14"/>
      <c r="AE174" s="14"/>
      <c r="AF174" s="14"/>
    </row>
    <row r="175">
      <c r="A175" s="53"/>
      <c r="B175" s="53"/>
      <c r="C175" s="68"/>
      <c r="D175" s="11"/>
      <c r="E175" s="11"/>
      <c r="F175" s="11"/>
      <c r="G175" s="12"/>
      <c r="H175" s="12"/>
      <c r="I175" s="12"/>
      <c r="J175" s="13"/>
      <c r="K175" s="13"/>
      <c r="L175" s="13"/>
      <c r="M175" s="14"/>
      <c r="N175" s="14"/>
      <c r="O175" s="14"/>
      <c r="P175" s="69"/>
      <c r="Q175" s="69"/>
      <c r="R175" s="15"/>
      <c r="S175" s="15"/>
      <c r="T175" s="68"/>
      <c r="U175" s="11"/>
      <c r="V175" s="11"/>
      <c r="W175" s="11"/>
      <c r="X175" s="12"/>
      <c r="Y175" s="12"/>
      <c r="Z175" s="12"/>
      <c r="AA175" s="13"/>
      <c r="AB175" s="13"/>
      <c r="AC175" s="13"/>
      <c r="AD175" s="14"/>
      <c r="AE175" s="14"/>
      <c r="AF175" s="14"/>
    </row>
    <row r="176">
      <c r="A176" s="53"/>
      <c r="B176" s="53"/>
      <c r="C176" s="68"/>
      <c r="D176" s="11"/>
      <c r="E176" s="11"/>
      <c r="F176" s="11"/>
      <c r="G176" s="12"/>
      <c r="H176" s="12"/>
      <c r="I176" s="12"/>
      <c r="J176" s="13"/>
      <c r="K176" s="13"/>
      <c r="L176" s="13"/>
      <c r="M176" s="14"/>
      <c r="N176" s="14"/>
      <c r="O176" s="14"/>
      <c r="P176" s="69"/>
      <c r="Q176" s="69"/>
      <c r="R176" s="15"/>
      <c r="S176" s="15"/>
      <c r="T176" s="68"/>
      <c r="U176" s="11"/>
      <c r="V176" s="11"/>
      <c r="W176" s="11"/>
      <c r="X176" s="12"/>
      <c r="Y176" s="12"/>
      <c r="Z176" s="12"/>
      <c r="AA176" s="13"/>
      <c r="AB176" s="13"/>
      <c r="AC176" s="13"/>
      <c r="AD176" s="14"/>
      <c r="AE176" s="14"/>
      <c r="AF176" s="14"/>
    </row>
    <row r="177">
      <c r="A177" s="53"/>
      <c r="B177" s="53"/>
      <c r="C177" s="68"/>
      <c r="D177" s="11"/>
      <c r="E177" s="11"/>
      <c r="F177" s="11"/>
      <c r="G177" s="12"/>
      <c r="H177" s="12"/>
      <c r="I177" s="12"/>
      <c r="J177" s="13"/>
      <c r="K177" s="13"/>
      <c r="L177" s="13"/>
      <c r="M177" s="14"/>
      <c r="N177" s="14"/>
      <c r="O177" s="14"/>
      <c r="P177" s="69"/>
      <c r="Q177" s="69"/>
      <c r="R177" s="15"/>
      <c r="S177" s="15"/>
      <c r="T177" s="68"/>
      <c r="U177" s="11"/>
      <c r="V177" s="11"/>
      <c r="W177" s="11"/>
      <c r="X177" s="12"/>
      <c r="Y177" s="12"/>
      <c r="Z177" s="12"/>
      <c r="AA177" s="13"/>
      <c r="AB177" s="13"/>
      <c r="AC177" s="13"/>
      <c r="AD177" s="14"/>
      <c r="AE177" s="14"/>
      <c r="AF177" s="14"/>
    </row>
    <row r="178">
      <c r="A178" s="53"/>
      <c r="B178" s="53"/>
      <c r="C178" s="68"/>
      <c r="D178" s="11"/>
      <c r="E178" s="11"/>
      <c r="F178" s="11"/>
      <c r="G178" s="12"/>
      <c r="H178" s="12"/>
      <c r="I178" s="12"/>
      <c r="J178" s="13"/>
      <c r="K178" s="13"/>
      <c r="L178" s="13"/>
      <c r="M178" s="14"/>
      <c r="N178" s="14"/>
      <c r="O178" s="14"/>
      <c r="P178" s="69"/>
      <c r="Q178" s="69"/>
      <c r="R178" s="15"/>
      <c r="S178" s="15"/>
      <c r="T178" s="68"/>
      <c r="U178" s="11"/>
      <c r="V178" s="11"/>
      <c r="W178" s="11"/>
      <c r="X178" s="12"/>
      <c r="Y178" s="12"/>
      <c r="Z178" s="12"/>
      <c r="AA178" s="13"/>
      <c r="AB178" s="13"/>
      <c r="AC178" s="13"/>
      <c r="AD178" s="14"/>
      <c r="AE178" s="14"/>
      <c r="AF178" s="14"/>
    </row>
    <row r="179">
      <c r="A179" s="53"/>
      <c r="B179" s="53"/>
      <c r="C179" s="68"/>
      <c r="D179" s="11"/>
      <c r="E179" s="11"/>
      <c r="F179" s="11"/>
      <c r="G179" s="12"/>
      <c r="H179" s="12"/>
      <c r="I179" s="12"/>
      <c r="J179" s="13"/>
      <c r="K179" s="13"/>
      <c r="L179" s="13"/>
      <c r="M179" s="14"/>
      <c r="N179" s="14"/>
      <c r="O179" s="14"/>
      <c r="P179" s="69"/>
      <c r="Q179" s="69"/>
      <c r="R179" s="15"/>
      <c r="S179" s="15"/>
      <c r="T179" s="68"/>
      <c r="U179" s="11"/>
      <c r="V179" s="11"/>
      <c r="W179" s="11"/>
      <c r="X179" s="12"/>
      <c r="Y179" s="12"/>
      <c r="Z179" s="12"/>
      <c r="AA179" s="13"/>
      <c r="AB179" s="13"/>
      <c r="AC179" s="13"/>
      <c r="AD179" s="14"/>
      <c r="AE179" s="14"/>
      <c r="AF179" s="14"/>
    </row>
    <row r="180">
      <c r="A180" s="53"/>
      <c r="B180" s="53"/>
      <c r="C180" s="68"/>
      <c r="D180" s="11"/>
      <c r="E180" s="11"/>
      <c r="F180" s="11"/>
      <c r="G180" s="12"/>
      <c r="H180" s="12"/>
      <c r="I180" s="12"/>
      <c r="J180" s="13"/>
      <c r="K180" s="13"/>
      <c r="L180" s="13"/>
      <c r="M180" s="14"/>
      <c r="N180" s="14"/>
      <c r="O180" s="14"/>
      <c r="P180" s="69"/>
      <c r="Q180" s="69"/>
      <c r="R180" s="15"/>
      <c r="S180" s="15"/>
      <c r="T180" s="68"/>
      <c r="U180" s="11"/>
      <c r="V180" s="11"/>
      <c r="W180" s="11"/>
      <c r="X180" s="12"/>
      <c r="Y180" s="12"/>
      <c r="Z180" s="12"/>
      <c r="AA180" s="13"/>
      <c r="AB180" s="13"/>
      <c r="AC180" s="13"/>
      <c r="AD180" s="14"/>
      <c r="AE180" s="14"/>
      <c r="AF180" s="14"/>
    </row>
    <row r="181">
      <c r="A181" s="53"/>
      <c r="B181" s="53"/>
      <c r="C181" s="68"/>
      <c r="D181" s="11"/>
      <c r="E181" s="11"/>
      <c r="F181" s="11"/>
      <c r="G181" s="12"/>
      <c r="H181" s="12"/>
      <c r="I181" s="12"/>
      <c r="J181" s="13"/>
      <c r="K181" s="13"/>
      <c r="L181" s="13"/>
      <c r="M181" s="14"/>
      <c r="N181" s="14"/>
      <c r="O181" s="14"/>
      <c r="P181" s="69"/>
      <c r="Q181" s="69"/>
      <c r="R181" s="15"/>
      <c r="S181" s="15"/>
      <c r="T181" s="68"/>
      <c r="U181" s="11"/>
      <c r="V181" s="11"/>
      <c r="W181" s="11"/>
      <c r="X181" s="12"/>
      <c r="Y181" s="12"/>
      <c r="Z181" s="12"/>
      <c r="AA181" s="13"/>
      <c r="AB181" s="13"/>
      <c r="AC181" s="13"/>
      <c r="AD181" s="14"/>
      <c r="AE181" s="14"/>
      <c r="AF181" s="14"/>
    </row>
    <row r="182">
      <c r="A182" s="53"/>
      <c r="B182" s="53"/>
      <c r="C182" s="68"/>
      <c r="D182" s="11"/>
      <c r="E182" s="11"/>
      <c r="F182" s="11"/>
      <c r="G182" s="12"/>
      <c r="H182" s="12"/>
      <c r="I182" s="12"/>
      <c r="J182" s="13"/>
      <c r="K182" s="13"/>
      <c r="L182" s="13"/>
      <c r="M182" s="14"/>
      <c r="N182" s="14"/>
      <c r="O182" s="14"/>
      <c r="P182" s="69"/>
      <c r="Q182" s="69"/>
      <c r="R182" s="15"/>
      <c r="S182" s="15"/>
      <c r="T182" s="68"/>
      <c r="U182" s="11"/>
      <c r="V182" s="11"/>
      <c r="W182" s="11"/>
      <c r="X182" s="12"/>
      <c r="Y182" s="12"/>
      <c r="Z182" s="12"/>
      <c r="AA182" s="13"/>
      <c r="AB182" s="13"/>
      <c r="AC182" s="13"/>
      <c r="AD182" s="14"/>
      <c r="AE182" s="14"/>
      <c r="AF182" s="14"/>
    </row>
    <row r="183">
      <c r="A183" s="53"/>
      <c r="B183" s="53"/>
      <c r="C183" s="68"/>
      <c r="D183" s="11"/>
      <c r="E183" s="11"/>
      <c r="F183" s="11"/>
      <c r="G183" s="12"/>
      <c r="H183" s="12"/>
      <c r="I183" s="12"/>
      <c r="J183" s="13"/>
      <c r="K183" s="13"/>
      <c r="L183" s="13"/>
      <c r="M183" s="14"/>
      <c r="N183" s="14"/>
      <c r="O183" s="14"/>
      <c r="P183" s="69"/>
      <c r="Q183" s="69"/>
      <c r="R183" s="15"/>
      <c r="S183" s="15"/>
      <c r="T183" s="68"/>
      <c r="U183" s="11"/>
      <c r="V183" s="11"/>
      <c r="W183" s="11"/>
      <c r="X183" s="12"/>
      <c r="Y183" s="12"/>
      <c r="Z183" s="12"/>
      <c r="AA183" s="13"/>
      <c r="AB183" s="13"/>
      <c r="AC183" s="13"/>
      <c r="AD183" s="14"/>
      <c r="AE183" s="14"/>
      <c r="AF183" s="14"/>
    </row>
    <row r="184">
      <c r="A184" s="53"/>
      <c r="B184" s="53"/>
      <c r="C184" s="68"/>
      <c r="D184" s="11"/>
      <c r="E184" s="11"/>
      <c r="F184" s="11"/>
      <c r="G184" s="12"/>
      <c r="H184" s="12"/>
      <c r="I184" s="12"/>
      <c r="J184" s="13"/>
      <c r="K184" s="13"/>
      <c r="L184" s="13"/>
      <c r="M184" s="14"/>
      <c r="N184" s="14"/>
      <c r="O184" s="14"/>
      <c r="P184" s="69"/>
      <c r="Q184" s="69"/>
      <c r="R184" s="15"/>
      <c r="S184" s="15"/>
      <c r="T184" s="68"/>
      <c r="U184" s="11"/>
      <c r="V184" s="11"/>
      <c r="W184" s="11"/>
      <c r="X184" s="12"/>
      <c r="Y184" s="12"/>
      <c r="Z184" s="12"/>
      <c r="AA184" s="13"/>
      <c r="AB184" s="13"/>
      <c r="AC184" s="13"/>
      <c r="AD184" s="14"/>
      <c r="AE184" s="14"/>
      <c r="AF184" s="14"/>
    </row>
    <row r="185">
      <c r="A185" s="53"/>
      <c r="B185" s="53"/>
      <c r="C185" s="68"/>
      <c r="D185" s="11"/>
      <c r="E185" s="11"/>
      <c r="F185" s="11"/>
      <c r="G185" s="12"/>
      <c r="H185" s="12"/>
      <c r="I185" s="12"/>
      <c r="J185" s="13"/>
      <c r="K185" s="13"/>
      <c r="L185" s="13"/>
      <c r="M185" s="14"/>
      <c r="N185" s="14"/>
      <c r="O185" s="14"/>
      <c r="P185" s="69"/>
      <c r="Q185" s="69"/>
      <c r="R185" s="15"/>
      <c r="S185" s="15"/>
      <c r="T185" s="68"/>
      <c r="U185" s="11"/>
      <c r="V185" s="11"/>
      <c r="W185" s="11"/>
      <c r="X185" s="12"/>
      <c r="Y185" s="12"/>
      <c r="Z185" s="12"/>
      <c r="AA185" s="13"/>
      <c r="AB185" s="13"/>
      <c r="AC185" s="13"/>
      <c r="AD185" s="14"/>
      <c r="AE185" s="14"/>
      <c r="AF185" s="14"/>
    </row>
    <row r="186">
      <c r="A186" s="53"/>
      <c r="B186" s="53"/>
      <c r="C186" s="68"/>
      <c r="D186" s="11"/>
      <c r="E186" s="11"/>
      <c r="F186" s="11"/>
      <c r="G186" s="12"/>
      <c r="H186" s="12"/>
      <c r="I186" s="12"/>
      <c r="J186" s="13"/>
      <c r="K186" s="13"/>
      <c r="L186" s="13"/>
      <c r="M186" s="14"/>
      <c r="N186" s="14"/>
      <c r="O186" s="14"/>
      <c r="P186" s="69"/>
      <c r="Q186" s="69"/>
      <c r="R186" s="15"/>
      <c r="S186" s="15"/>
      <c r="T186" s="68"/>
      <c r="U186" s="11"/>
      <c r="V186" s="11"/>
      <c r="W186" s="11"/>
      <c r="X186" s="12"/>
      <c r="Y186" s="12"/>
      <c r="Z186" s="12"/>
      <c r="AA186" s="13"/>
      <c r="AB186" s="13"/>
      <c r="AC186" s="13"/>
      <c r="AD186" s="14"/>
      <c r="AE186" s="14"/>
      <c r="AF186" s="14"/>
    </row>
    <row r="187">
      <c r="A187" s="53"/>
      <c r="B187" s="53"/>
      <c r="C187" s="68"/>
      <c r="D187" s="11"/>
      <c r="E187" s="11"/>
      <c r="F187" s="11"/>
      <c r="G187" s="12"/>
      <c r="H187" s="12"/>
      <c r="I187" s="12"/>
      <c r="J187" s="13"/>
      <c r="K187" s="13"/>
      <c r="L187" s="13"/>
      <c r="M187" s="14"/>
      <c r="N187" s="14"/>
      <c r="O187" s="14"/>
      <c r="P187" s="69"/>
      <c r="Q187" s="69"/>
      <c r="R187" s="15"/>
      <c r="S187" s="15"/>
      <c r="T187" s="68"/>
      <c r="U187" s="11"/>
      <c r="V187" s="11"/>
      <c r="W187" s="11"/>
      <c r="X187" s="12"/>
      <c r="Y187" s="12"/>
      <c r="Z187" s="12"/>
      <c r="AA187" s="13"/>
      <c r="AB187" s="13"/>
      <c r="AC187" s="13"/>
      <c r="AD187" s="14"/>
      <c r="AE187" s="14"/>
      <c r="AF187" s="14"/>
    </row>
    <row r="188">
      <c r="A188" s="53"/>
      <c r="B188" s="53"/>
      <c r="C188" s="68"/>
      <c r="D188" s="11"/>
      <c r="E188" s="11"/>
      <c r="F188" s="11"/>
      <c r="G188" s="12"/>
      <c r="H188" s="12"/>
      <c r="I188" s="12"/>
      <c r="J188" s="13"/>
      <c r="K188" s="13"/>
      <c r="L188" s="13"/>
      <c r="M188" s="14"/>
      <c r="N188" s="14"/>
      <c r="O188" s="14"/>
      <c r="P188" s="69"/>
      <c r="Q188" s="69"/>
      <c r="R188" s="15"/>
      <c r="S188" s="15"/>
      <c r="T188" s="68"/>
      <c r="U188" s="11"/>
      <c r="V188" s="11"/>
      <c r="W188" s="11"/>
      <c r="X188" s="12"/>
      <c r="Y188" s="12"/>
      <c r="Z188" s="12"/>
      <c r="AA188" s="13"/>
      <c r="AB188" s="13"/>
      <c r="AC188" s="13"/>
      <c r="AD188" s="14"/>
      <c r="AE188" s="14"/>
      <c r="AF188" s="14"/>
    </row>
    <row r="189">
      <c r="A189" s="53"/>
      <c r="B189" s="53"/>
      <c r="C189" s="68"/>
      <c r="D189" s="11"/>
      <c r="E189" s="11"/>
      <c r="F189" s="11"/>
      <c r="G189" s="12"/>
      <c r="H189" s="12"/>
      <c r="I189" s="12"/>
      <c r="J189" s="13"/>
      <c r="K189" s="13"/>
      <c r="L189" s="13"/>
      <c r="M189" s="14"/>
      <c r="N189" s="14"/>
      <c r="O189" s="14"/>
      <c r="P189" s="69"/>
      <c r="Q189" s="69"/>
      <c r="R189" s="15"/>
      <c r="S189" s="15"/>
      <c r="T189" s="68"/>
      <c r="U189" s="11"/>
      <c r="V189" s="11"/>
      <c r="W189" s="11"/>
      <c r="X189" s="12"/>
      <c r="Y189" s="12"/>
      <c r="Z189" s="12"/>
      <c r="AA189" s="13"/>
      <c r="AB189" s="13"/>
      <c r="AC189" s="13"/>
      <c r="AD189" s="14"/>
      <c r="AE189" s="14"/>
      <c r="AF189" s="14"/>
    </row>
    <row r="190">
      <c r="A190" s="53"/>
      <c r="B190" s="53"/>
      <c r="C190" s="68"/>
      <c r="D190" s="11"/>
      <c r="E190" s="11"/>
      <c r="F190" s="11"/>
      <c r="G190" s="12"/>
      <c r="H190" s="12"/>
      <c r="I190" s="12"/>
      <c r="J190" s="13"/>
      <c r="K190" s="13"/>
      <c r="L190" s="13"/>
      <c r="M190" s="14"/>
      <c r="N190" s="14"/>
      <c r="O190" s="14"/>
      <c r="P190" s="69"/>
      <c r="Q190" s="69"/>
      <c r="R190" s="15"/>
      <c r="S190" s="15"/>
      <c r="T190" s="68"/>
      <c r="U190" s="11"/>
      <c r="V190" s="11"/>
      <c r="W190" s="11"/>
      <c r="X190" s="12"/>
      <c r="Y190" s="12"/>
      <c r="Z190" s="12"/>
      <c r="AA190" s="13"/>
      <c r="AB190" s="13"/>
      <c r="AC190" s="13"/>
      <c r="AD190" s="14"/>
      <c r="AE190" s="14"/>
      <c r="AF190" s="14"/>
    </row>
    <row r="191">
      <c r="A191" s="53"/>
      <c r="B191" s="53"/>
      <c r="C191" s="68"/>
      <c r="D191" s="11"/>
      <c r="E191" s="11"/>
      <c r="F191" s="11"/>
      <c r="G191" s="12"/>
      <c r="H191" s="12"/>
      <c r="I191" s="12"/>
      <c r="J191" s="13"/>
      <c r="K191" s="13"/>
      <c r="L191" s="13"/>
      <c r="M191" s="14"/>
      <c r="N191" s="14"/>
      <c r="O191" s="14"/>
      <c r="P191" s="69"/>
      <c r="Q191" s="69"/>
      <c r="R191" s="15"/>
      <c r="S191" s="15"/>
      <c r="T191" s="68"/>
      <c r="U191" s="11"/>
      <c r="V191" s="11"/>
      <c r="W191" s="11"/>
      <c r="X191" s="12"/>
      <c r="Y191" s="12"/>
      <c r="Z191" s="12"/>
      <c r="AA191" s="13"/>
      <c r="AB191" s="13"/>
      <c r="AC191" s="13"/>
      <c r="AD191" s="14"/>
      <c r="AE191" s="14"/>
      <c r="AF191" s="14"/>
    </row>
    <row r="192">
      <c r="A192" s="53"/>
      <c r="B192" s="53"/>
      <c r="C192" s="68"/>
      <c r="D192" s="11"/>
      <c r="E192" s="11"/>
      <c r="F192" s="11"/>
      <c r="G192" s="12"/>
      <c r="H192" s="12"/>
      <c r="I192" s="12"/>
      <c r="J192" s="13"/>
      <c r="K192" s="13"/>
      <c r="L192" s="13"/>
      <c r="M192" s="14"/>
      <c r="N192" s="14"/>
      <c r="O192" s="14"/>
      <c r="P192" s="69"/>
      <c r="Q192" s="69"/>
      <c r="R192" s="15"/>
      <c r="S192" s="15"/>
      <c r="T192" s="68"/>
      <c r="U192" s="11"/>
      <c r="V192" s="11"/>
      <c r="W192" s="11"/>
      <c r="X192" s="12"/>
      <c r="Y192" s="12"/>
      <c r="Z192" s="12"/>
      <c r="AA192" s="13"/>
      <c r="AB192" s="13"/>
      <c r="AC192" s="13"/>
      <c r="AD192" s="14"/>
      <c r="AE192" s="14"/>
      <c r="AF192" s="14"/>
    </row>
    <row r="193">
      <c r="A193" s="53"/>
      <c r="B193" s="53"/>
      <c r="C193" s="68"/>
      <c r="D193" s="11"/>
      <c r="E193" s="11"/>
      <c r="F193" s="11"/>
      <c r="G193" s="12"/>
      <c r="H193" s="12"/>
      <c r="I193" s="12"/>
      <c r="J193" s="13"/>
      <c r="K193" s="13"/>
      <c r="L193" s="13"/>
      <c r="M193" s="14"/>
      <c r="N193" s="14"/>
      <c r="O193" s="14"/>
      <c r="P193" s="69"/>
      <c r="Q193" s="69"/>
      <c r="R193" s="15"/>
      <c r="S193" s="15"/>
      <c r="T193" s="68"/>
      <c r="U193" s="11"/>
      <c r="V193" s="11"/>
      <c r="W193" s="11"/>
      <c r="X193" s="12"/>
      <c r="Y193" s="12"/>
      <c r="Z193" s="12"/>
      <c r="AA193" s="13"/>
      <c r="AB193" s="13"/>
      <c r="AC193" s="13"/>
      <c r="AD193" s="14"/>
      <c r="AE193" s="14"/>
      <c r="AF193" s="14"/>
    </row>
    <row r="194">
      <c r="A194" s="53"/>
      <c r="B194" s="53"/>
      <c r="C194" s="68"/>
      <c r="D194" s="11"/>
      <c r="E194" s="11"/>
      <c r="F194" s="11"/>
      <c r="G194" s="12"/>
      <c r="H194" s="12"/>
      <c r="I194" s="12"/>
      <c r="J194" s="13"/>
      <c r="K194" s="13"/>
      <c r="L194" s="13"/>
      <c r="M194" s="14"/>
      <c r="N194" s="14"/>
      <c r="O194" s="14"/>
      <c r="P194" s="69"/>
      <c r="Q194" s="69"/>
      <c r="R194" s="15"/>
      <c r="S194" s="15"/>
      <c r="T194" s="68"/>
      <c r="U194" s="11"/>
      <c r="V194" s="11"/>
      <c r="W194" s="11"/>
      <c r="X194" s="12"/>
      <c r="Y194" s="12"/>
      <c r="Z194" s="12"/>
      <c r="AA194" s="13"/>
      <c r="AB194" s="13"/>
      <c r="AC194" s="13"/>
      <c r="AD194" s="14"/>
      <c r="AE194" s="14"/>
      <c r="AF194" s="14"/>
    </row>
    <row r="195">
      <c r="A195" s="53"/>
      <c r="B195" s="53"/>
      <c r="C195" s="68"/>
      <c r="D195" s="11"/>
      <c r="E195" s="11"/>
      <c r="F195" s="11"/>
      <c r="G195" s="12"/>
      <c r="H195" s="12"/>
      <c r="I195" s="12"/>
      <c r="J195" s="13"/>
      <c r="K195" s="13"/>
      <c r="L195" s="13"/>
      <c r="M195" s="14"/>
      <c r="N195" s="14"/>
      <c r="O195" s="14"/>
      <c r="P195" s="69"/>
      <c r="Q195" s="69"/>
      <c r="R195" s="15"/>
      <c r="S195" s="15"/>
      <c r="T195" s="68"/>
      <c r="U195" s="11"/>
      <c r="V195" s="11"/>
      <c r="W195" s="11"/>
      <c r="X195" s="12"/>
      <c r="Y195" s="12"/>
      <c r="Z195" s="12"/>
      <c r="AA195" s="13"/>
      <c r="AB195" s="13"/>
      <c r="AC195" s="13"/>
      <c r="AD195" s="14"/>
      <c r="AE195" s="14"/>
      <c r="AF195" s="14"/>
    </row>
    <row r="196">
      <c r="A196" s="53"/>
      <c r="B196" s="53"/>
      <c r="C196" s="68"/>
      <c r="D196" s="11"/>
      <c r="E196" s="11"/>
      <c r="F196" s="11"/>
      <c r="G196" s="12"/>
      <c r="H196" s="12"/>
      <c r="I196" s="12"/>
      <c r="J196" s="13"/>
      <c r="K196" s="13"/>
      <c r="L196" s="13"/>
      <c r="M196" s="14"/>
      <c r="N196" s="14"/>
      <c r="O196" s="14"/>
      <c r="P196" s="69"/>
      <c r="Q196" s="69"/>
      <c r="R196" s="15"/>
      <c r="S196" s="15"/>
      <c r="T196" s="68"/>
      <c r="U196" s="11"/>
      <c r="V196" s="11"/>
      <c r="W196" s="11"/>
      <c r="X196" s="12"/>
      <c r="Y196" s="12"/>
      <c r="Z196" s="12"/>
      <c r="AA196" s="13"/>
      <c r="AB196" s="13"/>
      <c r="AC196" s="13"/>
      <c r="AD196" s="14"/>
      <c r="AE196" s="14"/>
      <c r="AF196" s="14"/>
    </row>
    <row r="197">
      <c r="A197" s="53"/>
      <c r="B197" s="53"/>
      <c r="C197" s="68"/>
      <c r="D197" s="11"/>
      <c r="E197" s="11"/>
      <c r="F197" s="11"/>
      <c r="G197" s="12"/>
      <c r="H197" s="12"/>
      <c r="I197" s="12"/>
      <c r="J197" s="13"/>
      <c r="K197" s="13"/>
      <c r="L197" s="13"/>
      <c r="M197" s="14"/>
      <c r="N197" s="14"/>
      <c r="O197" s="14"/>
      <c r="P197" s="69"/>
      <c r="Q197" s="69"/>
      <c r="R197" s="15"/>
      <c r="S197" s="15"/>
      <c r="T197" s="68"/>
      <c r="U197" s="11"/>
      <c r="V197" s="11"/>
      <c r="W197" s="11"/>
      <c r="X197" s="12"/>
      <c r="Y197" s="12"/>
      <c r="Z197" s="12"/>
      <c r="AA197" s="13"/>
      <c r="AB197" s="13"/>
      <c r="AC197" s="13"/>
      <c r="AD197" s="14"/>
      <c r="AE197" s="14"/>
      <c r="AF197" s="14"/>
    </row>
    <row r="198">
      <c r="A198" s="53"/>
      <c r="B198" s="53"/>
      <c r="C198" s="68"/>
      <c r="D198" s="11"/>
      <c r="E198" s="11"/>
      <c r="F198" s="11"/>
      <c r="G198" s="12"/>
      <c r="H198" s="12"/>
      <c r="I198" s="12"/>
      <c r="J198" s="13"/>
      <c r="K198" s="13"/>
      <c r="L198" s="13"/>
      <c r="M198" s="14"/>
      <c r="N198" s="14"/>
      <c r="O198" s="14"/>
      <c r="P198" s="69"/>
      <c r="Q198" s="69"/>
      <c r="R198" s="15"/>
      <c r="S198" s="15"/>
      <c r="T198" s="68"/>
      <c r="U198" s="11"/>
      <c r="V198" s="11"/>
      <c r="W198" s="11"/>
      <c r="X198" s="12"/>
      <c r="Y198" s="12"/>
      <c r="Z198" s="12"/>
      <c r="AA198" s="13"/>
      <c r="AB198" s="13"/>
      <c r="AC198" s="13"/>
      <c r="AD198" s="14"/>
      <c r="AE198" s="14"/>
      <c r="AF198" s="14"/>
    </row>
    <row r="199">
      <c r="A199" s="53"/>
      <c r="B199" s="53"/>
      <c r="C199" s="68"/>
      <c r="D199" s="11"/>
      <c r="E199" s="11"/>
      <c r="F199" s="11"/>
      <c r="G199" s="12"/>
      <c r="H199" s="12"/>
      <c r="I199" s="12"/>
      <c r="J199" s="13"/>
      <c r="K199" s="13"/>
      <c r="L199" s="13"/>
      <c r="M199" s="14"/>
      <c r="N199" s="14"/>
      <c r="O199" s="14"/>
      <c r="P199" s="69"/>
      <c r="Q199" s="69"/>
      <c r="R199" s="15"/>
      <c r="S199" s="15"/>
      <c r="T199" s="68"/>
      <c r="U199" s="11"/>
      <c r="V199" s="11"/>
      <c r="W199" s="11"/>
      <c r="X199" s="12"/>
      <c r="Y199" s="12"/>
      <c r="Z199" s="12"/>
      <c r="AA199" s="13"/>
      <c r="AB199" s="13"/>
      <c r="AC199" s="13"/>
      <c r="AD199" s="14"/>
      <c r="AE199" s="14"/>
      <c r="AF199" s="14"/>
    </row>
    <row r="200">
      <c r="A200" s="53"/>
      <c r="B200" s="53"/>
      <c r="C200" s="68"/>
      <c r="D200" s="11"/>
      <c r="E200" s="11"/>
      <c r="F200" s="11"/>
      <c r="G200" s="12"/>
      <c r="H200" s="12"/>
      <c r="I200" s="12"/>
      <c r="J200" s="13"/>
      <c r="K200" s="13"/>
      <c r="L200" s="13"/>
      <c r="M200" s="14"/>
      <c r="N200" s="14"/>
      <c r="O200" s="14"/>
      <c r="P200" s="69"/>
      <c r="Q200" s="69"/>
      <c r="R200" s="15"/>
      <c r="S200" s="15"/>
      <c r="T200" s="68"/>
      <c r="U200" s="11"/>
      <c r="V200" s="11"/>
      <c r="W200" s="11"/>
      <c r="X200" s="12"/>
      <c r="Y200" s="12"/>
      <c r="Z200" s="12"/>
      <c r="AA200" s="13"/>
      <c r="AB200" s="13"/>
      <c r="AC200" s="13"/>
      <c r="AD200" s="14"/>
      <c r="AE200" s="14"/>
      <c r="AF200" s="14"/>
    </row>
    <row r="201">
      <c r="A201" s="53"/>
      <c r="B201" s="53"/>
      <c r="C201" s="68"/>
      <c r="D201" s="11"/>
      <c r="E201" s="11"/>
      <c r="F201" s="11"/>
      <c r="G201" s="12"/>
      <c r="H201" s="12"/>
      <c r="I201" s="12"/>
      <c r="J201" s="13"/>
      <c r="K201" s="13"/>
      <c r="L201" s="13"/>
      <c r="M201" s="14"/>
      <c r="N201" s="14"/>
      <c r="O201" s="14"/>
      <c r="P201" s="69"/>
      <c r="Q201" s="69"/>
      <c r="R201" s="15"/>
      <c r="S201" s="15"/>
      <c r="T201" s="68"/>
      <c r="U201" s="11"/>
      <c r="V201" s="11"/>
      <c r="W201" s="11"/>
      <c r="X201" s="12"/>
      <c r="Y201" s="12"/>
      <c r="Z201" s="12"/>
      <c r="AA201" s="13"/>
      <c r="AB201" s="13"/>
      <c r="AC201" s="13"/>
      <c r="AD201" s="14"/>
      <c r="AE201" s="14"/>
      <c r="AF201" s="14"/>
    </row>
    <row r="202">
      <c r="A202" s="53"/>
      <c r="B202" s="53"/>
      <c r="C202" s="68"/>
      <c r="D202" s="11"/>
      <c r="E202" s="11"/>
      <c r="F202" s="11"/>
      <c r="G202" s="12"/>
      <c r="H202" s="12"/>
      <c r="I202" s="12"/>
      <c r="J202" s="13"/>
      <c r="K202" s="13"/>
      <c r="L202" s="13"/>
      <c r="M202" s="14"/>
      <c r="N202" s="14"/>
      <c r="O202" s="14"/>
      <c r="P202" s="69"/>
      <c r="Q202" s="69"/>
      <c r="R202" s="15"/>
      <c r="S202" s="15"/>
      <c r="T202" s="68"/>
      <c r="U202" s="11"/>
      <c r="V202" s="11"/>
      <c r="W202" s="11"/>
      <c r="X202" s="12"/>
      <c r="Y202" s="12"/>
      <c r="Z202" s="12"/>
      <c r="AA202" s="13"/>
      <c r="AB202" s="13"/>
      <c r="AC202" s="13"/>
      <c r="AD202" s="14"/>
      <c r="AE202" s="14"/>
      <c r="AF202" s="14"/>
    </row>
    <row r="203">
      <c r="A203" s="53"/>
      <c r="B203" s="53"/>
      <c r="C203" s="68"/>
      <c r="D203" s="11"/>
      <c r="E203" s="11"/>
      <c r="F203" s="11"/>
      <c r="G203" s="12"/>
      <c r="H203" s="12"/>
      <c r="I203" s="12"/>
      <c r="J203" s="13"/>
      <c r="K203" s="13"/>
      <c r="L203" s="13"/>
      <c r="M203" s="14"/>
      <c r="N203" s="14"/>
      <c r="O203" s="14"/>
      <c r="P203" s="69"/>
      <c r="Q203" s="69"/>
      <c r="R203" s="15"/>
      <c r="S203" s="15"/>
      <c r="T203" s="68"/>
      <c r="U203" s="11"/>
      <c r="V203" s="11"/>
      <c r="W203" s="11"/>
      <c r="X203" s="12"/>
      <c r="Y203" s="12"/>
      <c r="Z203" s="12"/>
      <c r="AA203" s="13"/>
      <c r="AB203" s="13"/>
      <c r="AC203" s="13"/>
      <c r="AD203" s="14"/>
      <c r="AE203" s="14"/>
      <c r="AF203" s="14"/>
    </row>
    <row r="204">
      <c r="A204" s="53"/>
      <c r="B204" s="53"/>
      <c r="C204" s="68"/>
      <c r="D204" s="11"/>
      <c r="E204" s="11"/>
      <c r="F204" s="11"/>
      <c r="G204" s="12"/>
      <c r="H204" s="12"/>
      <c r="I204" s="12"/>
      <c r="J204" s="13"/>
      <c r="K204" s="13"/>
      <c r="L204" s="13"/>
      <c r="M204" s="14"/>
      <c r="N204" s="14"/>
      <c r="O204" s="14"/>
      <c r="P204" s="69"/>
      <c r="Q204" s="69"/>
      <c r="R204" s="15"/>
      <c r="S204" s="15"/>
      <c r="T204" s="68"/>
      <c r="U204" s="11"/>
      <c r="V204" s="11"/>
      <c r="W204" s="11"/>
      <c r="X204" s="12"/>
      <c r="Y204" s="12"/>
      <c r="Z204" s="12"/>
      <c r="AA204" s="13"/>
      <c r="AB204" s="13"/>
      <c r="AC204" s="13"/>
      <c r="AD204" s="14"/>
      <c r="AE204" s="14"/>
      <c r="AF204" s="14"/>
    </row>
    <row r="205">
      <c r="A205" s="53"/>
      <c r="B205" s="53"/>
      <c r="C205" s="68"/>
      <c r="D205" s="11"/>
      <c r="E205" s="11"/>
      <c r="F205" s="11"/>
      <c r="G205" s="12"/>
      <c r="H205" s="12"/>
      <c r="I205" s="12"/>
      <c r="J205" s="13"/>
      <c r="K205" s="13"/>
      <c r="L205" s="13"/>
      <c r="M205" s="14"/>
      <c r="N205" s="14"/>
      <c r="O205" s="14"/>
      <c r="P205" s="69"/>
      <c r="Q205" s="69"/>
      <c r="R205" s="15"/>
      <c r="S205" s="15"/>
      <c r="T205" s="68"/>
      <c r="U205" s="11"/>
      <c r="V205" s="11"/>
      <c r="W205" s="11"/>
      <c r="X205" s="12"/>
      <c r="Y205" s="12"/>
      <c r="Z205" s="12"/>
      <c r="AA205" s="13"/>
      <c r="AB205" s="13"/>
      <c r="AC205" s="13"/>
      <c r="AD205" s="14"/>
      <c r="AE205" s="14"/>
      <c r="AF205" s="14"/>
    </row>
    <row r="206">
      <c r="A206" s="53"/>
      <c r="B206" s="53"/>
      <c r="C206" s="68"/>
      <c r="D206" s="11"/>
      <c r="E206" s="11"/>
      <c r="F206" s="11"/>
      <c r="G206" s="12"/>
      <c r="H206" s="12"/>
      <c r="I206" s="12"/>
      <c r="J206" s="13"/>
      <c r="K206" s="13"/>
      <c r="L206" s="13"/>
      <c r="M206" s="14"/>
      <c r="N206" s="14"/>
      <c r="O206" s="14"/>
      <c r="P206" s="69"/>
      <c r="Q206" s="69"/>
      <c r="R206" s="15"/>
      <c r="S206" s="15"/>
      <c r="T206" s="68"/>
      <c r="U206" s="11"/>
      <c r="V206" s="11"/>
      <c r="W206" s="11"/>
      <c r="X206" s="12"/>
      <c r="Y206" s="12"/>
      <c r="Z206" s="12"/>
      <c r="AA206" s="13"/>
      <c r="AB206" s="13"/>
      <c r="AC206" s="13"/>
      <c r="AD206" s="14"/>
      <c r="AE206" s="14"/>
      <c r="AF206" s="14"/>
    </row>
    <row r="207">
      <c r="A207" s="53"/>
      <c r="B207" s="53"/>
      <c r="C207" s="68"/>
      <c r="D207" s="11"/>
      <c r="E207" s="11"/>
      <c r="F207" s="11"/>
      <c r="G207" s="12"/>
      <c r="H207" s="12"/>
      <c r="I207" s="12"/>
      <c r="J207" s="13"/>
      <c r="K207" s="13"/>
      <c r="L207" s="13"/>
      <c r="M207" s="14"/>
      <c r="N207" s="14"/>
      <c r="O207" s="14"/>
      <c r="P207" s="69"/>
      <c r="Q207" s="69"/>
      <c r="R207" s="15"/>
      <c r="S207" s="15"/>
      <c r="T207" s="68"/>
      <c r="U207" s="11"/>
      <c r="V207" s="11"/>
      <c r="W207" s="11"/>
      <c r="X207" s="12"/>
      <c r="Y207" s="12"/>
      <c r="Z207" s="12"/>
      <c r="AA207" s="13"/>
      <c r="AB207" s="13"/>
      <c r="AC207" s="13"/>
      <c r="AD207" s="14"/>
      <c r="AE207" s="14"/>
      <c r="AF207" s="14"/>
    </row>
    <row r="208">
      <c r="A208" s="53"/>
      <c r="B208" s="53"/>
      <c r="C208" s="68"/>
      <c r="D208" s="11"/>
      <c r="E208" s="11"/>
      <c r="F208" s="11"/>
      <c r="G208" s="12"/>
      <c r="H208" s="12"/>
      <c r="I208" s="12"/>
      <c r="J208" s="13"/>
      <c r="K208" s="13"/>
      <c r="L208" s="13"/>
      <c r="M208" s="14"/>
      <c r="N208" s="14"/>
      <c r="O208" s="14"/>
      <c r="P208" s="69"/>
      <c r="Q208" s="69"/>
      <c r="R208" s="15"/>
      <c r="S208" s="15"/>
      <c r="T208" s="68"/>
      <c r="U208" s="11"/>
      <c r="V208" s="11"/>
      <c r="W208" s="11"/>
      <c r="X208" s="12"/>
      <c r="Y208" s="12"/>
      <c r="Z208" s="12"/>
      <c r="AA208" s="13"/>
      <c r="AB208" s="13"/>
      <c r="AC208" s="13"/>
      <c r="AD208" s="14"/>
      <c r="AE208" s="14"/>
      <c r="AF208" s="14"/>
    </row>
    <row r="209">
      <c r="A209" s="53"/>
      <c r="B209" s="53"/>
      <c r="C209" s="68"/>
      <c r="D209" s="11"/>
      <c r="E209" s="11"/>
      <c r="F209" s="11"/>
      <c r="G209" s="12"/>
      <c r="H209" s="12"/>
      <c r="I209" s="12"/>
      <c r="J209" s="13"/>
      <c r="K209" s="13"/>
      <c r="L209" s="13"/>
      <c r="M209" s="14"/>
      <c r="N209" s="14"/>
      <c r="O209" s="14"/>
      <c r="P209" s="69"/>
      <c r="Q209" s="69"/>
      <c r="R209" s="15"/>
      <c r="S209" s="15"/>
      <c r="T209" s="68"/>
      <c r="U209" s="11"/>
      <c r="V209" s="11"/>
      <c r="W209" s="11"/>
      <c r="X209" s="12"/>
      <c r="Y209" s="12"/>
      <c r="Z209" s="12"/>
      <c r="AA209" s="13"/>
      <c r="AB209" s="13"/>
      <c r="AC209" s="13"/>
      <c r="AD209" s="14"/>
      <c r="AE209" s="14"/>
      <c r="AF209" s="14"/>
    </row>
    <row r="210">
      <c r="A210" s="53"/>
      <c r="B210" s="53"/>
      <c r="C210" s="68"/>
      <c r="D210" s="11"/>
      <c r="E210" s="11"/>
      <c r="F210" s="11"/>
      <c r="G210" s="12"/>
      <c r="H210" s="12"/>
      <c r="I210" s="12"/>
      <c r="J210" s="13"/>
      <c r="K210" s="13"/>
      <c r="L210" s="13"/>
      <c r="M210" s="14"/>
      <c r="N210" s="14"/>
      <c r="O210" s="14"/>
      <c r="P210" s="69"/>
      <c r="Q210" s="69"/>
      <c r="R210" s="15"/>
      <c r="S210" s="15"/>
      <c r="T210" s="68"/>
      <c r="U210" s="11"/>
      <c r="V210" s="11"/>
      <c r="W210" s="11"/>
      <c r="X210" s="12"/>
      <c r="Y210" s="12"/>
      <c r="Z210" s="12"/>
      <c r="AA210" s="13"/>
      <c r="AB210" s="13"/>
      <c r="AC210" s="13"/>
      <c r="AD210" s="14"/>
      <c r="AE210" s="14"/>
      <c r="AF210" s="14"/>
    </row>
    <row r="211">
      <c r="A211" s="53"/>
      <c r="B211" s="53"/>
      <c r="C211" s="68"/>
      <c r="D211" s="11"/>
      <c r="E211" s="11"/>
      <c r="F211" s="11"/>
      <c r="G211" s="12"/>
      <c r="H211" s="12"/>
      <c r="I211" s="12"/>
      <c r="J211" s="13"/>
      <c r="K211" s="13"/>
      <c r="L211" s="13"/>
      <c r="M211" s="14"/>
      <c r="N211" s="14"/>
      <c r="O211" s="14"/>
      <c r="P211" s="69"/>
      <c r="Q211" s="69"/>
      <c r="R211" s="15"/>
      <c r="S211" s="15"/>
      <c r="T211" s="68"/>
      <c r="U211" s="11"/>
      <c r="V211" s="11"/>
      <c r="W211" s="11"/>
      <c r="X211" s="12"/>
      <c r="Y211" s="12"/>
      <c r="Z211" s="12"/>
      <c r="AA211" s="13"/>
      <c r="AB211" s="13"/>
      <c r="AC211" s="13"/>
      <c r="AD211" s="14"/>
      <c r="AE211" s="14"/>
      <c r="AF211" s="14"/>
    </row>
    <row r="212">
      <c r="A212" s="53"/>
      <c r="B212" s="53"/>
      <c r="C212" s="68"/>
      <c r="D212" s="11"/>
      <c r="E212" s="11"/>
      <c r="F212" s="11"/>
      <c r="G212" s="12"/>
      <c r="H212" s="12"/>
      <c r="I212" s="12"/>
      <c r="J212" s="13"/>
      <c r="K212" s="13"/>
      <c r="L212" s="13"/>
      <c r="M212" s="14"/>
      <c r="N212" s="14"/>
      <c r="O212" s="14"/>
      <c r="P212" s="69"/>
      <c r="Q212" s="69"/>
      <c r="R212" s="15"/>
      <c r="S212" s="15"/>
      <c r="T212" s="68"/>
      <c r="U212" s="11"/>
      <c r="V212" s="11"/>
      <c r="W212" s="11"/>
      <c r="X212" s="12"/>
      <c r="Y212" s="12"/>
      <c r="Z212" s="12"/>
      <c r="AA212" s="13"/>
      <c r="AB212" s="13"/>
      <c r="AC212" s="13"/>
      <c r="AD212" s="14"/>
      <c r="AE212" s="14"/>
      <c r="AF212" s="14"/>
    </row>
    <row r="213">
      <c r="A213" s="53"/>
      <c r="B213" s="53"/>
      <c r="C213" s="68"/>
      <c r="D213" s="11"/>
      <c r="E213" s="11"/>
      <c r="F213" s="11"/>
      <c r="G213" s="12"/>
      <c r="H213" s="12"/>
      <c r="I213" s="12"/>
      <c r="J213" s="13"/>
      <c r="K213" s="13"/>
      <c r="L213" s="13"/>
      <c r="M213" s="14"/>
      <c r="N213" s="14"/>
      <c r="O213" s="14"/>
      <c r="P213" s="69"/>
      <c r="Q213" s="69"/>
      <c r="R213" s="15"/>
      <c r="S213" s="15"/>
      <c r="T213" s="68"/>
      <c r="U213" s="11"/>
      <c r="V213" s="11"/>
      <c r="W213" s="11"/>
      <c r="X213" s="12"/>
      <c r="Y213" s="12"/>
      <c r="Z213" s="12"/>
      <c r="AA213" s="13"/>
      <c r="AB213" s="13"/>
      <c r="AC213" s="13"/>
      <c r="AD213" s="14"/>
      <c r="AE213" s="14"/>
      <c r="AF213" s="14"/>
    </row>
    <row r="214">
      <c r="A214" s="53"/>
      <c r="B214" s="53"/>
      <c r="C214" s="68"/>
      <c r="D214" s="11"/>
      <c r="E214" s="11"/>
      <c r="F214" s="11"/>
      <c r="G214" s="12"/>
      <c r="H214" s="12"/>
      <c r="I214" s="12"/>
      <c r="J214" s="13"/>
      <c r="K214" s="13"/>
      <c r="L214" s="13"/>
      <c r="M214" s="14"/>
      <c r="N214" s="14"/>
      <c r="O214" s="14"/>
      <c r="P214" s="69"/>
      <c r="Q214" s="69"/>
      <c r="R214" s="15"/>
      <c r="S214" s="15"/>
      <c r="T214" s="68"/>
      <c r="U214" s="11"/>
      <c r="V214" s="11"/>
      <c r="W214" s="11"/>
      <c r="X214" s="12"/>
      <c r="Y214" s="12"/>
      <c r="Z214" s="12"/>
      <c r="AA214" s="13"/>
      <c r="AB214" s="13"/>
      <c r="AC214" s="13"/>
      <c r="AD214" s="14"/>
      <c r="AE214" s="14"/>
      <c r="AF214" s="14"/>
    </row>
    <row r="215">
      <c r="A215" s="53"/>
      <c r="B215" s="53"/>
      <c r="C215" s="68"/>
      <c r="D215" s="11"/>
      <c r="E215" s="11"/>
      <c r="F215" s="11"/>
      <c r="G215" s="12"/>
      <c r="H215" s="12"/>
      <c r="I215" s="12"/>
      <c r="J215" s="13"/>
      <c r="K215" s="13"/>
      <c r="L215" s="13"/>
      <c r="M215" s="14"/>
      <c r="N215" s="14"/>
      <c r="O215" s="14"/>
      <c r="P215" s="69"/>
      <c r="Q215" s="69"/>
      <c r="R215" s="15"/>
      <c r="S215" s="15"/>
      <c r="T215" s="68"/>
      <c r="U215" s="11"/>
      <c r="V215" s="11"/>
      <c r="W215" s="11"/>
      <c r="X215" s="12"/>
      <c r="Y215" s="12"/>
      <c r="Z215" s="12"/>
      <c r="AA215" s="13"/>
      <c r="AB215" s="13"/>
      <c r="AC215" s="13"/>
      <c r="AD215" s="14"/>
      <c r="AE215" s="14"/>
      <c r="AF215" s="14"/>
    </row>
    <row r="216">
      <c r="A216" s="53"/>
      <c r="B216" s="53"/>
      <c r="C216" s="68"/>
      <c r="D216" s="11"/>
      <c r="E216" s="11"/>
      <c r="F216" s="11"/>
      <c r="G216" s="12"/>
      <c r="H216" s="12"/>
      <c r="I216" s="12"/>
      <c r="J216" s="13"/>
      <c r="K216" s="13"/>
      <c r="L216" s="13"/>
      <c r="M216" s="14"/>
      <c r="N216" s="14"/>
      <c r="O216" s="14"/>
      <c r="P216" s="69"/>
      <c r="Q216" s="69"/>
      <c r="R216" s="15"/>
      <c r="S216" s="15"/>
      <c r="T216" s="68"/>
      <c r="U216" s="11"/>
      <c r="V216" s="11"/>
      <c r="W216" s="11"/>
      <c r="X216" s="12"/>
      <c r="Y216" s="12"/>
      <c r="Z216" s="12"/>
      <c r="AA216" s="13"/>
      <c r="AB216" s="13"/>
      <c r="AC216" s="13"/>
      <c r="AD216" s="14"/>
      <c r="AE216" s="14"/>
      <c r="AF216" s="14"/>
    </row>
    <row r="217">
      <c r="A217" s="53"/>
      <c r="B217" s="53"/>
      <c r="C217" s="68"/>
      <c r="D217" s="11"/>
      <c r="E217" s="11"/>
      <c r="F217" s="11"/>
      <c r="G217" s="12"/>
      <c r="H217" s="12"/>
      <c r="I217" s="12"/>
      <c r="J217" s="13"/>
      <c r="K217" s="13"/>
      <c r="L217" s="13"/>
      <c r="M217" s="14"/>
      <c r="N217" s="14"/>
      <c r="O217" s="14"/>
      <c r="P217" s="69"/>
      <c r="Q217" s="69"/>
      <c r="R217" s="15"/>
      <c r="S217" s="15"/>
      <c r="T217" s="68"/>
      <c r="U217" s="11"/>
      <c r="V217" s="11"/>
      <c r="W217" s="11"/>
      <c r="X217" s="12"/>
      <c r="Y217" s="12"/>
      <c r="Z217" s="12"/>
      <c r="AA217" s="13"/>
      <c r="AB217" s="13"/>
      <c r="AC217" s="13"/>
      <c r="AD217" s="14"/>
      <c r="AE217" s="14"/>
      <c r="AF217" s="14"/>
    </row>
    <row r="218">
      <c r="A218" s="53"/>
      <c r="B218" s="53"/>
      <c r="C218" s="68"/>
      <c r="D218" s="11"/>
      <c r="E218" s="11"/>
      <c r="F218" s="11"/>
      <c r="G218" s="12"/>
      <c r="H218" s="12"/>
      <c r="I218" s="12"/>
      <c r="J218" s="13"/>
      <c r="K218" s="13"/>
      <c r="L218" s="13"/>
      <c r="M218" s="14"/>
      <c r="N218" s="14"/>
      <c r="O218" s="14"/>
      <c r="P218" s="69"/>
      <c r="Q218" s="69"/>
      <c r="R218" s="15"/>
      <c r="S218" s="15"/>
      <c r="T218" s="68"/>
      <c r="U218" s="11"/>
      <c r="V218" s="11"/>
      <c r="W218" s="11"/>
      <c r="X218" s="12"/>
      <c r="Y218" s="12"/>
      <c r="Z218" s="12"/>
      <c r="AA218" s="13"/>
      <c r="AB218" s="13"/>
      <c r="AC218" s="13"/>
      <c r="AD218" s="14"/>
      <c r="AE218" s="14"/>
      <c r="AF218" s="14"/>
    </row>
    <row r="219">
      <c r="A219" s="53"/>
      <c r="B219" s="53"/>
      <c r="C219" s="68"/>
      <c r="D219" s="11"/>
      <c r="E219" s="11"/>
      <c r="F219" s="11"/>
      <c r="G219" s="12"/>
      <c r="H219" s="12"/>
      <c r="I219" s="12"/>
      <c r="J219" s="13"/>
      <c r="K219" s="13"/>
      <c r="L219" s="13"/>
      <c r="M219" s="14"/>
      <c r="N219" s="14"/>
      <c r="O219" s="14"/>
      <c r="P219" s="69"/>
      <c r="Q219" s="69"/>
      <c r="R219" s="15"/>
      <c r="S219" s="15"/>
      <c r="T219" s="68"/>
      <c r="U219" s="11"/>
      <c r="V219" s="11"/>
      <c r="W219" s="11"/>
      <c r="X219" s="12"/>
      <c r="Y219" s="12"/>
      <c r="Z219" s="12"/>
      <c r="AA219" s="13"/>
      <c r="AB219" s="13"/>
      <c r="AC219" s="13"/>
      <c r="AD219" s="14"/>
      <c r="AE219" s="14"/>
      <c r="AF219" s="14"/>
    </row>
    <row r="220">
      <c r="A220" s="53"/>
      <c r="B220" s="53"/>
      <c r="C220" s="68"/>
      <c r="D220" s="11"/>
      <c r="E220" s="11"/>
      <c r="F220" s="11"/>
      <c r="G220" s="12"/>
      <c r="H220" s="12"/>
      <c r="I220" s="12"/>
      <c r="J220" s="13"/>
      <c r="K220" s="13"/>
      <c r="L220" s="13"/>
      <c r="M220" s="14"/>
      <c r="N220" s="14"/>
      <c r="O220" s="14"/>
      <c r="P220" s="69"/>
      <c r="Q220" s="69"/>
      <c r="R220" s="15"/>
      <c r="S220" s="15"/>
      <c r="T220" s="68"/>
      <c r="U220" s="11"/>
      <c r="V220" s="11"/>
      <c r="W220" s="11"/>
      <c r="X220" s="12"/>
      <c r="Y220" s="12"/>
      <c r="Z220" s="12"/>
      <c r="AA220" s="13"/>
      <c r="AB220" s="13"/>
      <c r="AC220" s="13"/>
      <c r="AD220" s="14"/>
      <c r="AE220" s="14"/>
      <c r="AF220" s="14"/>
    </row>
    <row r="221">
      <c r="A221" s="53"/>
      <c r="B221" s="53"/>
      <c r="C221" s="68"/>
      <c r="D221" s="11"/>
      <c r="E221" s="11"/>
      <c r="F221" s="11"/>
      <c r="G221" s="12"/>
      <c r="H221" s="12"/>
      <c r="I221" s="12"/>
      <c r="J221" s="13"/>
      <c r="K221" s="13"/>
      <c r="L221" s="13"/>
      <c r="M221" s="14"/>
      <c r="N221" s="14"/>
      <c r="O221" s="14"/>
      <c r="P221" s="69"/>
      <c r="Q221" s="69"/>
      <c r="R221" s="15"/>
      <c r="S221" s="15"/>
      <c r="T221" s="68"/>
      <c r="U221" s="11"/>
      <c r="V221" s="11"/>
      <c r="W221" s="11"/>
      <c r="X221" s="12"/>
      <c r="Y221" s="12"/>
      <c r="Z221" s="12"/>
      <c r="AA221" s="13"/>
      <c r="AB221" s="13"/>
      <c r="AC221" s="13"/>
      <c r="AD221" s="14"/>
      <c r="AE221" s="14"/>
      <c r="AF221" s="14"/>
    </row>
    <row r="222">
      <c r="A222" s="53"/>
      <c r="B222" s="53"/>
      <c r="C222" s="68"/>
      <c r="D222" s="11"/>
      <c r="E222" s="11"/>
      <c r="F222" s="11"/>
      <c r="G222" s="12"/>
      <c r="H222" s="12"/>
      <c r="I222" s="12"/>
      <c r="J222" s="13"/>
      <c r="K222" s="13"/>
      <c r="L222" s="13"/>
      <c r="M222" s="14"/>
      <c r="N222" s="14"/>
      <c r="O222" s="14"/>
      <c r="P222" s="69"/>
      <c r="Q222" s="69"/>
      <c r="R222" s="15"/>
      <c r="S222" s="15"/>
      <c r="T222" s="68"/>
      <c r="U222" s="11"/>
      <c r="V222" s="11"/>
      <c r="W222" s="11"/>
      <c r="X222" s="12"/>
      <c r="Y222" s="12"/>
      <c r="Z222" s="12"/>
      <c r="AA222" s="13"/>
      <c r="AB222" s="13"/>
      <c r="AC222" s="13"/>
      <c r="AD222" s="14"/>
      <c r="AE222" s="14"/>
      <c r="AF222" s="14"/>
    </row>
    <row r="223">
      <c r="A223" s="53"/>
      <c r="B223" s="53"/>
      <c r="C223" s="68"/>
      <c r="D223" s="11"/>
      <c r="E223" s="11"/>
      <c r="F223" s="11"/>
      <c r="G223" s="12"/>
      <c r="H223" s="12"/>
      <c r="I223" s="12"/>
      <c r="J223" s="13"/>
      <c r="K223" s="13"/>
      <c r="L223" s="13"/>
      <c r="M223" s="14"/>
      <c r="N223" s="14"/>
      <c r="O223" s="14"/>
      <c r="P223" s="69"/>
      <c r="Q223" s="69"/>
      <c r="R223" s="15"/>
      <c r="S223" s="15"/>
      <c r="T223" s="68"/>
      <c r="U223" s="11"/>
      <c r="V223" s="11"/>
      <c r="W223" s="11"/>
      <c r="X223" s="12"/>
      <c r="Y223" s="12"/>
      <c r="Z223" s="12"/>
      <c r="AA223" s="13"/>
      <c r="AB223" s="13"/>
      <c r="AC223" s="13"/>
      <c r="AD223" s="14"/>
      <c r="AE223" s="14"/>
      <c r="AF223" s="14"/>
    </row>
    <row r="224">
      <c r="A224" s="53"/>
      <c r="B224" s="53"/>
      <c r="C224" s="68"/>
      <c r="D224" s="11"/>
      <c r="E224" s="11"/>
      <c r="F224" s="11"/>
      <c r="G224" s="12"/>
      <c r="H224" s="12"/>
      <c r="I224" s="12"/>
      <c r="J224" s="13"/>
      <c r="K224" s="13"/>
      <c r="L224" s="13"/>
      <c r="M224" s="14"/>
      <c r="N224" s="14"/>
      <c r="O224" s="14"/>
      <c r="P224" s="69"/>
      <c r="Q224" s="69"/>
      <c r="R224" s="15"/>
      <c r="S224" s="15"/>
      <c r="T224" s="68"/>
      <c r="U224" s="11"/>
      <c r="V224" s="11"/>
      <c r="W224" s="11"/>
      <c r="X224" s="12"/>
      <c r="Y224" s="12"/>
      <c r="Z224" s="12"/>
      <c r="AA224" s="13"/>
      <c r="AB224" s="13"/>
      <c r="AC224" s="13"/>
      <c r="AD224" s="14"/>
      <c r="AE224" s="14"/>
      <c r="AF224" s="14"/>
    </row>
    <row r="225">
      <c r="A225" s="53"/>
      <c r="B225" s="53"/>
      <c r="C225" s="68"/>
      <c r="D225" s="11"/>
      <c r="E225" s="11"/>
      <c r="F225" s="11"/>
      <c r="G225" s="12"/>
      <c r="H225" s="12"/>
      <c r="I225" s="12"/>
      <c r="J225" s="13"/>
      <c r="K225" s="13"/>
      <c r="L225" s="13"/>
      <c r="M225" s="14"/>
      <c r="N225" s="14"/>
      <c r="O225" s="14"/>
      <c r="P225" s="69"/>
      <c r="Q225" s="69"/>
      <c r="R225" s="15"/>
      <c r="S225" s="15"/>
      <c r="T225" s="68"/>
      <c r="U225" s="11"/>
      <c r="V225" s="11"/>
      <c r="W225" s="11"/>
      <c r="X225" s="12"/>
      <c r="Y225" s="12"/>
      <c r="Z225" s="12"/>
      <c r="AA225" s="13"/>
      <c r="AB225" s="13"/>
      <c r="AC225" s="13"/>
      <c r="AD225" s="14"/>
      <c r="AE225" s="14"/>
      <c r="AF225" s="14"/>
    </row>
    <row r="226">
      <c r="A226" s="53"/>
      <c r="B226" s="53"/>
      <c r="C226" s="68"/>
      <c r="D226" s="11"/>
      <c r="E226" s="11"/>
      <c r="F226" s="11"/>
      <c r="G226" s="12"/>
      <c r="H226" s="12"/>
      <c r="I226" s="12"/>
      <c r="J226" s="13"/>
      <c r="K226" s="13"/>
      <c r="L226" s="13"/>
      <c r="M226" s="14"/>
      <c r="N226" s="14"/>
      <c r="O226" s="14"/>
      <c r="P226" s="69"/>
      <c r="Q226" s="69"/>
      <c r="R226" s="15"/>
      <c r="S226" s="15"/>
      <c r="T226" s="68"/>
      <c r="U226" s="11"/>
      <c r="V226" s="11"/>
      <c r="W226" s="11"/>
      <c r="X226" s="12"/>
      <c r="Y226" s="12"/>
      <c r="Z226" s="12"/>
      <c r="AA226" s="13"/>
      <c r="AB226" s="13"/>
      <c r="AC226" s="13"/>
      <c r="AD226" s="14"/>
      <c r="AE226" s="14"/>
      <c r="AF226" s="14"/>
    </row>
    <row r="227">
      <c r="A227" s="53"/>
      <c r="B227" s="53"/>
      <c r="C227" s="68"/>
      <c r="D227" s="11"/>
      <c r="E227" s="11"/>
      <c r="F227" s="11"/>
      <c r="G227" s="12"/>
      <c r="H227" s="12"/>
      <c r="I227" s="12"/>
      <c r="J227" s="13"/>
      <c r="K227" s="13"/>
      <c r="L227" s="13"/>
      <c r="M227" s="14"/>
      <c r="N227" s="14"/>
      <c r="O227" s="14"/>
      <c r="P227" s="69"/>
      <c r="Q227" s="69"/>
      <c r="R227" s="15"/>
      <c r="S227" s="15"/>
      <c r="T227" s="68"/>
      <c r="U227" s="11"/>
      <c r="V227" s="11"/>
      <c r="W227" s="11"/>
      <c r="X227" s="12"/>
      <c r="Y227" s="12"/>
      <c r="Z227" s="12"/>
      <c r="AA227" s="13"/>
      <c r="AB227" s="13"/>
      <c r="AC227" s="13"/>
      <c r="AD227" s="14"/>
      <c r="AE227" s="14"/>
      <c r="AF227" s="14"/>
    </row>
    <row r="228">
      <c r="A228" s="53"/>
      <c r="B228" s="53"/>
      <c r="C228" s="68"/>
      <c r="D228" s="11"/>
      <c r="E228" s="11"/>
      <c r="F228" s="11"/>
      <c r="G228" s="12"/>
      <c r="H228" s="12"/>
      <c r="I228" s="12"/>
      <c r="J228" s="13"/>
      <c r="K228" s="13"/>
      <c r="L228" s="13"/>
      <c r="M228" s="14"/>
      <c r="N228" s="14"/>
      <c r="O228" s="14"/>
      <c r="P228" s="69"/>
      <c r="Q228" s="69"/>
      <c r="R228" s="15"/>
      <c r="S228" s="15"/>
      <c r="T228" s="68"/>
      <c r="U228" s="11"/>
      <c r="V228" s="11"/>
      <c r="W228" s="11"/>
      <c r="X228" s="12"/>
      <c r="Y228" s="12"/>
      <c r="Z228" s="12"/>
      <c r="AA228" s="13"/>
      <c r="AB228" s="13"/>
      <c r="AC228" s="13"/>
      <c r="AD228" s="14"/>
      <c r="AE228" s="14"/>
      <c r="AF228" s="14"/>
    </row>
    <row r="229">
      <c r="A229" s="53"/>
      <c r="B229" s="53"/>
      <c r="C229" s="68"/>
      <c r="D229" s="11"/>
      <c r="E229" s="11"/>
      <c r="F229" s="11"/>
      <c r="G229" s="12"/>
      <c r="H229" s="12"/>
      <c r="I229" s="12"/>
      <c r="J229" s="13"/>
      <c r="K229" s="13"/>
      <c r="L229" s="13"/>
      <c r="M229" s="14"/>
      <c r="N229" s="14"/>
      <c r="O229" s="14"/>
      <c r="P229" s="69"/>
      <c r="Q229" s="69"/>
      <c r="R229" s="15"/>
      <c r="S229" s="15"/>
      <c r="T229" s="68"/>
      <c r="U229" s="11"/>
      <c r="V229" s="11"/>
      <c r="W229" s="11"/>
      <c r="X229" s="12"/>
      <c r="Y229" s="12"/>
      <c r="Z229" s="12"/>
      <c r="AA229" s="13"/>
      <c r="AB229" s="13"/>
      <c r="AC229" s="13"/>
      <c r="AD229" s="14"/>
      <c r="AE229" s="14"/>
      <c r="AF229" s="14"/>
    </row>
    <row r="230">
      <c r="A230" s="53"/>
      <c r="B230" s="53"/>
      <c r="C230" s="68"/>
      <c r="D230" s="11"/>
      <c r="E230" s="11"/>
      <c r="F230" s="11"/>
      <c r="G230" s="12"/>
      <c r="H230" s="12"/>
      <c r="I230" s="12"/>
      <c r="J230" s="13"/>
      <c r="K230" s="13"/>
      <c r="L230" s="13"/>
      <c r="M230" s="14"/>
      <c r="N230" s="14"/>
      <c r="O230" s="14"/>
      <c r="P230" s="69"/>
      <c r="Q230" s="69"/>
      <c r="R230" s="15"/>
      <c r="S230" s="15"/>
      <c r="T230" s="68"/>
      <c r="U230" s="11"/>
      <c r="V230" s="11"/>
      <c r="W230" s="11"/>
      <c r="X230" s="12"/>
      <c r="Y230" s="12"/>
      <c r="Z230" s="12"/>
      <c r="AA230" s="13"/>
      <c r="AB230" s="13"/>
      <c r="AC230" s="13"/>
      <c r="AD230" s="14"/>
      <c r="AE230" s="14"/>
      <c r="AF230" s="14"/>
    </row>
    <row r="231">
      <c r="A231" s="53"/>
      <c r="B231" s="53"/>
      <c r="C231" s="68"/>
      <c r="D231" s="11"/>
      <c r="E231" s="11"/>
      <c r="F231" s="11"/>
      <c r="G231" s="12"/>
      <c r="H231" s="12"/>
      <c r="I231" s="12"/>
      <c r="J231" s="13"/>
      <c r="K231" s="13"/>
      <c r="L231" s="13"/>
      <c r="M231" s="14"/>
      <c r="N231" s="14"/>
      <c r="O231" s="14"/>
      <c r="P231" s="69"/>
      <c r="Q231" s="69"/>
      <c r="R231" s="15"/>
      <c r="S231" s="15"/>
      <c r="T231" s="68"/>
      <c r="U231" s="11"/>
      <c r="V231" s="11"/>
      <c r="W231" s="11"/>
      <c r="X231" s="12"/>
      <c r="Y231" s="12"/>
      <c r="Z231" s="12"/>
      <c r="AA231" s="13"/>
      <c r="AB231" s="13"/>
      <c r="AC231" s="13"/>
      <c r="AD231" s="14"/>
      <c r="AE231" s="14"/>
      <c r="AF231" s="14"/>
    </row>
    <row r="232">
      <c r="A232" s="53"/>
      <c r="B232" s="53"/>
      <c r="C232" s="68"/>
      <c r="D232" s="11"/>
      <c r="E232" s="11"/>
      <c r="F232" s="11"/>
      <c r="G232" s="12"/>
      <c r="H232" s="12"/>
      <c r="I232" s="12"/>
      <c r="J232" s="13"/>
      <c r="K232" s="13"/>
      <c r="L232" s="13"/>
      <c r="M232" s="14"/>
      <c r="N232" s="14"/>
      <c r="O232" s="14"/>
      <c r="P232" s="69"/>
      <c r="Q232" s="69"/>
      <c r="R232" s="15"/>
      <c r="S232" s="15"/>
      <c r="T232" s="68"/>
      <c r="U232" s="11"/>
      <c r="V232" s="11"/>
      <c r="W232" s="11"/>
      <c r="X232" s="12"/>
      <c r="Y232" s="12"/>
      <c r="Z232" s="12"/>
      <c r="AA232" s="13"/>
      <c r="AB232" s="13"/>
      <c r="AC232" s="13"/>
      <c r="AD232" s="14"/>
      <c r="AE232" s="14"/>
      <c r="AF232" s="14"/>
    </row>
    <row r="233">
      <c r="A233" s="53"/>
      <c r="B233" s="53"/>
      <c r="C233" s="68"/>
      <c r="D233" s="11"/>
      <c r="E233" s="11"/>
      <c r="F233" s="11"/>
      <c r="G233" s="12"/>
      <c r="H233" s="12"/>
      <c r="I233" s="12"/>
      <c r="J233" s="13"/>
      <c r="K233" s="13"/>
      <c r="L233" s="13"/>
      <c r="M233" s="14"/>
      <c r="N233" s="14"/>
      <c r="O233" s="14"/>
      <c r="P233" s="69"/>
      <c r="Q233" s="69"/>
      <c r="R233" s="15"/>
      <c r="S233" s="15"/>
      <c r="T233" s="68"/>
      <c r="U233" s="11"/>
      <c r="V233" s="11"/>
      <c r="W233" s="11"/>
      <c r="X233" s="12"/>
      <c r="Y233" s="12"/>
      <c r="Z233" s="12"/>
      <c r="AA233" s="13"/>
      <c r="AB233" s="13"/>
      <c r="AC233" s="13"/>
      <c r="AD233" s="14"/>
      <c r="AE233" s="14"/>
      <c r="AF233" s="14"/>
    </row>
    <row r="234">
      <c r="A234" s="53"/>
      <c r="B234" s="53"/>
      <c r="C234" s="68"/>
      <c r="D234" s="11"/>
      <c r="E234" s="11"/>
      <c r="F234" s="11"/>
      <c r="G234" s="12"/>
      <c r="H234" s="12"/>
      <c r="I234" s="12"/>
      <c r="J234" s="13"/>
      <c r="K234" s="13"/>
      <c r="L234" s="13"/>
      <c r="M234" s="14"/>
      <c r="N234" s="14"/>
      <c r="O234" s="14"/>
      <c r="P234" s="69"/>
      <c r="Q234" s="69"/>
      <c r="R234" s="15"/>
      <c r="S234" s="15"/>
      <c r="T234" s="68"/>
      <c r="U234" s="11"/>
      <c r="V234" s="11"/>
      <c r="W234" s="11"/>
      <c r="X234" s="12"/>
      <c r="Y234" s="12"/>
      <c r="Z234" s="12"/>
      <c r="AA234" s="13"/>
      <c r="AB234" s="13"/>
      <c r="AC234" s="13"/>
      <c r="AD234" s="14"/>
      <c r="AE234" s="14"/>
      <c r="AF234" s="14"/>
    </row>
    <row r="235">
      <c r="A235" s="53"/>
      <c r="B235" s="53"/>
      <c r="C235" s="68"/>
      <c r="D235" s="11"/>
      <c r="E235" s="11"/>
      <c r="F235" s="11"/>
      <c r="G235" s="12"/>
      <c r="H235" s="12"/>
      <c r="I235" s="12"/>
      <c r="J235" s="13"/>
      <c r="K235" s="13"/>
      <c r="L235" s="13"/>
      <c r="M235" s="14"/>
      <c r="N235" s="14"/>
      <c r="O235" s="14"/>
      <c r="P235" s="69"/>
      <c r="Q235" s="69"/>
      <c r="R235" s="15"/>
      <c r="S235" s="15"/>
      <c r="T235" s="68"/>
      <c r="U235" s="11"/>
      <c r="V235" s="11"/>
      <c r="W235" s="11"/>
      <c r="X235" s="12"/>
      <c r="Y235" s="12"/>
      <c r="Z235" s="12"/>
      <c r="AA235" s="13"/>
      <c r="AB235" s="13"/>
      <c r="AC235" s="13"/>
      <c r="AD235" s="14"/>
      <c r="AE235" s="14"/>
      <c r="AF235" s="14"/>
    </row>
    <row r="236">
      <c r="A236" s="53"/>
      <c r="B236" s="53"/>
      <c r="C236" s="68"/>
      <c r="D236" s="11"/>
      <c r="E236" s="11"/>
      <c r="F236" s="11"/>
      <c r="G236" s="12"/>
      <c r="H236" s="12"/>
      <c r="I236" s="12"/>
      <c r="J236" s="13"/>
      <c r="K236" s="13"/>
      <c r="L236" s="13"/>
      <c r="M236" s="14"/>
      <c r="N236" s="14"/>
      <c r="O236" s="14"/>
      <c r="P236" s="69"/>
      <c r="Q236" s="69"/>
      <c r="R236" s="15"/>
      <c r="S236" s="15"/>
      <c r="T236" s="68"/>
      <c r="U236" s="11"/>
      <c r="V236" s="11"/>
      <c r="W236" s="11"/>
      <c r="X236" s="12"/>
      <c r="Y236" s="12"/>
      <c r="Z236" s="12"/>
      <c r="AA236" s="13"/>
      <c r="AB236" s="13"/>
      <c r="AC236" s="13"/>
      <c r="AD236" s="14"/>
      <c r="AE236" s="14"/>
      <c r="AF236" s="14"/>
    </row>
    <row r="237">
      <c r="A237" s="53"/>
      <c r="B237" s="53"/>
      <c r="C237" s="68"/>
      <c r="D237" s="11"/>
      <c r="E237" s="11"/>
      <c r="F237" s="11"/>
      <c r="G237" s="12"/>
      <c r="H237" s="12"/>
      <c r="I237" s="12"/>
      <c r="J237" s="13"/>
      <c r="K237" s="13"/>
      <c r="L237" s="13"/>
      <c r="M237" s="14"/>
      <c r="N237" s="14"/>
      <c r="O237" s="14"/>
      <c r="P237" s="69"/>
      <c r="Q237" s="69"/>
      <c r="R237" s="15"/>
      <c r="S237" s="15"/>
      <c r="T237" s="68"/>
      <c r="U237" s="11"/>
      <c r="V237" s="11"/>
      <c r="W237" s="11"/>
      <c r="X237" s="12"/>
      <c r="Y237" s="12"/>
      <c r="Z237" s="12"/>
      <c r="AA237" s="13"/>
      <c r="AB237" s="13"/>
      <c r="AC237" s="13"/>
      <c r="AD237" s="14"/>
      <c r="AE237" s="14"/>
      <c r="AF237" s="14"/>
    </row>
    <row r="238">
      <c r="A238" s="53"/>
      <c r="B238" s="53"/>
      <c r="C238" s="68"/>
      <c r="D238" s="11"/>
      <c r="E238" s="11"/>
      <c r="F238" s="11"/>
      <c r="G238" s="12"/>
      <c r="H238" s="12"/>
      <c r="I238" s="12"/>
      <c r="J238" s="13"/>
      <c r="K238" s="13"/>
      <c r="L238" s="13"/>
      <c r="M238" s="14"/>
      <c r="N238" s="14"/>
      <c r="O238" s="14"/>
      <c r="P238" s="69"/>
      <c r="Q238" s="69"/>
      <c r="R238" s="15"/>
      <c r="S238" s="15"/>
      <c r="T238" s="68"/>
      <c r="U238" s="11"/>
      <c r="V238" s="11"/>
      <c r="W238" s="11"/>
      <c r="X238" s="12"/>
      <c r="Y238" s="12"/>
      <c r="Z238" s="12"/>
      <c r="AA238" s="13"/>
      <c r="AB238" s="13"/>
      <c r="AC238" s="13"/>
      <c r="AD238" s="14"/>
      <c r="AE238" s="14"/>
      <c r="AF238" s="14"/>
    </row>
    <row r="239">
      <c r="A239" s="53"/>
      <c r="B239" s="53"/>
      <c r="C239" s="68"/>
      <c r="D239" s="11"/>
      <c r="E239" s="11"/>
      <c r="F239" s="11"/>
      <c r="G239" s="12"/>
      <c r="H239" s="12"/>
      <c r="I239" s="12"/>
      <c r="J239" s="13"/>
      <c r="K239" s="13"/>
      <c r="L239" s="13"/>
      <c r="M239" s="14"/>
      <c r="N239" s="14"/>
      <c r="O239" s="14"/>
      <c r="P239" s="69"/>
      <c r="Q239" s="69"/>
      <c r="R239" s="15"/>
      <c r="S239" s="15"/>
      <c r="T239" s="68"/>
      <c r="U239" s="11"/>
      <c r="V239" s="11"/>
      <c r="W239" s="11"/>
      <c r="X239" s="12"/>
      <c r="Y239" s="12"/>
      <c r="Z239" s="12"/>
      <c r="AA239" s="13"/>
      <c r="AB239" s="13"/>
      <c r="AC239" s="13"/>
      <c r="AD239" s="14"/>
      <c r="AE239" s="14"/>
      <c r="AF239" s="14"/>
    </row>
    <row r="240">
      <c r="A240" s="53"/>
      <c r="B240" s="53"/>
      <c r="C240" s="68"/>
      <c r="D240" s="11"/>
      <c r="E240" s="11"/>
      <c r="F240" s="11"/>
      <c r="G240" s="12"/>
      <c r="H240" s="12"/>
      <c r="I240" s="12"/>
      <c r="J240" s="13"/>
      <c r="K240" s="13"/>
      <c r="L240" s="13"/>
      <c r="M240" s="14"/>
      <c r="N240" s="14"/>
      <c r="O240" s="14"/>
      <c r="P240" s="69"/>
      <c r="Q240" s="69"/>
      <c r="R240" s="15"/>
      <c r="S240" s="15"/>
      <c r="T240" s="68"/>
      <c r="U240" s="11"/>
      <c r="V240" s="11"/>
      <c r="W240" s="11"/>
      <c r="X240" s="12"/>
      <c r="Y240" s="12"/>
      <c r="Z240" s="12"/>
      <c r="AA240" s="13"/>
      <c r="AB240" s="13"/>
      <c r="AC240" s="13"/>
      <c r="AD240" s="14"/>
      <c r="AE240" s="14"/>
      <c r="AF240" s="14"/>
    </row>
    <row r="241">
      <c r="A241" s="53"/>
      <c r="B241" s="53"/>
      <c r="C241" s="68"/>
      <c r="D241" s="11"/>
      <c r="E241" s="11"/>
      <c r="F241" s="11"/>
      <c r="G241" s="12"/>
      <c r="H241" s="12"/>
      <c r="I241" s="12"/>
      <c r="J241" s="13"/>
      <c r="K241" s="13"/>
      <c r="L241" s="13"/>
      <c r="M241" s="14"/>
      <c r="N241" s="14"/>
      <c r="O241" s="14"/>
      <c r="P241" s="69"/>
      <c r="Q241" s="69"/>
      <c r="R241" s="15"/>
      <c r="S241" s="15"/>
      <c r="T241" s="68"/>
      <c r="U241" s="11"/>
      <c r="V241" s="11"/>
      <c r="W241" s="11"/>
      <c r="X241" s="12"/>
      <c r="Y241" s="12"/>
      <c r="Z241" s="12"/>
      <c r="AA241" s="13"/>
      <c r="AB241" s="13"/>
      <c r="AC241" s="13"/>
      <c r="AD241" s="14"/>
      <c r="AE241" s="14"/>
      <c r="AF241" s="14"/>
    </row>
    <row r="242">
      <c r="A242" s="53"/>
      <c r="B242" s="53"/>
      <c r="C242" s="68"/>
      <c r="D242" s="11"/>
      <c r="E242" s="11"/>
      <c r="F242" s="11"/>
      <c r="G242" s="12"/>
      <c r="H242" s="12"/>
      <c r="I242" s="12"/>
      <c r="J242" s="13"/>
      <c r="K242" s="13"/>
      <c r="L242" s="13"/>
      <c r="M242" s="14"/>
      <c r="N242" s="14"/>
      <c r="O242" s="14"/>
      <c r="P242" s="69"/>
      <c r="Q242" s="69"/>
      <c r="R242" s="15"/>
      <c r="S242" s="15"/>
      <c r="T242" s="68"/>
      <c r="U242" s="11"/>
      <c r="V242" s="11"/>
      <c r="W242" s="11"/>
      <c r="X242" s="12"/>
      <c r="Y242" s="12"/>
      <c r="Z242" s="12"/>
      <c r="AA242" s="13"/>
      <c r="AB242" s="13"/>
      <c r="AC242" s="13"/>
      <c r="AD242" s="14"/>
      <c r="AE242" s="14"/>
      <c r="AF242" s="14"/>
    </row>
    <row r="243">
      <c r="A243" s="53"/>
      <c r="B243" s="53"/>
      <c r="C243" s="68"/>
      <c r="D243" s="11"/>
      <c r="E243" s="11"/>
      <c r="F243" s="11"/>
      <c r="G243" s="12"/>
      <c r="H243" s="12"/>
      <c r="I243" s="12"/>
      <c r="J243" s="13"/>
      <c r="K243" s="13"/>
      <c r="L243" s="13"/>
      <c r="M243" s="14"/>
      <c r="N243" s="14"/>
      <c r="O243" s="14"/>
      <c r="P243" s="69"/>
      <c r="Q243" s="69"/>
      <c r="R243" s="15"/>
      <c r="S243" s="15"/>
      <c r="T243" s="68"/>
      <c r="U243" s="11"/>
      <c r="V243" s="11"/>
      <c r="W243" s="11"/>
      <c r="X243" s="12"/>
      <c r="Y243" s="12"/>
      <c r="Z243" s="12"/>
      <c r="AA243" s="13"/>
      <c r="AB243" s="13"/>
      <c r="AC243" s="13"/>
      <c r="AD243" s="14"/>
      <c r="AE243" s="14"/>
      <c r="AF243" s="14"/>
    </row>
    <row r="244">
      <c r="A244" s="53"/>
      <c r="B244" s="53"/>
      <c r="C244" s="68"/>
      <c r="D244" s="11"/>
      <c r="E244" s="11"/>
      <c r="F244" s="11"/>
      <c r="G244" s="12"/>
      <c r="H244" s="12"/>
      <c r="I244" s="12"/>
      <c r="J244" s="13"/>
      <c r="K244" s="13"/>
      <c r="L244" s="13"/>
      <c r="M244" s="14"/>
      <c r="N244" s="14"/>
      <c r="O244" s="14"/>
      <c r="P244" s="69"/>
      <c r="Q244" s="69"/>
      <c r="R244" s="15"/>
      <c r="S244" s="15"/>
      <c r="T244" s="68"/>
      <c r="U244" s="11"/>
      <c r="V244" s="11"/>
      <c r="W244" s="11"/>
      <c r="X244" s="12"/>
      <c r="Y244" s="12"/>
      <c r="Z244" s="12"/>
      <c r="AA244" s="13"/>
      <c r="AB244" s="13"/>
      <c r="AC244" s="13"/>
      <c r="AD244" s="14"/>
      <c r="AE244" s="14"/>
      <c r="AF244" s="14"/>
    </row>
    <row r="245">
      <c r="A245" s="53"/>
      <c r="B245" s="53"/>
      <c r="C245" s="68"/>
      <c r="D245" s="11"/>
      <c r="E245" s="11"/>
      <c r="F245" s="11"/>
      <c r="G245" s="12"/>
      <c r="H245" s="12"/>
      <c r="I245" s="12"/>
      <c r="J245" s="13"/>
      <c r="K245" s="13"/>
      <c r="L245" s="13"/>
      <c r="M245" s="14"/>
      <c r="N245" s="14"/>
      <c r="O245" s="14"/>
      <c r="P245" s="69"/>
      <c r="Q245" s="69"/>
      <c r="R245" s="15"/>
      <c r="S245" s="15"/>
      <c r="T245" s="68"/>
      <c r="U245" s="11"/>
      <c r="V245" s="11"/>
      <c r="W245" s="11"/>
      <c r="X245" s="12"/>
      <c r="Y245" s="12"/>
      <c r="Z245" s="12"/>
      <c r="AA245" s="13"/>
      <c r="AB245" s="13"/>
      <c r="AC245" s="13"/>
      <c r="AD245" s="14"/>
      <c r="AE245" s="14"/>
      <c r="AF245" s="14"/>
    </row>
    <row r="246">
      <c r="A246" s="53"/>
      <c r="B246" s="53"/>
      <c r="C246" s="68"/>
      <c r="D246" s="11"/>
      <c r="E246" s="11"/>
      <c r="F246" s="11"/>
      <c r="G246" s="12"/>
      <c r="H246" s="12"/>
      <c r="I246" s="12"/>
      <c r="J246" s="13"/>
      <c r="K246" s="13"/>
      <c r="L246" s="13"/>
      <c r="M246" s="14"/>
      <c r="N246" s="14"/>
      <c r="O246" s="14"/>
      <c r="P246" s="69"/>
      <c r="Q246" s="69"/>
      <c r="R246" s="15"/>
      <c r="S246" s="15"/>
      <c r="T246" s="68"/>
      <c r="U246" s="11"/>
      <c r="V246" s="11"/>
      <c r="W246" s="11"/>
      <c r="X246" s="12"/>
      <c r="Y246" s="12"/>
      <c r="Z246" s="12"/>
      <c r="AA246" s="13"/>
      <c r="AB246" s="13"/>
      <c r="AC246" s="13"/>
      <c r="AD246" s="14"/>
      <c r="AE246" s="14"/>
      <c r="AF246" s="14"/>
    </row>
    <row r="247">
      <c r="A247" s="53"/>
      <c r="B247" s="53"/>
      <c r="C247" s="68"/>
      <c r="D247" s="11"/>
      <c r="E247" s="11"/>
      <c r="F247" s="11"/>
      <c r="G247" s="12"/>
      <c r="H247" s="12"/>
      <c r="I247" s="12"/>
      <c r="J247" s="13"/>
      <c r="K247" s="13"/>
      <c r="L247" s="13"/>
      <c r="M247" s="14"/>
      <c r="N247" s="14"/>
      <c r="O247" s="14"/>
      <c r="P247" s="69"/>
      <c r="Q247" s="69"/>
      <c r="R247" s="15"/>
      <c r="S247" s="15"/>
      <c r="T247" s="68"/>
      <c r="U247" s="11"/>
      <c r="V247" s="11"/>
      <c r="W247" s="11"/>
      <c r="X247" s="12"/>
      <c r="Y247" s="12"/>
      <c r="Z247" s="12"/>
      <c r="AA247" s="13"/>
      <c r="AB247" s="13"/>
      <c r="AC247" s="13"/>
      <c r="AD247" s="14"/>
      <c r="AE247" s="14"/>
      <c r="AF247" s="14"/>
    </row>
    <row r="248">
      <c r="A248" s="53"/>
      <c r="B248" s="53"/>
      <c r="C248" s="68"/>
      <c r="D248" s="11"/>
      <c r="E248" s="11"/>
      <c r="F248" s="11"/>
      <c r="G248" s="12"/>
      <c r="H248" s="12"/>
      <c r="I248" s="12"/>
      <c r="J248" s="13"/>
      <c r="K248" s="13"/>
      <c r="L248" s="13"/>
      <c r="M248" s="14"/>
      <c r="N248" s="14"/>
      <c r="O248" s="14"/>
      <c r="P248" s="69"/>
      <c r="Q248" s="69"/>
      <c r="R248" s="15"/>
      <c r="S248" s="15"/>
      <c r="T248" s="68"/>
      <c r="U248" s="11"/>
      <c r="V248" s="11"/>
      <c r="W248" s="11"/>
      <c r="X248" s="12"/>
      <c r="Y248" s="12"/>
      <c r="Z248" s="12"/>
      <c r="AA248" s="13"/>
      <c r="AB248" s="13"/>
      <c r="AC248" s="13"/>
      <c r="AD248" s="14"/>
      <c r="AE248" s="14"/>
      <c r="AF248" s="14"/>
    </row>
    <row r="249">
      <c r="A249" s="53"/>
      <c r="B249" s="53"/>
      <c r="C249" s="68"/>
      <c r="D249" s="11"/>
      <c r="E249" s="11"/>
      <c r="F249" s="11"/>
      <c r="G249" s="12"/>
      <c r="H249" s="12"/>
      <c r="I249" s="12"/>
      <c r="J249" s="13"/>
      <c r="K249" s="13"/>
      <c r="L249" s="13"/>
      <c r="M249" s="14"/>
      <c r="N249" s="14"/>
      <c r="O249" s="14"/>
      <c r="P249" s="69"/>
      <c r="Q249" s="69"/>
      <c r="R249" s="15"/>
      <c r="S249" s="15"/>
      <c r="T249" s="68"/>
      <c r="U249" s="11"/>
      <c r="V249" s="11"/>
      <c r="W249" s="11"/>
      <c r="X249" s="12"/>
      <c r="Y249" s="12"/>
      <c r="Z249" s="12"/>
      <c r="AA249" s="13"/>
      <c r="AB249" s="13"/>
      <c r="AC249" s="13"/>
      <c r="AD249" s="14"/>
      <c r="AE249" s="14"/>
      <c r="AF249" s="14"/>
    </row>
    <row r="250">
      <c r="A250" s="53"/>
      <c r="B250" s="53"/>
      <c r="C250" s="68"/>
      <c r="D250" s="11"/>
      <c r="E250" s="11"/>
      <c r="F250" s="11"/>
      <c r="G250" s="12"/>
      <c r="H250" s="12"/>
      <c r="I250" s="12"/>
      <c r="J250" s="13"/>
      <c r="K250" s="13"/>
      <c r="L250" s="13"/>
      <c r="M250" s="14"/>
      <c r="N250" s="14"/>
      <c r="O250" s="14"/>
      <c r="P250" s="69"/>
      <c r="Q250" s="69"/>
      <c r="R250" s="15"/>
      <c r="S250" s="15"/>
      <c r="T250" s="68"/>
      <c r="U250" s="11"/>
      <c r="V250" s="11"/>
      <c r="W250" s="11"/>
      <c r="X250" s="12"/>
      <c r="Y250" s="12"/>
      <c r="Z250" s="12"/>
      <c r="AA250" s="13"/>
      <c r="AB250" s="13"/>
      <c r="AC250" s="13"/>
      <c r="AD250" s="14"/>
      <c r="AE250" s="14"/>
      <c r="AF250" s="14"/>
    </row>
    <row r="251">
      <c r="A251" s="53"/>
      <c r="B251" s="53"/>
      <c r="C251" s="68"/>
      <c r="D251" s="11"/>
      <c r="E251" s="11"/>
      <c r="F251" s="11"/>
      <c r="G251" s="12"/>
      <c r="H251" s="12"/>
      <c r="I251" s="12"/>
      <c r="J251" s="13"/>
      <c r="K251" s="13"/>
      <c r="L251" s="13"/>
      <c r="M251" s="14"/>
      <c r="N251" s="14"/>
      <c r="O251" s="14"/>
      <c r="P251" s="69"/>
      <c r="Q251" s="69"/>
      <c r="R251" s="15"/>
      <c r="S251" s="15"/>
      <c r="T251" s="68"/>
      <c r="U251" s="11"/>
      <c r="V251" s="11"/>
      <c r="W251" s="11"/>
      <c r="X251" s="12"/>
      <c r="Y251" s="12"/>
      <c r="Z251" s="12"/>
      <c r="AA251" s="13"/>
      <c r="AB251" s="13"/>
      <c r="AC251" s="13"/>
      <c r="AD251" s="14"/>
      <c r="AE251" s="14"/>
      <c r="AF251" s="14"/>
    </row>
    <row r="252">
      <c r="A252" s="53"/>
      <c r="B252" s="53"/>
      <c r="C252" s="68"/>
      <c r="D252" s="11"/>
      <c r="E252" s="11"/>
      <c r="F252" s="11"/>
      <c r="G252" s="12"/>
      <c r="H252" s="12"/>
      <c r="I252" s="12"/>
      <c r="J252" s="13"/>
      <c r="K252" s="13"/>
      <c r="L252" s="13"/>
      <c r="M252" s="14"/>
      <c r="N252" s="14"/>
      <c r="O252" s="14"/>
      <c r="P252" s="69"/>
      <c r="Q252" s="69"/>
      <c r="R252" s="15"/>
      <c r="S252" s="15"/>
      <c r="T252" s="68"/>
      <c r="U252" s="11"/>
      <c r="V252" s="11"/>
      <c r="W252" s="11"/>
      <c r="X252" s="12"/>
      <c r="Y252" s="12"/>
      <c r="Z252" s="12"/>
      <c r="AA252" s="13"/>
      <c r="AB252" s="13"/>
      <c r="AC252" s="13"/>
      <c r="AD252" s="14"/>
      <c r="AE252" s="14"/>
      <c r="AF252" s="14"/>
    </row>
    <row r="253">
      <c r="A253" s="53"/>
      <c r="B253" s="53"/>
      <c r="C253" s="68"/>
      <c r="D253" s="11"/>
      <c r="E253" s="11"/>
      <c r="F253" s="11"/>
      <c r="G253" s="12"/>
      <c r="H253" s="12"/>
      <c r="I253" s="12"/>
      <c r="J253" s="13"/>
      <c r="K253" s="13"/>
      <c r="L253" s="13"/>
      <c r="M253" s="14"/>
      <c r="N253" s="14"/>
      <c r="O253" s="14"/>
      <c r="P253" s="69"/>
      <c r="Q253" s="69"/>
      <c r="R253" s="15"/>
      <c r="S253" s="15"/>
      <c r="T253" s="68"/>
      <c r="U253" s="11"/>
      <c r="V253" s="11"/>
      <c r="W253" s="11"/>
      <c r="X253" s="12"/>
      <c r="Y253" s="12"/>
      <c r="Z253" s="12"/>
      <c r="AA253" s="13"/>
      <c r="AB253" s="13"/>
      <c r="AC253" s="13"/>
      <c r="AD253" s="14"/>
      <c r="AE253" s="14"/>
      <c r="AF253" s="14"/>
    </row>
    <row r="254">
      <c r="A254" s="53"/>
      <c r="B254" s="53"/>
      <c r="C254" s="68"/>
      <c r="D254" s="11"/>
      <c r="E254" s="11"/>
      <c r="F254" s="11"/>
      <c r="G254" s="12"/>
      <c r="H254" s="12"/>
      <c r="I254" s="12"/>
      <c r="J254" s="13"/>
      <c r="K254" s="13"/>
      <c r="L254" s="13"/>
      <c r="M254" s="14"/>
      <c r="N254" s="14"/>
      <c r="O254" s="14"/>
      <c r="P254" s="69"/>
      <c r="Q254" s="69"/>
      <c r="R254" s="15"/>
      <c r="S254" s="15"/>
      <c r="T254" s="68"/>
      <c r="U254" s="11"/>
      <c r="V254" s="11"/>
      <c r="W254" s="11"/>
      <c r="X254" s="12"/>
      <c r="Y254" s="12"/>
      <c r="Z254" s="12"/>
      <c r="AA254" s="13"/>
      <c r="AB254" s="13"/>
      <c r="AC254" s="13"/>
      <c r="AD254" s="14"/>
      <c r="AE254" s="14"/>
      <c r="AF254" s="14"/>
    </row>
    <row r="255">
      <c r="A255" s="53"/>
      <c r="B255" s="53"/>
      <c r="C255" s="68"/>
      <c r="D255" s="11"/>
      <c r="E255" s="11"/>
      <c r="F255" s="11"/>
      <c r="G255" s="12"/>
      <c r="H255" s="12"/>
      <c r="I255" s="12"/>
      <c r="J255" s="13"/>
      <c r="K255" s="13"/>
      <c r="L255" s="13"/>
      <c r="M255" s="14"/>
      <c r="N255" s="14"/>
      <c r="O255" s="14"/>
      <c r="P255" s="69"/>
      <c r="Q255" s="69"/>
      <c r="R255" s="15"/>
      <c r="S255" s="15"/>
      <c r="T255" s="68"/>
      <c r="U255" s="11"/>
      <c r="V255" s="11"/>
      <c r="W255" s="11"/>
      <c r="X255" s="12"/>
      <c r="Y255" s="12"/>
      <c r="Z255" s="12"/>
      <c r="AA255" s="13"/>
      <c r="AB255" s="13"/>
      <c r="AC255" s="13"/>
      <c r="AD255" s="14"/>
      <c r="AE255" s="14"/>
      <c r="AF255" s="14"/>
    </row>
    <row r="256">
      <c r="A256" s="53"/>
      <c r="B256" s="53"/>
      <c r="C256" s="68"/>
      <c r="D256" s="11"/>
      <c r="E256" s="11"/>
      <c r="F256" s="11"/>
      <c r="G256" s="12"/>
      <c r="H256" s="12"/>
      <c r="I256" s="12"/>
      <c r="J256" s="13"/>
      <c r="K256" s="13"/>
      <c r="L256" s="13"/>
      <c r="M256" s="14"/>
      <c r="N256" s="14"/>
      <c r="O256" s="14"/>
      <c r="P256" s="69"/>
      <c r="Q256" s="69"/>
      <c r="R256" s="15"/>
      <c r="S256" s="15"/>
      <c r="T256" s="68"/>
      <c r="U256" s="11"/>
      <c r="V256" s="11"/>
      <c r="W256" s="11"/>
      <c r="X256" s="12"/>
      <c r="Y256" s="12"/>
      <c r="Z256" s="12"/>
      <c r="AA256" s="13"/>
      <c r="AB256" s="13"/>
      <c r="AC256" s="13"/>
      <c r="AD256" s="14"/>
      <c r="AE256" s="14"/>
      <c r="AF256" s="14"/>
    </row>
    <row r="257">
      <c r="A257" s="53"/>
      <c r="B257" s="53"/>
      <c r="C257" s="68"/>
      <c r="D257" s="11"/>
      <c r="E257" s="11"/>
      <c r="F257" s="11"/>
      <c r="G257" s="12"/>
      <c r="H257" s="12"/>
      <c r="I257" s="12"/>
      <c r="J257" s="13"/>
      <c r="K257" s="13"/>
      <c r="L257" s="13"/>
      <c r="M257" s="14"/>
      <c r="N257" s="14"/>
      <c r="O257" s="14"/>
      <c r="P257" s="69"/>
      <c r="Q257" s="69"/>
      <c r="R257" s="15"/>
      <c r="S257" s="15"/>
      <c r="T257" s="68"/>
      <c r="U257" s="11"/>
      <c r="V257" s="11"/>
      <c r="W257" s="11"/>
      <c r="X257" s="12"/>
      <c r="Y257" s="12"/>
      <c r="Z257" s="12"/>
      <c r="AA257" s="13"/>
      <c r="AB257" s="13"/>
      <c r="AC257" s="13"/>
      <c r="AD257" s="14"/>
      <c r="AE257" s="14"/>
      <c r="AF257" s="14"/>
    </row>
    <row r="258">
      <c r="A258" s="53"/>
      <c r="B258" s="53"/>
      <c r="C258" s="68"/>
      <c r="D258" s="11"/>
      <c r="E258" s="11"/>
      <c r="F258" s="11"/>
      <c r="G258" s="12"/>
      <c r="H258" s="12"/>
      <c r="I258" s="12"/>
      <c r="J258" s="13"/>
      <c r="K258" s="13"/>
      <c r="L258" s="13"/>
      <c r="M258" s="14"/>
      <c r="N258" s="14"/>
      <c r="O258" s="14"/>
      <c r="P258" s="69"/>
      <c r="Q258" s="69"/>
      <c r="R258" s="15"/>
      <c r="S258" s="15"/>
      <c r="T258" s="68"/>
      <c r="U258" s="11"/>
      <c r="V258" s="11"/>
      <c r="W258" s="11"/>
      <c r="X258" s="12"/>
      <c r="Y258" s="12"/>
      <c r="Z258" s="12"/>
      <c r="AA258" s="13"/>
      <c r="AB258" s="13"/>
      <c r="AC258" s="13"/>
      <c r="AD258" s="14"/>
      <c r="AE258" s="14"/>
      <c r="AF258" s="14"/>
    </row>
    <row r="259">
      <c r="A259" s="53"/>
      <c r="B259" s="53"/>
      <c r="C259" s="68"/>
      <c r="D259" s="11"/>
      <c r="E259" s="11"/>
      <c r="F259" s="11"/>
      <c r="G259" s="12"/>
      <c r="H259" s="12"/>
      <c r="I259" s="12"/>
      <c r="J259" s="13"/>
      <c r="K259" s="13"/>
      <c r="L259" s="13"/>
      <c r="M259" s="14"/>
      <c r="N259" s="14"/>
      <c r="O259" s="14"/>
      <c r="P259" s="69"/>
      <c r="Q259" s="69"/>
      <c r="R259" s="15"/>
      <c r="S259" s="15"/>
      <c r="T259" s="68"/>
      <c r="U259" s="11"/>
      <c r="V259" s="11"/>
      <c r="W259" s="11"/>
      <c r="X259" s="12"/>
      <c r="Y259" s="12"/>
      <c r="Z259" s="12"/>
      <c r="AA259" s="13"/>
      <c r="AB259" s="13"/>
      <c r="AC259" s="13"/>
      <c r="AD259" s="14"/>
      <c r="AE259" s="14"/>
      <c r="AF259" s="14"/>
    </row>
    <row r="260">
      <c r="A260" s="53"/>
      <c r="B260" s="53"/>
      <c r="C260" s="68"/>
      <c r="D260" s="11"/>
      <c r="E260" s="11"/>
      <c r="F260" s="11"/>
      <c r="G260" s="12"/>
      <c r="H260" s="12"/>
      <c r="I260" s="12"/>
      <c r="J260" s="13"/>
      <c r="K260" s="13"/>
      <c r="L260" s="13"/>
      <c r="M260" s="14"/>
      <c r="N260" s="14"/>
      <c r="O260" s="14"/>
      <c r="P260" s="69"/>
      <c r="Q260" s="69"/>
      <c r="R260" s="15"/>
      <c r="S260" s="15"/>
      <c r="T260" s="68"/>
      <c r="U260" s="11"/>
      <c r="V260" s="11"/>
      <c r="W260" s="11"/>
      <c r="X260" s="12"/>
      <c r="Y260" s="12"/>
      <c r="Z260" s="12"/>
      <c r="AA260" s="13"/>
      <c r="AB260" s="13"/>
      <c r="AC260" s="13"/>
      <c r="AD260" s="14"/>
      <c r="AE260" s="14"/>
      <c r="AF260" s="14"/>
    </row>
    <row r="261">
      <c r="A261" s="53"/>
      <c r="B261" s="53"/>
      <c r="C261" s="68"/>
      <c r="D261" s="11"/>
      <c r="E261" s="11"/>
      <c r="F261" s="11"/>
      <c r="G261" s="12"/>
      <c r="H261" s="12"/>
      <c r="I261" s="12"/>
      <c r="J261" s="13"/>
      <c r="K261" s="13"/>
      <c r="L261" s="13"/>
      <c r="M261" s="14"/>
      <c r="N261" s="14"/>
      <c r="O261" s="14"/>
      <c r="P261" s="69"/>
      <c r="Q261" s="69"/>
      <c r="R261" s="15"/>
      <c r="S261" s="15"/>
      <c r="T261" s="68"/>
      <c r="U261" s="11"/>
      <c r="V261" s="11"/>
      <c r="W261" s="11"/>
      <c r="X261" s="12"/>
      <c r="Y261" s="12"/>
      <c r="Z261" s="12"/>
      <c r="AA261" s="13"/>
      <c r="AB261" s="13"/>
      <c r="AC261" s="13"/>
      <c r="AD261" s="14"/>
      <c r="AE261" s="14"/>
      <c r="AF261" s="14"/>
    </row>
    <row r="262">
      <c r="A262" s="53"/>
      <c r="B262" s="53"/>
      <c r="C262" s="68"/>
      <c r="D262" s="11"/>
      <c r="E262" s="11"/>
      <c r="F262" s="11"/>
      <c r="G262" s="12"/>
      <c r="H262" s="12"/>
      <c r="I262" s="12"/>
      <c r="J262" s="13"/>
      <c r="K262" s="13"/>
      <c r="L262" s="13"/>
      <c r="M262" s="14"/>
      <c r="N262" s="14"/>
      <c r="O262" s="14"/>
      <c r="P262" s="69"/>
      <c r="Q262" s="69"/>
      <c r="R262" s="15"/>
      <c r="S262" s="15"/>
      <c r="T262" s="68"/>
      <c r="U262" s="11"/>
      <c r="V262" s="11"/>
      <c r="W262" s="11"/>
      <c r="X262" s="12"/>
      <c r="Y262" s="12"/>
      <c r="Z262" s="12"/>
      <c r="AA262" s="13"/>
      <c r="AB262" s="13"/>
      <c r="AC262" s="13"/>
      <c r="AD262" s="14"/>
      <c r="AE262" s="14"/>
      <c r="AF262" s="14"/>
    </row>
    <row r="263">
      <c r="A263" s="53"/>
      <c r="B263" s="53"/>
      <c r="C263" s="68"/>
      <c r="D263" s="11"/>
      <c r="E263" s="11"/>
      <c r="F263" s="11"/>
      <c r="G263" s="12"/>
      <c r="H263" s="12"/>
      <c r="I263" s="12"/>
      <c r="J263" s="13"/>
      <c r="K263" s="13"/>
      <c r="L263" s="13"/>
      <c r="M263" s="14"/>
      <c r="N263" s="14"/>
      <c r="O263" s="14"/>
      <c r="P263" s="69"/>
      <c r="Q263" s="69"/>
      <c r="R263" s="15"/>
      <c r="S263" s="15"/>
      <c r="T263" s="68"/>
      <c r="U263" s="11"/>
      <c r="V263" s="11"/>
      <c r="W263" s="11"/>
      <c r="X263" s="12"/>
      <c r="Y263" s="12"/>
      <c r="Z263" s="12"/>
      <c r="AA263" s="13"/>
      <c r="AB263" s="13"/>
      <c r="AC263" s="13"/>
      <c r="AD263" s="14"/>
      <c r="AE263" s="14"/>
      <c r="AF263" s="14"/>
    </row>
    <row r="264">
      <c r="A264" s="53"/>
      <c r="B264" s="53"/>
      <c r="C264" s="68"/>
      <c r="D264" s="11"/>
      <c r="E264" s="11"/>
      <c r="F264" s="11"/>
      <c r="G264" s="12"/>
      <c r="H264" s="12"/>
      <c r="I264" s="12"/>
      <c r="J264" s="13"/>
      <c r="K264" s="13"/>
      <c r="L264" s="13"/>
      <c r="M264" s="14"/>
      <c r="N264" s="14"/>
      <c r="O264" s="14"/>
      <c r="P264" s="69"/>
      <c r="Q264" s="69"/>
      <c r="R264" s="15"/>
      <c r="S264" s="15"/>
      <c r="T264" s="68"/>
      <c r="U264" s="11"/>
      <c r="V264" s="11"/>
      <c r="W264" s="11"/>
      <c r="X264" s="12"/>
      <c r="Y264" s="12"/>
      <c r="Z264" s="12"/>
      <c r="AA264" s="13"/>
      <c r="AB264" s="13"/>
      <c r="AC264" s="13"/>
      <c r="AD264" s="14"/>
      <c r="AE264" s="14"/>
      <c r="AF264" s="14"/>
    </row>
    <row r="265">
      <c r="A265" s="53"/>
      <c r="B265" s="53"/>
      <c r="C265" s="68"/>
      <c r="D265" s="11"/>
      <c r="E265" s="11"/>
      <c r="F265" s="11"/>
      <c r="G265" s="12"/>
      <c r="H265" s="12"/>
      <c r="I265" s="12"/>
      <c r="J265" s="13"/>
      <c r="K265" s="13"/>
      <c r="L265" s="13"/>
      <c r="M265" s="14"/>
      <c r="N265" s="14"/>
      <c r="O265" s="14"/>
      <c r="P265" s="69"/>
      <c r="Q265" s="69"/>
      <c r="R265" s="15"/>
      <c r="S265" s="15"/>
      <c r="T265" s="68"/>
      <c r="U265" s="11"/>
      <c r="V265" s="11"/>
      <c r="W265" s="11"/>
      <c r="X265" s="12"/>
      <c r="Y265" s="12"/>
      <c r="Z265" s="12"/>
      <c r="AA265" s="13"/>
      <c r="AB265" s="13"/>
      <c r="AC265" s="13"/>
      <c r="AD265" s="14"/>
      <c r="AE265" s="14"/>
      <c r="AF265" s="14"/>
    </row>
    <row r="266">
      <c r="A266" s="53"/>
      <c r="B266" s="53"/>
      <c r="C266" s="68"/>
      <c r="D266" s="11"/>
      <c r="E266" s="11"/>
      <c r="F266" s="11"/>
      <c r="G266" s="12"/>
      <c r="H266" s="12"/>
      <c r="I266" s="12"/>
      <c r="J266" s="13"/>
      <c r="K266" s="13"/>
      <c r="L266" s="13"/>
      <c r="M266" s="14"/>
      <c r="N266" s="14"/>
      <c r="O266" s="14"/>
      <c r="P266" s="69"/>
      <c r="Q266" s="69"/>
      <c r="R266" s="15"/>
      <c r="S266" s="15"/>
      <c r="T266" s="68"/>
      <c r="U266" s="11"/>
      <c r="V266" s="11"/>
      <c r="W266" s="11"/>
      <c r="X266" s="12"/>
      <c r="Y266" s="12"/>
      <c r="Z266" s="12"/>
      <c r="AA266" s="13"/>
      <c r="AB266" s="13"/>
      <c r="AC266" s="13"/>
      <c r="AD266" s="14"/>
      <c r="AE266" s="14"/>
      <c r="AF266" s="14"/>
    </row>
    <row r="267">
      <c r="A267" s="53"/>
      <c r="B267" s="53"/>
      <c r="C267" s="68"/>
      <c r="D267" s="11"/>
      <c r="E267" s="11"/>
      <c r="F267" s="11"/>
      <c r="G267" s="12"/>
      <c r="H267" s="12"/>
      <c r="I267" s="12"/>
      <c r="J267" s="13"/>
      <c r="K267" s="13"/>
      <c r="L267" s="13"/>
      <c r="M267" s="14"/>
      <c r="N267" s="14"/>
      <c r="O267" s="14"/>
      <c r="P267" s="69"/>
      <c r="Q267" s="69"/>
      <c r="R267" s="15"/>
      <c r="S267" s="15"/>
      <c r="T267" s="68"/>
      <c r="U267" s="11"/>
      <c r="V267" s="11"/>
      <c r="W267" s="11"/>
      <c r="X267" s="12"/>
      <c r="Y267" s="12"/>
      <c r="Z267" s="12"/>
      <c r="AA267" s="13"/>
      <c r="AB267" s="13"/>
      <c r="AC267" s="13"/>
      <c r="AD267" s="14"/>
      <c r="AE267" s="14"/>
      <c r="AF267" s="14"/>
    </row>
    <row r="268">
      <c r="A268" s="53"/>
      <c r="B268" s="53"/>
      <c r="C268" s="68"/>
      <c r="D268" s="11"/>
      <c r="E268" s="11"/>
      <c r="F268" s="11"/>
      <c r="G268" s="12"/>
      <c r="H268" s="12"/>
      <c r="I268" s="12"/>
      <c r="J268" s="13"/>
      <c r="K268" s="13"/>
      <c r="L268" s="13"/>
      <c r="M268" s="14"/>
      <c r="N268" s="14"/>
      <c r="O268" s="14"/>
      <c r="P268" s="69"/>
      <c r="Q268" s="69"/>
      <c r="R268" s="15"/>
      <c r="S268" s="15"/>
      <c r="T268" s="68"/>
      <c r="U268" s="11"/>
      <c r="V268" s="11"/>
      <c r="W268" s="11"/>
      <c r="X268" s="12"/>
      <c r="Y268" s="12"/>
      <c r="Z268" s="12"/>
      <c r="AA268" s="13"/>
      <c r="AB268" s="13"/>
      <c r="AC268" s="13"/>
      <c r="AD268" s="14"/>
      <c r="AE268" s="14"/>
      <c r="AF268" s="14"/>
    </row>
    <row r="269">
      <c r="A269" s="53"/>
      <c r="B269" s="53"/>
      <c r="C269" s="68"/>
      <c r="D269" s="11"/>
      <c r="E269" s="11"/>
      <c r="F269" s="11"/>
      <c r="G269" s="12"/>
      <c r="H269" s="12"/>
      <c r="I269" s="12"/>
      <c r="J269" s="13"/>
      <c r="K269" s="13"/>
      <c r="L269" s="13"/>
      <c r="M269" s="14"/>
      <c r="N269" s="14"/>
      <c r="O269" s="14"/>
      <c r="P269" s="69"/>
      <c r="Q269" s="69"/>
      <c r="R269" s="15"/>
      <c r="S269" s="15"/>
      <c r="T269" s="68"/>
      <c r="U269" s="11"/>
      <c r="V269" s="11"/>
      <c r="W269" s="11"/>
      <c r="X269" s="12"/>
      <c r="Y269" s="12"/>
      <c r="Z269" s="12"/>
      <c r="AA269" s="13"/>
      <c r="AB269" s="13"/>
      <c r="AC269" s="13"/>
      <c r="AD269" s="14"/>
      <c r="AE269" s="14"/>
      <c r="AF269" s="14"/>
    </row>
    <row r="270">
      <c r="A270" s="53"/>
      <c r="B270" s="53"/>
      <c r="C270" s="68"/>
      <c r="D270" s="11"/>
      <c r="E270" s="11"/>
      <c r="F270" s="11"/>
      <c r="G270" s="12"/>
      <c r="H270" s="12"/>
      <c r="I270" s="12"/>
      <c r="J270" s="13"/>
      <c r="K270" s="13"/>
      <c r="L270" s="13"/>
      <c r="M270" s="14"/>
      <c r="N270" s="14"/>
      <c r="O270" s="14"/>
      <c r="P270" s="69"/>
      <c r="Q270" s="69"/>
      <c r="R270" s="15"/>
      <c r="S270" s="15"/>
      <c r="T270" s="68"/>
      <c r="U270" s="11"/>
      <c r="V270" s="11"/>
      <c r="W270" s="11"/>
      <c r="X270" s="12"/>
      <c r="Y270" s="12"/>
      <c r="Z270" s="12"/>
      <c r="AA270" s="13"/>
      <c r="AB270" s="13"/>
      <c r="AC270" s="13"/>
      <c r="AD270" s="14"/>
      <c r="AE270" s="14"/>
      <c r="AF270" s="14"/>
    </row>
    <row r="271">
      <c r="A271" s="53"/>
      <c r="B271" s="53"/>
      <c r="C271" s="68"/>
      <c r="D271" s="11"/>
      <c r="E271" s="11"/>
      <c r="F271" s="11"/>
      <c r="G271" s="12"/>
      <c r="H271" s="12"/>
      <c r="I271" s="12"/>
      <c r="J271" s="13"/>
      <c r="K271" s="13"/>
      <c r="L271" s="13"/>
      <c r="M271" s="14"/>
      <c r="N271" s="14"/>
      <c r="O271" s="14"/>
      <c r="P271" s="69"/>
      <c r="Q271" s="69"/>
      <c r="R271" s="15"/>
      <c r="S271" s="15"/>
      <c r="T271" s="68"/>
      <c r="U271" s="11"/>
      <c r="V271" s="11"/>
      <c r="W271" s="11"/>
      <c r="X271" s="12"/>
      <c r="Y271" s="12"/>
      <c r="Z271" s="12"/>
      <c r="AA271" s="13"/>
      <c r="AB271" s="13"/>
      <c r="AC271" s="13"/>
      <c r="AD271" s="14"/>
      <c r="AE271" s="14"/>
      <c r="AF271" s="14"/>
    </row>
    <row r="272">
      <c r="A272" s="53"/>
      <c r="B272" s="53"/>
      <c r="C272" s="68"/>
      <c r="D272" s="11"/>
      <c r="E272" s="11"/>
      <c r="F272" s="11"/>
      <c r="G272" s="12"/>
      <c r="H272" s="12"/>
      <c r="I272" s="12"/>
      <c r="J272" s="13"/>
      <c r="K272" s="13"/>
      <c r="L272" s="13"/>
      <c r="M272" s="14"/>
      <c r="N272" s="14"/>
      <c r="O272" s="14"/>
      <c r="P272" s="69"/>
      <c r="Q272" s="69"/>
      <c r="R272" s="15"/>
      <c r="S272" s="15"/>
      <c r="T272" s="68"/>
      <c r="U272" s="11"/>
      <c r="V272" s="11"/>
      <c r="W272" s="11"/>
      <c r="X272" s="12"/>
      <c r="Y272" s="12"/>
      <c r="Z272" s="12"/>
      <c r="AA272" s="13"/>
      <c r="AB272" s="13"/>
      <c r="AC272" s="13"/>
      <c r="AD272" s="14"/>
      <c r="AE272" s="14"/>
      <c r="AF272" s="14"/>
    </row>
    <row r="273">
      <c r="A273" s="53"/>
      <c r="B273" s="53"/>
      <c r="C273" s="68"/>
      <c r="D273" s="11"/>
      <c r="E273" s="11"/>
      <c r="F273" s="11"/>
      <c r="G273" s="12"/>
      <c r="H273" s="12"/>
      <c r="I273" s="12"/>
      <c r="J273" s="13"/>
      <c r="K273" s="13"/>
      <c r="L273" s="13"/>
      <c r="M273" s="14"/>
      <c r="N273" s="14"/>
      <c r="O273" s="14"/>
      <c r="P273" s="69"/>
      <c r="Q273" s="69"/>
      <c r="R273" s="15"/>
      <c r="S273" s="15"/>
      <c r="T273" s="68"/>
      <c r="U273" s="11"/>
      <c r="V273" s="11"/>
      <c r="W273" s="11"/>
      <c r="X273" s="12"/>
      <c r="Y273" s="12"/>
      <c r="Z273" s="12"/>
      <c r="AA273" s="13"/>
      <c r="AB273" s="13"/>
      <c r="AC273" s="13"/>
      <c r="AD273" s="14"/>
      <c r="AE273" s="14"/>
      <c r="AF273" s="14"/>
    </row>
    <row r="274">
      <c r="A274" s="53"/>
      <c r="B274" s="53"/>
      <c r="C274" s="68"/>
      <c r="D274" s="11"/>
      <c r="E274" s="11"/>
      <c r="F274" s="11"/>
      <c r="G274" s="12"/>
      <c r="H274" s="12"/>
      <c r="I274" s="12"/>
      <c r="J274" s="13"/>
      <c r="K274" s="13"/>
      <c r="L274" s="13"/>
      <c r="M274" s="14"/>
      <c r="N274" s="14"/>
      <c r="O274" s="14"/>
      <c r="P274" s="69"/>
      <c r="Q274" s="69"/>
      <c r="R274" s="15"/>
      <c r="S274" s="15"/>
      <c r="T274" s="68"/>
      <c r="U274" s="11"/>
      <c r="V274" s="11"/>
      <c r="W274" s="11"/>
      <c r="X274" s="12"/>
      <c r="Y274" s="12"/>
      <c r="Z274" s="12"/>
      <c r="AA274" s="13"/>
      <c r="AB274" s="13"/>
      <c r="AC274" s="13"/>
      <c r="AD274" s="14"/>
      <c r="AE274" s="14"/>
      <c r="AF274" s="14"/>
    </row>
    <row r="275">
      <c r="A275" s="53"/>
      <c r="B275" s="53"/>
      <c r="C275" s="68"/>
      <c r="D275" s="11"/>
      <c r="E275" s="11"/>
      <c r="F275" s="11"/>
      <c r="G275" s="12"/>
      <c r="H275" s="12"/>
      <c r="I275" s="12"/>
      <c r="J275" s="13"/>
      <c r="K275" s="13"/>
      <c r="L275" s="13"/>
      <c r="M275" s="14"/>
      <c r="N275" s="14"/>
      <c r="O275" s="14"/>
      <c r="P275" s="69"/>
      <c r="Q275" s="69"/>
      <c r="R275" s="15"/>
      <c r="S275" s="15"/>
      <c r="T275" s="68"/>
      <c r="U275" s="11"/>
      <c r="V275" s="11"/>
      <c r="W275" s="11"/>
      <c r="X275" s="12"/>
      <c r="Y275" s="12"/>
      <c r="Z275" s="12"/>
      <c r="AA275" s="13"/>
      <c r="AB275" s="13"/>
      <c r="AC275" s="13"/>
      <c r="AD275" s="14"/>
      <c r="AE275" s="14"/>
      <c r="AF275" s="14"/>
    </row>
    <row r="276">
      <c r="A276" s="53"/>
      <c r="B276" s="53"/>
      <c r="C276" s="68"/>
      <c r="D276" s="11"/>
      <c r="E276" s="11"/>
      <c r="F276" s="11"/>
      <c r="G276" s="12"/>
      <c r="H276" s="12"/>
      <c r="I276" s="12"/>
      <c r="J276" s="13"/>
      <c r="K276" s="13"/>
      <c r="L276" s="13"/>
      <c r="M276" s="14"/>
      <c r="N276" s="14"/>
      <c r="O276" s="14"/>
      <c r="P276" s="69"/>
      <c r="Q276" s="69"/>
      <c r="R276" s="15"/>
      <c r="S276" s="15"/>
      <c r="T276" s="68"/>
      <c r="U276" s="11"/>
      <c r="V276" s="11"/>
      <c r="W276" s="11"/>
      <c r="X276" s="12"/>
      <c r="Y276" s="12"/>
      <c r="Z276" s="12"/>
      <c r="AA276" s="13"/>
      <c r="AB276" s="13"/>
      <c r="AC276" s="13"/>
      <c r="AD276" s="14"/>
      <c r="AE276" s="14"/>
      <c r="AF276" s="14"/>
    </row>
    <row r="277">
      <c r="A277" s="53"/>
      <c r="B277" s="53"/>
      <c r="C277" s="68"/>
      <c r="D277" s="11"/>
      <c r="E277" s="11"/>
      <c r="F277" s="11"/>
      <c r="G277" s="12"/>
      <c r="H277" s="12"/>
      <c r="I277" s="12"/>
      <c r="J277" s="13"/>
      <c r="K277" s="13"/>
      <c r="L277" s="13"/>
      <c r="M277" s="14"/>
      <c r="N277" s="14"/>
      <c r="O277" s="14"/>
      <c r="P277" s="69"/>
      <c r="Q277" s="69"/>
      <c r="R277" s="15"/>
      <c r="S277" s="15"/>
      <c r="T277" s="68"/>
      <c r="U277" s="11"/>
      <c r="V277" s="11"/>
      <c r="W277" s="11"/>
      <c r="X277" s="12"/>
      <c r="Y277" s="12"/>
      <c r="Z277" s="12"/>
      <c r="AA277" s="13"/>
      <c r="AB277" s="13"/>
      <c r="AC277" s="13"/>
      <c r="AD277" s="14"/>
      <c r="AE277" s="14"/>
      <c r="AF277" s="14"/>
    </row>
    <row r="278">
      <c r="A278" s="53"/>
      <c r="B278" s="53"/>
      <c r="C278" s="68"/>
      <c r="D278" s="11"/>
      <c r="E278" s="11"/>
      <c r="F278" s="11"/>
      <c r="G278" s="12"/>
      <c r="H278" s="12"/>
      <c r="I278" s="12"/>
      <c r="J278" s="13"/>
      <c r="K278" s="13"/>
      <c r="L278" s="13"/>
      <c r="M278" s="14"/>
      <c r="N278" s="14"/>
      <c r="O278" s="14"/>
      <c r="P278" s="69"/>
      <c r="Q278" s="69"/>
      <c r="R278" s="15"/>
      <c r="S278" s="15"/>
      <c r="T278" s="68"/>
      <c r="U278" s="11"/>
      <c r="V278" s="11"/>
      <c r="W278" s="11"/>
      <c r="X278" s="12"/>
      <c r="Y278" s="12"/>
      <c r="Z278" s="12"/>
      <c r="AA278" s="13"/>
      <c r="AB278" s="13"/>
      <c r="AC278" s="13"/>
      <c r="AD278" s="14"/>
      <c r="AE278" s="14"/>
      <c r="AF278" s="14"/>
    </row>
    <row r="279">
      <c r="A279" s="53"/>
      <c r="B279" s="53"/>
      <c r="C279" s="68"/>
      <c r="D279" s="11"/>
      <c r="E279" s="11"/>
      <c r="F279" s="11"/>
      <c r="G279" s="12"/>
      <c r="H279" s="12"/>
      <c r="I279" s="12"/>
      <c r="J279" s="13"/>
      <c r="K279" s="13"/>
      <c r="L279" s="13"/>
      <c r="M279" s="14"/>
      <c r="N279" s="14"/>
      <c r="O279" s="14"/>
      <c r="P279" s="69"/>
      <c r="Q279" s="69"/>
      <c r="R279" s="15"/>
      <c r="S279" s="15"/>
      <c r="T279" s="68"/>
      <c r="U279" s="11"/>
      <c r="V279" s="11"/>
      <c r="W279" s="11"/>
      <c r="X279" s="12"/>
      <c r="Y279" s="12"/>
      <c r="Z279" s="12"/>
      <c r="AA279" s="13"/>
      <c r="AB279" s="13"/>
      <c r="AC279" s="13"/>
      <c r="AD279" s="14"/>
      <c r="AE279" s="14"/>
      <c r="AF279" s="14"/>
    </row>
    <row r="280">
      <c r="A280" s="53"/>
      <c r="B280" s="53"/>
      <c r="C280" s="68"/>
      <c r="D280" s="11"/>
      <c r="E280" s="11"/>
      <c r="F280" s="11"/>
      <c r="G280" s="12"/>
      <c r="H280" s="12"/>
      <c r="I280" s="12"/>
      <c r="J280" s="13"/>
      <c r="K280" s="13"/>
      <c r="L280" s="13"/>
      <c r="M280" s="14"/>
      <c r="N280" s="14"/>
      <c r="O280" s="14"/>
      <c r="P280" s="69"/>
      <c r="Q280" s="69"/>
      <c r="R280" s="15"/>
      <c r="S280" s="15"/>
      <c r="T280" s="68"/>
      <c r="U280" s="11"/>
      <c r="V280" s="11"/>
      <c r="W280" s="11"/>
      <c r="X280" s="12"/>
      <c r="Y280" s="12"/>
      <c r="Z280" s="12"/>
      <c r="AA280" s="13"/>
      <c r="AB280" s="13"/>
      <c r="AC280" s="13"/>
      <c r="AD280" s="14"/>
      <c r="AE280" s="14"/>
      <c r="AF280" s="14"/>
    </row>
    <row r="281">
      <c r="A281" s="53"/>
      <c r="B281" s="53"/>
      <c r="C281" s="68"/>
      <c r="D281" s="11"/>
      <c r="E281" s="11"/>
      <c r="F281" s="11"/>
      <c r="G281" s="12"/>
      <c r="H281" s="12"/>
      <c r="I281" s="12"/>
      <c r="J281" s="13"/>
      <c r="K281" s="13"/>
      <c r="L281" s="13"/>
      <c r="M281" s="14"/>
      <c r="N281" s="14"/>
      <c r="O281" s="14"/>
      <c r="P281" s="69"/>
      <c r="Q281" s="69"/>
      <c r="R281" s="15"/>
      <c r="S281" s="15"/>
      <c r="T281" s="68"/>
      <c r="U281" s="11"/>
      <c r="V281" s="11"/>
      <c r="W281" s="11"/>
      <c r="X281" s="12"/>
      <c r="Y281" s="12"/>
      <c r="Z281" s="12"/>
      <c r="AA281" s="13"/>
      <c r="AB281" s="13"/>
      <c r="AC281" s="13"/>
      <c r="AD281" s="14"/>
      <c r="AE281" s="14"/>
      <c r="AF281" s="14"/>
    </row>
    <row r="282">
      <c r="A282" s="53"/>
      <c r="B282" s="53"/>
      <c r="C282" s="68"/>
      <c r="D282" s="11"/>
      <c r="E282" s="11"/>
      <c r="F282" s="11"/>
      <c r="G282" s="12"/>
      <c r="H282" s="12"/>
      <c r="I282" s="12"/>
      <c r="J282" s="13"/>
      <c r="K282" s="13"/>
      <c r="L282" s="13"/>
      <c r="M282" s="14"/>
      <c r="N282" s="14"/>
      <c r="O282" s="14"/>
      <c r="P282" s="69"/>
      <c r="Q282" s="69"/>
      <c r="R282" s="15"/>
      <c r="S282" s="15"/>
      <c r="T282" s="68"/>
      <c r="U282" s="11"/>
      <c r="V282" s="11"/>
      <c r="W282" s="11"/>
      <c r="X282" s="12"/>
      <c r="Y282" s="12"/>
      <c r="Z282" s="12"/>
      <c r="AA282" s="13"/>
      <c r="AB282" s="13"/>
      <c r="AC282" s="13"/>
      <c r="AD282" s="14"/>
      <c r="AE282" s="14"/>
      <c r="AF282" s="14"/>
    </row>
    <row r="283">
      <c r="A283" s="53"/>
      <c r="B283" s="53"/>
      <c r="C283" s="68"/>
      <c r="D283" s="11"/>
      <c r="E283" s="11"/>
      <c r="F283" s="11"/>
      <c r="G283" s="12"/>
      <c r="H283" s="12"/>
      <c r="I283" s="12"/>
      <c r="J283" s="13"/>
      <c r="K283" s="13"/>
      <c r="L283" s="13"/>
      <c r="M283" s="14"/>
      <c r="N283" s="14"/>
      <c r="O283" s="14"/>
      <c r="P283" s="69"/>
      <c r="Q283" s="69"/>
      <c r="R283" s="15"/>
      <c r="S283" s="15"/>
      <c r="T283" s="68"/>
      <c r="U283" s="11"/>
      <c r="V283" s="11"/>
      <c r="W283" s="11"/>
      <c r="X283" s="12"/>
      <c r="Y283" s="12"/>
      <c r="Z283" s="12"/>
      <c r="AA283" s="13"/>
      <c r="AB283" s="13"/>
      <c r="AC283" s="13"/>
      <c r="AD283" s="14"/>
      <c r="AE283" s="14"/>
      <c r="AF283" s="14"/>
    </row>
    <row r="284">
      <c r="A284" s="53"/>
      <c r="B284" s="53"/>
      <c r="C284" s="68"/>
      <c r="D284" s="11"/>
      <c r="E284" s="11"/>
      <c r="F284" s="11"/>
      <c r="G284" s="12"/>
      <c r="H284" s="12"/>
      <c r="I284" s="12"/>
      <c r="J284" s="13"/>
      <c r="K284" s="13"/>
      <c r="L284" s="13"/>
      <c r="M284" s="14"/>
      <c r="N284" s="14"/>
      <c r="O284" s="14"/>
      <c r="P284" s="69"/>
      <c r="Q284" s="69"/>
      <c r="R284" s="15"/>
      <c r="S284" s="15"/>
      <c r="T284" s="68"/>
      <c r="U284" s="11"/>
      <c r="V284" s="11"/>
      <c r="W284" s="11"/>
      <c r="X284" s="12"/>
      <c r="Y284" s="12"/>
      <c r="Z284" s="12"/>
      <c r="AA284" s="13"/>
      <c r="AB284" s="13"/>
      <c r="AC284" s="13"/>
      <c r="AD284" s="14"/>
      <c r="AE284" s="14"/>
      <c r="AF284" s="14"/>
    </row>
    <row r="285">
      <c r="A285" s="53"/>
      <c r="B285" s="53"/>
      <c r="C285" s="68"/>
      <c r="D285" s="11"/>
      <c r="E285" s="11"/>
      <c r="F285" s="11"/>
      <c r="G285" s="12"/>
      <c r="H285" s="12"/>
      <c r="I285" s="12"/>
      <c r="J285" s="13"/>
      <c r="K285" s="13"/>
      <c r="L285" s="13"/>
      <c r="M285" s="14"/>
      <c r="N285" s="14"/>
      <c r="O285" s="14"/>
      <c r="P285" s="69"/>
      <c r="Q285" s="69"/>
      <c r="R285" s="15"/>
      <c r="S285" s="15"/>
      <c r="T285" s="68"/>
      <c r="U285" s="11"/>
      <c r="V285" s="11"/>
      <c r="W285" s="11"/>
      <c r="X285" s="12"/>
      <c r="Y285" s="12"/>
      <c r="Z285" s="12"/>
      <c r="AA285" s="13"/>
      <c r="AB285" s="13"/>
      <c r="AC285" s="13"/>
      <c r="AD285" s="14"/>
      <c r="AE285" s="14"/>
      <c r="AF285" s="14"/>
    </row>
    <row r="286">
      <c r="A286" s="53"/>
      <c r="B286" s="53"/>
      <c r="C286" s="68"/>
      <c r="D286" s="11"/>
      <c r="E286" s="11"/>
      <c r="F286" s="11"/>
      <c r="G286" s="12"/>
      <c r="H286" s="12"/>
      <c r="I286" s="12"/>
      <c r="J286" s="13"/>
      <c r="K286" s="13"/>
      <c r="L286" s="13"/>
      <c r="M286" s="14"/>
      <c r="N286" s="14"/>
      <c r="O286" s="14"/>
      <c r="P286" s="69"/>
      <c r="Q286" s="69"/>
      <c r="R286" s="15"/>
      <c r="S286" s="15"/>
      <c r="T286" s="68"/>
      <c r="U286" s="11"/>
      <c r="V286" s="11"/>
      <c r="W286" s="11"/>
      <c r="X286" s="12"/>
      <c r="Y286" s="12"/>
      <c r="Z286" s="12"/>
      <c r="AA286" s="13"/>
      <c r="AB286" s="13"/>
      <c r="AC286" s="13"/>
      <c r="AD286" s="14"/>
      <c r="AE286" s="14"/>
      <c r="AF286" s="14"/>
    </row>
    <row r="287">
      <c r="A287" s="53"/>
      <c r="B287" s="53"/>
      <c r="C287" s="68"/>
      <c r="D287" s="11"/>
      <c r="E287" s="11"/>
      <c r="F287" s="11"/>
      <c r="G287" s="12"/>
      <c r="H287" s="12"/>
      <c r="I287" s="12"/>
      <c r="J287" s="13"/>
      <c r="K287" s="13"/>
      <c r="L287" s="13"/>
      <c r="M287" s="14"/>
      <c r="N287" s="14"/>
      <c r="O287" s="14"/>
      <c r="P287" s="69"/>
      <c r="Q287" s="69"/>
      <c r="R287" s="15"/>
      <c r="S287" s="15"/>
      <c r="T287" s="68"/>
      <c r="U287" s="11"/>
      <c r="V287" s="11"/>
      <c r="W287" s="11"/>
      <c r="X287" s="12"/>
      <c r="Y287" s="12"/>
      <c r="Z287" s="12"/>
      <c r="AA287" s="13"/>
      <c r="AB287" s="13"/>
      <c r="AC287" s="13"/>
      <c r="AD287" s="14"/>
      <c r="AE287" s="14"/>
      <c r="AF287" s="14"/>
    </row>
    <row r="288">
      <c r="A288" s="53"/>
      <c r="B288" s="53"/>
      <c r="C288" s="68"/>
      <c r="D288" s="11"/>
      <c r="E288" s="11"/>
      <c r="F288" s="11"/>
      <c r="G288" s="12"/>
      <c r="H288" s="12"/>
      <c r="I288" s="12"/>
      <c r="J288" s="13"/>
      <c r="K288" s="13"/>
      <c r="L288" s="13"/>
      <c r="M288" s="14"/>
      <c r="N288" s="14"/>
      <c r="O288" s="14"/>
      <c r="P288" s="69"/>
      <c r="Q288" s="69"/>
      <c r="R288" s="15"/>
      <c r="S288" s="15"/>
      <c r="T288" s="68"/>
      <c r="U288" s="11"/>
      <c r="V288" s="11"/>
      <c r="W288" s="11"/>
      <c r="X288" s="12"/>
      <c r="Y288" s="12"/>
      <c r="Z288" s="12"/>
      <c r="AA288" s="13"/>
      <c r="AB288" s="13"/>
      <c r="AC288" s="13"/>
      <c r="AD288" s="14"/>
      <c r="AE288" s="14"/>
      <c r="AF288" s="14"/>
    </row>
    <row r="289">
      <c r="A289" s="53"/>
      <c r="B289" s="53"/>
      <c r="C289" s="68"/>
      <c r="D289" s="11"/>
      <c r="E289" s="11"/>
      <c r="F289" s="11"/>
      <c r="G289" s="12"/>
      <c r="H289" s="12"/>
      <c r="I289" s="12"/>
      <c r="J289" s="13"/>
      <c r="K289" s="13"/>
      <c r="L289" s="13"/>
      <c r="M289" s="14"/>
      <c r="N289" s="14"/>
      <c r="O289" s="14"/>
      <c r="P289" s="69"/>
      <c r="Q289" s="69"/>
      <c r="R289" s="15"/>
      <c r="S289" s="15"/>
      <c r="T289" s="68"/>
      <c r="U289" s="11"/>
      <c r="V289" s="11"/>
      <c r="W289" s="11"/>
      <c r="X289" s="12"/>
      <c r="Y289" s="12"/>
      <c r="Z289" s="12"/>
      <c r="AA289" s="13"/>
      <c r="AB289" s="13"/>
      <c r="AC289" s="13"/>
      <c r="AD289" s="14"/>
      <c r="AE289" s="14"/>
      <c r="AF289" s="14"/>
    </row>
    <row r="290">
      <c r="A290" s="53"/>
      <c r="B290" s="53"/>
      <c r="C290" s="68"/>
      <c r="D290" s="11"/>
      <c r="E290" s="11"/>
      <c r="F290" s="11"/>
      <c r="G290" s="12"/>
      <c r="H290" s="12"/>
      <c r="I290" s="12"/>
      <c r="J290" s="13"/>
      <c r="K290" s="13"/>
      <c r="L290" s="13"/>
      <c r="M290" s="14"/>
      <c r="N290" s="14"/>
      <c r="O290" s="14"/>
      <c r="P290" s="69"/>
      <c r="Q290" s="69"/>
      <c r="R290" s="15"/>
      <c r="S290" s="15"/>
      <c r="T290" s="68"/>
      <c r="U290" s="11"/>
      <c r="V290" s="11"/>
      <c r="W290" s="11"/>
      <c r="X290" s="12"/>
      <c r="Y290" s="12"/>
      <c r="Z290" s="12"/>
      <c r="AA290" s="13"/>
      <c r="AB290" s="13"/>
      <c r="AC290" s="13"/>
      <c r="AD290" s="14"/>
      <c r="AE290" s="14"/>
      <c r="AF290" s="14"/>
    </row>
    <row r="291">
      <c r="A291" s="53"/>
      <c r="B291" s="53"/>
      <c r="C291" s="68"/>
      <c r="D291" s="11"/>
      <c r="E291" s="11"/>
      <c r="F291" s="11"/>
      <c r="G291" s="12"/>
      <c r="H291" s="12"/>
      <c r="I291" s="12"/>
      <c r="J291" s="13"/>
      <c r="K291" s="13"/>
      <c r="L291" s="13"/>
      <c r="M291" s="14"/>
      <c r="N291" s="14"/>
      <c r="O291" s="14"/>
      <c r="P291" s="69"/>
      <c r="Q291" s="69"/>
      <c r="R291" s="15"/>
      <c r="S291" s="15"/>
      <c r="T291" s="68"/>
      <c r="U291" s="11"/>
      <c r="V291" s="11"/>
      <c r="W291" s="11"/>
      <c r="X291" s="12"/>
      <c r="Y291" s="12"/>
      <c r="Z291" s="12"/>
      <c r="AA291" s="13"/>
      <c r="AB291" s="13"/>
      <c r="AC291" s="13"/>
      <c r="AD291" s="14"/>
      <c r="AE291" s="14"/>
      <c r="AF291" s="14"/>
    </row>
    <row r="292">
      <c r="A292" s="53"/>
      <c r="B292" s="53"/>
      <c r="C292" s="68"/>
      <c r="D292" s="11"/>
      <c r="E292" s="11"/>
      <c r="F292" s="11"/>
      <c r="G292" s="12"/>
      <c r="H292" s="12"/>
      <c r="I292" s="12"/>
      <c r="J292" s="13"/>
      <c r="K292" s="13"/>
      <c r="L292" s="13"/>
      <c r="M292" s="14"/>
      <c r="N292" s="14"/>
      <c r="O292" s="14"/>
      <c r="P292" s="69"/>
      <c r="Q292" s="69"/>
      <c r="R292" s="15"/>
      <c r="S292" s="15"/>
      <c r="T292" s="68"/>
      <c r="U292" s="11"/>
      <c r="V292" s="11"/>
      <c r="W292" s="11"/>
      <c r="X292" s="12"/>
      <c r="Y292" s="12"/>
      <c r="Z292" s="12"/>
      <c r="AA292" s="13"/>
      <c r="AB292" s="13"/>
      <c r="AC292" s="13"/>
      <c r="AD292" s="14"/>
      <c r="AE292" s="14"/>
      <c r="AF292" s="14"/>
    </row>
    <row r="293">
      <c r="A293" s="53"/>
      <c r="B293" s="53"/>
      <c r="C293" s="68"/>
      <c r="D293" s="11"/>
      <c r="E293" s="11"/>
      <c r="F293" s="11"/>
      <c r="G293" s="12"/>
      <c r="H293" s="12"/>
      <c r="I293" s="12"/>
      <c r="J293" s="13"/>
      <c r="K293" s="13"/>
      <c r="L293" s="13"/>
      <c r="M293" s="14"/>
      <c r="N293" s="14"/>
      <c r="O293" s="14"/>
      <c r="P293" s="69"/>
      <c r="Q293" s="69"/>
      <c r="R293" s="15"/>
      <c r="S293" s="15"/>
      <c r="T293" s="68"/>
      <c r="U293" s="11"/>
      <c r="V293" s="11"/>
      <c r="W293" s="11"/>
      <c r="X293" s="12"/>
      <c r="Y293" s="12"/>
      <c r="Z293" s="12"/>
      <c r="AA293" s="13"/>
      <c r="AB293" s="13"/>
      <c r="AC293" s="13"/>
      <c r="AD293" s="14"/>
      <c r="AE293" s="14"/>
      <c r="AF293" s="14"/>
    </row>
    <row r="294">
      <c r="A294" s="53"/>
      <c r="B294" s="53"/>
      <c r="C294" s="68"/>
      <c r="D294" s="11"/>
      <c r="E294" s="11"/>
      <c r="F294" s="11"/>
      <c r="G294" s="12"/>
      <c r="H294" s="12"/>
      <c r="I294" s="12"/>
      <c r="J294" s="13"/>
      <c r="K294" s="13"/>
      <c r="L294" s="13"/>
      <c r="M294" s="14"/>
      <c r="N294" s="14"/>
      <c r="O294" s="14"/>
      <c r="P294" s="69"/>
      <c r="Q294" s="69"/>
      <c r="R294" s="15"/>
      <c r="S294" s="15"/>
      <c r="T294" s="68"/>
      <c r="U294" s="11"/>
      <c r="V294" s="11"/>
      <c r="W294" s="11"/>
      <c r="X294" s="12"/>
      <c r="Y294" s="12"/>
      <c r="Z294" s="12"/>
      <c r="AA294" s="13"/>
      <c r="AB294" s="13"/>
      <c r="AC294" s="13"/>
      <c r="AD294" s="14"/>
      <c r="AE294" s="14"/>
      <c r="AF294" s="14"/>
    </row>
    <row r="295">
      <c r="A295" s="53"/>
      <c r="B295" s="53"/>
      <c r="C295" s="68"/>
      <c r="D295" s="11"/>
      <c r="E295" s="11"/>
      <c r="F295" s="11"/>
      <c r="G295" s="12"/>
      <c r="H295" s="12"/>
      <c r="I295" s="12"/>
      <c r="J295" s="13"/>
      <c r="K295" s="13"/>
      <c r="L295" s="13"/>
      <c r="M295" s="14"/>
      <c r="N295" s="14"/>
      <c r="O295" s="14"/>
      <c r="P295" s="69"/>
      <c r="Q295" s="69"/>
      <c r="R295" s="15"/>
      <c r="S295" s="15"/>
      <c r="T295" s="68"/>
      <c r="U295" s="11"/>
      <c r="V295" s="11"/>
      <c r="W295" s="11"/>
      <c r="X295" s="12"/>
      <c r="Y295" s="12"/>
      <c r="Z295" s="12"/>
      <c r="AA295" s="13"/>
      <c r="AB295" s="13"/>
      <c r="AC295" s="13"/>
      <c r="AD295" s="14"/>
      <c r="AE295" s="14"/>
      <c r="AF295" s="14"/>
    </row>
    <row r="296">
      <c r="A296" s="53"/>
      <c r="B296" s="53"/>
      <c r="C296" s="68"/>
      <c r="D296" s="11"/>
      <c r="E296" s="11"/>
      <c r="F296" s="11"/>
      <c r="G296" s="12"/>
      <c r="H296" s="12"/>
      <c r="I296" s="12"/>
      <c r="J296" s="13"/>
      <c r="K296" s="13"/>
      <c r="L296" s="13"/>
      <c r="M296" s="14"/>
      <c r="N296" s="14"/>
      <c r="O296" s="14"/>
      <c r="P296" s="69"/>
      <c r="Q296" s="69"/>
      <c r="R296" s="15"/>
      <c r="S296" s="15"/>
      <c r="T296" s="68"/>
      <c r="U296" s="11"/>
      <c r="V296" s="11"/>
      <c r="W296" s="11"/>
      <c r="X296" s="12"/>
      <c r="Y296" s="12"/>
      <c r="Z296" s="12"/>
      <c r="AA296" s="13"/>
      <c r="AB296" s="13"/>
      <c r="AC296" s="13"/>
      <c r="AD296" s="14"/>
      <c r="AE296" s="14"/>
      <c r="AF296" s="14"/>
    </row>
    <row r="297">
      <c r="A297" s="53"/>
      <c r="B297" s="53"/>
      <c r="C297" s="68"/>
      <c r="D297" s="11"/>
      <c r="E297" s="11"/>
      <c r="F297" s="11"/>
      <c r="G297" s="12"/>
      <c r="H297" s="12"/>
      <c r="I297" s="12"/>
      <c r="J297" s="13"/>
      <c r="K297" s="13"/>
      <c r="L297" s="13"/>
      <c r="M297" s="14"/>
      <c r="N297" s="14"/>
      <c r="O297" s="14"/>
      <c r="P297" s="69"/>
      <c r="Q297" s="69"/>
      <c r="R297" s="15"/>
      <c r="S297" s="15"/>
      <c r="T297" s="68"/>
      <c r="U297" s="11"/>
      <c r="V297" s="11"/>
      <c r="W297" s="11"/>
      <c r="X297" s="12"/>
      <c r="Y297" s="12"/>
      <c r="Z297" s="12"/>
      <c r="AA297" s="13"/>
      <c r="AB297" s="13"/>
      <c r="AC297" s="13"/>
      <c r="AD297" s="14"/>
      <c r="AE297" s="14"/>
      <c r="AF297" s="14"/>
    </row>
    <row r="298">
      <c r="A298" s="53"/>
      <c r="B298" s="53"/>
      <c r="C298" s="68"/>
      <c r="D298" s="11"/>
      <c r="E298" s="11"/>
      <c r="F298" s="11"/>
      <c r="G298" s="12"/>
      <c r="H298" s="12"/>
      <c r="I298" s="12"/>
      <c r="J298" s="13"/>
      <c r="K298" s="13"/>
      <c r="L298" s="13"/>
      <c r="M298" s="14"/>
      <c r="N298" s="14"/>
      <c r="O298" s="14"/>
      <c r="P298" s="69"/>
      <c r="Q298" s="69"/>
      <c r="R298" s="15"/>
      <c r="S298" s="15"/>
      <c r="T298" s="68"/>
      <c r="U298" s="11"/>
      <c r="V298" s="11"/>
      <c r="W298" s="11"/>
      <c r="X298" s="12"/>
      <c r="Y298" s="12"/>
      <c r="Z298" s="12"/>
      <c r="AA298" s="13"/>
      <c r="AB298" s="13"/>
      <c r="AC298" s="13"/>
      <c r="AD298" s="14"/>
      <c r="AE298" s="14"/>
      <c r="AF298" s="14"/>
    </row>
    <row r="299">
      <c r="A299" s="53"/>
      <c r="B299" s="53"/>
      <c r="C299" s="68"/>
      <c r="D299" s="11"/>
      <c r="E299" s="11"/>
      <c r="F299" s="11"/>
      <c r="G299" s="12"/>
      <c r="H299" s="12"/>
      <c r="I299" s="12"/>
      <c r="J299" s="13"/>
      <c r="K299" s="13"/>
      <c r="L299" s="13"/>
      <c r="M299" s="14"/>
      <c r="N299" s="14"/>
      <c r="O299" s="14"/>
      <c r="P299" s="69"/>
      <c r="Q299" s="69"/>
      <c r="R299" s="15"/>
      <c r="S299" s="15"/>
      <c r="T299" s="68"/>
      <c r="U299" s="11"/>
      <c r="V299" s="11"/>
      <c r="W299" s="11"/>
      <c r="X299" s="12"/>
      <c r="Y299" s="12"/>
      <c r="Z299" s="12"/>
      <c r="AA299" s="13"/>
      <c r="AB299" s="13"/>
      <c r="AC299" s="13"/>
      <c r="AD299" s="14"/>
      <c r="AE299" s="14"/>
      <c r="AF299" s="14"/>
    </row>
    <row r="300">
      <c r="A300" s="53"/>
      <c r="B300" s="53"/>
      <c r="C300" s="68"/>
      <c r="D300" s="11"/>
      <c r="E300" s="11"/>
      <c r="F300" s="11"/>
      <c r="G300" s="12"/>
      <c r="H300" s="12"/>
      <c r="I300" s="12"/>
      <c r="J300" s="13"/>
      <c r="K300" s="13"/>
      <c r="L300" s="13"/>
      <c r="M300" s="14"/>
      <c r="N300" s="14"/>
      <c r="O300" s="14"/>
      <c r="P300" s="69"/>
      <c r="Q300" s="69"/>
      <c r="R300" s="15"/>
      <c r="S300" s="15"/>
      <c r="T300" s="68"/>
      <c r="U300" s="11"/>
      <c r="V300" s="11"/>
      <c r="W300" s="11"/>
      <c r="X300" s="12"/>
      <c r="Y300" s="12"/>
      <c r="Z300" s="12"/>
      <c r="AA300" s="13"/>
      <c r="AB300" s="13"/>
      <c r="AC300" s="13"/>
      <c r="AD300" s="14"/>
      <c r="AE300" s="14"/>
      <c r="AF300" s="14"/>
    </row>
    <row r="301">
      <c r="A301" s="53"/>
      <c r="B301" s="53"/>
      <c r="C301" s="68"/>
      <c r="D301" s="11"/>
      <c r="E301" s="11"/>
      <c r="F301" s="11"/>
      <c r="G301" s="12"/>
      <c r="H301" s="12"/>
      <c r="I301" s="12"/>
      <c r="J301" s="13"/>
      <c r="K301" s="13"/>
      <c r="L301" s="13"/>
      <c r="M301" s="14"/>
      <c r="N301" s="14"/>
      <c r="O301" s="14"/>
      <c r="P301" s="69"/>
      <c r="Q301" s="69"/>
      <c r="R301" s="15"/>
      <c r="S301" s="15"/>
      <c r="T301" s="68"/>
      <c r="U301" s="11"/>
      <c r="V301" s="11"/>
      <c r="W301" s="11"/>
      <c r="X301" s="12"/>
      <c r="Y301" s="12"/>
      <c r="Z301" s="12"/>
      <c r="AA301" s="13"/>
      <c r="AB301" s="13"/>
      <c r="AC301" s="13"/>
      <c r="AD301" s="14"/>
      <c r="AE301" s="14"/>
      <c r="AF301" s="14"/>
    </row>
    <row r="302">
      <c r="A302" s="53"/>
      <c r="B302" s="53"/>
      <c r="C302" s="68"/>
      <c r="D302" s="11"/>
      <c r="E302" s="11"/>
      <c r="F302" s="11"/>
      <c r="G302" s="12"/>
      <c r="H302" s="12"/>
      <c r="I302" s="12"/>
      <c r="J302" s="13"/>
      <c r="K302" s="13"/>
      <c r="L302" s="13"/>
      <c r="M302" s="14"/>
      <c r="N302" s="14"/>
      <c r="O302" s="14"/>
      <c r="P302" s="69"/>
      <c r="Q302" s="69"/>
      <c r="R302" s="15"/>
      <c r="S302" s="15"/>
      <c r="T302" s="68"/>
      <c r="U302" s="11"/>
      <c r="V302" s="11"/>
      <c r="W302" s="11"/>
      <c r="X302" s="12"/>
      <c r="Y302" s="12"/>
      <c r="Z302" s="12"/>
      <c r="AA302" s="13"/>
      <c r="AB302" s="13"/>
      <c r="AC302" s="13"/>
      <c r="AD302" s="14"/>
      <c r="AE302" s="14"/>
      <c r="AF302" s="14"/>
    </row>
    <row r="303">
      <c r="A303" s="53"/>
      <c r="B303" s="53"/>
      <c r="C303" s="68"/>
      <c r="D303" s="11"/>
      <c r="E303" s="11"/>
      <c r="F303" s="11"/>
      <c r="G303" s="12"/>
      <c r="H303" s="12"/>
      <c r="I303" s="12"/>
      <c r="J303" s="13"/>
      <c r="K303" s="13"/>
      <c r="L303" s="13"/>
      <c r="M303" s="14"/>
      <c r="N303" s="14"/>
      <c r="O303" s="14"/>
      <c r="P303" s="69"/>
      <c r="Q303" s="69"/>
      <c r="R303" s="15"/>
      <c r="S303" s="15"/>
      <c r="T303" s="68"/>
      <c r="U303" s="11"/>
      <c r="V303" s="11"/>
      <c r="W303" s="11"/>
      <c r="X303" s="12"/>
      <c r="Y303" s="12"/>
      <c r="Z303" s="12"/>
      <c r="AA303" s="13"/>
      <c r="AB303" s="13"/>
      <c r="AC303" s="13"/>
      <c r="AD303" s="14"/>
      <c r="AE303" s="14"/>
      <c r="AF303" s="14"/>
    </row>
    <row r="304">
      <c r="A304" s="53"/>
      <c r="B304" s="53"/>
      <c r="C304" s="68"/>
      <c r="D304" s="11"/>
      <c r="E304" s="11"/>
      <c r="F304" s="11"/>
      <c r="G304" s="12"/>
      <c r="H304" s="12"/>
      <c r="I304" s="12"/>
      <c r="J304" s="13"/>
      <c r="K304" s="13"/>
      <c r="L304" s="13"/>
      <c r="M304" s="14"/>
      <c r="N304" s="14"/>
      <c r="O304" s="14"/>
      <c r="P304" s="69"/>
      <c r="Q304" s="69"/>
      <c r="R304" s="15"/>
      <c r="S304" s="15"/>
      <c r="T304" s="68"/>
      <c r="U304" s="11"/>
      <c r="V304" s="11"/>
      <c r="W304" s="11"/>
      <c r="X304" s="12"/>
      <c r="Y304" s="12"/>
      <c r="Z304" s="12"/>
      <c r="AA304" s="13"/>
      <c r="AB304" s="13"/>
      <c r="AC304" s="13"/>
      <c r="AD304" s="14"/>
      <c r="AE304" s="14"/>
      <c r="AF304" s="14"/>
    </row>
    <row r="305">
      <c r="A305" s="53"/>
      <c r="B305" s="53"/>
      <c r="C305" s="68"/>
      <c r="D305" s="11"/>
      <c r="E305" s="11"/>
      <c r="F305" s="11"/>
      <c r="G305" s="12"/>
      <c r="H305" s="12"/>
      <c r="I305" s="12"/>
      <c r="J305" s="13"/>
      <c r="K305" s="13"/>
      <c r="L305" s="13"/>
      <c r="M305" s="14"/>
      <c r="N305" s="14"/>
      <c r="O305" s="14"/>
      <c r="P305" s="69"/>
      <c r="Q305" s="69"/>
      <c r="R305" s="15"/>
      <c r="S305" s="15"/>
      <c r="T305" s="68"/>
      <c r="U305" s="11"/>
      <c r="V305" s="11"/>
      <c r="W305" s="11"/>
      <c r="X305" s="12"/>
      <c r="Y305" s="12"/>
      <c r="Z305" s="12"/>
      <c r="AA305" s="13"/>
      <c r="AB305" s="13"/>
      <c r="AC305" s="13"/>
      <c r="AD305" s="14"/>
      <c r="AE305" s="14"/>
      <c r="AF305" s="14"/>
    </row>
    <row r="306">
      <c r="A306" s="53"/>
      <c r="B306" s="53"/>
      <c r="C306" s="68"/>
      <c r="D306" s="11"/>
      <c r="E306" s="11"/>
      <c r="F306" s="11"/>
      <c r="G306" s="12"/>
      <c r="H306" s="12"/>
      <c r="I306" s="12"/>
      <c r="J306" s="13"/>
      <c r="K306" s="13"/>
      <c r="L306" s="13"/>
      <c r="M306" s="14"/>
      <c r="N306" s="14"/>
      <c r="O306" s="14"/>
      <c r="P306" s="69"/>
      <c r="Q306" s="69"/>
      <c r="R306" s="15"/>
      <c r="S306" s="15"/>
      <c r="T306" s="68"/>
      <c r="U306" s="11"/>
      <c r="V306" s="11"/>
      <c r="W306" s="11"/>
      <c r="X306" s="12"/>
      <c r="Y306" s="12"/>
      <c r="Z306" s="12"/>
      <c r="AA306" s="13"/>
      <c r="AB306" s="13"/>
      <c r="AC306" s="13"/>
      <c r="AD306" s="14"/>
      <c r="AE306" s="14"/>
      <c r="AF306" s="14"/>
    </row>
    <row r="307">
      <c r="A307" s="53"/>
      <c r="B307" s="53"/>
      <c r="C307" s="68"/>
      <c r="D307" s="11"/>
      <c r="E307" s="11"/>
      <c r="F307" s="11"/>
      <c r="G307" s="12"/>
      <c r="H307" s="12"/>
      <c r="I307" s="12"/>
      <c r="J307" s="13"/>
      <c r="K307" s="13"/>
      <c r="L307" s="13"/>
      <c r="M307" s="14"/>
      <c r="N307" s="14"/>
      <c r="O307" s="14"/>
      <c r="P307" s="69"/>
      <c r="Q307" s="69"/>
      <c r="R307" s="15"/>
      <c r="S307" s="15"/>
      <c r="T307" s="68"/>
      <c r="U307" s="11"/>
      <c r="V307" s="11"/>
      <c r="W307" s="11"/>
      <c r="X307" s="12"/>
      <c r="Y307" s="12"/>
      <c r="Z307" s="12"/>
      <c r="AA307" s="13"/>
      <c r="AB307" s="13"/>
      <c r="AC307" s="13"/>
      <c r="AD307" s="14"/>
      <c r="AE307" s="14"/>
      <c r="AF307" s="14"/>
    </row>
    <row r="308">
      <c r="A308" s="53"/>
      <c r="B308" s="53"/>
      <c r="C308" s="68"/>
      <c r="D308" s="11"/>
      <c r="E308" s="11"/>
      <c r="F308" s="11"/>
      <c r="G308" s="12"/>
      <c r="H308" s="12"/>
      <c r="I308" s="12"/>
      <c r="J308" s="13"/>
      <c r="K308" s="13"/>
      <c r="L308" s="13"/>
      <c r="M308" s="14"/>
      <c r="N308" s="14"/>
      <c r="O308" s="14"/>
      <c r="P308" s="69"/>
      <c r="Q308" s="69"/>
      <c r="R308" s="15"/>
      <c r="S308" s="15"/>
      <c r="T308" s="68"/>
      <c r="U308" s="11"/>
      <c r="V308" s="11"/>
      <c r="W308" s="11"/>
      <c r="X308" s="12"/>
      <c r="Y308" s="12"/>
      <c r="Z308" s="12"/>
      <c r="AA308" s="13"/>
      <c r="AB308" s="13"/>
      <c r="AC308" s="13"/>
      <c r="AD308" s="14"/>
      <c r="AE308" s="14"/>
      <c r="AF308" s="14"/>
    </row>
    <row r="309">
      <c r="A309" s="53"/>
      <c r="B309" s="53"/>
      <c r="C309" s="68"/>
      <c r="D309" s="11"/>
      <c r="E309" s="11"/>
      <c r="F309" s="11"/>
      <c r="G309" s="12"/>
      <c r="H309" s="12"/>
      <c r="I309" s="12"/>
      <c r="J309" s="13"/>
      <c r="K309" s="13"/>
      <c r="L309" s="13"/>
      <c r="M309" s="14"/>
      <c r="N309" s="14"/>
      <c r="O309" s="14"/>
      <c r="P309" s="69"/>
      <c r="Q309" s="69"/>
      <c r="R309" s="15"/>
      <c r="S309" s="15"/>
      <c r="T309" s="68"/>
      <c r="U309" s="11"/>
      <c r="V309" s="11"/>
      <c r="W309" s="11"/>
      <c r="X309" s="12"/>
      <c r="Y309" s="12"/>
      <c r="Z309" s="12"/>
      <c r="AA309" s="13"/>
      <c r="AB309" s="13"/>
      <c r="AC309" s="13"/>
      <c r="AD309" s="14"/>
      <c r="AE309" s="14"/>
      <c r="AF309" s="14"/>
    </row>
    <row r="310">
      <c r="A310" s="53"/>
      <c r="B310" s="53"/>
      <c r="C310" s="68"/>
      <c r="D310" s="11"/>
      <c r="E310" s="11"/>
      <c r="F310" s="11"/>
      <c r="G310" s="12"/>
      <c r="H310" s="12"/>
      <c r="I310" s="12"/>
      <c r="J310" s="13"/>
      <c r="K310" s="13"/>
      <c r="L310" s="13"/>
      <c r="M310" s="14"/>
      <c r="N310" s="14"/>
      <c r="O310" s="14"/>
      <c r="P310" s="69"/>
      <c r="Q310" s="69"/>
      <c r="R310" s="15"/>
      <c r="S310" s="15"/>
      <c r="T310" s="68"/>
      <c r="U310" s="11"/>
      <c r="V310" s="11"/>
      <c r="W310" s="11"/>
      <c r="X310" s="12"/>
      <c r="Y310" s="12"/>
      <c r="Z310" s="12"/>
      <c r="AA310" s="13"/>
      <c r="AB310" s="13"/>
      <c r="AC310" s="13"/>
      <c r="AD310" s="14"/>
      <c r="AE310" s="14"/>
      <c r="AF310" s="14"/>
    </row>
    <row r="311">
      <c r="A311" s="53"/>
      <c r="B311" s="53"/>
      <c r="C311" s="68"/>
      <c r="D311" s="11"/>
      <c r="E311" s="11"/>
      <c r="F311" s="11"/>
      <c r="G311" s="12"/>
      <c r="H311" s="12"/>
      <c r="I311" s="12"/>
      <c r="J311" s="13"/>
      <c r="K311" s="13"/>
      <c r="L311" s="13"/>
      <c r="M311" s="14"/>
      <c r="N311" s="14"/>
      <c r="O311" s="14"/>
      <c r="P311" s="69"/>
      <c r="Q311" s="69"/>
      <c r="R311" s="15"/>
      <c r="S311" s="15"/>
      <c r="T311" s="68"/>
      <c r="U311" s="11"/>
      <c r="V311" s="11"/>
      <c r="W311" s="11"/>
      <c r="X311" s="12"/>
      <c r="Y311" s="12"/>
      <c r="Z311" s="12"/>
      <c r="AA311" s="13"/>
      <c r="AB311" s="13"/>
      <c r="AC311" s="13"/>
      <c r="AD311" s="14"/>
      <c r="AE311" s="14"/>
      <c r="AF311" s="14"/>
    </row>
    <row r="312">
      <c r="A312" s="53"/>
      <c r="B312" s="53"/>
      <c r="C312" s="68"/>
      <c r="D312" s="11"/>
      <c r="E312" s="11"/>
      <c r="F312" s="11"/>
      <c r="G312" s="12"/>
      <c r="H312" s="12"/>
      <c r="I312" s="12"/>
      <c r="J312" s="13"/>
      <c r="K312" s="13"/>
      <c r="L312" s="13"/>
      <c r="M312" s="14"/>
      <c r="N312" s="14"/>
      <c r="O312" s="14"/>
      <c r="P312" s="69"/>
      <c r="Q312" s="69"/>
      <c r="R312" s="15"/>
      <c r="S312" s="15"/>
      <c r="T312" s="68"/>
      <c r="U312" s="11"/>
      <c r="V312" s="11"/>
      <c r="W312" s="11"/>
      <c r="X312" s="12"/>
      <c r="Y312" s="12"/>
      <c r="Z312" s="12"/>
      <c r="AA312" s="13"/>
      <c r="AB312" s="13"/>
      <c r="AC312" s="13"/>
      <c r="AD312" s="14"/>
      <c r="AE312" s="14"/>
      <c r="AF312" s="14"/>
    </row>
    <row r="313">
      <c r="A313" s="53"/>
      <c r="B313" s="53"/>
      <c r="C313" s="68"/>
      <c r="D313" s="11"/>
      <c r="E313" s="11"/>
      <c r="F313" s="11"/>
      <c r="G313" s="12"/>
      <c r="H313" s="12"/>
      <c r="I313" s="12"/>
      <c r="J313" s="13"/>
      <c r="K313" s="13"/>
      <c r="L313" s="13"/>
      <c r="M313" s="14"/>
      <c r="N313" s="14"/>
      <c r="O313" s="14"/>
      <c r="P313" s="69"/>
      <c r="Q313" s="69"/>
      <c r="R313" s="15"/>
      <c r="S313" s="15"/>
      <c r="T313" s="68"/>
      <c r="U313" s="11"/>
      <c r="V313" s="11"/>
      <c r="W313" s="11"/>
      <c r="X313" s="12"/>
      <c r="Y313" s="12"/>
      <c r="Z313" s="12"/>
      <c r="AA313" s="13"/>
      <c r="AB313" s="13"/>
      <c r="AC313" s="13"/>
      <c r="AD313" s="14"/>
      <c r="AE313" s="14"/>
      <c r="AF313" s="14"/>
    </row>
    <row r="314">
      <c r="A314" s="53"/>
      <c r="B314" s="53"/>
      <c r="C314" s="68"/>
      <c r="D314" s="11"/>
      <c r="E314" s="11"/>
      <c r="F314" s="11"/>
      <c r="G314" s="12"/>
      <c r="H314" s="12"/>
      <c r="I314" s="12"/>
      <c r="J314" s="13"/>
      <c r="K314" s="13"/>
      <c r="L314" s="13"/>
      <c r="M314" s="14"/>
      <c r="N314" s="14"/>
      <c r="O314" s="14"/>
      <c r="P314" s="69"/>
      <c r="Q314" s="69"/>
      <c r="R314" s="15"/>
      <c r="S314" s="15"/>
      <c r="T314" s="68"/>
      <c r="U314" s="11"/>
      <c r="V314" s="11"/>
      <c r="W314" s="11"/>
      <c r="X314" s="12"/>
      <c r="Y314" s="12"/>
      <c r="Z314" s="12"/>
      <c r="AA314" s="13"/>
      <c r="AB314" s="13"/>
      <c r="AC314" s="13"/>
      <c r="AD314" s="14"/>
      <c r="AE314" s="14"/>
      <c r="AF314" s="14"/>
    </row>
    <row r="315">
      <c r="A315" s="53"/>
      <c r="B315" s="53"/>
      <c r="C315" s="68"/>
      <c r="D315" s="11"/>
      <c r="E315" s="11"/>
      <c r="F315" s="11"/>
      <c r="G315" s="12"/>
      <c r="H315" s="12"/>
      <c r="I315" s="12"/>
      <c r="J315" s="13"/>
      <c r="K315" s="13"/>
      <c r="L315" s="13"/>
      <c r="M315" s="14"/>
      <c r="N315" s="14"/>
      <c r="O315" s="14"/>
      <c r="P315" s="69"/>
      <c r="Q315" s="69"/>
      <c r="R315" s="15"/>
      <c r="S315" s="15"/>
      <c r="T315" s="68"/>
      <c r="U315" s="11"/>
      <c r="V315" s="11"/>
      <c r="W315" s="11"/>
      <c r="X315" s="12"/>
      <c r="Y315" s="12"/>
      <c r="Z315" s="12"/>
      <c r="AA315" s="13"/>
      <c r="AB315" s="13"/>
      <c r="AC315" s="13"/>
      <c r="AD315" s="14"/>
      <c r="AE315" s="14"/>
      <c r="AF315" s="14"/>
    </row>
    <row r="316">
      <c r="A316" s="53"/>
      <c r="B316" s="53"/>
      <c r="C316" s="68"/>
      <c r="D316" s="11"/>
      <c r="E316" s="11"/>
      <c r="F316" s="11"/>
      <c r="G316" s="12"/>
      <c r="H316" s="12"/>
      <c r="I316" s="12"/>
      <c r="J316" s="13"/>
      <c r="K316" s="13"/>
      <c r="L316" s="13"/>
      <c r="M316" s="14"/>
      <c r="N316" s="14"/>
      <c r="O316" s="14"/>
      <c r="P316" s="69"/>
      <c r="Q316" s="69"/>
      <c r="R316" s="15"/>
      <c r="S316" s="15"/>
      <c r="T316" s="68"/>
      <c r="U316" s="11"/>
      <c r="V316" s="11"/>
      <c r="W316" s="11"/>
      <c r="X316" s="12"/>
      <c r="Y316" s="12"/>
      <c r="Z316" s="12"/>
      <c r="AA316" s="13"/>
      <c r="AB316" s="13"/>
      <c r="AC316" s="13"/>
      <c r="AD316" s="14"/>
      <c r="AE316" s="14"/>
      <c r="AF316" s="14"/>
    </row>
    <row r="317">
      <c r="A317" s="53"/>
      <c r="B317" s="53"/>
      <c r="C317" s="68"/>
      <c r="D317" s="11"/>
      <c r="E317" s="11"/>
      <c r="F317" s="11"/>
      <c r="G317" s="12"/>
      <c r="H317" s="12"/>
      <c r="I317" s="12"/>
      <c r="J317" s="13"/>
      <c r="K317" s="13"/>
      <c r="L317" s="13"/>
      <c r="M317" s="14"/>
      <c r="N317" s="14"/>
      <c r="O317" s="14"/>
      <c r="P317" s="69"/>
      <c r="Q317" s="69"/>
      <c r="R317" s="15"/>
      <c r="S317" s="15"/>
      <c r="T317" s="68"/>
      <c r="U317" s="11"/>
      <c r="V317" s="11"/>
      <c r="W317" s="11"/>
      <c r="X317" s="12"/>
      <c r="Y317" s="12"/>
      <c r="Z317" s="12"/>
      <c r="AA317" s="13"/>
      <c r="AB317" s="13"/>
      <c r="AC317" s="13"/>
      <c r="AD317" s="14"/>
      <c r="AE317" s="14"/>
      <c r="AF317" s="14"/>
    </row>
    <row r="318">
      <c r="A318" s="53"/>
      <c r="B318" s="53"/>
      <c r="C318" s="68"/>
      <c r="D318" s="11"/>
      <c r="E318" s="11"/>
      <c r="F318" s="11"/>
      <c r="G318" s="12"/>
      <c r="H318" s="12"/>
      <c r="I318" s="12"/>
      <c r="J318" s="13"/>
      <c r="K318" s="13"/>
      <c r="L318" s="13"/>
      <c r="M318" s="14"/>
      <c r="N318" s="14"/>
      <c r="O318" s="14"/>
      <c r="P318" s="69"/>
      <c r="Q318" s="69"/>
      <c r="R318" s="15"/>
      <c r="S318" s="15"/>
      <c r="T318" s="68"/>
      <c r="U318" s="11"/>
      <c r="V318" s="11"/>
      <c r="W318" s="11"/>
      <c r="X318" s="12"/>
      <c r="Y318" s="12"/>
      <c r="Z318" s="12"/>
      <c r="AA318" s="13"/>
      <c r="AB318" s="13"/>
      <c r="AC318" s="13"/>
      <c r="AD318" s="14"/>
      <c r="AE318" s="14"/>
      <c r="AF318" s="14"/>
    </row>
    <row r="319">
      <c r="A319" s="53"/>
      <c r="B319" s="53"/>
      <c r="C319" s="68"/>
      <c r="D319" s="11"/>
      <c r="E319" s="11"/>
      <c r="F319" s="11"/>
      <c r="G319" s="12"/>
      <c r="H319" s="12"/>
      <c r="I319" s="12"/>
      <c r="J319" s="13"/>
      <c r="K319" s="13"/>
      <c r="L319" s="13"/>
      <c r="M319" s="14"/>
      <c r="N319" s="14"/>
      <c r="O319" s="14"/>
      <c r="P319" s="69"/>
      <c r="Q319" s="69"/>
      <c r="R319" s="15"/>
      <c r="S319" s="15"/>
      <c r="T319" s="68"/>
      <c r="U319" s="11"/>
      <c r="V319" s="11"/>
      <c r="W319" s="11"/>
      <c r="X319" s="12"/>
      <c r="Y319" s="12"/>
      <c r="Z319" s="12"/>
      <c r="AA319" s="13"/>
      <c r="AB319" s="13"/>
      <c r="AC319" s="13"/>
      <c r="AD319" s="14"/>
      <c r="AE319" s="14"/>
      <c r="AF319" s="14"/>
    </row>
    <row r="320">
      <c r="A320" s="53"/>
      <c r="B320" s="53"/>
      <c r="C320" s="68"/>
      <c r="D320" s="11"/>
      <c r="E320" s="11"/>
      <c r="F320" s="11"/>
      <c r="G320" s="12"/>
      <c r="H320" s="12"/>
      <c r="I320" s="12"/>
      <c r="J320" s="13"/>
      <c r="K320" s="13"/>
      <c r="L320" s="13"/>
      <c r="M320" s="14"/>
      <c r="N320" s="14"/>
      <c r="O320" s="14"/>
      <c r="P320" s="69"/>
      <c r="Q320" s="69"/>
      <c r="R320" s="15"/>
      <c r="S320" s="15"/>
      <c r="T320" s="68"/>
      <c r="U320" s="11"/>
      <c r="V320" s="11"/>
      <c r="W320" s="11"/>
      <c r="X320" s="12"/>
      <c r="Y320" s="12"/>
      <c r="Z320" s="12"/>
      <c r="AA320" s="13"/>
      <c r="AB320" s="13"/>
      <c r="AC320" s="13"/>
      <c r="AD320" s="14"/>
      <c r="AE320" s="14"/>
      <c r="AF320" s="14"/>
    </row>
    <row r="321">
      <c r="A321" s="53"/>
      <c r="B321" s="53"/>
      <c r="C321" s="68"/>
      <c r="D321" s="11"/>
      <c r="E321" s="11"/>
      <c r="F321" s="11"/>
      <c r="G321" s="12"/>
      <c r="H321" s="12"/>
      <c r="I321" s="12"/>
      <c r="J321" s="13"/>
      <c r="K321" s="13"/>
      <c r="L321" s="13"/>
      <c r="M321" s="14"/>
      <c r="N321" s="14"/>
      <c r="O321" s="14"/>
      <c r="P321" s="69"/>
      <c r="Q321" s="69"/>
      <c r="R321" s="15"/>
      <c r="S321" s="15"/>
      <c r="T321" s="68"/>
      <c r="U321" s="11"/>
      <c r="V321" s="11"/>
      <c r="W321" s="11"/>
      <c r="X321" s="12"/>
      <c r="Y321" s="12"/>
      <c r="Z321" s="12"/>
      <c r="AA321" s="13"/>
      <c r="AB321" s="13"/>
      <c r="AC321" s="13"/>
      <c r="AD321" s="14"/>
      <c r="AE321" s="14"/>
      <c r="AF321" s="14"/>
    </row>
    <row r="322">
      <c r="A322" s="53"/>
      <c r="B322" s="53"/>
      <c r="C322" s="68"/>
      <c r="D322" s="11"/>
      <c r="E322" s="11"/>
      <c r="F322" s="11"/>
      <c r="G322" s="12"/>
      <c r="H322" s="12"/>
      <c r="I322" s="12"/>
      <c r="J322" s="13"/>
      <c r="K322" s="13"/>
      <c r="L322" s="13"/>
      <c r="M322" s="14"/>
      <c r="N322" s="14"/>
      <c r="O322" s="14"/>
      <c r="P322" s="69"/>
      <c r="Q322" s="69"/>
      <c r="R322" s="15"/>
      <c r="S322" s="15"/>
      <c r="T322" s="68"/>
      <c r="U322" s="11"/>
      <c r="V322" s="11"/>
      <c r="W322" s="11"/>
      <c r="X322" s="12"/>
      <c r="Y322" s="12"/>
      <c r="Z322" s="12"/>
      <c r="AA322" s="13"/>
      <c r="AB322" s="13"/>
      <c r="AC322" s="13"/>
      <c r="AD322" s="14"/>
      <c r="AE322" s="14"/>
      <c r="AF322" s="14"/>
    </row>
    <row r="323">
      <c r="A323" s="53"/>
      <c r="B323" s="53"/>
      <c r="C323" s="68"/>
      <c r="D323" s="11"/>
      <c r="E323" s="11"/>
      <c r="F323" s="11"/>
      <c r="G323" s="12"/>
      <c r="H323" s="12"/>
      <c r="I323" s="12"/>
      <c r="J323" s="13"/>
      <c r="K323" s="13"/>
      <c r="L323" s="13"/>
      <c r="M323" s="14"/>
      <c r="N323" s="14"/>
      <c r="O323" s="14"/>
      <c r="P323" s="69"/>
      <c r="Q323" s="69"/>
      <c r="R323" s="15"/>
      <c r="S323" s="15"/>
      <c r="T323" s="68"/>
      <c r="U323" s="11"/>
      <c r="V323" s="11"/>
      <c r="W323" s="11"/>
      <c r="X323" s="12"/>
      <c r="Y323" s="12"/>
      <c r="Z323" s="12"/>
      <c r="AA323" s="13"/>
      <c r="AB323" s="13"/>
      <c r="AC323" s="13"/>
      <c r="AD323" s="14"/>
      <c r="AE323" s="14"/>
      <c r="AF323" s="14"/>
    </row>
    <row r="324">
      <c r="A324" s="53"/>
      <c r="B324" s="53"/>
      <c r="C324" s="68"/>
      <c r="D324" s="11"/>
      <c r="E324" s="11"/>
      <c r="F324" s="11"/>
      <c r="G324" s="12"/>
      <c r="H324" s="12"/>
      <c r="I324" s="12"/>
      <c r="J324" s="13"/>
      <c r="K324" s="13"/>
      <c r="L324" s="13"/>
      <c r="M324" s="14"/>
      <c r="N324" s="14"/>
      <c r="O324" s="14"/>
      <c r="P324" s="69"/>
      <c r="Q324" s="69"/>
      <c r="R324" s="15"/>
      <c r="S324" s="15"/>
      <c r="T324" s="68"/>
      <c r="U324" s="11"/>
      <c r="V324" s="11"/>
      <c r="W324" s="11"/>
      <c r="X324" s="12"/>
      <c r="Y324" s="12"/>
      <c r="Z324" s="12"/>
      <c r="AA324" s="13"/>
      <c r="AB324" s="13"/>
      <c r="AC324" s="13"/>
      <c r="AD324" s="14"/>
      <c r="AE324" s="14"/>
      <c r="AF324" s="14"/>
    </row>
    <row r="325">
      <c r="A325" s="53"/>
      <c r="B325" s="53"/>
      <c r="C325" s="68"/>
      <c r="D325" s="11"/>
      <c r="E325" s="11"/>
      <c r="F325" s="11"/>
      <c r="G325" s="12"/>
      <c r="H325" s="12"/>
      <c r="I325" s="12"/>
      <c r="J325" s="13"/>
      <c r="K325" s="13"/>
      <c r="L325" s="13"/>
      <c r="M325" s="14"/>
      <c r="N325" s="14"/>
      <c r="O325" s="14"/>
      <c r="P325" s="69"/>
      <c r="Q325" s="69"/>
      <c r="R325" s="15"/>
      <c r="S325" s="15"/>
      <c r="T325" s="68"/>
      <c r="U325" s="11"/>
      <c r="V325" s="11"/>
      <c r="W325" s="11"/>
      <c r="X325" s="12"/>
      <c r="Y325" s="12"/>
      <c r="Z325" s="12"/>
      <c r="AA325" s="13"/>
      <c r="AB325" s="13"/>
      <c r="AC325" s="13"/>
      <c r="AD325" s="14"/>
      <c r="AE325" s="14"/>
      <c r="AF325" s="14"/>
    </row>
    <row r="326">
      <c r="A326" s="53"/>
      <c r="B326" s="53"/>
      <c r="C326" s="68"/>
      <c r="D326" s="11"/>
      <c r="E326" s="11"/>
      <c r="F326" s="11"/>
      <c r="G326" s="12"/>
      <c r="H326" s="12"/>
      <c r="I326" s="12"/>
      <c r="J326" s="13"/>
      <c r="K326" s="13"/>
      <c r="L326" s="13"/>
      <c r="M326" s="14"/>
      <c r="N326" s="14"/>
      <c r="O326" s="14"/>
      <c r="P326" s="69"/>
      <c r="Q326" s="69"/>
      <c r="R326" s="15"/>
      <c r="S326" s="15"/>
      <c r="T326" s="68"/>
      <c r="U326" s="11"/>
      <c r="V326" s="11"/>
      <c r="W326" s="11"/>
      <c r="X326" s="12"/>
      <c r="Y326" s="12"/>
      <c r="Z326" s="12"/>
      <c r="AA326" s="13"/>
      <c r="AB326" s="13"/>
      <c r="AC326" s="13"/>
      <c r="AD326" s="14"/>
      <c r="AE326" s="14"/>
      <c r="AF326" s="14"/>
    </row>
    <row r="327">
      <c r="A327" s="53"/>
      <c r="B327" s="53"/>
      <c r="C327" s="68"/>
      <c r="D327" s="11"/>
      <c r="E327" s="11"/>
      <c r="F327" s="11"/>
      <c r="G327" s="12"/>
      <c r="H327" s="12"/>
      <c r="I327" s="12"/>
      <c r="J327" s="13"/>
      <c r="K327" s="13"/>
      <c r="L327" s="13"/>
      <c r="M327" s="14"/>
      <c r="N327" s="14"/>
      <c r="O327" s="14"/>
      <c r="P327" s="69"/>
      <c r="Q327" s="69"/>
      <c r="R327" s="15"/>
      <c r="S327" s="15"/>
      <c r="T327" s="68"/>
      <c r="U327" s="11"/>
      <c r="V327" s="11"/>
      <c r="W327" s="11"/>
      <c r="X327" s="12"/>
      <c r="Y327" s="12"/>
      <c r="Z327" s="12"/>
      <c r="AA327" s="13"/>
      <c r="AB327" s="13"/>
      <c r="AC327" s="13"/>
      <c r="AD327" s="14"/>
      <c r="AE327" s="14"/>
      <c r="AF327" s="14"/>
    </row>
    <row r="328">
      <c r="A328" s="53"/>
      <c r="B328" s="53"/>
      <c r="C328" s="68"/>
      <c r="D328" s="11"/>
      <c r="E328" s="11"/>
      <c r="F328" s="11"/>
      <c r="G328" s="12"/>
      <c r="H328" s="12"/>
      <c r="I328" s="12"/>
      <c r="J328" s="13"/>
      <c r="K328" s="13"/>
      <c r="L328" s="13"/>
      <c r="M328" s="14"/>
      <c r="N328" s="14"/>
      <c r="O328" s="14"/>
      <c r="P328" s="69"/>
      <c r="Q328" s="69"/>
      <c r="R328" s="15"/>
      <c r="S328" s="15"/>
      <c r="T328" s="68"/>
      <c r="U328" s="11"/>
      <c r="V328" s="11"/>
      <c r="W328" s="11"/>
      <c r="X328" s="12"/>
      <c r="Y328" s="12"/>
      <c r="Z328" s="12"/>
      <c r="AA328" s="13"/>
      <c r="AB328" s="13"/>
      <c r="AC328" s="13"/>
      <c r="AD328" s="14"/>
      <c r="AE328" s="14"/>
      <c r="AF328" s="14"/>
    </row>
    <row r="329">
      <c r="A329" s="53"/>
      <c r="B329" s="53"/>
      <c r="C329" s="68"/>
      <c r="D329" s="11"/>
      <c r="E329" s="11"/>
      <c r="F329" s="11"/>
      <c r="G329" s="12"/>
      <c r="H329" s="12"/>
      <c r="I329" s="12"/>
      <c r="J329" s="13"/>
      <c r="K329" s="13"/>
      <c r="L329" s="13"/>
      <c r="M329" s="14"/>
      <c r="N329" s="14"/>
      <c r="O329" s="14"/>
      <c r="P329" s="69"/>
      <c r="Q329" s="69"/>
      <c r="R329" s="15"/>
      <c r="S329" s="15"/>
      <c r="T329" s="68"/>
      <c r="U329" s="11"/>
      <c r="V329" s="11"/>
      <c r="W329" s="11"/>
      <c r="X329" s="12"/>
      <c r="Y329" s="12"/>
      <c r="Z329" s="12"/>
      <c r="AA329" s="13"/>
      <c r="AB329" s="13"/>
      <c r="AC329" s="13"/>
      <c r="AD329" s="14"/>
      <c r="AE329" s="14"/>
      <c r="AF329" s="14"/>
    </row>
    <row r="330">
      <c r="A330" s="53"/>
      <c r="B330" s="53"/>
      <c r="C330" s="68"/>
      <c r="D330" s="11"/>
      <c r="E330" s="11"/>
      <c r="F330" s="11"/>
      <c r="G330" s="12"/>
      <c r="H330" s="12"/>
      <c r="I330" s="12"/>
      <c r="J330" s="13"/>
      <c r="K330" s="13"/>
      <c r="L330" s="13"/>
      <c r="M330" s="14"/>
      <c r="N330" s="14"/>
      <c r="O330" s="14"/>
      <c r="P330" s="69"/>
      <c r="Q330" s="69"/>
      <c r="R330" s="15"/>
      <c r="S330" s="15"/>
      <c r="T330" s="68"/>
      <c r="U330" s="11"/>
      <c r="V330" s="11"/>
      <c r="W330" s="11"/>
      <c r="X330" s="12"/>
      <c r="Y330" s="12"/>
      <c r="Z330" s="12"/>
      <c r="AA330" s="13"/>
      <c r="AB330" s="13"/>
      <c r="AC330" s="13"/>
      <c r="AD330" s="14"/>
      <c r="AE330" s="14"/>
      <c r="AF330" s="14"/>
    </row>
    <row r="331">
      <c r="A331" s="53"/>
      <c r="B331" s="53"/>
      <c r="C331" s="68"/>
      <c r="D331" s="11"/>
      <c r="E331" s="11"/>
      <c r="F331" s="11"/>
      <c r="G331" s="12"/>
      <c r="H331" s="12"/>
      <c r="I331" s="12"/>
      <c r="J331" s="13"/>
      <c r="K331" s="13"/>
      <c r="L331" s="13"/>
      <c r="M331" s="14"/>
      <c r="N331" s="14"/>
      <c r="O331" s="14"/>
      <c r="P331" s="69"/>
      <c r="Q331" s="69"/>
      <c r="R331" s="15"/>
      <c r="S331" s="15"/>
      <c r="T331" s="68"/>
      <c r="U331" s="11"/>
      <c r="V331" s="11"/>
      <c r="W331" s="11"/>
      <c r="X331" s="12"/>
      <c r="Y331" s="12"/>
      <c r="Z331" s="12"/>
      <c r="AA331" s="13"/>
      <c r="AB331" s="13"/>
      <c r="AC331" s="13"/>
      <c r="AD331" s="14"/>
      <c r="AE331" s="14"/>
      <c r="AF331" s="14"/>
    </row>
    <row r="332">
      <c r="A332" s="53"/>
      <c r="B332" s="53"/>
      <c r="C332" s="68"/>
      <c r="D332" s="11"/>
      <c r="E332" s="11"/>
      <c r="F332" s="11"/>
      <c r="G332" s="12"/>
      <c r="H332" s="12"/>
      <c r="I332" s="12"/>
      <c r="J332" s="13"/>
      <c r="K332" s="13"/>
      <c r="L332" s="13"/>
      <c r="M332" s="14"/>
      <c r="N332" s="14"/>
      <c r="O332" s="14"/>
      <c r="P332" s="69"/>
      <c r="Q332" s="69"/>
      <c r="R332" s="15"/>
      <c r="S332" s="15"/>
      <c r="T332" s="68"/>
      <c r="U332" s="11"/>
      <c r="V332" s="11"/>
      <c r="W332" s="11"/>
      <c r="X332" s="12"/>
      <c r="Y332" s="12"/>
      <c r="Z332" s="12"/>
      <c r="AA332" s="13"/>
      <c r="AB332" s="13"/>
      <c r="AC332" s="13"/>
      <c r="AD332" s="14"/>
      <c r="AE332" s="14"/>
      <c r="AF332" s="14"/>
    </row>
    <row r="333">
      <c r="A333" s="53"/>
      <c r="B333" s="53"/>
      <c r="C333" s="68"/>
      <c r="D333" s="11"/>
      <c r="E333" s="11"/>
      <c r="F333" s="11"/>
      <c r="G333" s="12"/>
      <c r="H333" s="12"/>
      <c r="I333" s="12"/>
      <c r="J333" s="13"/>
      <c r="K333" s="13"/>
      <c r="L333" s="13"/>
      <c r="M333" s="14"/>
      <c r="N333" s="14"/>
      <c r="O333" s="14"/>
      <c r="P333" s="69"/>
      <c r="Q333" s="69"/>
      <c r="R333" s="15"/>
      <c r="S333" s="15"/>
      <c r="T333" s="68"/>
      <c r="U333" s="11"/>
      <c r="V333" s="11"/>
      <c r="W333" s="11"/>
      <c r="X333" s="12"/>
      <c r="Y333" s="12"/>
      <c r="Z333" s="12"/>
      <c r="AA333" s="13"/>
      <c r="AB333" s="13"/>
      <c r="AC333" s="13"/>
      <c r="AD333" s="14"/>
      <c r="AE333" s="14"/>
      <c r="AF333" s="14"/>
    </row>
    <row r="334">
      <c r="A334" s="53"/>
      <c r="B334" s="53"/>
      <c r="C334" s="68"/>
      <c r="D334" s="11"/>
      <c r="E334" s="11"/>
      <c r="F334" s="11"/>
      <c r="G334" s="12"/>
      <c r="H334" s="12"/>
      <c r="I334" s="12"/>
      <c r="J334" s="13"/>
      <c r="K334" s="13"/>
      <c r="L334" s="13"/>
      <c r="M334" s="14"/>
      <c r="N334" s="14"/>
      <c r="O334" s="14"/>
      <c r="P334" s="69"/>
      <c r="Q334" s="69"/>
      <c r="R334" s="15"/>
      <c r="S334" s="15"/>
      <c r="T334" s="68"/>
      <c r="U334" s="11"/>
      <c r="V334" s="11"/>
      <c r="W334" s="11"/>
      <c r="X334" s="12"/>
      <c r="Y334" s="12"/>
      <c r="Z334" s="12"/>
      <c r="AA334" s="13"/>
      <c r="AB334" s="13"/>
      <c r="AC334" s="13"/>
      <c r="AD334" s="14"/>
      <c r="AE334" s="14"/>
      <c r="AF334" s="14"/>
    </row>
    <row r="335">
      <c r="A335" s="53"/>
      <c r="B335" s="53"/>
      <c r="C335" s="68"/>
      <c r="D335" s="11"/>
      <c r="E335" s="11"/>
      <c r="F335" s="11"/>
      <c r="G335" s="12"/>
      <c r="H335" s="12"/>
      <c r="I335" s="12"/>
      <c r="J335" s="13"/>
      <c r="K335" s="13"/>
      <c r="L335" s="13"/>
      <c r="M335" s="14"/>
      <c r="N335" s="14"/>
      <c r="O335" s="14"/>
      <c r="P335" s="69"/>
      <c r="Q335" s="69"/>
      <c r="R335" s="15"/>
      <c r="S335" s="15"/>
      <c r="T335" s="68"/>
      <c r="U335" s="11"/>
      <c r="V335" s="11"/>
      <c r="W335" s="11"/>
      <c r="X335" s="12"/>
      <c r="Y335" s="12"/>
      <c r="Z335" s="12"/>
      <c r="AA335" s="13"/>
      <c r="AB335" s="13"/>
      <c r="AC335" s="13"/>
      <c r="AD335" s="14"/>
      <c r="AE335" s="14"/>
      <c r="AF335" s="14"/>
    </row>
    <row r="336">
      <c r="A336" s="53"/>
      <c r="B336" s="53"/>
      <c r="C336" s="68"/>
      <c r="D336" s="11"/>
      <c r="E336" s="11"/>
      <c r="F336" s="11"/>
      <c r="G336" s="12"/>
      <c r="H336" s="12"/>
      <c r="I336" s="12"/>
      <c r="J336" s="13"/>
      <c r="K336" s="13"/>
      <c r="L336" s="13"/>
      <c r="M336" s="14"/>
      <c r="N336" s="14"/>
      <c r="O336" s="14"/>
      <c r="P336" s="69"/>
      <c r="Q336" s="69"/>
      <c r="R336" s="15"/>
      <c r="S336" s="15"/>
      <c r="T336" s="68"/>
      <c r="U336" s="11"/>
      <c r="V336" s="11"/>
      <c r="W336" s="11"/>
      <c r="X336" s="12"/>
      <c r="Y336" s="12"/>
      <c r="Z336" s="12"/>
      <c r="AA336" s="13"/>
      <c r="AB336" s="13"/>
      <c r="AC336" s="13"/>
      <c r="AD336" s="14"/>
      <c r="AE336" s="14"/>
      <c r="AF336" s="14"/>
    </row>
    <row r="337">
      <c r="A337" s="53"/>
      <c r="B337" s="53"/>
      <c r="C337" s="68"/>
      <c r="D337" s="11"/>
      <c r="E337" s="11"/>
      <c r="F337" s="11"/>
      <c r="G337" s="12"/>
      <c r="H337" s="12"/>
      <c r="I337" s="12"/>
      <c r="J337" s="13"/>
      <c r="K337" s="13"/>
      <c r="L337" s="13"/>
      <c r="M337" s="14"/>
      <c r="N337" s="14"/>
      <c r="O337" s="14"/>
      <c r="P337" s="69"/>
      <c r="Q337" s="69"/>
      <c r="R337" s="15"/>
      <c r="S337" s="15"/>
      <c r="T337" s="68"/>
      <c r="U337" s="11"/>
      <c r="V337" s="11"/>
      <c r="W337" s="11"/>
      <c r="X337" s="12"/>
      <c r="Y337" s="12"/>
      <c r="Z337" s="12"/>
      <c r="AA337" s="13"/>
      <c r="AB337" s="13"/>
      <c r="AC337" s="13"/>
      <c r="AD337" s="14"/>
      <c r="AE337" s="14"/>
      <c r="AF337" s="14"/>
    </row>
    <row r="338">
      <c r="A338" s="53"/>
      <c r="B338" s="53"/>
      <c r="C338" s="68"/>
      <c r="D338" s="11"/>
      <c r="E338" s="11"/>
      <c r="F338" s="11"/>
      <c r="G338" s="12"/>
      <c r="H338" s="12"/>
      <c r="I338" s="12"/>
      <c r="J338" s="13"/>
      <c r="K338" s="13"/>
      <c r="L338" s="13"/>
      <c r="M338" s="14"/>
      <c r="N338" s="14"/>
      <c r="O338" s="14"/>
      <c r="P338" s="69"/>
      <c r="Q338" s="69"/>
      <c r="R338" s="15"/>
      <c r="S338" s="15"/>
      <c r="T338" s="68"/>
      <c r="U338" s="11"/>
      <c r="V338" s="11"/>
      <c r="W338" s="11"/>
      <c r="X338" s="12"/>
      <c r="Y338" s="12"/>
      <c r="Z338" s="12"/>
      <c r="AA338" s="13"/>
      <c r="AB338" s="13"/>
      <c r="AC338" s="13"/>
      <c r="AD338" s="14"/>
      <c r="AE338" s="14"/>
      <c r="AF338" s="14"/>
    </row>
    <row r="339">
      <c r="A339" s="53"/>
      <c r="B339" s="53"/>
      <c r="C339" s="68"/>
      <c r="D339" s="11"/>
      <c r="E339" s="11"/>
      <c r="F339" s="11"/>
      <c r="G339" s="12"/>
      <c r="H339" s="12"/>
      <c r="I339" s="12"/>
      <c r="J339" s="13"/>
      <c r="K339" s="13"/>
      <c r="L339" s="13"/>
      <c r="M339" s="14"/>
      <c r="N339" s="14"/>
      <c r="O339" s="14"/>
      <c r="P339" s="69"/>
      <c r="Q339" s="69"/>
      <c r="R339" s="15"/>
      <c r="S339" s="15"/>
      <c r="T339" s="68"/>
      <c r="U339" s="11"/>
      <c r="V339" s="11"/>
      <c r="W339" s="11"/>
      <c r="X339" s="12"/>
      <c r="Y339" s="12"/>
      <c r="Z339" s="12"/>
      <c r="AA339" s="13"/>
      <c r="AB339" s="13"/>
      <c r="AC339" s="13"/>
      <c r="AD339" s="14"/>
      <c r="AE339" s="14"/>
      <c r="AF339" s="14"/>
    </row>
    <row r="340">
      <c r="A340" s="53"/>
      <c r="B340" s="53"/>
      <c r="C340" s="68"/>
      <c r="D340" s="11"/>
      <c r="E340" s="11"/>
      <c r="F340" s="11"/>
      <c r="G340" s="12"/>
      <c r="H340" s="12"/>
      <c r="I340" s="12"/>
      <c r="J340" s="13"/>
      <c r="K340" s="13"/>
      <c r="L340" s="13"/>
      <c r="M340" s="14"/>
      <c r="N340" s="14"/>
      <c r="O340" s="14"/>
      <c r="P340" s="69"/>
      <c r="Q340" s="69"/>
      <c r="R340" s="15"/>
      <c r="S340" s="15"/>
      <c r="T340" s="68"/>
      <c r="U340" s="11"/>
      <c r="V340" s="11"/>
      <c r="W340" s="11"/>
      <c r="X340" s="12"/>
      <c r="Y340" s="12"/>
      <c r="Z340" s="12"/>
      <c r="AA340" s="13"/>
      <c r="AB340" s="13"/>
      <c r="AC340" s="13"/>
      <c r="AD340" s="14"/>
      <c r="AE340" s="14"/>
      <c r="AF340" s="14"/>
    </row>
    <row r="341">
      <c r="A341" s="53"/>
      <c r="B341" s="53"/>
      <c r="C341" s="68"/>
      <c r="D341" s="11"/>
      <c r="E341" s="11"/>
      <c r="F341" s="11"/>
      <c r="G341" s="12"/>
      <c r="H341" s="12"/>
      <c r="I341" s="12"/>
      <c r="J341" s="13"/>
      <c r="K341" s="13"/>
      <c r="L341" s="13"/>
      <c r="M341" s="14"/>
      <c r="N341" s="14"/>
      <c r="O341" s="14"/>
      <c r="P341" s="69"/>
      <c r="Q341" s="69"/>
      <c r="R341" s="15"/>
      <c r="S341" s="15"/>
      <c r="T341" s="68"/>
      <c r="U341" s="11"/>
      <c r="V341" s="11"/>
      <c r="W341" s="11"/>
      <c r="X341" s="12"/>
      <c r="Y341" s="12"/>
      <c r="Z341" s="12"/>
      <c r="AA341" s="13"/>
      <c r="AB341" s="13"/>
      <c r="AC341" s="13"/>
      <c r="AD341" s="14"/>
      <c r="AE341" s="14"/>
      <c r="AF341" s="14"/>
    </row>
    <row r="342">
      <c r="A342" s="53"/>
      <c r="B342" s="53"/>
      <c r="C342" s="68"/>
      <c r="D342" s="11"/>
      <c r="E342" s="11"/>
      <c r="F342" s="11"/>
      <c r="G342" s="12"/>
      <c r="H342" s="12"/>
      <c r="I342" s="12"/>
      <c r="J342" s="13"/>
      <c r="K342" s="13"/>
      <c r="L342" s="13"/>
      <c r="M342" s="14"/>
      <c r="N342" s="14"/>
      <c r="O342" s="14"/>
      <c r="P342" s="69"/>
      <c r="Q342" s="69"/>
      <c r="R342" s="15"/>
      <c r="S342" s="15"/>
      <c r="T342" s="68"/>
      <c r="U342" s="11"/>
      <c r="V342" s="11"/>
      <c r="W342" s="11"/>
      <c r="X342" s="12"/>
      <c r="Y342" s="12"/>
      <c r="Z342" s="12"/>
      <c r="AA342" s="13"/>
      <c r="AB342" s="13"/>
      <c r="AC342" s="13"/>
      <c r="AD342" s="14"/>
      <c r="AE342" s="14"/>
      <c r="AF342" s="14"/>
    </row>
    <row r="343">
      <c r="A343" s="53"/>
      <c r="B343" s="53"/>
      <c r="C343" s="68"/>
      <c r="D343" s="11"/>
      <c r="E343" s="11"/>
      <c r="F343" s="11"/>
      <c r="G343" s="12"/>
      <c r="H343" s="12"/>
      <c r="I343" s="12"/>
      <c r="J343" s="13"/>
      <c r="K343" s="13"/>
      <c r="L343" s="13"/>
      <c r="M343" s="14"/>
      <c r="N343" s="14"/>
      <c r="O343" s="14"/>
      <c r="P343" s="69"/>
      <c r="Q343" s="69"/>
      <c r="R343" s="15"/>
      <c r="S343" s="15"/>
      <c r="T343" s="68"/>
      <c r="U343" s="11"/>
      <c r="V343" s="11"/>
      <c r="W343" s="11"/>
      <c r="X343" s="12"/>
      <c r="Y343" s="12"/>
      <c r="Z343" s="12"/>
      <c r="AA343" s="13"/>
      <c r="AB343" s="13"/>
      <c r="AC343" s="13"/>
      <c r="AD343" s="14"/>
      <c r="AE343" s="14"/>
      <c r="AF343" s="14"/>
    </row>
    <row r="344">
      <c r="A344" s="53"/>
      <c r="B344" s="53"/>
      <c r="C344" s="68"/>
      <c r="D344" s="11"/>
      <c r="E344" s="11"/>
      <c r="F344" s="11"/>
      <c r="G344" s="12"/>
      <c r="H344" s="12"/>
      <c r="I344" s="12"/>
      <c r="J344" s="13"/>
      <c r="K344" s="13"/>
      <c r="L344" s="13"/>
      <c r="M344" s="14"/>
      <c r="N344" s="14"/>
      <c r="O344" s="14"/>
      <c r="P344" s="69"/>
      <c r="Q344" s="69"/>
      <c r="R344" s="15"/>
      <c r="S344" s="15"/>
      <c r="T344" s="68"/>
      <c r="U344" s="11"/>
      <c r="V344" s="11"/>
      <c r="W344" s="11"/>
      <c r="X344" s="12"/>
      <c r="Y344" s="12"/>
      <c r="Z344" s="12"/>
      <c r="AA344" s="13"/>
      <c r="AB344" s="13"/>
      <c r="AC344" s="13"/>
      <c r="AD344" s="14"/>
      <c r="AE344" s="14"/>
      <c r="AF344" s="14"/>
    </row>
    <row r="345">
      <c r="A345" s="53"/>
      <c r="B345" s="53"/>
      <c r="C345" s="68"/>
      <c r="D345" s="11"/>
      <c r="E345" s="11"/>
      <c r="F345" s="11"/>
      <c r="G345" s="12"/>
      <c r="H345" s="12"/>
      <c r="I345" s="12"/>
      <c r="J345" s="13"/>
      <c r="K345" s="13"/>
      <c r="L345" s="13"/>
      <c r="M345" s="14"/>
      <c r="N345" s="14"/>
      <c r="O345" s="14"/>
      <c r="P345" s="69"/>
      <c r="Q345" s="69"/>
      <c r="R345" s="15"/>
      <c r="S345" s="15"/>
      <c r="T345" s="68"/>
      <c r="U345" s="11"/>
      <c r="V345" s="11"/>
      <c r="W345" s="11"/>
      <c r="X345" s="12"/>
      <c r="Y345" s="12"/>
      <c r="Z345" s="12"/>
      <c r="AA345" s="13"/>
      <c r="AB345" s="13"/>
      <c r="AC345" s="13"/>
      <c r="AD345" s="14"/>
      <c r="AE345" s="14"/>
      <c r="AF345" s="14"/>
    </row>
    <row r="346">
      <c r="A346" s="53"/>
      <c r="B346" s="53"/>
      <c r="C346" s="68"/>
      <c r="D346" s="11"/>
      <c r="E346" s="11"/>
      <c r="F346" s="11"/>
      <c r="G346" s="12"/>
      <c r="H346" s="12"/>
      <c r="I346" s="12"/>
      <c r="J346" s="13"/>
      <c r="K346" s="13"/>
      <c r="L346" s="13"/>
      <c r="M346" s="14"/>
      <c r="N346" s="14"/>
      <c r="O346" s="14"/>
      <c r="P346" s="69"/>
      <c r="Q346" s="69"/>
      <c r="R346" s="15"/>
      <c r="S346" s="15"/>
      <c r="T346" s="68"/>
      <c r="U346" s="11"/>
      <c r="V346" s="11"/>
      <c r="W346" s="11"/>
      <c r="X346" s="12"/>
      <c r="Y346" s="12"/>
      <c r="Z346" s="12"/>
      <c r="AA346" s="13"/>
      <c r="AB346" s="13"/>
      <c r="AC346" s="13"/>
      <c r="AD346" s="14"/>
      <c r="AE346" s="14"/>
      <c r="AF346" s="14"/>
    </row>
    <row r="347">
      <c r="A347" s="53"/>
      <c r="B347" s="53"/>
      <c r="C347" s="68"/>
      <c r="D347" s="11"/>
      <c r="E347" s="11"/>
      <c r="F347" s="11"/>
      <c r="G347" s="12"/>
      <c r="H347" s="12"/>
      <c r="I347" s="12"/>
      <c r="J347" s="13"/>
      <c r="K347" s="13"/>
      <c r="L347" s="13"/>
      <c r="M347" s="14"/>
      <c r="N347" s="14"/>
      <c r="O347" s="14"/>
      <c r="P347" s="69"/>
      <c r="Q347" s="69"/>
      <c r="R347" s="15"/>
      <c r="S347" s="15"/>
      <c r="T347" s="68"/>
      <c r="U347" s="11"/>
      <c r="V347" s="11"/>
      <c r="W347" s="11"/>
      <c r="X347" s="12"/>
      <c r="Y347" s="12"/>
      <c r="Z347" s="12"/>
      <c r="AA347" s="13"/>
      <c r="AB347" s="13"/>
      <c r="AC347" s="13"/>
      <c r="AD347" s="14"/>
      <c r="AE347" s="14"/>
      <c r="AF347" s="14"/>
    </row>
    <row r="348">
      <c r="A348" s="53"/>
      <c r="B348" s="53"/>
      <c r="C348" s="68"/>
      <c r="D348" s="11"/>
      <c r="E348" s="11"/>
      <c r="F348" s="11"/>
      <c r="G348" s="12"/>
      <c r="H348" s="12"/>
      <c r="I348" s="12"/>
      <c r="J348" s="13"/>
      <c r="K348" s="13"/>
      <c r="L348" s="13"/>
      <c r="M348" s="14"/>
      <c r="N348" s="14"/>
      <c r="O348" s="14"/>
      <c r="P348" s="69"/>
      <c r="Q348" s="69"/>
      <c r="R348" s="15"/>
      <c r="S348" s="15"/>
      <c r="T348" s="68"/>
      <c r="U348" s="11"/>
      <c r="V348" s="11"/>
      <c r="W348" s="11"/>
      <c r="X348" s="12"/>
      <c r="Y348" s="12"/>
      <c r="Z348" s="12"/>
      <c r="AA348" s="13"/>
      <c r="AB348" s="13"/>
      <c r="AC348" s="13"/>
      <c r="AD348" s="14"/>
      <c r="AE348" s="14"/>
      <c r="AF348" s="14"/>
    </row>
    <row r="349">
      <c r="A349" s="53"/>
      <c r="B349" s="53"/>
      <c r="C349" s="68"/>
      <c r="D349" s="11"/>
      <c r="E349" s="11"/>
      <c r="F349" s="11"/>
      <c r="G349" s="12"/>
      <c r="H349" s="12"/>
      <c r="I349" s="12"/>
      <c r="J349" s="13"/>
      <c r="K349" s="13"/>
      <c r="L349" s="13"/>
      <c r="M349" s="14"/>
      <c r="N349" s="14"/>
      <c r="O349" s="14"/>
      <c r="P349" s="69"/>
      <c r="Q349" s="69"/>
      <c r="R349" s="15"/>
      <c r="S349" s="15"/>
      <c r="T349" s="68"/>
      <c r="U349" s="11"/>
      <c r="V349" s="11"/>
      <c r="W349" s="11"/>
      <c r="X349" s="12"/>
      <c r="Y349" s="12"/>
      <c r="Z349" s="12"/>
      <c r="AA349" s="13"/>
      <c r="AB349" s="13"/>
      <c r="AC349" s="13"/>
      <c r="AD349" s="14"/>
      <c r="AE349" s="14"/>
      <c r="AF349" s="14"/>
    </row>
    <row r="350">
      <c r="A350" s="53"/>
      <c r="B350" s="53"/>
      <c r="C350" s="68"/>
      <c r="D350" s="11"/>
      <c r="E350" s="11"/>
      <c r="F350" s="11"/>
      <c r="G350" s="12"/>
      <c r="H350" s="12"/>
      <c r="I350" s="12"/>
      <c r="J350" s="13"/>
      <c r="K350" s="13"/>
      <c r="L350" s="13"/>
      <c r="M350" s="14"/>
      <c r="N350" s="14"/>
      <c r="O350" s="14"/>
      <c r="P350" s="69"/>
      <c r="Q350" s="69"/>
      <c r="R350" s="15"/>
      <c r="S350" s="15"/>
      <c r="T350" s="68"/>
      <c r="U350" s="11"/>
      <c r="V350" s="11"/>
      <c r="W350" s="11"/>
      <c r="X350" s="12"/>
      <c r="Y350" s="12"/>
      <c r="Z350" s="12"/>
      <c r="AA350" s="13"/>
      <c r="AB350" s="13"/>
      <c r="AC350" s="13"/>
      <c r="AD350" s="14"/>
      <c r="AE350" s="14"/>
      <c r="AF350" s="14"/>
    </row>
    <row r="351">
      <c r="A351" s="53"/>
      <c r="B351" s="53"/>
      <c r="C351" s="68"/>
      <c r="D351" s="11"/>
      <c r="E351" s="11"/>
      <c r="F351" s="11"/>
      <c r="G351" s="12"/>
      <c r="H351" s="12"/>
      <c r="I351" s="12"/>
      <c r="J351" s="13"/>
      <c r="K351" s="13"/>
      <c r="L351" s="13"/>
      <c r="M351" s="14"/>
      <c r="N351" s="14"/>
      <c r="O351" s="14"/>
      <c r="P351" s="69"/>
      <c r="Q351" s="69"/>
      <c r="R351" s="15"/>
      <c r="S351" s="15"/>
      <c r="T351" s="68"/>
      <c r="U351" s="11"/>
      <c r="V351" s="11"/>
      <c r="W351" s="11"/>
      <c r="X351" s="12"/>
      <c r="Y351" s="12"/>
      <c r="Z351" s="12"/>
      <c r="AA351" s="13"/>
      <c r="AB351" s="13"/>
      <c r="AC351" s="13"/>
      <c r="AD351" s="14"/>
      <c r="AE351" s="14"/>
      <c r="AF351" s="14"/>
    </row>
    <row r="352">
      <c r="A352" s="53"/>
      <c r="B352" s="53"/>
      <c r="C352" s="68"/>
      <c r="D352" s="11"/>
      <c r="E352" s="11"/>
      <c r="F352" s="11"/>
      <c r="G352" s="12"/>
      <c r="H352" s="12"/>
      <c r="I352" s="12"/>
      <c r="J352" s="13"/>
      <c r="K352" s="13"/>
      <c r="L352" s="13"/>
      <c r="M352" s="14"/>
      <c r="N352" s="14"/>
      <c r="O352" s="14"/>
      <c r="P352" s="69"/>
      <c r="Q352" s="69"/>
      <c r="R352" s="15"/>
      <c r="S352" s="15"/>
      <c r="T352" s="68"/>
      <c r="U352" s="11"/>
      <c r="V352" s="11"/>
      <c r="W352" s="11"/>
      <c r="X352" s="12"/>
      <c r="Y352" s="12"/>
      <c r="Z352" s="12"/>
      <c r="AA352" s="13"/>
      <c r="AB352" s="13"/>
      <c r="AC352" s="13"/>
      <c r="AD352" s="14"/>
      <c r="AE352" s="14"/>
      <c r="AF352" s="14"/>
    </row>
    <row r="353">
      <c r="A353" s="53"/>
      <c r="B353" s="53"/>
      <c r="C353" s="68"/>
      <c r="D353" s="11"/>
      <c r="E353" s="11"/>
      <c r="F353" s="11"/>
      <c r="G353" s="12"/>
      <c r="H353" s="12"/>
      <c r="I353" s="12"/>
      <c r="J353" s="13"/>
      <c r="K353" s="13"/>
      <c r="L353" s="13"/>
      <c r="M353" s="14"/>
      <c r="N353" s="14"/>
      <c r="O353" s="14"/>
      <c r="P353" s="69"/>
      <c r="Q353" s="69"/>
      <c r="R353" s="15"/>
      <c r="S353" s="15"/>
      <c r="T353" s="68"/>
      <c r="U353" s="11"/>
      <c r="V353" s="11"/>
      <c r="W353" s="11"/>
      <c r="X353" s="12"/>
      <c r="Y353" s="12"/>
      <c r="Z353" s="12"/>
      <c r="AA353" s="13"/>
      <c r="AB353" s="13"/>
      <c r="AC353" s="13"/>
      <c r="AD353" s="14"/>
      <c r="AE353" s="14"/>
      <c r="AF353" s="14"/>
    </row>
    <row r="354">
      <c r="A354" s="53"/>
      <c r="B354" s="53"/>
      <c r="C354" s="68"/>
      <c r="D354" s="11"/>
      <c r="E354" s="11"/>
      <c r="F354" s="11"/>
      <c r="G354" s="12"/>
      <c r="H354" s="12"/>
      <c r="I354" s="12"/>
      <c r="J354" s="13"/>
      <c r="K354" s="13"/>
      <c r="L354" s="13"/>
      <c r="M354" s="14"/>
      <c r="N354" s="14"/>
      <c r="O354" s="14"/>
      <c r="P354" s="69"/>
      <c r="Q354" s="69"/>
      <c r="R354" s="15"/>
      <c r="S354" s="15"/>
      <c r="T354" s="68"/>
      <c r="U354" s="11"/>
      <c r="V354" s="11"/>
      <c r="W354" s="11"/>
      <c r="X354" s="12"/>
      <c r="Y354" s="12"/>
      <c r="Z354" s="12"/>
      <c r="AA354" s="13"/>
      <c r="AB354" s="13"/>
      <c r="AC354" s="13"/>
      <c r="AD354" s="14"/>
      <c r="AE354" s="14"/>
      <c r="AF354" s="14"/>
    </row>
    <row r="355">
      <c r="A355" s="53"/>
      <c r="B355" s="53"/>
      <c r="C355" s="68"/>
      <c r="D355" s="11"/>
      <c r="E355" s="11"/>
      <c r="F355" s="11"/>
      <c r="G355" s="12"/>
      <c r="H355" s="12"/>
      <c r="I355" s="12"/>
      <c r="J355" s="13"/>
      <c r="K355" s="13"/>
      <c r="L355" s="13"/>
      <c r="M355" s="14"/>
      <c r="N355" s="14"/>
      <c r="O355" s="14"/>
      <c r="P355" s="69"/>
      <c r="Q355" s="69"/>
      <c r="R355" s="15"/>
      <c r="S355" s="15"/>
      <c r="T355" s="68"/>
      <c r="U355" s="11"/>
      <c r="V355" s="11"/>
      <c r="W355" s="11"/>
      <c r="X355" s="12"/>
      <c r="Y355" s="12"/>
      <c r="Z355" s="12"/>
      <c r="AA355" s="13"/>
      <c r="AB355" s="13"/>
      <c r="AC355" s="13"/>
      <c r="AD355" s="14"/>
      <c r="AE355" s="14"/>
      <c r="AF355" s="14"/>
    </row>
    <row r="356">
      <c r="A356" s="53"/>
      <c r="B356" s="53"/>
      <c r="C356" s="68"/>
      <c r="D356" s="11"/>
      <c r="E356" s="11"/>
      <c r="F356" s="11"/>
      <c r="G356" s="12"/>
      <c r="H356" s="12"/>
      <c r="I356" s="12"/>
      <c r="J356" s="13"/>
      <c r="K356" s="13"/>
      <c r="L356" s="13"/>
      <c r="M356" s="14"/>
      <c r="N356" s="14"/>
      <c r="O356" s="14"/>
      <c r="P356" s="69"/>
      <c r="Q356" s="69"/>
      <c r="R356" s="15"/>
      <c r="S356" s="15"/>
      <c r="T356" s="68"/>
      <c r="U356" s="11"/>
      <c r="V356" s="11"/>
      <c r="W356" s="11"/>
      <c r="X356" s="12"/>
      <c r="Y356" s="12"/>
      <c r="Z356" s="12"/>
      <c r="AA356" s="13"/>
      <c r="AB356" s="13"/>
      <c r="AC356" s="13"/>
      <c r="AD356" s="14"/>
      <c r="AE356" s="14"/>
      <c r="AF356" s="14"/>
    </row>
    <row r="357">
      <c r="A357" s="53"/>
      <c r="B357" s="53"/>
      <c r="C357" s="68"/>
      <c r="D357" s="11"/>
      <c r="E357" s="11"/>
      <c r="F357" s="11"/>
      <c r="G357" s="12"/>
      <c r="H357" s="12"/>
      <c r="I357" s="12"/>
      <c r="J357" s="13"/>
      <c r="K357" s="13"/>
      <c r="L357" s="13"/>
      <c r="M357" s="14"/>
      <c r="N357" s="14"/>
      <c r="O357" s="14"/>
      <c r="P357" s="69"/>
      <c r="Q357" s="69"/>
      <c r="R357" s="15"/>
      <c r="S357" s="15"/>
      <c r="T357" s="68"/>
      <c r="U357" s="11"/>
      <c r="V357" s="11"/>
      <c r="W357" s="11"/>
      <c r="X357" s="12"/>
      <c r="Y357" s="12"/>
      <c r="Z357" s="12"/>
      <c r="AA357" s="13"/>
      <c r="AB357" s="13"/>
      <c r="AC357" s="13"/>
      <c r="AD357" s="14"/>
      <c r="AE357" s="14"/>
      <c r="AF357" s="14"/>
    </row>
    <row r="358">
      <c r="A358" s="53"/>
      <c r="B358" s="53"/>
      <c r="C358" s="68"/>
      <c r="D358" s="11"/>
      <c r="E358" s="11"/>
      <c r="F358" s="11"/>
      <c r="G358" s="12"/>
      <c r="H358" s="12"/>
      <c r="I358" s="12"/>
      <c r="J358" s="13"/>
      <c r="K358" s="13"/>
      <c r="L358" s="13"/>
      <c r="M358" s="14"/>
      <c r="N358" s="14"/>
      <c r="O358" s="14"/>
      <c r="P358" s="69"/>
      <c r="Q358" s="69"/>
      <c r="R358" s="15"/>
      <c r="S358" s="15"/>
      <c r="T358" s="68"/>
      <c r="U358" s="11"/>
      <c r="V358" s="11"/>
      <c r="W358" s="11"/>
      <c r="X358" s="12"/>
      <c r="Y358" s="12"/>
      <c r="Z358" s="12"/>
      <c r="AA358" s="13"/>
      <c r="AB358" s="13"/>
      <c r="AC358" s="13"/>
      <c r="AD358" s="14"/>
      <c r="AE358" s="14"/>
      <c r="AF358" s="14"/>
    </row>
    <row r="359">
      <c r="A359" s="53"/>
      <c r="B359" s="53"/>
      <c r="C359" s="68"/>
      <c r="D359" s="11"/>
      <c r="E359" s="11"/>
      <c r="F359" s="11"/>
      <c r="G359" s="12"/>
      <c r="H359" s="12"/>
      <c r="I359" s="12"/>
      <c r="J359" s="13"/>
      <c r="K359" s="13"/>
      <c r="L359" s="13"/>
      <c r="M359" s="14"/>
      <c r="N359" s="14"/>
      <c r="O359" s="14"/>
      <c r="P359" s="69"/>
      <c r="Q359" s="69"/>
      <c r="R359" s="15"/>
      <c r="S359" s="15"/>
      <c r="T359" s="68"/>
      <c r="U359" s="11"/>
      <c r="V359" s="11"/>
      <c r="W359" s="11"/>
      <c r="X359" s="12"/>
      <c r="Y359" s="12"/>
      <c r="Z359" s="12"/>
      <c r="AA359" s="13"/>
      <c r="AB359" s="13"/>
      <c r="AC359" s="13"/>
      <c r="AD359" s="14"/>
      <c r="AE359" s="14"/>
      <c r="AF359" s="14"/>
    </row>
    <row r="360">
      <c r="A360" s="53"/>
      <c r="B360" s="53"/>
      <c r="C360" s="68"/>
      <c r="D360" s="11"/>
      <c r="E360" s="11"/>
      <c r="F360" s="11"/>
      <c r="G360" s="12"/>
      <c r="H360" s="12"/>
      <c r="I360" s="12"/>
      <c r="J360" s="13"/>
      <c r="K360" s="13"/>
      <c r="L360" s="13"/>
      <c r="M360" s="14"/>
      <c r="N360" s="14"/>
      <c r="O360" s="14"/>
      <c r="P360" s="69"/>
      <c r="Q360" s="69"/>
      <c r="R360" s="15"/>
      <c r="S360" s="15"/>
      <c r="T360" s="68"/>
      <c r="U360" s="11"/>
      <c r="V360" s="11"/>
      <c r="W360" s="11"/>
      <c r="X360" s="12"/>
      <c r="Y360" s="12"/>
      <c r="Z360" s="12"/>
      <c r="AA360" s="13"/>
      <c r="AB360" s="13"/>
      <c r="AC360" s="13"/>
      <c r="AD360" s="14"/>
      <c r="AE360" s="14"/>
      <c r="AF360" s="14"/>
    </row>
    <row r="361">
      <c r="A361" s="53"/>
      <c r="B361" s="53"/>
      <c r="C361" s="68"/>
      <c r="D361" s="11"/>
      <c r="E361" s="11"/>
      <c r="F361" s="11"/>
      <c r="G361" s="12"/>
      <c r="H361" s="12"/>
      <c r="I361" s="12"/>
      <c r="J361" s="13"/>
      <c r="K361" s="13"/>
      <c r="L361" s="13"/>
      <c r="M361" s="14"/>
      <c r="N361" s="14"/>
      <c r="O361" s="14"/>
      <c r="P361" s="69"/>
      <c r="Q361" s="69"/>
      <c r="R361" s="15"/>
      <c r="S361" s="15"/>
      <c r="T361" s="68"/>
      <c r="U361" s="11"/>
      <c r="V361" s="11"/>
      <c r="W361" s="11"/>
      <c r="X361" s="12"/>
      <c r="Y361" s="12"/>
      <c r="Z361" s="12"/>
      <c r="AA361" s="13"/>
      <c r="AB361" s="13"/>
      <c r="AC361" s="13"/>
      <c r="AD361" s="14"/>
      <c r="AE361" s="14"/>
      <c r="AF361" s="14"/>
    </row>
    <row r="362">
      <c r="A362" s="53"/>
      <c r="B362" s="53"/>
      <c r="C362" s="68"/>
      <c r="D362" s="11"/>
      <c r="E362" s="11"/>
      <c r="F362" s="11"/>
      <c r="G362" s="12"/>
      <c r="H362" s="12"/>
      <c r="I362" s="12"/>
      <c r="J362" s="13"/>
      <c r="K362" s="13"/>
      <c r="L362" s="13"/>
      <c r="M362" s="14"/>
      <c r="N362" s="14"/>
      <c r="O362" s="14"/>
      <c r="P362" s="69"/>
      <c r="Q362" s="69"/>
      <c r="R362" s="15"/>
      <c r="S362" s="15"/>
      <c r="T362" s="68"/>
      <c r="U362" s="11"/>
      <c r="V362" s="11"/>
      <c r="W362" s="11"/>
      <c r="X362" s="12"/>
      <c r="Y362" s="12"/>
      <c r="Z362" s="12"/>
      <c r="AA362" s="13"/>
      <c r="AB362" s="13"/>
      <c r="AC362" s="13"/>
      <c r="AD362" s="14"/>
      <c r="AE362" s="14"/>
      <c r="AF362" s="14"/>
    </row>
    <row r="363">
      <c r="A363" s="53"/>
      <c r="B363" s="53"/>
      <c r="C363" s="68"/>
      <c r="D363" s="11"/>
      <c r="E363" s="11"/>
      <c r="F363" s="11"/>
      <c r="G363" s="12"/>
      <c r="H363" s="12"/>
      <c r="I363" s="12"/>
      <c r="J363" s="13"/>
      <c r="K363" s="13"/>
      <c r="L363" s="13"/>
      <c r="M363" s="14"/>
      <c r="N363" s="14"/>
      <c r="O363" s="14"/>
      <c r="P363" s="69"/>
      <c r="Q363" s="69"/>
      <c r="R363" s="15"/>
      <c r="S363" s="15"/>
      <c r="T363" s="68"/>
      <c r="U363" s="11"/>
      <c r="V363" s="11"/>
      <c r="W363" s="11"/>
      <c r="X363" s="12"/>
      <c r="Y363" s="12"/>
      <c r="Z363" s="12"/>
      <c r="AA363" s="13"/>
      <c r="AB363" s="13"/>
      <c r="AC363" s="13"/>
      <c r="AD363" s="14"/>
      <c r="AE363" s="14"/>
      <c r="AF363" s="14"/>
    </row>
    <row r="364">
      <c r="A364" s="53"/>
      <c r="B364" s="53"/>
      <c r="C364" s="68"/>
      <c r="D364" s="11"/>
      <c r="E364" s="11"/>
      <c r="F364" s="11"/>
      <c r="G364" s="12"/>
      <c r="H364" s="12"/>
      <c r="I364" s="12"/>
      <c r="J364" s="13"/>
      <c r="K364" s="13"/>
      <c r="L364" s="13"/>
      <c r="M364" s="14"/>
      <c r="N364" s="14"/>
      <c r="O364" s="14"/>
      <c r="P364" s="69"/>
      <c r="Q364" s="69"/>
      <c r="R364" s="15"/>
      <c r="S364" s="15"/>
      <c r="T364" s="68"/>
      <c r="U364" s="11"/>
      <c r="V364" s="11"/>
      <c r="W364" s="11"/>
      <c r="X364" s="12"/>
      <c r="Y364" s="12"/>
      <c r="Z364" s="12"/>
      <c r="AA364" s="13"/>
      <c r="AB364" s="13"/>
      <c r="AC364" s="13"/>
      <c r="AD364" s="14"/>
      <c r="AE364" s="14"/>
      <c r="AF364" s="14"/>
    </row>
    <row r="365">
      <c r="A365" s="53"/>
      <c r="B365" s="53"/>
      <c r="C365" s="68"/>
      <c r="D365" s="11"/>
      <c r="E365" s="11"/>
      <c r="F365" s="11"/>
      <c r="G365" s="12"/>
      <c r="H365" s="12"/>
      <c r="I365" s="12"/>
      <c r="J365" s="13"/>
      <c r="K365" s="13"/>
      <c r="L365" s="13"/>
      <c r="M365" s="14"/>
      <c r="N365" s="14"/>
      <c r="O365" s="14"/>
      <c r="P365" s="69"/>
      <c r="Q365" s="69"/>
      <c r="R365" s="15"/>
      <c r="S365" s="15"/>
      <c r="T365" s="68"/>
      <c r="U365" s="11"/>
      <c r="V365" s="11"/>
      <c r="W365" s="11"/>
      <c r="X365" s="12"/>
      <c r="Y365" s="12"/>
      <c r="Z365" s="12"/>
      <c r="AA365" s="13"/>
      <c r="AB365" s="13"/>
      <c r="AC365" s="13"/>
      <c r="AD365" s="14"/>
      <c r="AE365" s="14"/>
      <c r="AF365" s="14"/>
    </row>
    <row r="366">
      <c r="A366" s="53"/>
      <c r="B366" s="53"/>
      <c r="C366" s="68"/>
      <c r="D366" s="11"/>
      <c r="E366" s="11"/>
      <c r="F366" s="11"/>
      <c r="G366" s="12"/>
      <c r="H366" s="12"/>
      <c r="I366" s="12"/>
      <c r="J366" s="13"/>
      <c r="K366" s="13"/>
      <c r="L366" s="13"/>
      <c r="M366" s="14"/>
      <c r="N366" s="14"/>
      <c r="O366" s="14"/>
      <c r="P366" s="69"/>
      <c r="Q366" s="69"/>
      <c r="R366" s="15"/>
      <c r="S366" s="15"/>
      <c r="T366" s="68"/>
      <c r="U366" s="11"/>
      <c r="V366" s="11"/>
      <c r="W366" s="11"/>
      <c r="X366" s="12"/>
      <c r="Y366" s="12"/>
      <c r="Z366" s="12"/>
      <c r="AA366" s="13"/>
      <c r="AB366" s="13"/>
      <c r="AC366" s="13"/>
      <c r="AD366" s="14"/>
      <c r="AE366" s="14"/>
      <c r="AF366" s="14"/>
    </row>
    <row r="367">
      <c r="A367" s="53"/>
      <c r="B367" s="53"/>
      <c r="C367" s="68"/>
      <c r="D367" s="11"/>
      <c r="E367" s="11"/>
      <c r="F367" s="11"/>
      <c r="G367" s="12"/>
      <c r="H367" s="12"/>
      <c r="I367" s="12"/>
      <c r="J367" s="13"/>
      <c r="K367" s="13"/>
      <c r="L367" s="13"/>
      <c r="M367" s="14"/>
      <c r="N367" s="14"/>
      <c r="O367" s="14"/>
      <c r="P367" s="69"/>
      <c r="Q367" s="69"/>
      <c r="R367" s="15"/>
      <c r="S367" s="15"/>
      <c r="T367" s="68"/>
      <c r="U367" s="11"/>
      <c r="V367" s="11"/>
      <c r="W367" s="11"/>
      <c r="X367" s="12"/>
      <c r="Y367" s="12"/>
      <c r="Z367" s="12"/>
      <c r="AA367" s="13"/>
      <c r="AB367" s="13"/>
      <c r="AC367" s="13"/>
      <c r="AD367" s="14"/>
      <c r="AE367" s="14"/>
      <c r="AF367" s="14"/>
    </row>
    <row r="368">
      <c r="A368" s="53"/>
      <c r="B368" s="53"/>
      <c r="C368" s="68"/>
      <c r="D368" s="11"/>
      <c r="E368" s="11"/>
      <c r="F368" s="11"/>
      <c r="G368" s="12"/>
      <c r="H368" s="12"/>
      <c r="I368" s="12"/>
      <c r="J368" s="13"/>
      <c r="K368" s="13"/>
      <c r="L368" s="13"/>
      <c r="M368" s="14"/>
      <c r="N368" s="14"/>
      <c r="O368" s="14"/>
      <c r="P368" s="69"/>
      <c r="Q368" s="69"/>
      <c r="R368" s="15"/>
      <c r="S368" s="15"/>
      <c r="T368" s="68"/>
      <c r="U368" s="11"/>
      <c r="V368" s="11"/>
      <c r="W368" s="11"/>
      <c r="X368" s="12"/>
      <c r="Y368" s="12"/>
      <c r="Z368" s="12"/>
      <c r="AA368" s="13"/>
      <c r="AB368" s="13"/>
      <c r="AC368" s="13"/>
      <c r="AD368" s="14"/>
      <c r="AE368" s="14"/>
      <c r="AF368" s="14"/>
    </row>
    <row r="369">
      <c r="A369" s="53"/>
      <c r="B369" s="53"/>
      <c r="C369" s="68"/>
      <c r="D369" s="11"/>
      <c r="E369" s="11"/>
      <c r="F369" s="11"/>
      <c r="G369" s="12"/>
      <c r="H369" s="12"/>
      <c r="I369" s="12"/>
      <c r="J369" s="13"/>
      <c r="K369" s="13"/>
      <c r="L369" s="13"/>
      <c r="M369" s="14"/>
      <c r="N369" s="14"/>
      <c r="O369" s="14"/>
      <c r="P369" s="69"/>
      <c r="Q369" s="69"/>
      <c r="R369" s="15"/>
      <c r="S369" s="15"/>
      <c r="T369" s="68"/>
      <c r="U369" s="11"/>
      <c r="V369" s="11"/>
      <c r="W369" s="11"/>
      <c r="X369" s="12"/>
      <c r="Y369" s="12"/>
      <c r="Z369" s="12"/>
      <c r="AA369" s="13"/>
      <c r="AB369" s="13"/>
      <c r="AC369" s="13"/>
      <c r="AD369" s="14"/>
      <c r="AE369" s="14"/>
      <c r="AF369" s="14"/>
    </row>
    <row r="370">
      <c r="A370" s="53"/>
      <c r="B370" s="53"/>
      <c r="C370" s="68"/>
      <c r="D370" s="11"/>
      <c r="E370" s="11"/>
      <c r="F370" s="11"/>
      <c r="G370" s="12"/>
      <c r="H370" s="12"/>
      <c r="I370" s="12"/>
      <c r="J370" s="13"/>
      <c r="K370" s="13"/>
      <c r="L370" s="13"/>
      <c r="M370" s="14"/>
      <c r="N370" s="14"/>
      <c r="O370" s="14"/>
      <c r="P370" s="69"/>
      <c r="Q370" s="69"/>
      <c r="R370" s="15"/>
      <c r="S370" s="15"/>
      <c r="T370" s="68"/>
      <c r="U370" s="11"/>
      <c r="V370" s="11"/>
      <c r="W370" s="11"/>
      <c r="X370" s="12"/>
      <c r="Y370" s="12"/>
      <c r="Z370" s="12"/>
      <c r="AA370" s="13"/>
      <c r="AB370" s="13"/>
      <c r="AC370" s="13"/>
      <c r="AD370" s="14"/>
      <c r="AE370" s="14"/>
      <c r="AF370" s="14"/>
    </row>
    <row r="371">
      <c r="A371" s="53"/>
      <c r="B371" s="53"/>
      <c r="C371" s="68"/>
      <c r="D371" s="11"/>
      <c r="E371" s="11"/>
      <c r="F371" s="11"/>
      <c r="G371" s="12"/>
      <c r="H371" s="12"/>
      <c r="I371" s="12"/>
      <c r="J371" s="13"/>
      <c r="K371" s="13"/>
      <c r="L371" s="13"/>
      <c r="M371" s="14"/>
      <c r="N371" s="14"/>
      <c r="O371" s="14"/>
      <c r="P371" s="69"/>
      <c r="Q371" s="69"/>
      <c r="R371" s="15"/>
      <c r="S371" s="15"/>
      <c r="T371" s="68"/>
      <c r="U371" s="11"/>
      <c r="V371" s="11"/>
      <c r="W371" s="11"/>
      <c r="X371" s="12"/>
      <c r="Y371" s="12"/>
      <c r="Z371" s="12"/>
      <c r="AA371" s="13"/>
      <c r="AB371" s="13"/>
      <c r="AC371" s="13"/>
      <c r="AD371" s="14"/>
      <c r="AE371" s="14"/>
      <c r="AF371" s="14"/>
    </row>
    <row r="372">
      <c r="A372" s="53"/>
      <c r="B372" s="53"/>
      <c r="C372" s="68"/>
      <c r="D372" s="11"/>
      <c r="E372" s="11"/>
      <c r="F372" s="11"/>
      <c r="G372" s="12"/>
      <c r="H372" s="12"/>
      <c r="I372" s="12"/>
      <c r="J372" s="13"/>
      <c r="K372" s="13"/>
      <c r="L372" s="13"/>
      <c r="M372" s="14"/>
      <c r="N372" s="14"/>
      <c r="O372" s="14"/>
      <c r="P372" s="69"/>
      <c r="Q372" s="69"/>
      <c r="R372" s="15"/>
      <c r="S372" s="15"/>
      <c r="T372" s="68"/>
      <c r="U372" s="11"/>
      <c r="V372" s="11"/>
      <c r="W372" s="11"/>
      <c r="X372" s="12"/>
      <c r="Y372" s="12"/>
      <c r="Z372" s="12"/>
      <c r="AA372" s="13"/>
      <c r="AB372" s="13"/>
      <c r="AC372" s="13"/>
      <c r="AD372" s="14"/>
      <c r="AE372" s="14"/>
      <c r="AF372" s="14"/>
    </row>
    <row r="373">
      <c r="A373" s="53"/>
      <c r="B373" s="53"/>
      <c r="C373" s="68"/>
      <c r="D373" s="11"/>
      <c r="E373" s="11"/>
      <c r="F373" s="11"/>
      <c r="G373" s="12"/>
      <c r="H373" s="12"/>
      <c r="I373" s="12"/>
      <c r="J373" s="13"/>
      <c r="K373" s="13"/>
      <c r="L373" s="13"/>
      <c r="M373" s="14"/>
      <c r="N373" s="14"/>
      <c r="O373" s="14"/>
      <c r="P373" s="69"/>
      <c r="Q373" s="69"/>
      <c r="R373" s="15"/>
      <c r="S373" s="15"/>
      <c r="T373" s="68"/>
      <c r="U373" s="11"/>
      <c r="V373" s="11"/>
      <c r="W373" s="11"/>
      <c r="X373" s="12"/>
      <c r="Y373" s="12"/>
      <c r="Z373" s="12"/>
      <c r="AA373" s="13"/>
      <c r="AB373" s="13"/>
      <c r="AC373" s="13"/>
      <c r="AD373" s="14"/>
      <c r="AE373" s="14"/>
      <c r="AF373" s="14"/>
    </row>
    <row r="374">
      <c r="A374" s="53"/>
      <c r="B374" s="53"/>
      <c r="C374" s="68"/>
      <c r="D374" s="11"/>
      <c r="E374" s="11"/>
      <c r="F374" s="11"/>
      <c r="G374" s="12"/>
      <c r="H374" s="12"/>
      <c r="I374" s="12"/>
      <c r="J374" s="13"/>
      <c r="K374" s="13"/>
      <c r="L374" s="13"/>
      <c r="M374" s="14"/>
      <c r="N374" s="14"/>
      <c r="O374" s="14"/>
      <c r="P374" s="69"/>
      <c r="Q374" s="69"/>
      <c r="R374" s="15"/>
      <c r="S374" s="15"/>
      <c r="T374" s="68"/>
      <c r="U374" s="11"/>
      <c r="V374" s="11"/>
      <c r="W374" s="11"/>
      <c r="X374" s="12"/>
      <c r="Y374" s="12"/>
      <c r="Z374" s="12"/>
      <c r="AA374" s="13"/>
      <c r="AB374" s="13"/>
      <c r="AC374" s="13"/>
      <c r="AD374" s="14"/>
      <c r="AE374" s="14"/>
      <c r="AF374" s="14"/>
    </row>
    <row r="375">
      <c r="A375" s="53"/>
      <c r="B375" s="53"/>
      <c r="C375" s="68"/>
      <c r="D375" s="11"/>
      <c r="E375" s="11"/>
      <c r="F375" s="11"/>
      <c r="G375" s="12"/>
      <c r="H375" s="12"/>
      <c r="I375" s="12"/>
      <c r="J375" s="13"/>
      <c r="K375" s="13"/>
      <c r="L375" s="13"/>
      <c r="M375" s="14"/>
      <c r="N375" s="14"/>
      <c r="O375" s="14"/>
      <c r="P375" s="69"/>
      <c r="Q375" s="69"/>
      <c r="R375" s="15"/>
      <c r="S375" s="15"/>
      <c r="T375" s="68"/>
      <c r="U375" s="11"/>
      <c r="V375" s="11"/>
      <c r="W375" s="11"/>
      <c r="X375" s="12"/>
      <c r="Y375" s="12"/>
      <c r="Z375" s="12"/>
      <c r="AA375" s="13"/>
      <c r="AB375" s="13"/>
      <c r="AC375" s="13"/>
      <c r="AD375" s="14"/>
      <c r="AE375" s="14"/>
      <c r="AF375" s="14"/>
    </row>
    <row r="376">
      <c r="A376" s="53"/>
      <c r="B376" s="53"/>
      <c r="C376" s="68"/>
      <c r="D376" s="11"/>
      <c r="E376" s="11"/>
      <c r="F376" s="11"/>
      <c r="G376" s="12"/>
      <c r="H376" s="12"/>
      <c r="I376" s="12"/>
      <c r="J376" s="13"/>
      <c r="K376" s="13"/>
      <c r="L376" s="13"/>
      <c r="M376" s="14"/>
      <c r="N376" s="14"/>
      <c r="O376" s="14"/>
      <c r="P376" s="69"/>
      <c r="Q376" s="69"/>
      <c r="R376" s="15"/>
      <c r="S376" s="15"/>
      <c r="T376" s="68"/>
      <c r="U376" s="11"/>
      <c r="V376" s="11"/>
      <c r="W376" s="11"/>
      <c r="X376" s="12"/>
      <c r="Y376" s="12"/>
      <c r="Z376" s="12"/>
      <c r="AA376" s="13"/>
      <c r="AB376" s="13"/>
      <c r="AC376" s="13"/>
      <c r="AD376" s="14"/>
      <c r="AE376" s="14"/>
      <c r="AF376" s="14"/>
    </row>
    <row r="377">
      <c r="A377" s="53"/>
      <c r="B377" s="53"/>
      <c r="C377" s="68"/>
      <c r="D377" s="11"/>
      <c r="E377" s="11"/>
      <c r="F377" s="11"/>
      <c r="G377" s="12"/>
      <c r="H377" s="12"/>
      <c r="I377" s="12"/>
      <c r="J377" s="13"/>
      <c r="K377" s="13"/>
      <c r="L377" s="13"/>
      <c r="M377" s="14"/>
      <c r="N377" s="14"/>
      <c r="O377" s="14"/>
      <c r="P377" s="69"/>
      <c r="Q377" s="69"/>
      <c r="R377" s="15"/>
      <c r="S377" s="15"/>
      <c r="T377" s="68"/>
      <c r="U377" s="11"/>
      <c r="V377" s="11"/>
      <c r="W377" s="11"/>
      <c r="X377" s="12"/>
      <c r="Y377" s="12"/>
      <c r="Z377" s="12"/>
      <c r="AA377" s="13"/>
      <c r="AB377" s="13"/>
      <c r="AC377" s="13"/>
      <c r="AD377" s="14"/>
      <c r="AE377" s="14"/>
      <c r="AF377" s="14"/>
    </row>
    <row r="378">
      <c r="A378" s="53"/>
      <c r="B378" s="53"/>
      <c r="C378" s="68"/>
      <c r="D378" s="11"/>
      <c r="E378" s="11"/>
      <c r="F378" s="11"/>
      <c r="G378" s="12"/>
      <c r="H378" s="12"/>
      <c r="I378" s="12"/>
      <c r="J378" s="13"/>
      <c r="K378" s="13"/>
      <c r="L378" s="13"/>
      <c r="M378" s="14"/>
      <c r="N378" s="14"/>
      <c r="O378" s="14"/>
      <c r="P378" s="69"/>
      <c r="Q378" s="69"/>
      <c r="R378" s="15"/>
      <c r="S378" s="15"/>
      <c r="T378" s="68"/>
      <c r="U378" s="11"/>
      <c r="V378" s="11"/>
      <c r="W378" s="11"/>
      <c r="X378" s="12"/>
      <c r="Y378" s="12"/>
      <c r="Z378" s="12"/>
      <c r="AA378" s="13"/>
      <c r="AB378" s="13"/>
      <c r="AC378" s="13"/>
      <c r="AD378" s="14"/>
      <c r="AE378" s="14"/>
      <c r="AF378" s="14"/>
    </row>
    <row r="379">
      <c r="A379" s="53"/>
      <c r="B379" s="53"/>
      <c r="C379" s="68"/>
      <c r="D379" s="11"/>
      <c r="E379" s="11"/>
      <c r="F379" s="11"/>
      <c r="G379" s="12"/>
      <c r="H379" s="12"/>
      <c r="I379" s="12"/>
      <c r="J379" s="13"/>
      <c r="K379" s="13"/>
      <c r="L379" s="13"/>
      <c r="M379" s="14"/>
      <c r="N379" s="14"/>
      <c r="O379" s="14"/>
      <c r="P379" s="69"/>
      <c r="Q379" s="69"/>
      <c r="R379" s="15"/>
      <c r="S379" s="15"/>
      <c r="T379" s="68"/>
      <c r="U379" s="11"/>
      <c r="V379" s="11"/>
      <c r="W379" s="11"/>
      <c r="X379" s="12"/>
      <c r="Y379" s="12"/>
      <c r="Z379" s="12"/>
      <c r="AA379" s="13"/>
      <c r="AB379" s="13"/>
      <c r="AC379" s="13"/>
      <c r="AD379" s="14"/>
      <c r="AE379" s="14"/>
      <c r="AF379" s="14"/>
    </row>
    <row r="380">
      <c r="A380" s="53"/>
      <c r="B380" s="53"/>
      <c r="C380" s="68"/>
      <c r="D380" s="11"/>
      <c r="E380" s="11"/>
      <c r="F380" s="11"/>
      <c r="G380" s="12"/>
      <c r="H380" s="12"/>
      <c r="I380" s="12"/>
      <c r="J380" s="13"/>
      <c r="K380" s="13"/>
      <c r="L380" s="13"/>
      <c r="M380" s="14"/>
      <c r="N380" s="14"/>
      <c r="O380" s="14"/>
      <c r="P380" s="69"/>
      <c r="Q380" s="69"/>
      <c r="R380" s="15"/>
      <c r="S380" s="15"/>
      <c r="T380" s="68"/>
      <c r="U380" s="11"/>
      <c r="V380" s="11"/>
      <c r="W380" s="11"/>
      <c r="X380" s="12"/>
      <c r="Y380" s="12"/>
      <c r="Z380" s="12"/>
      <c r="AA380" s="13"/>
      <c r="AB380" s="13"/>
      <c r="AC380" s="13"/>
      <c r="AD380" s="14"/>
      <c r="AE380" s="14"/>
      <c r="AF380" s="14"/>
    </row>
    <row r="381">
      <c r="A381" s="53"/>
      <c r="B381" s="53"/>
      <c r="C381" s="68"/>
      <c r="D381" s="11"/>
      <c r="E381" s="11"/>
      <c r="F381" s="11"/>
      <c r="G381" s="12"/>
      <c r="H381" s="12"/>
      <c r="I381" s="12"/>
      <c r="J381" s="13"/>
      <c r="K381" s="13"/>
      <c r="L381" s="13"/>
      <c r="M381" s="14"/>
      <c r="N381" s="14"/>
      <c r="O381" s="14"/>
      <c r="P381" s="69"/>
      <c r="Q381" s="69"/>
      <c r="R381" s="15"/>
      <c r="S381" s="15"/>
      <c r="T381" s="68"/>
      <c r="U381" s="11"/>
      <c r="V381" s="11"/>
      <c r="W381" s="11"/>
      <c r="X381" s="12"/>
      <c r="Y381" s="12"/>
      <c r="Z381" s="12"/>
      <c r="AA381" s="13"/>
      <c r="AB381" s="13"/>
      <c r="AC381" s="13"/>
      <c r="AD381" s="14"/>
      <c r="AE381" s="14"/>
      <c r="AF381" s="14"/>
    </row>
    <row r="382">
      <c r="A382" s="53"/>
      <c r="B382" s="53"/>
      <c r="C382" s="68"/>
      <c r="D382" s="11"/>
      <c r="E382" s="11"/>
      <c r="F382" s="11"/>
      <c r="G382" s="12"/>
      <c r="H382" s="12"/>
      <c r="I382" s="12"/>
      <c r="J382" s="13"/>
      <c r="K382" s="13"/>
      <c r="L382" s="13"/>
      <c r="M382" s="14"/>
      <c r="N382" s="14"/>
      <c r="O382" s="14"/>
      <c r="P382" s="69"/>
      <c r="Q382" s="69"/>
      <c r="R382" s="15"/>
      <c r="S382" s="15"/>
      <c r="T382" s="68"/>
      <c r="U382" s="11"/>
      <c r="V382" s="11"/>
      <c r="W382" s="11"/>
      <c r="X382" s="12"/>
      <c r="Y382" s="12"/>
      <c r="Z382" s="12"/>
      <c r="AA382" s="13"/>
      <c r="AB382" s="13"/>
      <c r="AC382" s="13"/>
      <c r="AD382" s="14"/>
      <c r="AE382" s="14"/>
      <c r="AF382" s="14"/>
    </row>
    <row r="383">
      <c r="A383" s="53"/>
      <c r="B383" s="53"/>
      <c r="C383" s="68"/>
      <c r="D383" s="11"/>
      <c r="E383" s="11"/>
      <c r="F383" s="11"/>
      <c r="G383" s="12"/>
      <c r="H383" s="12"/>
      <c r="I383" s="12"/>
      <c r="J383" s="13"/>
      <c r="K383" s="13"/>
      <c r="L383" s="13"/>
      <c r="M383" s="14"/>
      <c r="N383" s="14"/>
      <c r="O383" s="14"/>
      <c r="P383" s="69"/>
      <c r="Q383" s="69"/>
      <c r="R383" s="15"/>
      <c r="S383" s="15"/>
      <c r="T383" s="68"/>
      <c r="U383" s="11"/>
      <c r="V383" s="11"/>
      <c r="W383" s="11"/>
      <c r="X383" s="12"/>
      <c r="Y383" s="12"/>
      <c r="Z383" s="12"/>
      <c r="AA383" s="13"/>
      <c r="AB383" s="13"/>
      <c r="AC383" s="13"/>
      <c r="AD383" s="14"/>
      <c r="AE383" s="14"/>
      <c r="AF383" s="14"/>
    </row>
    <row r="384">
      <c r="A384" s="53"/>
      <c r="B384" s="53"/>
      <c r="C384" s="68"/>
      <c r="D384" s="11"/>
      <c r="E384" s="11"/>
      <c r="F384" s="11"/>
      <c r="G384" s="12"/>
      <c r="H384" s="12"/>
      <c r="I384" s="12"/>
      <c r="J384" s="13"/>
      <c r="K384" s="13"/>
      <c r="L384" s="13"/>
      <c r="M384" s="14"/>
      <c r="N384" s="14"/>
      <c r="O384" s="14"/>
      <c r="P384" s="69"/>
      <c r="Q384" s="69"/>
      <c r="R384" s="15"/>
      <c r="S384" s="15"/>
      <c r="T384" s="68"/>
      <c r="U384" s="11"/>
      <c r="V384" s="11"/>
      <c r="W384" s="11"/>
      <c r="X384" s="12"/>
      <c r="Y384" s="12"/>
      <c r="Z384" s="12"/>
      <c r="AA384" s="13"/>
      <c r="AB384" s="13"/>
      <c r="AC384" s="13"/>
      <c r="AD384" s="14"/>
      <c r="AE384" s="14"/>
      <c r="AF384" s="14"/>
    </row>
    <row r="385">
      <c r="A385" s="53"/>
      <c r="B385" s="53"/>
      <c r="C385" s="68"/>
      <c r="D385" s="11"/>
      <c r="E385" s="11"/>
      <c r="F385" s="11"/>
      <c r="G385" s="12"/>
      <c r="H385" s="12"/>
      <c r="I385" s="12"/>
      <c r="J385" s="13"/>
      <c r="K385" s="13"/>
      <c r="L385" s="13"/>
      <c r="M385" s="14"/>
      <c r="N385" s="14"/>
      <c r="O385" s="14"/>
      <c r="P385" s="69"/>
      <c r="Q385" s="69"/>
      <c r="R385" s="15"/>
      <c r="S385" s="15"/>
      <c r="T385" s="68"/>
      <c r="U385" s="11"/>
      <c r="V385" s="11"/>
      <c r="W385" s="11"/>
      <c r="X385" s="12"/>
      <c r="Y385" s="12"/>
      <c r="Z385" s="12"/>
      <c r="AA385" s="13"/>
      <c r="AB385" s="13"/>
      <c r="AC385" s="13"/>
      <c r="AD385" s="14"/>
      <c r="AE385" s="14"/>
      <c r="AF385" s="14"/>
    </row>
    <row r="386">
      <c r="A386" s="53"/>
      <c r="B386" s="53"/>
      <c r="C386" s="68"/>
      <c r="D386" s="11"/>
      <c r="E386" s="11"/>
      <c r="F386" s="11"/>
      <c r="G386" s="12"/>
      <c r="H386" s="12"/>
      <c r="I386" s="12"/>
      <c r="J386" s="13"/>
      <c r="K386" s="13"/>
      <c r="L386" s="13"/>
      <c r="M386" s="14"/>
      <c r="N386" s="14"/>
      <c r="O386" s="14"/>
      <c r="P386" s="69"/>
      <c r="Q386" s="69"/>
      <c r="R386" s="15"/>
      <c r="S386" s="15"/>
      <c r="T386" s="68"/>
      <c r="U386" s="11"/>
      <c r="V386" s="11"/>
      <c r="W386" s="11"/>
      <c r="X386" s="12"/>
      <c r="Y386" s="12"/>
      <c r="Z386" s="12"/>
      <c r="AA386" s="13"/>
      <c r="AB386" s="13"/>
      <c r="AC386" s="13"/>
      <c r="AD386" s="14"/>
      <c r="AE386" s="14"/>
      <c r="AF386" s="14"/>
    </row>
    <row r="387">
      <c r="A387" s="53"/>
      <c r="B387" s="53"/>
      <c r="C387" s="68"/>
      <c r="D387" s="11"/>
      <c r="E387" s="11"/>
      <c r="F387" s="11"/>
      <c r="G387" s="12"/>
      <c r="H387" s="12"/>
      <c r="I387" s="12"/>
      <c r="J387" s="13"/>
      <c r="K387" s="13"/>
      <c r="L387" s="13"/>
      <c r="M387" s="14"/>
      <c r="N387" s="14"/>
      <c r="O387" s="14"/>
      <c r="P387" s="69"/>
      <c r="Q387" s="69"/>
      <c r="R387" s="15"/>
      <c r="S387" s="15"/>
      <c r="T387" s="68"/>
      <c r="U387" s="11"/>
      <c r="V387" s="11"/>
      <c r="W387" s="11"/>
      <c r="X387" s="12"/>
      <c r="Y387" s="12"/>
      <c r="Z387" s="12"/>
      <c r="AA387" s="13"/>
      <c r="AB387" s="13"/>
      <c r="AC387" s="13"/>
      <c r="AD387" s="14"/>
      <c r="AE387" s="14"/>
      <c r="AF387" s="14"/>
    </row>
    <row r="388">
      <c r="A388" s="53"/>
      <c r="B388" s="53"/>
      <c r="C388" s="68"/>
      <c r="D388" s="11"/>
      <c r="E388" s="11"/>
      <c r="F388" s="11"/>
      <c r="G388" s="12"/>
      <c r="H388" s="12"/>
      <c r="I388" s="12"/>
      <c r="J388" s="13"/>
      <c r="K388" s="13"/>
      <c r="L388" s="13"/>
      <c r="M388" s="14"/>
      <c r="N388" s="14"/>
      <c r="O388" s="14"/>
      <c r="P388" s="69"/>
      <c r="Q388" s="69"/>
      <c r="R388" s="15"/>
      <c r="S388" s="15"/>
      <c r="T388" s="68"/>
      <c r="U388" s="11"/>
      <c r="V388" s="11"/>
      <c r="W388" s="11"/>
      <c r="X388" s="12"/>
      <c r="Y388" s="12"/>
      <c r="Z388" s="12"/>
      <c r="AA388" s="13"/>
      <c r="AB388" s="13"/>
      <c r="AC388" s="13"/>
      <c r="AD388" s="14"/>
      <c r="AE388" s="14"/>
      <c r="AF388" s="14"/>
    </row>
    <row r="389">
      <c r="A389" s="53"/>
      <c r="B389" s="53"/>
      <c r="C389" s="68"/>
      <c r="D389" s="11"/>
      <c r="E389" s="11"/>
      <c r="F389" s="11"/>
      <c r="G389" s="12"/>
      <c r="H389" s="12"/>
      <c r="I389" s="12"/>
      <c r="J389" s="13"/>
      <c r="K389" s="13"/>
      <c r="L389" s="13"/>
      <c r="M389" s="14"/>
      <c r="N389" s="14"/>
      <c r="O389" s="14"/>
      <c r="P389" s="69"/>
      <c r="Q389" s="69"/>
      <c r="R389" s="15"/>
      <c r="S389" s="15"/>
      <c r="T389" s="68"/>
      <c r="U389" s="11"/>
      <c r="V389" s="11"/>
      <c r="W389" s="11"/>
      <c r="X389" s="12"/>
      <c r="Y389" s="12"/>
      <c r="Z389" s="12"/>
      <c r="AA389" s="13"/>
      <c r="AB389" s="13"/>
      <c r="AC389" s="13"/>
      <c r="AD389" s="14"/>
      <c r="AE389" s="14"/>
      <c r="AF389" s="14"/>
    </row>
    <row r="390">
      <c r="A390" s="53"/>
      <c r="B390" s="53"/>
      <c r="C390" s="68"/>
      <c r="D390" s="11"/>
      <c r="E390" s="11"/>
      <c r="F390" s="11"/>
      <c r="G390" s="12"/>
      <c r="H390" s="12"/>
      <c r="I390" s="12"/>
      <c r="J390" s="13"/>
      <c r="K390" s="13"/>
      <c r="L390" s="13"/>
      <c r="M390" s="14"/>
      <c r="N390" s="14"/>
      <c r="O390" s="14"/>
      <c r="P390" s="69"/>
      <c r="Q390" s="69"/>
      <c r="R390" s="15"/>
      <c r="S390" s="15"/>
      <c r="T390" s="68"/>
      <c r="U390" s="11"/>
      <c r="V390" s="11"/>
      <c r="W390" s="11"/>
      <c r="X390" s="12"/>
      <c r="Y390" s="12"/>
      <c r="Z390" s="12"/>
      <c r="AA390" s="13"/>
      <c r="AB390" s="13"/>
      <c r="AC390" s="13"/>
      <c r="AD390" s="14"/>
      <c r="AE390" s="14"/>
      <c r="AF390" s="14"/>
    </row>
    <row r="391">
      <c r="A391" s="53"/>
      <c r="B391" s="53"/>
      <c r="C391" s="68"/>
      <c r="D391" s="11"/>
      <c r="E391" s="11"/>
      <c r="F391" s="11"/>
      <c r="G391" s="12"/>
      <c r="H391" s="12"/>
      <c r="I391" s="12"/>
      <c r="J391" s="13"/>
      <c r="K391" s="13"/>
      <c r="L391" s="13"/>
      <c r="M391" s="14"/>
      <c r="N391" s="14"/>
      <c r="O391" s="14"/>
      <c r="P391" s="69"/>
      <c r="Q391" s="69"/>
      <c r="R391" s="15"/>
      <c r="S391" s="15"/>
      <c r="T391" s="68"/>
      <c r="U391" s="11"/>
      <c r="V391" s="11"/>
      <c r="W391" s="11"/>
      <c r="X391" s="12"/>
      <c r="Y391" s="12"/>
      <c r="Z391" s="12"/>
      <c r="AA391" s="13"/>
      <c r="AB391" s="13"/>
      <c r="AC391" s="13"/>
      <c r="AD391" s="14"/>
      <c r="AE391" s="14"/>
      <c r="AF391" s="14"/>
    </row>
    <row r="392">
      <c r="A392" s="53"/>
      <c r="B392" s="53"/>
      <c r="C392" s="68"/>
      <c r="D392" s="11"/>
      <c r="E392" s="11"/>
      <c r="F392" s="11"/>
      <c r="G392" s="12"/>
      <c r="H392" s="12"/>
      <c r="I392" s="12"/>
      <c r="J392" s="13"/>
      <c r="K392" s="13"/>
      <c r="L392" s="13"/>
      <c r="M392" s="14"/>
      <c r="N392" s="14"/>
      <c r="O392" s="14"/>
      <c r="P392" s="69"/>
      <c r="Q392" s="69"/>
      <c r="R392" s="15"/>
      <c r="S392" s="15"/>
      <c r="T392" s="68"/>
      <c r="U392" s="11"/>
      <c r="V392" s="11"/>
      <c r="W392" s="11"/>
      <c r="X392" s="12"/>
      <c r="Y392" s="12"/>
      <c r="Z392" s="12"/>
      <c r="AA392" s="13"/>
      <c r="AB392" s="13"/>
      <c r="AC392" s="13"/>
      <c r="AD392" s="14"/>
      <c r="AE392" s="14"/>
      <c r="AF392" s="14"/>
    </row>
    <row r="393">
      <c r="A393" s="53"/>
      <c r="B393" s="53"/>
      <c r="C393" s="68"/>
      <c r="D393" s="11"/>
      <c r="E393" s="11"/>
      <c r="F393" s="11"/>
      <c r="G393" s="12"/>
      <c r="H393" s="12"/>
      <c r="I393" s="12"/>
      <c r="J393" s="13"/>
      <c r="K393" s="13"/>
      <c r="L393" s="13"/>
      <c r="M393" s="14"/>
      <c r="N393" s="14"/>
      <c r="O393" s="14"/>
      <c r="P393" s="69"/>
      <c r="Q393" s="69"/>
      <c r="R393" s="15"/>
      <c r="S393" s="15"/>
      <c r="T393" s="68"/>
      <c r="U393" s="11"/>
      <c r="V393" s="11"/>
      <c r="W393" s="11"/>
      <c r="X393" s="12"/>
      <c r="Y393" s="12"/>
      <c r="Z393" s="12"/>
      <c r="AA393" s="13"/>
      <c r="AB393" s="13"/>
      <c r="AC393" s="13"/>
      <c r="AD393" s="14"/>
      <c r="AE393" s="14"/>
      <c r="AF393" s="14"/>
    </row>
    <row r="394">
      <c r="A394" s="53"/>
      <c r="B394" s="53"/>
      <c r="C394" s="68"/>
      <c r="D394" s="11"/>
      <c r="E394" s="11"/>
      <c r="F394" s="11"/>
      <c r="G394" s="12"/>
      <c r="H394" s="12"/>
      <c r="I394" s="12"/>
      <c r="J394" s="13"/>
      <c r="K394" s="13"/>
      <c r="L394" s="13"/>
      <c r="M394" s="14"/>
      <c r="N394" s="14"/>
      <c r="O394" s="14"/>
      <c r="P394" s="69"/>
      <c r="Q394" s="69"/>
      <c r="R394" s="15"/>
      <c r="S394" s="15"/>
      <c r="T394" s="68"/>
      <c r="U394" s="11"/>
      <c r="V394" s="11"/>
      <c r="W394" s="11"/>
      <c r="X394" s="12"/>
      <c r="Y394" s="12"/>
      <c r="Z394" s="12"/>
      <c r="AA394" s="13"/>
      <c r="AB394" s="13"/>
      <c r="AC394" s="13"/>
      <c r="AD394" s="14"/>
      <c r="AE394" s="14"/>
      <c r="AF394" s="14"/>
    </row>
    <row r="395">
      <c r="A395" s="53"/>
      <c r="B395" s="53"/>
      <c r="C395" s="68"/>
      <c r="D395" s="11"/>
      <c r="E395" s="11"/>
      <c r="F395" s="11"/>
      <c r="G395" s="12"/>
      <c r="H395" s="12"/>
      <c r="I395" s="12"/>
      <c r="J395" s="13"/>
      <c r="K395" s="13"/>
      <c r="L395" s="13"/>
      <c r="M395" s="14"/>
      <c r="N395" s="14"/>
      <c r="O395" s="14"/>
      <c r="P395" s="69"/>
      <c r="Q395" s="69"/>
      <c r="R395" s="15"/>
      <c r="S395" s="15"/>
      <c r="T395" s="68"/>
      <c r="U395" s="11"/>
      <c r="V395" s="11"/>
      <c r="W395" s="11"/>
      <c r="X395" s="12"/>
      <c r="Y395" s="12"/>
      <c r="Z395" s="12"/>
      <c r="AA395" s="13"/>
      <c r="AB395" s="13"/>
      <c r="AC395" s="13"/>
      <c r="AD395" s="14"/>
      <c r="AE395" s="14"/>
      <c r="AF395" s="14"/>
    </row>
    <row r="396">
      <c r="A396" s="53"/>
      <c r="B396" s="53"/>
      <c r="C396" s="68"/>
      <c r="D396" s="11"/>
      <c r="E396" s="11"/>
      <c r="F396" s="11"/>
      <c r="G396" s="12"/>
      <c r="H396" s="12"/>
      <c r="I396" s="12"/>
      <c r="J396" s="13"/>
      <c r="K396" s="13"/>
      <c r="L396" s="13"/>
      <c r="M396" s="14"/>
      <c r="N396" s="14"/>
      <c r="O396" s="14"/>
      <c r="P396" s="69"/>
      <c r="Q396" s="69"/>
      <c r="R396" s="15"/>
      <c r="S396" s="15"/>
      <c r="T396" s="68"/>
      <c r="U396" s="11"/>
      <c r="V396" s="11"/>
      <c r="W396" s="11"/>
      <c r="X396" s="12"/>
      <c r="Y396" s="12"/>
      <c r="Z396" s="12"/>
      <c r="AA396" s="13"/>
      <c r="AB396" s="13"/>
      <c r="AC396" s="13"/>
      <c r="AD396" s="14"/>
      <c r="AE396" s="14"/>
      <c r="AF396" s="14"/>
    </row>
    <row r="397">
      <c r="A397" s="53"/>
      <c r="B397" s="53"/>
      <c r="C397" s="68"/>
      <c r="D397" s="11"/>
      <c r="E397" s="11"/>
      <c r="F397" s="11"/>
      <c r="G397" s="12"/>
      <c r="H397" s="12"/>
      <c r="I397" s="12"/>
      <c r="J397" s="13"/>
      <c r="K397" s="13"/>
      <c r="L397" s="13"/>
      <c r="M397" s="14"/>
      <c r="N397" s="14"/>
      <c r="O397" s="14"/>
      <c r="P397" s="69"/>
      <c r="Q397" s="69"/>
      <c r="R397" s="15"/>
      <c r="S397" s="15"/>
      <c r="T397" s="68"/>
      <c r="U397" s="11"/>
      <c r="V397" s="11"/>
      <c r="W397" s="11"/>
      <c r="X397" s="12"/>
      <c r="Y397" s="12"/>
      <c r="Z397" s="12"/>
      <c r="AA397" s="13"/>
      <c r="AB397" s="13"/>
      <c r="AC397" s="13"/>
      <c r="AD397" s="14"/>
      <c r="AE397" s="14"/>
      <c r="AF397" s="14"/>
    </row>
    <row r="398">
      <c r="A398" s="53"/>
      <c r="B398" s="53"/>
      <c r="C398" s="68"/>
      <c r="D398" s="11"/>
      <c r="E398" s="11"/>
      <c r="F398" s="11"/>
      <c r="G398" s="12"/>
      <c r="H398" s="12"/>
      <c r="I398" s="12"/>
      <c r="J398" s="13"/>
      <c r="K398" s="13"/>
      <c r="L398" s="13"/>
      <c r="M398" s="14"/>
      <c r="N398" s="14"/>
      <c r="O398" s="14"/>
      <c r="P398" s="69"/>
      <c r="Q398" s="69"/>
      <c r="R398" s="15"/>
      <c r="S398" s="15"/>
      <c r="T398" s="68"/>
      <c r="U398" s="11"/>
      <c r="V398" s="11"/>
      <c r="W398" s="11"/>
      <c r="X398" s="12"/>
      <c r="Y398" s="12"/>
      <c r="Z398" s="12"/>
      <c r="AA398" s="13"/>
      <c r="AB398" s="13"/>
      <c r="AC398" s="13"/>
      <c r="AD398" s="14"/>
      <c r="AE398" s="14"/>
      <c r="AF398" s="14"/>
    </row>
    <row r="399">
      <c r="A399" s="53"/>
      <c r="B399" s="53"/>
      <c r="C399" s="68"/>
      <c r="D399" s="11"/>
      <c r="E399" s="11"/>
      <c r="F399" s="11"/>
      <c r="G399" s="12"/>
      <c r="H399" s="12"/>
      <c r="I399" s="12"/>
      <c r="J399" s="13"/>
      <c r="K399" s="13"/>
      <c r="L399" s="13"/>
      <c r="M399" s="14"/>
      <c r="N399" s="14"/>
      <c r="O399" s="14"/>
      <c r="P399" s="69"/>
      <c r="Q399" s="69"/>
      <c r="R399" s="15"/>
      <c r="S399" s="15"/>
      <c r="T399" s="68"/>
      <c r="U399" s="11"/>
      <c r="V399" s="11"/>
      <c r="W399" s="11"/>
      <c r="X399" s="12"/>
      <c r="Y399" s="12"/>
      <c r="Z399" s="12"/>
      <c r="AA399" s="13"/>
      <c r="AB399" s="13"/>
      <c r="AC399" s="13"/>
      <c r="AD399" s="14"/>
      <c r="AE399" s="14"/>
      <c r="AF399" s="14"/>
    </row>
    <row r="400">
      <c r="A400" s="53"/>
      <c r="B400" s="53"/>
      <c r="C400" s="68"/>
      <c r="D400" s="11"/>
      <c r="E400" s="11"/>
      <c r="F400" s="11"/>
      <c r="G400" s="12"/>
      <c r="H400" s="12"/>
      <c r="I400" s="12"/>
      <c r="J400" s="13"/>
      <c r="K400" s="13"/>
      <c r="L400" s="13"/>
      <c r="M400" s="14"/>
      <c r="N400" s="14"/>
      <c r="O400" s="14"/>
      <c r="P400" s="69"/>
      <c r="Q400" s="69"/>
      <c r="R400" s="15"/>
      <c r="S400" s="15"/>
      <c r="T400" s="68"/>
      <c r="U400" s="11"/>
      <c r="V400" s="11"/>
      <c r="W400" s="11"/>
      <c r="X400" s="12"/>
      <c r="Y400" s="12"/>
      <c r="Z400" s="12"/>
      <c r="AA400" s="13"/>
      <c r="AB400" s="13"/>
      <c r="AC400" s="13"/>
      <c r="AD400" s="14"/>
      <c r="AE400" s="14"/>
      <c r="AF400" s="14"/>
    </row>
    <row r="401">
      <c r="A401" s="53"/>
      <c r="B401" s="53"/>
      <c r="C401" s="68"/>
      <c r="D401" s="11"/>
      <c r="E401" s="11"/>
      <c r="F401" s="11"/>
      <c r="G401" s="12"/>
      <c r="H401" s="12"/>
      <c r="I401" s="12"/>
      <c r="J401" s="13"/>
      <c r="K401" s="13"/>
      <c r="L401" s="13"/>
      <c r="M401" s="14"/>
      <c r="N401" s="14"/>
      <c r="O401" s="14"/>
      <c r="P401" s="69"/>
      <c r="Q401" s="69"/>
      <c r="R401" s="15"/>
      <c r="S401" s="15"/>
      <c r="T401" s="68"/>
      <c r="U401" s="11"/>
      <c r="V401" s="11"/>
      <c r="W401" s="11"/>
      <c r="X401" s="12"/>
      <c r="Y401" s="12"/>
      <c r="Z401" s="12"/>
      <c r="AA401" s="13"/>
      <c r="AB401" s="13"/>
      <c r="AC401" s="13"/>
      <c r="AD401" s="14"/>
      <c r="AE401" s="14"/>
      <c r="AF401" s="14"/>
    </row>
    <row r="402">
      <c r="A402" s="53"/>
      <c r="B402" s="53"/>
      <c r="C402" s="68"/>
      <c r="D402" s="11"/>
      <c r="E402" s="11"/>
      <c r="F402" s="11"/>
      <c r="G402" s="12"/>
      <c r="H402" s="12"/>
      <c r="I402" s="12"/>
      <c r="J402" s="13"/>
      <c r="K402" s="13"/>
      <c r="L402" s="13"/>
      <c r="M402" s="14"/>
      <c r="N402" s="14"/>
      <c r="O402" s="14"/>
      <c r="P402" s="69"/>
      <c r="Q402" s="69"/>
      <c r="R402" s="15"/>
      <c r="S402" s="15"/>
      <c r="T402" s="68"/>
      <c r="U402" s="11"/>
      <c r="V402" s="11"/>
      <c r="W402" s="11"/>
      <c r="X402" s="12"/>
      <c r="Y402" s="12"/>
      <c r="Z402" s="12"/>
      <c r="AA402" s="13"/>
      <c r="AB402" s="13"/>
      <c r="AC402" s="13"/>
      <c r="AD402" s="14"/>
      <c r="AE402" s="14"/>
      <c r="AF402" s="14"/>
    </row>
    <row r="403">
      <c r="A403" s="53"/>
      <c r="B403" s="53"/>
      <c r="C403" s="68"/>
      <c r="D403" s="11"/>
      <c r="E403" s="11"/>
      <c r="F403" s="11"/>
      <c r="G403" s="12"/>
      <c r="H403" s="12"/>
      <c r="I403" s="12"/>
      <c r="J403" s="13"/>
      <c r="K403" s="13"/>
      <c r="L403" s="13"/>
      <c r="M403" s="14"/>
      <c r="N403" s="14"/>
      <c r="O403" s="14"/>
      <c r="P403" s="69"/>
      <c r="Q403" s="69"/>
      <c r="R403" s="15"/>
      <c r="S403" s="15"/>
      <c r="T403" s="68"/>
      <c r="U403" s="11"/>
      <c r="V403" s="11"/>
      <c r="W403" s="11"/>
      <c r="X403" s="12"/>
      <c r="Y403" s="12"/>
      <c r="Z403" s="12"/>
      <c r="AA403" s="13"/>
      <c r="AB403" s="13"/>
      <c r="AC403" s="13"/>
      <c r="AD403" s="14"/>
      <c r="AE403" s="14"/>
      <c r="AF403" s="14"/>
    </row>
    <row r="404">
      <c r="A404" s="53"/>
      <c r="B404" s="53"/>
      <c r="C404" s="68"/>
      <c r="D404" s="11"/>
      <c r="E404" s="11"/>
      <c r="F404" s="11"/>
      <c r="G404" s="12"/>
      <c r="H404" s="12"/>
      <c r="I404" s="12"/>
      <c r="J404" s="13"/>
      <c r="K404" s="13"/>
      <c r="L404" s="13"/>
      <c r="M404" s="14"/>
      <c r="N404" s="14"/>
      <c r="O404" s="14"/>
      <c r="P404" s="69"/>
      <c r="Q404" s="69"/>
      <c r="R404" s="15"/>
      <c r="S404" s="15"/>
      <c r="T404" s="68"/>
      <c r="U404" s="11"/>
      <c r="V404" s="11"/>
      <c r="W404" s="11"/>
      <c r="X404" s="12"/>
      <c r="Y404" s="12"/>
      <c r="Z404" s="12"/>
      <c r="AA404" s="13"/>
      <c r="AB404" s="13"/>
      <c r="AC404" s="13"/>
      <c r="AD404" s="14"/>
      <c r="AE404" s="14"/>
      <c r="AF404" s="14"/>
    </row>
    <row r="405">
      <c r="A405" s="53"/>
      <c r="B405" s="53"/>
      <c r="C405" s="68"/>
      <c r="D405" s="11"/>
      <c r="E405" s="11"/>
      <c r="F405" s="11"/>
      <c r="G405" s="12"/>
      <c r="H405" s="12"/>
      <c r="I405" s="12"/>
      <c r="J405" s="13"/>
      <c r="K405" s="13"/>
      <c r="L405" s="13"/>
      <c r="M405" s="14"/>
      <c r="N405" s="14"/>
      <c r="O405" s="14"/>
      <c r="P405" s="69"/>
      <c r="Q405" s="69"/>
      <c r="R405" s="15"/>
      <c r="S405" s="15"/>
      <c r="T405" s="68"/>
      <c r="U405" s="11"/>
      <c r="V405" s="11"/>
      <c r="W405" s="11"/>
      <c r="X405" s="12"/>
      <c r="Y405" s="12"/>
      <c r="Z405" s="12"/>
      <c r="AA405" s="13"/>
      <c r="AB405" s="13"/>
      <c r="AC405" s="13"/>
      <c r="AD405" s="14"/>
      <c r="AE405" s="14"/>
      <c r="AF405" s="14"/>
    </row>
    <row r="406">
      <c r="A406" s="53"/>
      <c r="B406" s="53"/>
      <c r="C406" s="68"/>
      <c r="D406" s="11"/>
      <c r="E406" s="11"/>
      <c r="F406" s="11"/>
      <c r="G406" s="12"/>
      <c r="H406" s="12"/>
      <c r="I406" s="12"/>
      <c r="J406" s="13"/>
      <c r="K406" s="13"/>
      <c r="L406" s="13"/>
      <c r="M406" s="14"/>
      <c r="N406" s="14"/>
      <c r="O406" s="14"/>
      <c r="P406" s="69"/>
      <c r="Q406" s="69"/>
      <c r="R406" s="15"/>
      <c r="S406" s="15"/>
      <c r="T406" s="68"/>
      <c r="U406" s="11"/>
      <c r="V406" s="11"/>
      <c r="W406" s="11"/>
      <c r="X406" s="12"/>
      <c r="Y406" s="12"/>
      <c r="Z406" s="12"/>
      <c r="AA406" s="13"/>
      <c r="AB406" s="13"/>
      <c r="AC406" s="13"/>
      <c r="AD406" s="14"/>
      <c r="AE406" s="14"/>
      <c r="AF406" s="14"/>
    </row>
    <row r="407">
      <c r="A407" s="53"/>
      <c r="B407" s="53"/>
      <c r="C407" s="68"/>
      <c r="D407" s="11"/>
      <c r="E407" s="11"/>
      <c r="F407" s="11"/>
      <c r="G407" s="12"/>
      <c r="H407" s="12"/>
      <c r="I407" s="12"/>
      <c r="J407" s="13"/>
      <c r="K407" s="13"/>
      <c r="L407" s="13"/>
      <c r="M407" s="14"/>
      <c r="N407" s="14"/>
      <c r="O407" s="14"/>
      <c r="P407" s="69"/>
      <c r="Q407" s="69"/>
      <c r="R407" s="15"/>
      <c r="S407" s="15"/>
      <c r="T407" s="68"/>
      <c r="U407" s="11"/>
      <c r="V407" s="11"/>
      <c r="W407" s="11"/>
      <c r="X407" s="12"/>
      <c r="Y407" s="12"/>
      <c r="Z407" s="12"/>
      <c r="AA407" s="13"/>
      <c r="AB407" s="13"/>
      <c r="AC407" s="13"/>
      <c r="AD407" s="14"/>
      <c r="AE407" s="14"/>
      <c r="AF407" s="14"/>
    </row>
    <row r="408">
      <c r="A408" s="53"/>
      <c r="B408" s="53"/>
      <c r="C408" s="68"/>
      <c r="D408" s="11"/>
      <c r="E408" s="11"/>
      <c r="F408" s="11"/>
      <c r="G408" s="12"/>
      <c r="H408" s="12"/>
      <c r="I408" s="12"/>
      <c r="J408" s="13"/>
      <c r="K408" s="13"/>
      <c r="L408" s="13"/>
      <c r="M408" s="14"/>
      <c r="N408" s="14"/>
      <c r="O408" s="14"/>
      <c r="P408" s="69"/>
      <c r="Q408" s="69"/>
      <c r="R408" s="15"/>
      <c r="S408" s="15"/>
      <c r="T408" s="68"/>
      <c r="U408" s="11"/>
      <c r="V408" s="11"/>
      <c r="W408" s="11"/>
      <c r="X408" s="12"/>
      <c r="Y408" s="12"/>
      <c r="Z408" s="12"/>
      <c r="AA408" s="13"/>
      <c r="AB408" s="13"/>
      <c r="AC408" s="13"/>
      <c r="AD408" s="14"/>
      <c r="AE408" s="14"/>
      <c r="AF408" s="14"/>
    </row>
    <row r="409">
      <c r="A409" s="53"/>
      <c r="B409" s="53"/>
      <c r="C409" s="68"/>
      <c r="D409" s="11"/>
      <c r="E409" s="11"/>
      <c r="F409" s="11"/>
      <c r="G409" s="12"/>
      <c r="H409" s="12"/>
      <c r="I409" s="12"/>
      <c r="J409" s="13"/>
      <c r="K409" s="13"/>
      <c r="L409" s="13"/>
      <c r="M409" s="14"/>
      <c r="N409" s="14"/>
      <c r="O409" s="14"/>
      <c r="P409" s="69"/>
      <c r="Q409" s="69"/>
      <c r="R409" s="15"/>
      <c r="S409" s="15"/>
      <c r="T409" s="68"/>
      <c r="U409" s="11"/>
      <c r="V409" s="11"/>
      <c r="W409" s="11"/>
      <c r="X409" s="12"/>
      <c r="Y409" s="12"/>
      <c r="Z409" s="12"/>
      <c r="AA409" s="13"/>
      <c r="AB409" s="13"/>
      <c r="AC409" s="13"/>
      <c r="AD409" s="14"/>
      <c r="AE409" s="14"/>
      <c r="AF409" s="14"/>
    </row>
    <row r="410">
      <c r="A410" s="53"/>
      <c r="B410" s="53"/>
      <c r="C410" s="68"/>
      <c r="D410" s="11"/>
      <c r="E410" s="11"/>
      <c r="F410" s="11"/>
      <c r="G410" s="12"/>
      <c r="H410" s="12"/>
      <c r="I410" s="12"/>
      <c r="J410" s="13"/>
      <c r="K410" s="13"/>
      <c r="L410" s="13"/>
      <c r="M410" s="14"/>
      <c r="N410" s="14"/>
      <c r="O410" s="14"/>
      <c r="P410" s="69"/>
      <c r="Q410" s="69"/>
      <c r="R410" s="15"/>
      <c r="S410" s="15"/>
      <c r="T410" s="68"/>
      <c r="U410" s="11"/>
      <c r="V410" s="11"/>
      <c r="W410" s="11"/>
      <c r="X410" s="12"/>
      <c r="Y410" s="12"/>
      <c r="Z410" s="12"/>
      <c r="AA410" s="13"/>
      <c r="AB410" s="13"/>
      <c r="AC410" s="13"/>
      <c r="AD410" s="14"/>
      <c r="AE410" s="14"/>
      <c r="AF410" s="14"/>
    </row>
    <row r="411">
      <c r="A411" s="53"/>
      <c r="B411" s="53"/>
      <c r="C411" s="68"/>
      <c r="D411" s="11"/>
      <c r="E411" s="11"/>
      <c r="F411" s="11"/>
      <c r="G411" s="12"/>
      <c r="H411" s="12"/>
      <c r="I411" s="12"/>
      <c r="J411" s="13"/>
      <c r="K411" s="13"/>
      <c r="L411" s="13"/>
      <c r="M411" s="14"/>
      <c r="N411" s="14"/>
      <c r="O411" s="14"/>
      <c r="P411" s="69"/>
      <c r="Q411" s="69"/>
      <c r="R411" s="15"/>
      <c r="S411" s="15"/>
      <c r="T411" s="68"/>
      <c r="U411" s="11"/>
      <c r="V411" s="11"/>
      <c r="W411" s="11"/>
      <c r="X411" s="12"/>
      <c r="Y411" s="12"/>
      <c r="Z411" s="12"/>
      <c r="AA411" s="13"/>
      <c r="AB411" s="13"/>
      <c r="AC411" s="13"/>
      <c r="AD411" s="14"/>
      <c r="AE411" s="14"/>
      <c r="AF411" s="14"/>
    </row>
    <row r="412">
      <c r="A412" s="53"/>
      <c r="B412" s="53"/>
      <c r="C412" s="68"/>
      <c r="D412" s="11"/>
      <c r="E412" s="11"/>
      <c r="F412" s="11"/>
      <c r="G412" s="12"/>
      <c r="H412" s="12"/>
      <c r="I412" s="12"/>
      <c r="J412" s="13"/>
      <c r="K412" s="13"/>
      <c r="L412" s="13"/>
      <c r="M412" s="14"/>
      <c r="N412" s="14"/>
      <c r="O412" s="14"/>
      <c r="P412" s="69"/>
      <c r="Q412" s="69"/>
      <c r="R412" s="15"/>
      <c r="S412" s="15"/>
      <c r="T412" s="68"/>
      <c r="U412" s="11"/>
      <c r="V412" s="11"/>
      <c r="W412" s="11"/>
      <c r="X412" s="12"/>
      <c r="Y412" s="12"/>
      <c r="Z412" s="12"/>
      <c r="AA412" s="13"/>
      <c r="AB412" s="13"/>
      <c r="AC412" s="13"/>
      <c r="AD412" s="14"/>
      <c r="AE412" s="14"/>
      <c r="AF412" s="14"/>
    </row>
    <row r="413">
      <c r="A413" s="53"/>
      <c r="B413" s="53"/>
      <c r="C413" s="68"/>
      <c r="D413" s="11"/>
      <c r="E413" s="11"/>
      <c r="F413" s="11"/>
      <c r="G413" s="12"/>
      <c r="H413" s="12"/>
      <c r="I413" s="12"/>
      <c r="J413" s="13"/>
      <c r="K413" s="13"/>
      <c r="L413" s="13"/>
      <c r="M413" s="14"/>
      <c r="N413" s="14"/>
      <c r="O413" s="14"/>
      <c r="P413" s="69"/>
      <c r="Q413" s="69"/>
      <c r="R413" s="15"/>
      <c r="S413" s="15"/>
      <c r="T413" s="68"/>
      <c r="U413" s="11"/>
      <c r="V413" s="11"/>
      <c r="W413" s="11"/>
      <c r="X413" s="12"/>
      <c r="Y413" s="12"/>
      <c r="Z413" s="12"/>
      <c r="AA413" s="13"/>
      <c r="AB413" s="13"/>
      <c r="AC413" s="13"/>
      <c r="AD413" s="14"/>
      <c r="AE413" s="14"/>
      <c r="AF413" s="14"/>
    </row>
    <row r="414">
      <c r="A414" s="53"/>
      <c r="B414" s="53"/>
      <c r="C414" s="68"/>
      <c r="D414" s="11"/>
      <c r="E414" s="11"/>
      <c r="F414" s="11"/>
      <c r="G414" s="12"/>
      <c r="H414" s="12"/>
      <c r="I414" s="12"/>
      <c r="J414" s="13"/>
      <c r="K414" s="13"/>
      <c r="L414" s="13"/>
      <c r="M414" s="14"/>
      <c r="N414" s="14"/>
      <c r="O414" s="14"/>
      <c r="P414" s="69"/>
      <c r="Q414" s="69"/>
      <c r="R414" s="15"/>
      <c r="S414" s="15"/>
      <c r="T414" s="68"/>
      <c r="U414" s="11"/>
      <c r="V414" s="11"/>
      <c r="W414" s="11"/>
      <c r="X414" s="12"/>
      <c r="Y414" s="12"/>
      <c r="Z414" s="12"/>
      <c r="AA414" s="13"/>
      <c r="AB414" s="13"/>
      <c r="AC414" s="13"/>
      <c r="AD414" s="14"/>
      <c r="AE414" s="14"/>
      <c r="AF414" s="14"/>
    </row>
    <row r="415">
      <c r="A415" s="53"/>
      <c r="B415" s="53"/>
      <c r="C415" s="68"/>
      <c r="D415" s="11"/>
      <c r="E415" s="11"/>
      <c r="F415" s="11"/>
      <c r="G415" s="12"/>
      <c r="H415" s="12"/>
      <c r="I415" s="12"/>
      <c r="J415" s="13"/>
      <c r="K415" s="13"/>
      <c r="L415" s="13"/>
      <c r="M415" s="14"/>
      <c r="N415" s="14"/>
      <c r="O415" s="14"/>
      <c r="P415" s="69"/>
      <c r="Q415" s="69"/>
      <c r="R415" s="15"/>
      <c r="S415" s="15"/>
      <c r="T415" s="68"/>
      <c r="U415" s="11"/>
      <c r="V415" s="11"/>
      <c r="W415" s="11"/>
      <c r="X415" s="12"/>
      <c r="Y415" s="12"/>
      <c r="Z415" s="12"/>
      <c r="AA415" s="13"/>
      <c r="AB415" s="13"/>
      <c r="AC415" s="13"/>
      <c r="AD415" s="14"/>
      <c r="AE415" s="14"/>
      <c r="AF415" s="14"/>
    </row>
    <row r="416">
      <c r="A416" s="53"/>
      <c r="B416" s="53"/>
      <c r="C416" s="68"/>
      <c r="D416" s="11"/>
      <c r="E416" s="11"/>
      <c r="F416" s="11"/>
      <c r="G416" s="12"/>
      <c r="H416" s="12"/>
      <c r="I416" s="12"/>
      <c r="J416" s="13"/>
      <c r="K416" s="13"/>
      <c r="L416" s="13"/>
      <c r="M416" s="14"/>
      <c r="N416" s="14"/>
      <c r="O416" s="14"/>
      <c r="P416" s="69"/>
      <c r="Q416" s="69"/>
      <c r="R416" s="15"/>
      <c r="S416" s="15"/>
      <c r="T416" s="68"/>
      <c r="U416" s="11"/>
      <c r="V416" s="11"/>
      <c r="W416" s="11"/>
      <c r="X416" s="12"/>
      <c r="Y416" s="12"/>
      <c r="Z416" s="12"/>
      <c r="AA416" s="13"/>
      <c r="AB416" s="13"/>
      <c r="AC416" s="13"/>
      <c r="AD416" s="14"/>
      <c r="AE416" s="14"/>
      <c r="AF416" s="14"/>
    </row>
    <row r="417">
      <c r="A417" s="53"/>
      <c r="B417" s="53"/>
      <c r="C417" s="68"/>
      <c r="D417" s="11"/>
      <c r="E417" s="11"/>
      <c r="F417" s="11"/>
      <c r="G417" s="12"/>
      <c r="H417" s="12"/>
      <c r="I417" s="12"/>
      <c r="J417" s="13"/>
      <c r="K417" s="13"/>
      <c r="L417" s="13"/>
      <c r="M417" s="14"/>
      <c r="N417" s="14"/>
      <c r="O417" s="14"/>
      <c r="P417" s="69"/>
      <c r="Q417" s="69"/>
      <c r="R417" s="15"/>
      <c r="S417" s="15"/>
      <c r="T417" s="68"/>
      <c r="U417" s="11"/>
      <c r="V417" s="11"/>
      <c r="W417" s="11"/>
      <c r="X417" s="12"/>
      <c r="Y417" s="12"/>
      <c r="Z417" s="12"/>
      <c r="AA417" s="13"/>
      <c r="AB417" s="13"/>
      <c r="AC417" s="13"/>
      <c r="AD417" s="14"/>
      <c r="AE417" s="14"/>
      <c r="AF417" s="14"/>
    </row>
    <row r="418">
      <c r="A418" s="53"/>
      <c r="B418" s="53"/>
      <c r="C418" s="68"/>
      <c r="D418" s="11"/>
      <c r="E418" s="11"/>
      <c r="F418" s="11"/>
      <c r="G418" s="12"/>
      <c r="H418" s="12"/>
      <c r="I418" s="12"/>
      <c r="J418" s="13"/>
      <c r="K418" s="13"/>
      <c r="L418" s="13"/>
      <c r="M418" s="14"/>
      <c r="N418" s="14"/>
      <c r="O418" s="14"/>
      <c r="P418" s="69"/>
      <c r="Q418" s="69"/>
      <c r="R418" s="15"/>
      <c r="S418" s="15"/>
      <c r="T418" s="68"/>
      <c r="U418" s="11"/>
      <c r="V418" s="11"/>
      <c r="W418" s="11"/>
      <c r="X418" s="12"/>
      <c r="Y418" s="12"/>
      <c r="Z418" s="12"/>
      <c r="AA418" s="13"/>
      <c r="AB418" s="13"/>
      <c r="AC418" s="13"/>
      <c r="AD418" s="14"/>
      <c r="AE418" s="14"/>
      <c r="AF418" s="14"/>
    </row>
    <row r="419">
      <c r="A419" s="53"/>
      <c r="B419" s="53"/>
      <c r="C419" s="68"/>
      <c r="D419" s="11"/>
      <c r="E419" s="11"/>
      <c r="F419" s="11"/>
      <c r="G419" s="12"/>
      <c r="H419" s="12"/>
      <c r="I419" s="12"/>
      <c r="J419" s="13"/>
      <c r="K419" s="13"/>
      <c r="L419" s="13"/>
      <c r="M419" s="14"/>
      <c r="N419" s="14"/>
      <c r="O419" s="14"/>
      <c r="P419" s="69"/>
      <c r="Q419" s="69"/>
      <c r="R419" s="15"/>
      <c r="S419" s="15"/>
      <c r="T419" s="68"/>
      <c r="U419" s="11"/>
      <c r="V419" s="11"/>
      <c r="W419" s="11"/>
      <c r="X419" s="12"/>
      <c r="Y419" s="12"/>
      <c r="Z419" s="12"/>
      <c r="AA419" s="13"/>
      <c r="AB419" s="13"/>
      <c r="AC419" s="13"/>
      <c r="AD419" s="14"/>
      <c r="AE419" s="14"/>
      <c r="AF419" s="14"/>
    </row>
    <row r="420">
      <c r="A420" s="53"/>
      <c r="B420" s="53"/>
      <c r="C420" s="68"/>
      <c r="D420" s="11"/>
      <c r="E420" s="11"/>
      <c r="F420" s="11"/>
      <c r="G420" s="12"/>
      <c r="H420" s="12"/>
      <c r="I420" s="12"/>
      <c r="J420" s="13"/>
      <c r="K420" s="13"/>
      <c r="L420" s="13"/>
      <c r="M420" s="14"/>
      <c r="N420" s="14"/>
      <c r="O420" s="14"/>
      <c r="P420" s="69"/>
      <c r="Q420" s="69"/>
      <c r="R420" s="15"/>
      <c r="S420" s="15"/>
      <c r="T420" s="68"/>
      <c r="U420" s="11"/>
      <c r="V420" s="11"/>
      <c r="W420" s="11"/>
      <c r="X420" s="12"/>
      <c r="Y420" s="12"/>
      <c r="Z420" s="12"/>
      <c r="AA420" s="13"/>
      <c r="AB420" s="13"/>
      <c r="AC420" s="13"/>
      <c r="AD420" s="14"/>
      <c r="AE420" s="14"/>
      <c r="AF420" s="14"/>
    </row>
    <row r="421">
      <c r="A421" s="53"/>
      <c r="B421" s="53"/>
      <c r="C421" s="68"/>
      <c r="D421" s="11"/>
      <c r="E421" s="11"/>
      <c r="F421" s="11"/>
      <c r="G421" s="12"/>
      <c r="H421" s="12"/>
      <c r="I421" s="12"/>
      <c r="J421" s="13"/>
      <c r="K421" s="13"/>
      <c r="L421" s="13"/>
      <c r="M421" s="14"/>
      <c r="N421" s="14"/>
      <c r="O421" s="14"/>
      <c r="P421" s="69"/>
      <c r="Q421" s="69"/>
      <c r="R421" s="15"/>
      <c r="S421" s="15"/>
      <c r="T421" s="68"/>
      <c r="U421" s="11"/>
      <c r="V421" s="11"/>
      <c r="W421" s="11"/>
      <c r="X421" s="12"/>
      <c r="Y421" s="12"/>
      <c r="Z421" s="12"/>
      <c r="AA421" s="13"/>
      <c r="AB421" s="13"/>
      <c r="AC421" s="13"/>
      <c r="AD421" s="14"/>
      <c r="AE421" s="14"/>
      <c r="AF421" s="14"/>
    </row>
    <row r="422">
      <c r="A422" s="53"/>
      <c r="B422" s="53"/>
      <c r="C422" s="68"/>
      <c r="D422" s="11"/>
      <c r="E422" s="11"/>
      <c r="F422" s="11"/>
      <c r="G422" s="12"/>
      <c r="H422" s="12"/>
      <c r="I422" s="12"/>
      <c r="J422" s="13"/>
      <c r="K422" s="13"/>
      <c r="L422" s="13"/>
      <c r="M422" s="14"/>
      <c r="N422" s="14"/>
      <c r="O422" s="14"/>
      <c r="P422" s="69"/>
      <c r="Q422" s="69"/>
      <c r="R422" s="15"/>
      <c r="S422" s="15"/>
      <c r="T422" s="68"/>
      <c r="U422" s="11"/>
      <c r="V422" s="11"/>
      <c r="W422" s="11"/>
      <c r="X422" s="12"/>
      <c r="Y422" s="12"/>
      <c r="Z422" s="12"/>
      <c r="AA422" s="13"/>
      <c r="AB422" s="13"/>
      <c r="AC422" s="13"/>
      <c r="AD422" s="14"/>
      <c r="AE422" s="14"/>
      <c r="AF422" s="14"/>
    </row>
    <row r="423">
      <c r="A423" s="53"/>
      <c r="B423" s="53"/>
      <c r="C423" s="68"/>
      <c r="D423" s="11"/>
      <c r="E423" s="11"/>
      <c r="F423" s="11"/>
      <c r="G423" s="12"/>
      <c r="H423" s="12"/>
      <c r="I423" s="12"/>
      <c r="J423" s="13"/>
      <c r="K423" s="13"/>
      <c r="L423" s="13"/>
      <c r="M423" s="14"/>
      <c r="N423" s="14"/>
      <c r="O423" s="14"/>
      <c r="P423" s="69"/>
      <c r="Q423" s="69"/>
      <c r="R423" s="15"/>
      <c r="S423" s="15"/>
      <c r="T423" s="68"/>
      <c r="U423" s="11"/>
      <c r="V423" s="11"/>
      <c r="W423" s="11"/>
      <c r="X423" s="12"/>
      <c r="Y423" s="12"/>
      <c r="Z423" s="12"/>
      <c r="AA423" s="13"/>
      <c r="AB423" s="13"/>
      <c r="AC423" s="13"/>
      <c r="AD423" s="14"/>
      <c r="AE423" s="14"/>
      <c r="AF423" s="14"/>
    </row>
    <row r="424">
      <c r="A424" s="53"/>
      <c r="B424" s="53"/>
      <c r="C424" s="68"/>
      <c r="D424" s="11"/>
      <c r="E424" s="11"/>
      <c r="F424" s="11"/>
      <c r="G424" s="12"/>
      <c r="H424" s="12"/>
      <c r="I424" s="12"/>
      <c r="J424" s="13"/>
      <c r="K424" s="13"/>
      <c r="L424" s="13"/>
      <c r="M424" s="14"/>
      <c r="N424" s="14"/>
      <c r="O424" s="14"/>
      <c r="P424" s="69"/>
      <c r="Q424" s="69"/>
      <c r="R424" s="15"/>
      <c r="S424" s="15"/>
      <c r="T424" s="68"/>
      <c r="U424" s="11"/>
      <c r="V424" s="11"/>
      <c r="W424" s="11"/>
      <c r="X424" s="12"/>
      <c r="Y424" s="12"/>
      <c r="Z424" s="12"/>
      <c r="AA424" s="13"/>
      <c r="AB424" s="13"/>
      <c r="AC424" s="13"/>
      <c r="AD424" s="14"/>
      <c r="AE424" s="14"/>
      <c r="AF424" s="14"/>
    </row>
    <row r="425">
      <c r="A425" s="53"/>
      <c r="B425" s="53"/>
      <c r="C425" s="68"/>
      <c r="D425" s="11"/>
      <c r="E425" s="11"/>
      <c r="F425" s="11"/>
      <c r="G425" s="12"/>
      <c r="H425" s="12"/>
      <c r="I425" s="12"/>
      <c r="J425" s="13"/>
      <c r="K425" s="13"/>
      <c r="L425" s="13"/>
      <c r="M425" s="14"/>
      <c r="N425" s="14"/>
      <c r="O425" s="14"/>
      <c r="P425" s="69"/>
      <c r="Q425" s="69"/>
      <c r="R425" s="15"/>
      <c r="S425" s="15"/>
      <c r="T425" s="68"/>
      <c r="U425" s="11"/>
      <c r="V425" s="11"/>
      <c r="W425" s="11"/>
      <c r="X425" s="12"/>
      <c r="Y425" s="12"/>
      <c r="Z425" s="12"/>
      <c r="AA425" s="13"/>
      <c r="AB425" s="13"/>
      <c r="AC425" s="13"/>
      <c r="AD425" s="14"/>
      <c r="AE425" s="14"/>
      <c r="AF425" s="14"/>
    </row>
    <row r="426">
      <c r="A426" s="53"/>
      <c r="B426" s="53"/>
      <c r="C426" s="68"/>
      <c r="D426" s="11"/>
      <c r="E426" s="11"/>
      <c r="F426" s="11"/>
      <c r="G426" s="12"/>
      <c r="H426" s="12"/>
      <c r="I426" s="12"/>
      <c r="J426" s="13"/>
      <c r="K426" s="13"/>
      <c r="L426" s="13"/>
      <c r="M426" s="14"/>
      <c r="N426" s="14"/>
      <c r="O426" s="14"/>
      <c r="P426" s="69"/>
      <c r="Q426" s="69"/>
      <c r="R426" s="15"/>
      <c r="S426" s="15"/>
      <c r="T426" s="68"/>
      <c r="U426" s="11"/>
      <c r="V426" s="11"/>
      <c r="W426" s="11"/>
      <c r="X426" s="12"/>
      <c r="Y426" s="12"/>
      <c r="Z426" s="12"/>
      <c r="AA426" s="13"/>
      <c r="AB426" s="13"/>
      <c r="AC426" s="13"/>
      <c r="AD426" s="14"/>
      <c r="AE426" s="14"/>
      <c r="AF426" s="14"/>
    </row>
    <row r="427">
      <c r="A427" s="53"/>
      <c r="B427" s="53"/>
      <c r="C427" s="68"/>
      <c r="D427" s="11"/>
      <c r="E427" s="11"/>
      <c r="F427" s="11"/>
      <c r="G427" s="12"/>
      <c r="H427" s="12"/>
      <c r="I427" s="12"/>
      <c r="J427" s="13"/>
      <c r="K427" s="13"/>
      <c r="L427" s="13"/>
      <c r="M427" s="14"/>
      <c r="N427" s="14"/>
      <c r="O427" s="14"/>
      <c r="P427" s="69"/>
      <c r="Q427" s="69"/>
      <c r="R427" s="15"/>
      <c r="S427" s="15"/>
      <c r="T427" s="68"/>
      <c r="U427" s="11"/>
      <c r="V427" s="11"/>
      <c r="W427" s="11"/>
      <c r="X427" s="12"/>
      <c r="Y427" s="12"/>
      <c r="Z427" s="12"/>
      <c r="AA427" s="13"/>
      <c r="AB427" s="13"/>
      <c r="AC427" s="13"/>
      <c r="AD427" s="14"/>
      <c r="AE427" s="14"/>
      <c r="AF427" s="14"/>
    </row>
    <row r="428">
      <c r="A428" s="53"/>
      <c r="B428" s="53"/>
      <c r="C428" s="68"/>
      <c r="D428" s="11"/>
      <c r="E428" s="11"/>
      <c r="F428" s="11"/>
      <c r="G428" s="12"/>
      <c r="H428" s="12"/>
      <c r="I428" s="12"/>
      <c r="J428" s="13"/>
      <c r="K428" s="13"/>
      <c r="L428" s="13"/>
      <c r="M428" s="14"/>
      <c r="N428" s="14"/>
      <c r="O428" s="14"/>
      <c r="P428" s="69"/>
      <c r="Q428" s="69"/>
      <c r="R428" s="15"/>
      <c r="S428" s="15"/>
      <c r="T428" s="68"/>
      <c r="U428" s="11"/>
      <c r="V428" s="11"/>
      <c r="W428" s="11"/>
      <c r="X428" s="12"/>
      <c r="Y428" s="12"/>
      <c r="Z428" s="12"/>
      <c r="AA428" s="13"/>
      <c r="AB428" s="13"/>
      <c r="AC428" s="13"/>
      <c r="AD428" s="14"/>
      <c r="AE428" s="14"/>
      <c r="AF428" s="14"/>
    </row>
    <row r="429">
      <c r="A429" s="53"/>
      <c r="B429" s="53"/>
      <c r="C429" s="68"/>
      <c r="D429" s="11"/>
      <c r="E429" s="11"/>
      <c r="F429" s="11"/>
      <c r="G429" s="12"/>
      <c r="H429" s="12"/>
      <c r="I429" s="12"/>
      <c r="J429" s="13"/>
      <c r="K429" s="13"/>
      <c r="L429" s="13"/>
      <c r="M429" s="14"/>
      <c r="N429" s="14"/>
      <c r="O429" s="14"/>
      <c r="P429" s="69"/>
      <c r="Q429" s="69"/>
      <c r="R429" s="15"/>
      <c r="S429" s="15"/>
      <c r="T429" s="68"/>
      <c r="U429" s="11"/>
      <c r="V429" s="11"/>
      <c r="W429" s="11"/>
      <c r="X429" s="12"/>
      <c r="Y429" s="12"/>
      <c r="Z429" s="12"/>
      <c r="AA429" s="13"/>
      <c r="AB429" s="13"/>
      <c r="AC429" s="13"/>
      <c r="AD429" s="14"/>
      <c r="AE429" s="14"/>
      <c r="AF429" s="14"/>
    </row>
    <row r="430">
      <c r="A430" s="53"/>
      <c r="B430" s="53"/>
      <c r="C430" s="68"/>
      <c r="D430" s="11"/>
      <c r="E430" s="11"/>
      <c r="F430" s="11"/>
      <c r="G430" s="12"/>
      <c r="H430" s="12"/>
      <c r="I430" s="12"/>
      <c r="J430" s="13"/>
      <c r="K430" s="13"/>
      <c r="L430" s="13"/>
      <c r="M430" s="14"/>
      <c r="N430" s="14"/>
      <c r="O430" s="14"/>
      <c r="P430" s="69"/>
      <c r="Q430" s="69"/>
      <c r="R430" s="15"/>
      <c r="S430" s="15"/>
      <c r="T430" s="68"/>
      <c r="U430" s="11"/>
      <c r="V430" s="11"/>
      <c r="W430" s="11"/>
      <c r="X430" s="12"/>
      <c r="Y430" s="12"/>
      <c r="Z430" s="12"/>
      <c r="AA430" s="13"/>
      <c r="AB430" s="13"/>
      <c r="AC430" s="13"/>
      <c r="AD430" s="14"/>
      <c r="AE430" s="14"/>
      <c r="AF430" s="14"/>
    </row>
    <row r="431">
      <c r="A431" s="53"/>
      <c r="B431" s="53"/>
      <c r="C431" s="68"/>
      <c r="D431" s="11"/>
      <c r="E431" s="11"/>
      <c r="F431" s="11"/>
      <c r="G431" s="12"/>
      <c r="H431" s="12"/>
      <c r="I431" s="12"/>
      <c r="J431" s="13"/>
      <c r="K431" s="13"/>
      <c r="L431" s="13"/>
      <c r="M431" s="14"/>
      <c r="N431" s="14"/>
      <c r="O431" s="14"/>
      <c r="P431" s="69"/>
      <c r="Q431" s="69"/>
      <c r="R431" s="15"/>
      <c r="S431" s="15"/>
      <c r="T431" s="68"/>
      <c r="U431" s="11"/>
      <c r="V431" s="11"/>
      <c r="W431" s="11"/>
      <c r="X431" s="12"/>
      <c r="Y431" s="12"/>
      <c r="Z431" s="12"/>
      <c r="AA431" s="13"/>
      <c r="AB431" s="13"/>
      <c r="AC431" s="13"/>
      <c r="AD431" s="14"/>
      <c r="AE431" s="14"/>
      <c r="AF431" s="14"/>
    </row>
    <row r="432">
      <c r="A432" s="53"/>
      <c r="B432" s="53"/>
      <c r="C432" s="68"/>
      <c r="D432" s="11"/>
      <c r="E432" s="11"/>
      <c r="F432" s="11"/>
      <c r="G432" s="12"/>
      <c r="H432" s="12"/>
      <c r="I432" s="12"/>
      <c r="J432" s="13"/>
      <c r="K432" s="13"/>
      <c r="L432" s="13"/>
      <c r="M432" s="14"/>
      <c r="N432" s="14"/>
      <c r="O432" s="14"/>
      <c r="P432" s="69"/>
      <c r="Q432" s="69"/>
      <c r="R432" s="15"/>
      <c r="S432" s="15"/>
      <c r="T432" s="68"/>
      <c r="U432" s="11"/>
      <c r="V432" s="11"/>
      <c r="W432" s="11"/>
      <c r="X432" s="12"/>
      <c r="Y432" s="12"/>
      <c r="Z432" s="12"/>
      <c r="AA432" s="13"/>
      <c r="AB432" s="13"/>
      <c r="AC432" s="13"/>
      <c r="AD432" s="14"/>
      <c r="AE432" s="14"/>
      <c r="AF432" s="14"/>
    </row>
    <row r="433">
      <c r="A433" s="53"/>
      <c r="B433" s="53"/>
      <c r="C433" s="68"/>
      <c r="D433" s="11"/>
      <c r="E433" s="11"/>
      <c r="F433" s="11"/>
      <c r="G433" s="12"/>
      <c r="H433" s="12"/>
      <c r="I433" s="12"/>
      <c r="J433" s="13"/>
      <c r="K433" s="13"/>
      <c r="L433" s="13"/>
      <c r="M433" s="14"/>
      <c r="N433" s="14"/>
      <c r="O433" s="14"/>
      <c r="P433" s="69"/>
      <c r="Q433" s="69"/>
      <c r="R433" s="15"/>
      <c r="S433" s="15"/>
      <c r="T433" s="68"/>
      <c r="U433" s="11"/>
      <c r="V433" s="11"/>
      <c r="W433" s="11"/>
      <c r="X433" s="12"/>
      <c r="Y433" s="12"/>
      <c r="Z433" s="12"/>
      <c r="AA433" s="13"/>
      <c r="AB433" s="13"/>
      <c r="AC433" s="13"/>
      <c r="AD433" s="14"/>
      <c r="AE433" s="14"/>
      <c r="AF433" s="14"/>
    </row>
    <row r="434">
      <c r="A434" s="53"/>
      <c r="B434" s="53"/>
      <c r="C434" s="68"/>
      <c r="D434" s="11"/>
      <c r="E434" s="11"/>
      <c r="F434" s="11"/>
      <c r="G434" s="12"/>
      <c r="H434" s="12"/>
      <c r="I434" s="12"/>
      <c r="J434" s="13"/>
      <c r="K434" s="13"/>
      <c r="L434" s="13"/>
      <c r="M434" s="14"/>
      <c r="N434" s="14"/>
      <c r="O434" s="14"/>
      <c r="P434" s="69"/>
      <c r="Q434" s="69"/>
      <c r="R434" s="15"/>
      <c r="S434" s="15"/>
      <c r="T434" s="68"/>
      <c r="U434" s="11"/>
      <c r="V434" s="11"/>
      <c r="W434" s="11"/>
      <c r="X434" s="12"/>
      <c r="Y434" s="12"/>
      <c r="Z434" s="12"/>
      <c r="AA434" s="13"/>
      <c r="AB434" s="13"/>
      <c r="AC434" s="13"/>
      <c r="AD434" s="14"/>
      <c r="AE434" s="14"/>
      <c r="AF434" s="14"/>
    </row>
    <row r="435">
      <c r="A435" s="53"/>
      <c r="B435" s="53"/>
      <c r="C435" s="68"/>
      <c r="D435" s="11"/>
      <c r="E435" s="11"/>
      <c r="F435" s="11"/>
      <c r="G435" s="12"/>
      <c r="H435" s="12"/>
      <c r="I435" s="12"/>
      <c r="J435" s="13"/>
      <c r="K435" s="13"/>
      <c r="L435" s="13"/>
      <c r="M435" s="14"/>
      <c r="N435" s="14"/>
      <c r="O435" s="14"/>
      <c r="P435" s="69"/>
      <c r="Q435" s="69"/>
      <c r="R435" s="15"/>
      <c r="S435" s="15"/>
      <c r="T435" s="68"/>
      <c r="U435" s="11"/>
      <c r="V435" s="11"/>
      <c r="W435" s="11"/>
      <c r="X435" s="12"/>
      <c r="Y435" s="12"/>
      <c r="Z435" s="12"/>
      <c r="AA435" s="13"/>
      <c r="AB435" s="13"/>
      <c r="AC435" s="13"/>
      <c r="AD435" s="14"/>
      <c r="AE435" s="14"/>
      <c r="AF435" s="14"/>
    </row>
    <row r="436">
      <c r="A436" s="53"/>
      <c r="B436" s="53"/>
      <c r="C436" s="68"/>
      <c r="D436" s="11"/>
      <c r="E436" s="11"/>
      <c r="F436" s="11"/>
      <c r="G436" s="12"/>
      <c r="H436" s="12"/>
      <c r="I436" s="12"/>
      <c r="J436" s="13"/>
      <c r="K436" s="13"/>
      <c r="L436" s="13"/>
      <c r="M436" s="14"/>
      <c r="N436" s="14"/>
      <c r="O436" s="14"/>
      <c r="P436" s="69"/>
      <c r="Q436" s="69"/>
      <c r="R436" s="15"/>
      <c r="S436" s="15"/>
      <c r="T436" s="68"/>
      <c r="U436" s="11"/>
      <c r="V436" s="11"/>
      <c r="W436" s="11"/>
      <c r="X436" s="12"/>
      <c r="Y436" s="12"/>
      <c r="Z436" s="12"/>
      <c r="AA436" s="13"/>
      <c r="AB436" s="13"/>
      <c r="AC436" s="13"/>
      <c r="AD436" s="14"/>
      <c r="AE436" s="14"/>
      <c r="AF436" s="14"/>
    </row>
    <row r="437">
      <c r="A437" s="53"/>
      <c r="B437" s="53"/>
      <c r="C437" s="68"/>
      <c r="D437" s="11"/>
      <c r="E437" s="11"/>
      <c r="F437" s="11"/>
      <c r="G437" s="12"/>
      <c r="H437" s="12"/>
      <c r="I437" s="12"/>
      <c r="J437" s="13"/>
      <c r="K437" s="13"/>
      <c r="L437" s="13"/>
      <c r="M437" s="14"/>
      <c r="N437" s="14"/>
      <c r="O437" s="14"/>
      <c r="P437" s="69"/>
      <c r="Q437" s="69"/>
      <c r="R437" s="15"/>
      <c r="S437" s="15"/>
      <c r="T437" s="68"/>
      <c r="U437" s="11"/>
      <c r="V437" s="11"/>
      <c r="W437" s="11"/>
      <c r="X437" s="12"/>
      <c r="Y437" s="12"/>
      <c r="Z437" s="12"/>
      <c r="AA437" s="13"/>
      <c r="AB437" s="13"/>
      <c r="AC437" s="13"/>
      <c r="AD437" s="14"/>
      <c r="AE437" s="14"/>
      <c r="AF437" s="14"/>
    </row>
    <row r="438">
      <c r="A438" s="53"/>
      <c r="B438" s="53"/>
      <c r="C438" s="68"/>
      <c r="D438" s="11"/>
      <c r="E438" s="11"/>
      <c r="F438" s="11"/>
      <c r="G438" s="12"/>
      <c r="H438" s="12"/>
      <c r="I438" s="12"/>
      <c r="J438" s="13"/>
      <c r="K438" s="13"/>
      <c r="L438" s="13"/>
      <c r="M438" s="14"/>
      <c r="N438" s="14"/>
      <c r="O438" s="14"/>
      <c r="P438" s="69"/>
      <c r="Q438" s="69"/>
      <c r="R438" s="15"/>
      <c r="S438" s="15"/>
      <c r="T438" s="68"/>
      <c r="U438" s="11"/>
      <c r="V438" s="11"/>
      <c r="W438" s="11"/>
      <c r="X438" s="12"/>
      <c r="Y438" s="12"/>
      <c r="Z438" s="12"/>
      <c r="AA438" s="13"/>
      <c r="AB438" s="13"/>
      <c r="AC438" s="13"/>
      <c r="AD438" s="14"/>
      <c r="AE438" s="14"/>
      <c r="AF438" s="14"/>
    </row>
    <row r="439">
      <c r="A439" s="53"/>
      <c r="B439" s="53"/>
      <c r="C439" s="68"/>
      <c r="D439" s="11"/>
      <c r="E439" s="11"/>
      <c r="F439" s="11"/>
      <c r="G439" s="12"/>
      <c r="H439" s="12"/>
      <c r="I439" s="12"/>
      <c r="J439" s="13"/>
      <c r="K439" s="13"/>
      <c r="L439" s="13"/>
      <c r="M439" s="14"/>
      <c r="N439" s="14"/>
      <c r="O439" s="14"/>
      <c r="P439" s="69"/>
      <c r="Q439" s="69"/>
      <c r="R439" s="15"/>
      <c r="S439" s="15"/>
      <c r="T439" s="68"/>
      <c r="U439" s="11"/>
      <c r="V439" s="11"/>
      <c r="W439" s="11"/>
      <c r="X439" s="12"/>
      <c r="Y439" s="12"/>
      <c r="Z439" s="12"/>
      <c r="AA439" s="13"/>
      <c r="AB439" s="13"/>
      <c r="AC439" s="13"/>
      <c r="AD439" s="14"/>
      <c r="AE439" s="14"/>
      <c r="AF439" s="14"/>
    </row>
    <row r="440">
      <c r="A440" s="53"/>
      <c r="B440" s="53"/>
      <c r="C440" s="68"/>
      <c r="D440" s="11"/>
      <c r="E440" s="11"/>
      <c r="F440" s="11"/>
      <c r="G440" s="12"/>
      <c r="H440" s="12"/>
      <c r="I440" s="12"/>
      <c r="J440" s="13"/>
      <c r="K440" s="13"/>
      <c r="L440" s="13"/>
      <c r="M440" s="14"/>
      <c r="N440" s="14"/>
      <c r="O440" s="14"/>
      <c r="P440" s="69"/>
      <c r="Q440" s="69"/>
      <c r="R440" s="15"/>
      <c r="S440" s="15"/>
      <c r="T440" s="68"/>
      <c r="U440" s="11"/>
      <c r="V440" s="11"/>
      <c r="W440" s="11"/>
      <c r="X440" s="12"/>
      <c r="Y440" s="12"/>
      <c r="Z440" s="12"/>
      <c r="AA440" s="13"/>
      <c r="AB440" s="13"/>
      <c r="AC440" s="13"/>
      <c r="AD440" s="14"/>
      <c r="AE440" s="14"/>
      <c r="AF440" s="14"/>
    </row>
    <row r="441">
      <c r="A441" s="53"/>
      <c r="B441" s="53"/>
      <c r="C441" s="68"/>
      <c r="D441" s="11"/>
      <c r="E441" s="11"/>
      <c r="F441" s="11"/>
      <c r="G441" s="12"/>
      <c r="H441" s="12"/>
      <c r="I441" s="12"/>
      <c r="J441" s="13"/>
      <c r="K441" s="13"/>
      <c r="L441" s="13"/>
      <c r="M441" s="14"/>
      <c r="N441" s="14"/>
      <c r="O441" s="14"/>
      <c r="P441" s="69"/>
      <c r="Q441" s="69"/>
      <c r="R441" s="15"/>
      <c r="S441" s="15"/>
      <c r="T441" s="68"/>
      <c r="U441" s="11"/>
      <c r="V441" s="11"/>
      <c r="W441" s="11"/>
      <c r="X441" s="12"/>
      <c r="Y441" s="12"/>
      <c r="Z441" s="12"/>
      <c r="AA441" s="13"/>
      <c r="AB441" s="13"/>
      <c r="AC441" s="13"/>
      <c r="AD441" s="14"/>
      <c r="AE441" s="14"/>
      <c r="AF441" s="14"/>
    </row>
    <row r="442">
      <c r="A442" s="53"/>
      <c r="B442" s="53"/>
      <c r="C442" s="68"/>
      <c r="D442" s="11"/>
      <c r="E442" s="11"/>
      <c r="F442" s="11"/>
      <c r="G442" s="12"/>
      <c r="H442" s="12"/>
      <c r="I442" s="12"/>
      <c r="J442" s="13"/>
      <c r="K442" s="13"/>
      <c r="L442" s="13"/>
      <c r="M442" s="14"/>
      <c r="N442" s="14"/>
      <c r="O442" s="14"/>
      <c r="P442" s="69"/>
      <c r="Q442" s="69"/>
      <c r="R442" s="15"/>
      <c r="S442" s="15"/>
      <c r="T442" s="68"/>
      <c r="U442" s="11"/>
      <c r="V442" s="11"/>
      <c r="W442" s="11"/>
      <c r="X442" s="12"/>
      <c r="Y442" s="12"/>
      <c r="Z442" s="12"/>
      <c r="AA442" s="13"/>
      <c r="AB442" s="13"/>
      <c r="AC442" s="13"/>
      <c r="AD442" s="14"/>
      <c r="AE442" s="14"/>
      <c r="AF442" s="14"/>
    </row>
    <row r="443">
      <c r="A443" s="53"/>
      <c r="B443" s="53"/>
      <c r="C443" s="68"/>
      <c r="D443" s="11"/>
      <c r="E443" s="11"/>
      <c r="F443" s="11"/>
      <c r="G443" s="12"/>
      <c r="H443" s="12"/>
      <c r="I443" s="12"/>
      <c r="J443" s="13"/>
      <c r="K443" s="13"/>
      <c r="L443" s="13"/>
      <c r="M443" s="14"/>
      <c r="N443" s="14"/>
      <c r="O443" s="14"/>
      <c r="P443" s="69"/>
      <c r="Q443" s="69"/>
      <c r="R443" s="15"/>
      <c r="S443" s="15"/>
      <c r="T443" s="68"/>
      <c r="U443" s="11"/>
      <c r="V443" s="11"/>
      <c r="W443" s="11"/>
      <c r="X443" s="12"/>
      <c r="Y443" s="12"/>
      <c r="Z443" s="12"/>
      <c r="AA443" s="13"/>
      <c r="AB443" s="13"/>
      <c r="AC443" s="13"/>
      <c r="AD443" s="14"/>
      <c r="AE443" s="14"/>
      <c r="AF443" s="14"/>
    </row>
    <row r="444">
      <c r="A444" s="53"/>
      <c r="B444" s="53"/>
      <c r="C444" s="68"/>
      <c r="D444" s="11"/>
      <c r="E444" s="11"/>
      <c r="F444" s="11"/>
      <c r="G444" s="12"/>
      <c r="H444" s="12"/>
      <c r="I444" s="12"/>
      <c r="J444" s="13"/>
      <c r="K444" s="13"/>
      <c r="L444" s="13"/>
      <c r="M444" s="14"/>
      <c r="N444" s="14"/>
      <c r="O444" s="14"/>
      <c r="P444" s="69"/>
      <c r="Q444" s="69"/>
      <c r="R444" s="15"/>
      <c r="S444" s="15"/>
      <c r="T444" s="68"/>
      <c r="U444" s="11"/>
      <c r="V444" s="11"/>
      <c r="W444" s="11"/>
      <c r="X444" s="12"/>
      <c r="Y444" s="12"/>
      <c r="Z444" s="12"/>
      <c r="AA444" s="13"/>
      <c r="AB444" s="13"/>
      <c r="AC444" s="13"/>
      <c r="AD444" s="14"/>
      <c r="AE444" s="14"/>
      <c r="AF444" s="14"/>
    </row>
    <row r="445">
      <c r="A445" s="53"/>
      <c r="B445" s="53"/>
      <c r="C445" s="68"/>
      <c r="D445" s="11"/>
      <c r="E445" s="11"/>
      <c r="F445" s="11"/>
      <c r="G445" s="12"/>
      <c r="H445" s="12"/>
      <c r="I445" s="12"/>
      <c r="J445" s="13"/>
      <c r="K445" s="13"/>
      <c r="L445" s="13"/>
      <c r="M445" s="14"/>
      <c r="N445" s="14"/>
      <c r="O445" s="14"/>
      <c r="P445" s="69"/>
      <c r="Q445" s="69"/>
      <c r="R445" s="15"/>
      <c r="S445" s="15"/>
      <c r="T445" s="68"/>
      <c r="U445" s="11"/>
      <c r="V445" s="11"/>
      <c r="W445" s="11"/>
      <c r="X445" s="12"/>
      <c r="Y445" s="12"/>
      <c r="Z445" s="12"/>
      <c r="AA445" s="13"/>
      <c r="AB445" s="13"/>
      <c r="AC445" s="13"/>
      <c r="AD445" s="14"/>
      <c r="AE445" s="14"/>
      <c r="AF445" s="14"/>
    </row>
    <row r="446">
      <c r="A446" s="53"/>
      <c r="B446" s="53"/>
      <c r="C446" s="68"/>
      <c r="D446" s="11"/>
      <c r="E446" s="11"/>
      <c r="F446" s="11"/>
      <c r="G446" s="12"/>
      <c r="H446" s="12"/>
      <c r="I446" s="12"/>
      <c r="J446" s="13"/>
      <c r="K446" s="13"/>
      <c r="L446" s="13"/>
      <c r="M446" s="14"/>
      <c r="N446" s="14"/>
      <c r="O446" s="14"/>
      <c r="P446" s="69"/>
      <c r="Q446" s="69"/>
      <c r="R446" s="15"/>
      <c r="S446" s="15"/>
      <c r="T446" s="68"/>
      <c r="U446" s="11"/>
      <c r="V446" s="11"/>
      <c r="W446" s="11"/>
      <c r="X446" s="12"/>
      <c r="Y446" s="12"/>
      <c r="Z446" s="12"/>
      <c r="AA446" s="13"/>
      <c r="AB446" s="13"/>
      <c r="AC446" s="13"/>
      <c r="AD446" s="14"/>
      <c r="AE446" s="14"/>
      <c r="AF446" s="14"/>
    </row>
    <row r="447">
      <c r="A447" s="53"/>
      <c r="B447" s="53"/>
      <c r="C447" s="68"/>
      <c r="D447" s="11"/>
      <c r="E447" s="11"/>
      <c r="F447" s="11"/>
      <c r="G447" s="12"/>
      <c r="H447" s="12"/>
      <c r="I447" s="12"/>
      <c r="J447" s="13"/>
      <c r="K447" s="13"/>
      <c r="L447" s="13"/>
      <c r="M447" s="14"/>
      <c r="N447" s="14"/>
      <c r="O447" s="14"/>
      <c r="P447" s="69"/>
      <c r="Q447" s="69"/>
      <c r="R447" s="15"/>
      <c r="S447" s="15"/>
      <c r="T447" s="68"/>
      <c r="U447" s="11"/>
      <c r="V447" s="11"/>
      <c r="W447" s="11"/>
      <c r="X447" s="12"/>
      <c r="Y447" s="12"/>
      <c r="Z447" s="12"/>
      <c r="AA447" s="13"/>
      <c r="AB447" s="13"/>
      <c r="AC447" s="13"/>
      <c r="AD447" s="14"/>
      <c r="AE447" s="14"/>
      <c r="AF447" s="14"/>
    </row>
    <row r="448">
      <c r="A448" s="53"/>
      <c r="B448" s="53"/>
      <c r="C448" s="68"/>
      <c r="D448" s="11"/>
      <c r="E448" s="11"/>
      <c r="F448" s="11"/>
      <c r="G448" s="12"/>
      <c r="H448" s="12"/>
      <c r="I448" s="12"/>
      <c r="J448" s="13"/>
      <c r="K448" s="13"/>
      <c r="L448" s="13"/>
      <c r="M448" s="14"/>
      <c r="N448" s="14"/>
      <c r="O448" s="14"/>
      <c r="P448" s="69"/>
      <c r="Q448" s="69"/>
      <c r="R448" s="15"/>
      <c r="S448" s="15"/>
      <c r="T448" s="68"/>
      <c r="U448" s="11"/>
      <c r="V448" s="11"/>
      <c r="W448" s="11"/>
      <c r="X448" s="12"/>
      <c r="Y448" s="12"/>
      <c r="Z448" s="12"/>
      <c r="AA448" s="13"/>
      <c r="AB448" s="13"/>
      <c r="AC448" s="13"/>
      <c r="AD448" s="14"/>
      <c r="AE448" s="14"/>
      <c r="AF448" s="14"/>
    </row>
    <row r="449">
      <c r="A449" s="53"/>
      <c r="B449" s="53"/>
      <c r="C449" s="68"/>
      <c r="D449" s="11"/>
      <c r="E449" s="11"/>
      <c r="F449" s="11"/>
      <c r="G449" s="12"/>
      <c r="H449" s="12"/>
      <c r="I449" s="12"/>
      <c r="J449" s="13"/>
      <c r="K449" s="13"/>
      <c r="L449" s="13"/>
      <c r="M449" s="14"/>
      <c r="N449" s="14"/>
      <c r="O449" s="14"/>
      <c r="P449" s="69"/>
      <c r="Q449" s="69"/>
      <c r="R449" s="15"/>
      <c r="S449" s="15"/>
      <c r="T449" s="68"/>
      <c r="U449" s="11"/>
      <c r="V449" s="11"/>
      <c r="W449" s="11"/>
      <c r="X449" s="12"/>
      <c r="Y449" s="12"/>
      <c r="Z449" s="12"/>
      <c r="AA449" s="13"/>
      <c r="AB449" s="13"/>
      <c r="AC449" s="13"/>
      <c r="AD449" s="14"/>
      <c r="AE449" s="14"/>
      <c r="AF449" s="14"/>
    </row>
    <row r="450">
      <c r="A450" s="53"/>
      <c r="B450" s="53"/>
      <c r="C450" s="68"/>
      <c r="D450" s="11"/>
      <c r="E450" s="11"/>
      <c r="F450" s="11"/>
      <c r="G450" s="12"/>
      <c r="H450" s="12"/>
      <c r="I450" s="12"/>
      <c r="J450" s="13"/>
      <c r="K450" s="13"/>
      <c r="L450" s="13"/>
      <c r="M450" s="14"/>
      <c r="N450" s="14"/>
      <c r="O450" s="14"/>
      <c r="P450" s="69"/>
      <c r="Q450" s="69"/>
      <c r="R450" s="15"/>
      <c r="S450" s="15"/>
      <c r="T450" s="68"/>
      <c r="U450" s="11"/>
      <c r="V450" s="11"/>
      <c r="W450" s="11"/>
      <c r="X450" s="12"/>
      <c r="Y450" s="12"/>
      <c r="Z450" s="12"/>
      <c r="AA450" s="13"/>
      <c r="AB450" s="13"/>
      <c r="AC450" s="13"/>
      <c r="AD450" s="14"/>
      <c r="AE450" s="14"/>
      <c r="AF450" s="14"/>
    </row>
    <row r="451">
      <c r="A451" s="53"/>
      <c r="B451" s="53"/>
      <c r="C451" s="68"/>
      <c r="D451" s="11"/>
      <c r="E451" s="11"/>
      <c r="F451" s="11"/>
      <c r="G451" s="12"/>
      <c r="H451" s="12"/>
      <c r="I451" s="12"/>
      <c r="J451" s="13"/>
      <c r="K451" s="13"/>
      <c r="L451" s="13"/>
      <c r="M451" s="14"/>
      <c r="N451" s="14"/>
      <c r="O451" s="14"/>
      <c r="P451" s="69"/>
      <c r="Q451" s="69"/>
      <c r="R451" s="15"/>
      <c r="S451" s="15"/>
      <c r="T451" s="68"/>
      <c r="U451" s="11"/>
      <c r="V451" s="11"/>
      <c r="W451" s="11"/>
      <c r="X451" s="12"/>
      <c r="Y451" s="12"/>
      <c r="Z451" s="12"/>
      <c r="AA451" s="13"/>
      <c r="AB451" s="13"/>
      <c r="AC451" s="13"/>
      <c r="AD451" s="14"/>
      <c r="AE451" s="14"/>
      <c r="AF451" s="14"/>
    </row>
    <row r="452">
      <c r="A452" s="53"/>
      <c r="B452" s="53"/>
      <c r="C452" s="68"/>
      <c r="D452" s="11"/>
      <c r="E452" s="11"/>
      <c r="F452" s="11"/>
      <c r="G452" s="12"/>
      <c r="H452" s="12"/>
      <c r="I452" s="12"/>
      <c r="J452" s="13"/>
      <c r="K452" s="13"/>
      <c r="L452" s="13"/>
      <c r="M452" s="14"/>
      <c r="N452" s="14"/>
      <c r="O452" s="14"/>
      <c r="P452" s="69"/>
      <c r="Q452" s="69"/>
      <c r="R452" s="15"/>
      <c r="S452" s="15"/>
      <c r="T452" s="68"/>
      <c r="U452" s="11"/>
      <c r="V452" s="11"/>
      <c r="W452" s="11"/>
      <c r="X452" s="12"/>
      <c r="Y452" s="12"/>
      <c r="Z452" s="12"/>
      <c r="AA452" s="13"/>
      <c r="AB452" s="13"/>
      <c r="AC452" s="13"/>
      <c r="AD452" s="14"/>
      <c r="AE452" s="14"/>
      <c r="AF452" s="14"/>
    </row>
    <row r="453">
      <c r="A453" s="53"/>
      <c r="B453" s="53"/>
      <c r="C453" s="68"/>
      <c r="D453" s="11"/>
      <c r="E453" s="11"/>
      <c r="F453" s="11"/>
      <c r="G453" s="12"/>
      <c r="H453" s="12"/>
      <c r="I453" s="12"/>
      <c r="J453" s="13"/>
      <c r="K453" s="13"/>
      <c r="L453" s="13"/>
      <c r="M453" s="14"/>
      <c r="N453" s="14"/>
      <c r="O453" s="14"/>
      <c r="P453" s="69"/>
      <c r="Q453" s="69"/>
      <c r="R453" s="15"/>
      <c r="S453" s="15"/>
      <c r="T453" s="68"/>
      <c r="U453" s="11"/>
      <c r="V453" s="11"/>
      <c r="W453" s="11"/>
      <c r="X453" s="12"/>
      <c r="Y453" s="12"/>
      <c r="Z453" s="12"/>
      <c r="AA453" s="13"/>
      <c r="AB453" s="13"/>
      <c r="AC453" s="13"/>
      <c r="AD453" s="14"/>
      <c r="AE453" s="14"/>
      <c r="AF453" s="14"/>
    </row>
    <row r="454">
      <c r="A454" s="53"/>
      <c r="B454" s="53"/>
      <c r="C454" s="68"/>
      <c r="D454" s="11"/>
      <c r="E454" s="11"/>
      <c r="F454" s="11"/>
      <c r="G454" s="12"/>
      <c r="H454" s="12"/>
      <c r="I454" s="12"/>
      <c r="J454" s="13"/>
      <c r="K454" s="13"/>
      <c r="L454" s="13"/>
      <c r="M454" s="14"/>
      <c r="N454" s="14"/>
      <c r="O454" s="14"/>
      <c r="P454" s="69"/>
      <c r="Q454" s="69"/>
      <c r="R454" s="15"/>
      <c r="S454" s="15"/>
      <c r="T454" s="68"/>
      <c r="U454" s="11"/>
      <c r="V454" s="11"/>
      <c r="W454" s="11"/>
      <c r="X454" s="12"/>
      <c r="Y454" s="12"/>
      <c r="Z454" s="12"/>
      <c r="AA454" s="13"/>
      <c r="AB454" s="13"/>
      <c r="AC454" s="13"/>
      <c r="AD454" s="14"/>
      <c r="AE454" s="14"/>
      <c r="AF454" s="14"/>
    </row>
    <row r="455">
      <c r="A455" s="53"/>
      <c r="B455" s="53"/>
      <c r="C455" s="68"/>
      <c r="D455" s="11"/>
      <c r="E455" s="11"/>
      <c r="F455" s="11"/>
      <c r="G455" s="12"/>
      <c r="H455" s="12"/>
      <c r="I455" s="12"/>
      <c r="J455" s="13"/>
      <c r="K455" s="13"/>
      <c r="L455" s="13"/>
      <c r="M455" s="14"/>
      <c r="N455" s="14"/>
      <c r="O455" s="14"/>
      <c r="P455" s="69"/>
      <c r="Q455" s="69"/>
      <c r="R455" s="15"/>
      <c r="S455" s="15"/>
      <c r="T455" s="68"/>
      <c r="U455" s="11"/>
      <c r="V455" s="11"/>
      <c r="W455" s="11"/>
      <c r="X455" s="12"/>
      <c r="Y455" s="12"/>
      <c r="Z455" s="12"/>
      <c r="AA455" s="13"/>
      <c r="AB455" s="13"/>
      <c r="AC455" s="13"/>
      <c r="AD455" s="14"/>
      <c r="AE455" s="14"/>
      <c r="AF455" s="14"/>
    </row>
    <row r="456">
      <c r="A456" s="53"/>
      <c r="B456" s="53"/>
      <c r="C456" s="68"/>
      <c r="D456" s="11"/>
      <c r="E456" s="11"/>
      <c r="F456" s="11"/>
      <c r="G456" s="12"/>
      <c r="H456" s="12"/>
      <c r="I456" s="12"/>
      <c r="J456" s="13"/>
      <c r="K456" s="13"/>
      <c r="L456" s="13"/>
      <c r="M456" s="14"/>
      <c r="N456" s="14"/>
      <c r="O456" s="14"/>
      <c r="P456" s="69"/>
      <c r="Q456" s="69"/>
      <c r="R456" s="15"/>
      <c r="S456" s="15"/>
      <c r="T456" s="68"/>
      <c r="U456" s="11"/>
      <c r="V456" s="11"/>
      <c r="W456" s="11"/>
      <c r="X456" s="12"/>
      <c r="Y456" s="12"/>
      <c r="Z456" s="12"/>
      <c r="AA456" s="13"/>
      <c r="AB456" s="13"/>
      <c r="AC456" s="13"/>
      <c r="AD456" s="14"/>
      <c r="AE456" s="14"/>
      <c r="AF456" s="14"/>
    </row>
    <row r="457">
      <c r="A457" s="53"/>
      <c r="B457" s="53"/>
      <c r="C457" s="68"/>
      <c r="D457" s="11"/>
      <c r="E457" s="11"/>
      <c r="F457" s="11"/>
      <c r="G457" s="12"/>
      <c r="H457" s="12"/>
      <c r="I457" s="12"/>
      <c r="J457" s="13"/>
      <c r="K457" s="13"/>
      <c r="L457" s="13"/>
      <c r="M457" s="14"/>
      <c r="N457" s="14"/>
      <c r="O457" s="14"/>
      <c r="P457" s="69"/>
      <c r="Q457" s="69"/>
      <c r="R457" s="15"/>
      <c r="S457" s="15"/>
      <c r="T457" s="68"/>
      <c r="U457" s="11"/>
      <c r="V457" s="11"/>
      <c r="W457" s="11"/>
      <c r="X457" s="12"/>
      <c r="Y457" s="12"/>
      <c r="Z457" s="12"/>
      <c r="AA457" s="13"/>
      <c r="AB457" s="13"/>
      <c r="AC457" s="13"/>
      <c r="AD457" s="14"/>
      <c r="AE457" s="14"/>
      <c r="AF457" s="14"/>
    </row>
    <row r="458">
      <c r="A458" s="53"/>
      <c r="B458" s="53"/>
      <c r="C458" s="68"/>
      <c r="D458" s="11"/>
      <c r="E458" s="11"/>
      <c r="F458" s="11"/>
      <c r="G458" s="12"/>
      <c r="H458" s="12"/>
      <c r="I458" s="12"/>
      <c r="J458" s="13"/>
      <c r="K458" s="13"/>
      <c r="L458" s="13"/>
      <c r="M458" s="14"/>
      <c r="N458" s="14"/>
      <c r="O458" s="14"/>
      <c r="P458" s="69"/>
      <c r="Q458" s="69"/>
      <c r="R458" s="15"/>
      <c r="S458" s="15"/>
      <c r="T458" s="68"/>
      <c r="U458" s="11"/>
      <c r="V458" s="11"/>
      <c r="W458" s="11"/>
      <c r="X458" s="12"/>
      <c r="Y458" s="12"/>
      <c r="Z458" s="12"/>
      <c r="AA458" s="13"/>
      <c r="AB458" s="13"/>
      <c r="AC458" s="13"/>
      <c r="AD458" s="14"/>
      <c r="AE458" s="14"/>
      <c r="AF458" s="14"/>
    </row>
    <row r="459">
      <c r="A459" s="53"/>
      <c r="B459" s="53"/>
      <c r="C459" s="68"/>
      <c r="D459" s="11"/>
      <c r="E459" s="11"/>
      <c r="F459" s="11"/>
      <c r="G459" s="12"/>
      <c r="H459" s="12"/>
      <c r="I459" s="12"/>
      <c r="J459" s="13"/>
      <c r="K459" s="13"/>
      <c r="L459" s="13"/>
      <c r="M459" s="14"/>
      <c r="N459" s="14"/>
      <c r="O459" s="14"/>
      <c r="P459" s="69"/>
      <c r="Q459" s="69"/>
      <c r="R459" s="15"/>
      <c r="S459" s="15"/>
      <c r="T459" s="68"/>
      <c r="U459" s="11"/>
      <c r="V459" s="11"/>
      <c r="W459" s="11"/>
      <c r="X459" s="12"/>
      <c r="Y459" s="12"/>
      <c r="Z459" s="12"/>
      <c r="AA459" s="13"/>
      <c r="AB459" s="13"/>
      <c r="AC459" s="13"/>
      <c r="AD459" s="14"/>
      <c r="AE459" s="14"/>
      <c r="AF459" s="14"/>
    </row>
    <row r="460">
      <c r="A460" s="53"/>
      <c r="B460" s="53"/>
      <c r="C460" s="68"/>
      <c r="D460" s="11"/>
      <c r="E460" s="11"/>
      <c r="F460" s="11"/>
      <c r="G460" s="12"/>
      <c r="H460" s="12"/>
      <c r="I460" s="12"/>
      <c r="J460" s="13"/>
      <c r="K460" s="13"/>
      <c r="L460" s="13"/>
      <c r="M460" s="14"/>
      <c r="N460" s="14"/>
      <c r="O460" s="14"/>
      <c r="P460" s="69"/>
      <c r="Q460" s="69"/>
      <c r="R460" s="15"/>
      <c r="S460" s="15"/>
      <c r="T460" s="68"/>
      <c r="U460" s="11"/>
      <c r="V460" s="11"/>
      <c r="W460" s="11"/>
      <c r="X460" s="12"/>
      <c r="Y460" s="12"/>
      <c r="Z460" s="12"/>
      <c r="AA460" s="13"/>
      <c r="AB460" s="13"/>
      <c r="AC460" s="13"/>
      <c r="AD460" s="14"/>
      <c r="AE460" s="14"/>
      <c r="AF460" s="14"/>
    </row>
    <row r="461">
      <c r="A461" s="53"/>
      <c r="B461" s="53"/>
      <c r="C461" s="68"/>
      <c r="D461" s="11"/>
      <c r="E461" s="11"/>
      <c r="F461" s="11"/>
      <c r="G461" s="12"/>
      <c r="H461" s="12"/>
      <c r="I461" s="12"/>
      <c r="J461" s="13"/>
      <c r="K461" s="13"/>
      <c r="L461" s="13"/>
      <c r="M461" s="14"/>
      <c r="N461" s="14"/>
      <c r="O461" s="14"/>
      <c r="P461" s="69"/>
      <c r="Q461" s="69"/>
      <c r="R461" s="15"/>
      <c r="S461" s="15"/>
      <c r="T461" s="68"/>
      <c r="U461" s="11"/>
      <c r="V461" s="11"/>
      <c r="W461" s="11"/>
      <c r="X461" s="12"/>
      <c r="Y461" s="12"/>
      <c r="Z461" s="12"/>
      <c r="AA461" s="13"/>
      <c r="AB461" s="13"/>
      <c r="AC461" s="13"/>
      <c r="AD461" s="14"/>
      <c r="AE461" s="14"/>
      <c r="AF461" s="14"/>
    </row>
    <row r="462">
      <c r="A462" s="53"/>
      <c r="B462" s="53"/>
      <c r="C462" s="68"/>
      <c r="D462" s="11"/>
      <c r="E462" s="11"/>
      <c r="F462" s="11"/>
      <c r="G462" s="12"/>
      <c r="H462" s="12"/>
      <c r="I462" s="12"/>
      <c r="J462" s="13"/>
      <c r="K462" s="13"/>
      <c r="L462" s="13"/>
      <c r="M462" s="14"/>
      <c r="N462" s="14"/>
      <c r="O462" s="14"/>
      <c r="P462" s="69"/>
      <c r="Q462" s="69"/>
      <c r="R462" s="15"/>
      <c r="S462" s="15"/>
      <c r="T462" s="68"/>
      <c r="U462" s="11"/>
      <c r="V462" s="11"/>
      <c r="W462" s="11"/>
      <c r="X462" s="12"/>
      <c r="Y462" s="12"/>
      <c r="Z462" s="12"/>
      <c r="AA462" s="13"/>
      <c r="AB462" s="13"/>
      <c r="AC462" s="13"/>
      <c r="AD462" s="14"/>
      <c r="AE462" s="14"/>
      <c r="AF462" s="14"/>
    </row>
    <row r="463">
      <c r="A463" s="53"/>
      <c r="B463" s="53"/>
      <c r="C463" s="68"/>
      <c r="D463" s="11"/>
      <c r="E463" s="11"/>
      <c r="F463" s="11"/>
      <c r="G463" s="12"/>
      <c r="H463" s="12"/>
      <c r="I463" s="12"/>
      <c r="J463" s="13"/>
      <c r="K463" s="13"/>
      <c r="L463" s="13"/>
      <c r="M463" s="14"/>
      <c r="N463" s="14"/>
      <c r="O463" s="14"/>
      <c r="P463" s="69"/>
      <c r="Q463" s="69"/>
      <c r="R463" s="15"/>
      <c r="S463" s="15"/>
      <c r="T463" s="68"/>
      <c r="U463" s="11"/>
      <c r="V463" s="11"/>
      <c r="W463" s="11"/>
      <c r="X463" s="12"/>
      <c r="Y463" s="12"/>
      <c r="Z463" s="12"/>
      <c r="AA463" s="13"/>
      <c r="AB463" s="13"/>
      <c r="AC463" s="13"/>
      <c r="AD463" s="14"/>
      <c r="AE463" s="14"/>
      <c r="AF463" s="14"/>
    </row>
    <row r="464">
      <c r="A464" s="53"/>
      <c r="B464" s="53"/>
      <c r="C464" s="68"/>
      <c r="D464" s="11"/>
      <c r="E464" s="11"/>
      <c r="F464" s="11"/>
      <c r="G464" s="12"/>
      <c r="H464" s="12"/>
      <c r="I464" s="12"/>
      <c r="J464" s="13"/>
      <c r="K464" s="13"/>
      <c r="L464" s="13"/>
      <c r="M464" s="14"/>
      <c r="N464" s="14"/>
      <c r="O464" s="14"/>
      <c r="P464" s="69"/>
      <c r="Q464" s="69"/>
      <c r="R464" s="15"/>
      <c r="S464" s="15"/>
      <c r="T464" s="68"/>
      <c r="U464" s="11"/>
      <c r="V464" s="11"/>
      <c r="W464" s="11"/>
      <c r="X464" s="12"/>
      <c r="Y464" s="12"/>
      <c r="Z464" s="12"/>
      <c r="AA464" s="13"/>
      <c r="AB464" s="13"/>
      <c r="AC464" s="13"/>
      <c r="AD464" s="14"/>
      <c r="AE464" s="14"/>
      <c r="AF464" s="14"/>
    </row>
    <row r="465">
      <c r="A465" s="53"/>
      <c r="B465" s="53"/>
      <c r="C465" s="68"/>
      <c r="D465" s="11"/>
      <c r="E465" s="11"/>
      <c r="F465" s="11"/>
      <c r="G465" s="12"/>
      <c r="H465" s="12"/>
      <c r="I465" s="12"/>
      <c r="J465" s="13"/>
      <c r="K465" s="13"/>
      <c r="L465" s="13"/>
      <c r="M465" s="14"/>
      <c r="N465" s="14"/>
      <c r="O465" s="14"/>
      <c r="P465" s="69"/>
      <c r="Q465" s="69"/>
      <c r="R465" s="15"/>
      <c r="S465" s="15"/>
      <c r="T465" s="68"/>
      <c r="U465" s="11"/>
      <c r="V465" s="11"/>
      <c r="W465" s="11"/>
      <c r="X465" s="12"/>
      <c r="Y465" s="12"/>
      <c r="Z465" s="12"/>
      <c r="AA465" s="13"/>
      <c r="AB465" s="13"/>
      <c r="AC465" s="13"/>
      <c r="AD465" s="14"/>
      <c r="AE465" s="14"/>
      <c r="AF465" s="14"/>
    </row>
    <row r="466">
      <c r="A466" s="53"/>
      <c r="B466" s="53"/>
      <c r="C466" s="68"/>
      <c r="D466" s="11"/>
      <c r="E466" s="11"/>
      <c r="F466" s="11"/>
      <c r="G466" s="12"/>
      <c r="H466" s="12"/>
      <c r="I466" s="12"/>
      <c r="J466" s="13"/>
      <c r="K466" s="13"/>
      <c r="L466" s="13"/>
      <c r="M466" s="14"/>
      <c r="N466" s="14"/>
      <c r="O466" s="14"/>
      <c r="P466" s="69"/>
      <c r="Q466" s="69"/>
      <c r="R466" s="15"/>
      <c r="S466" s="15"/>
      <c r="T466" s="68"/>
      <c r="U466" s="11"/>
      <c r="V466" s="11"/>
      <c r="W466" s="11"/>
      <c r="X466" s="12"/>
      <c r="Y466" s="12"/>
      <c r="Z466" s="12"/>
      <c r="AA466" s="13"/>
      <c r="AB466" s="13"/>
      <c r="AC466" s="13"/>
      <c r="AD466" s="14"/>
      <c r="AE466" s="14"/>
      <c r="AF466" s="14"/>
    </row>
    <row r="467">
      <c r="A467" s="53"/>
      <c r="B467" s="53"/>
      <c r="C467" s="68"/>
      <c r="D467" s="11"/>
      <c r="E467" s="11"/>
      <c r="F467" s="11"/>
      <c r="G467" s="12"/>
      <c r="H467" s="12"/>
      <c r="I467" s="12"/>
      <c r="J467" s="13"/>
      <c r="K467" s="13"/>
      <c r="L467" s="13"/>
      <c r="M467" s="14"/>
      <c r="N467" s="14"/>
      <c r="O467" s="14"/>
      <c r="P467" s="69"/>
      <c r="Q467" s="69"/>
      <c r="R467" s="15"/>
      <c r="S467" s="15"/>
      <c r="T467" s="68"/>
      <c r="U467" s="11"/>
      <c r="V467" s="11"/>
      <c r="W467" s="11"/>
      <c r="X467" s="12"/>
      <c r="Y467" s="12"/>
      <c r="Z467" s="12"/>
      <c r="AA467" s="13"/>
      <c r="AB467" s="13"/>
      <c r="AC467" s="13"/>
      <c r="AD467" s="14"/>
      <c r="AE467" s="14"/>
      <c r="AF467" s="14"/>
    </row>
    <row r="468">
      <c r="A468" s="53"/>
      <c r="B468" s="53"/>
      <c r="C468" s="68"/>
      <c r="D468" s="11"/>
      <c r="E468" s="11"/>
      <c r="F468" s="11"/>
      <c r="G468" s="12"/>
      <c r="H468" s="12"/>
      <c r="I468" s="12"/>
      <c r="J468" s="13"/>
      <c r="K468" s="13"/>
      <c r="L468" s="13"/>
      <c r="M468" s="14"/>
      <c r="N468" s="14"/>
      <c r="O468" s="14"/>
      <c r="P468" s="69"/>
      <c r="Q468" s="69"/>
      <c r="R468" s="15"/>
      <c r="S468" s="15"/>
      <c r="T468" s="68"/>
      <c r="U468" s="11"/>
      <c r="V468" s="11"/>
      <c r="W468" s="11"/>
      <c r="X468" s="12"/>
      <c r="Y468" s="12"/>
      <c r="Z468" s="12"/>
      <c r="AA468" s="13"/>
      <c r="AB468" s="13"/>
      <c r="AC468" s="13"/>
      <c r="AD468" s="14"/>
      <c r="AE468" s="14"/>
      <c r="AF468" s="14"/>
    </row>
    <row r="469">
      <c r="A469" s="53"/>
      <c r="B469" s="53"/>
      <c r="C469" s="68"/>
      <c r="D469" s="11"/>
      <c r="E469" s="11"/>
      <c r="F469" s="11"/>
      <c r="G469" s="12"/>
      <c r="H469" s="12"/>
      <c r="I469" s="12"/>
      <c r="J469" s="13"/>
      <c r="K469" s="13"/>
      <c r="L469" s="13"/>
      <c r="M469" s="14"/>
      <c r="N469" s="14"/>
      <c r="O469" s="14"/>
      <c r="P469" s="69"/>
      <c r="Q469" s="69"/>
      <c r="R469" s="15"/>
      <c r="S469" s="15"/>
      <c r="T469" s="68"/>
      <c r="U469" s="11"/>
      <c r="V469" s="11"/>
      <c r="W469" s="11"/>
      <c r="X469" s="12"/>
      <c r="Y469" s="12"/>
      <c r="Z469" s="12"/>
      <c r="AA469" s="13"/>
      <c r="AB469" s="13"/>
      <c r="AC469" s="13"/>
      <c r="AD469" s="14"/>
      <c r="AE469" s="14"/>
      <c r="AF469" s="14"/>
    </row>
    <row r="470">
      <c r="A470" s="53"/>
      <c r="B470" s="53"/>
      <c r="C470" s="68"/>
      <c r="D470" s="11"/>
      <c r="E470" s="11"/>
      <c r="F470" s="11"/>
      <c r="G470" s="12"/>
      <c r="H470" s="12"/>
      <c r="I470" s="12"/>
      <c r="J470" s="13"/>
      <c r="K470" s="13"/>
      <c r="L470" s="13"/>
      <c r="M470" s="14"/>
      <c r="N470" s="14"/>
      <c r="O470" s="14"/>
      <c r="P470" s="69"/>
      <c r="Q470" s="69"/>
      <c r="R470" s="15"/>
      <c r="S470" s="15"/>
      <c r="T470" s="68"/>
      <c r="U470" s="11"/>
      <c r="V470" s="11"/>
      <c r="W470" s="11"/>
      <c r="X470" s="12"/>
      <c r="Y470" s="12"/>
      <c r="Z470" s="12"/>
      <c r="AA470" s="13"/>
      <c r="AB470" s="13"/>
      <c r="AC470" s="13"/>
      <c r="AD470" s="14"/>
      <c r="AE470" s="14"/>
      <c r="AF470" s="14"/>
    </row>
    <row r="471">
      <c r="A471" s="53"/>
      <c r="B471" s="53"/>
      <c r="C471" s="68"/>
      <c r="D471" s="11"/>
      <c r="E471" s="11"/>
      <c r="F471" s="11"/>
      <c r="G471" s="12"/>
      <c r="H471" s="12"/>
      <c r="I471" s="12"/>
      <c r="J471" s="13"/>
      <c r="K471" s="13"/>
      <c r="L471" s="13"/>
      <c r="M471" s="14"/>
      <c r="N471" s="14"/>
      <c r="O471" s="14"/>
      <c r="P471" s="69"/>
      <c r="Q471" s="69"/>
      <c r="R471" s="15"/>
      <c r="S471" s="15"/>
      <c r="T471" s="68"/>
      <c r="U471" s="11"/>
      <c r="V471" s="11"/>
      <c r="W471" s="11"/>
      <c r="X471" s="12"/>
      <c r="Y471" s="12"/>
      <c r="Z471" s="12"/>
      <c r="AA471" s="13"/>
      <c r="AB471" s="13"/>
      <c r="AC471" s="13"/>
      <c r="AD471" s="14"/>
      <c r="AE471" s="14"/>
      <c r="AF471" s="14"/>
    </row>
    <row r="472">
      <c r="A472" s="53"/>
      <c r="B472" s="53"/>
      <c r="C472" s="68"/>
      <c r="D472" s="11"/>
      <c r="E472" s="11"/>
      <c r="F472" s="11"/>
      <c r="G472" s="12"/>
      <c r="H472" s="12"/>
      <c r="I472" s="12"/>
      <c r="J472" s="13"/>
      <c r="K472" s="13"/>
      <c r="L472" s="13"/>
      <c r="M472" s="14"/>
      <c r="N472" s="14"/>
      <c r="O472" s="14"/>
      <c r="P472" s="69"/>
      <c r="Q472" s="69"/>
      <c r="R472" s="15"/>
      <c r="S472" s="15"/>
      <c r="T472" s="68"/>
      <c r="U472" s="11"/>
      <c r="V472" s="11"/>
      <c r="W472" s="11"/>
      <c r="X472" s="12"/>
      <c r="Y472" s="12"/>
      <c r="Z472" s="12"/>
      <c r="AA472" s="13"/>
      <c r="AB472" s="13"/>
      <c r="AC472" s="13"/>
      <c r="AD472" s="14"/>
      <c r="AE472" s="14"/>
      <c r="AF472" s="14"/>
    </row>
    <row r="473">
      <c r="A473" s="53"/>
      <c r="B473" s="53"/>
      <c r="C473" s="68"/>
      <c r="D473" s="11"/>
      <c r="E473" s="11"/>
      <c r="F473" s="11"/>
      <c r="G473" s="12"/>
      <c r="H473" s="12"/>
      <c r="I473" s="12"/>
      <c r="J473" s="13"/>
      <c r="K473" s="13"/>
      <c r="L473" s="13"/>
      <c r="M473" s="14"/>
      <c r="N473" s="14"/>
      <c r="O473" s="14"/>
      <c r="P473" s="69"/>
      <c r="Q473" s="69"/>
      <c r="R473" s="15"/>
      <c r="S473" s="15"/>
      <c r="T473" s="68"/>
      <c r="U473" s="11"/>
      <c r="V473" s="11"/>
      <c r="W473" s="11"/>
      <c r="X473" s="12"/>
      <c r="Y473" s="12"/>
      <c r="Z473" s="12"/>
      <c r="AA473" s="13"/>
      <c r="AB473" s="13"/>
      <c r="AC473" s="13"/>
      <c r="AD473" s="14"/>
      <c r="AE473" s="14"/>
      <c r="AF473" s="14"/>
    </row>
    <row r="474">
      <c r="A474" s="53"/>
      <c r="B474" s="53"/>
      <c r="C474" s="68"/>
      <c r="D474" s="11"/>
      <c r="E474" s="11"/>
      <c r="F474" s="11"/>
      <c r="G474" s="12"/>
      <c r="H474" s="12"/>
      <c r="I474" s="12"/>
      <c r="J474" s="13"/>
      <c r="K474" s="13"/>
      <c r="L474" s="13"/>
      <c r="M474" s="14"/>
      <c r="N474" s="14"/>
      <c r="O474" s="14"/>
      <c r="P474" s="69"/>
      <c r="Q474" s="69"/>
      <c r="R474" s="15"/>
      <c r="S474" s="15"/>
      <c r="T474" s="68"/>
      <c r="U474" s="11"/>
      <c r="V474" s="11"/>
      <c r="W474" s="11"/>
      <c r="X474" s="12"/>
      <c r="Y474" s="12"/>
      <c r="Z474" s="12"/>
      <c r="AA474" s="13"/>
      <c r="AB474" s="13"/>
      <c r="AC474" s="13"/>
      <c r="AD474" s="14"/>
      <c r="AE474" s="14"/>
      <c r="AF474" s="14"/>
    </row>
    <row r="475">
      <c r="A475" s="53"/>
      <c r="B475" s="53"/>
      <c r="C475" s="68"/>
      <c r="D475" s="11"/>
      <c r="E475" s="11"/>
      <c r="F475" s="11"/>
      <c r="G475" s="12"/>
      <c r="H475" s="12"/>
      <c r="I475" s="12"/>
      <c r="J475" s="13"/>
      <c r="K475" s="13"/>
      <c r="L475" s="13"/>
      <c r="M475" s="14"/>
      <c r="N475" s="14"/>
      <c r="O475" s="14"/>
      <c r="P475" s="69"/>
      <c r="Q475" s="69"/>
      <c r="R475" s="15"/>
      <c r="S475" s="15"/>
      <c r="T475" s="68"/>
      <c r="U475" s="11"/>
      <c r="V475" s="11"/>
      <c r="W475" s="11"/>
      <c r="X475" s="12"/>
      <c r="Y475" s="12"/>
      <c r="Z475" s="12"/>
      <c r="AA475" s="13"/>
      <c r="AB475" s="13"/>
      <c r="AC475" s="13"/>
      <c r="AD475" s="14"/>
      <c r="AE475" s="14"/>
      <c r="AF475" s="14"/>
    </row>
    <row r="476">
      <c r="A476" s="53"/>
      <c r="B476" s="53"/>
      <c r="C476" s="68"/>
      <c r="D476" s="11"/>
      <c r="E476" s="11"/>
      <c r="F476" s="11"/>
      <c r="G476" s="12"/>
      <c r="H476" s="12"/>
      <c r="I476" s="12"/>
      <c r="J476" s="13"/>
      <c r="K476" s="13"/>
      <c r="L476" s="13"/>
      <c r="M476" s="14"/>
      <c r="N476" s="14"/>
      <c r="O476" s="14"/>
      <c r="P476" s="69"/>
      <c r="Q476" s="69"/>
      <c r="R476" s="15"/>
      <c r="S476" s="15"/>
      <c r="T476" s="68"/>
      <c r="U476" s="11"/>
      <c r="V476" s="11"/>
      <c r="W476" s="11"/>
      <c r="X476" s="12"/>
      <c r="Y476" s="12"/>
      <c r="Z476" s="12"/>
      <c r="AA476" s="13"/>
      <c r="AB476" s="13"/>
      <c r="AC476" s="13"/>
      <c r="AD476" s="14"/>
      <c r="AE476" s="14"/>
      <c r="AF476" s="14"/>
    </row>
    <row r="477">
      <c r="A477" s="53"/>
      <c r="B477" s="53"/>
      <c r="C477" s="68"/>
      <c r="D477" s="11"/>
      <c r="E477" s="11"/>
      <c r="F477" s="11"/>
      <c r="G477" s="12"/>
      <c r="H477" s="12"/>
      <c r="I477" s="12"/>
      <c r="J477" s="13"/>
      <c r="K477" s="13"/>
      <c r="L477" s="13"/>
      <c r="M477" s="14"/>
      <c r="N477" s="14"/>
      <c r="O477" s="14"/>
      <c r="P477" s="69"/>
      <c r="Q477" s="69"/>
      <c r="R477" s="15"/>
      <c r="S477" s="15"/>
      <c r="T477" s="68"/>
      <c r="U477" s="11"/>
      <c r="V477" s="11"/>
      <c r="W477" s="11"/>
      <c r="X477" s="12"/>
      <c r="Y477" s="12"/>
      <c r="Z477" s="12"/>
      <c r="AA477" s="13"/>
      <c r="AB477" s="13"/>
      <c r="AC477" s="13"/>
      <c r="AD477" s="14"/>
      <c r="AE477" s="14"/>
      <c r="AF477" s="14"/>
    </row>
    <row r="478">
      <c r="A478" s="53"/>
      <c r="B478" s="53"/>
      <c r="C478" s="68"/>
      <c r="D478" s="11"/>
      <c r="E478" s="11"/>
      <c r="F478" s="11"/>
      <c r="G478" s="12"/>
      <c r="H478" s="12"/>
      <c r="I478" s="12"/>
      <c r="J478" s="13"/>
      <c r="K478" s="13"/>
      <c r="L478" s="13"/>
      <c r="M478" s="14"/>
      <c r="N478" s="14"/>
      <c r="O478" s="14"/>
      <c r="P478" s="69"/>
      <c r="Q478" s="69"/>
      <c r="R478" s="15"/>
      <c r="S478" s="15"/>
      <c r="T478" s="68"/>
      <c r="U478" s="11"/>
      <c r="V478" s="11"/>
      <c r="W478" s="11"/>
      <c r="X478" s="12"/>
      <c r="Y478" s="12"/>
      <c r="Z478" s="12"/>
      <c r="AA478" s="13"/>
      <c r="AB478" s="13"/>
      <c r="AC478" s="13"/>
      <c r="AD478" s="14"/>
      <c r="AE478" s="14"/>
      <c r="AF478" s="14"/>
    </row>
    <row r="479">
      <c r="A479" s="53"/>
      <c r="B479" s="53"/>
      <c r="C479" s="68"/>
      <c r="D479" s="11"/>
      <c r="E479" s="11"/>
      <c r="F479" s="11"/>
      <c r="G479" s="12"/>
      <c r="H479" s="12"/>
      <c r="I479" s="12"/>
      <c r="J479" s="13"/>
      <c r="K479" s="13"/>
      <c r="L479" s="13"/>
      <c r="M479" s="14"/>
      <c r="N479" s="14"/>
      <c r="O479" s="14"/>
      <c r="P479" s="69"/>
      <c r="Q479" s="69"/>
      <c r="R479" s="15"/>
      <c r="S479" s="15"/>
      <c r="T479" s="68"/>
      <c r="U479" s="11"/>
      <c r="V479" s="11"/>
      <c r="W479" s="11"/>
      <c r="X479" s="12"/>
      <c r="Y479" s="12"/>
      <c r="Z479" s="12"/>
      <c r="AA479" s="13"/>
      <c r="AB479" s="13"/>
      <c r="AC479" s="13"/>
      <c r="AD479" s="14"/>
      <c r="AE479" s="14"/>
      <c r="AF479" s="14"/>
    </row>
    <row r="480">
      <c r="A480" s="53"/>
      <c r="B480" s="53"/>
      <c r="C480" s="68"/>
      <c r="D480" s="11"/>
      <c r="E480" s="11"/>
      <c r="F480" s="11"/>
      <c r="G480" s="12"/>
      <c r="H480" s="12"/>
      <c r="I480" s="12"/>
      <c r="J480" s="13"/>
      <c r="K480" s="13"/>
      <c r="L480" s="13"/>
      <c r="M480" s="14"/>
      <c r="N480" s="14"/>
      <c r="O480" s="14"/>
      <c r="P480" s="69"/>
      <c r="Q480" s="69"/>
      <c r="R480" s="15"/>
      <c r="S480" s="15"/>
      <c r="T480" s="68"/>
      <c r="U480" s="11"/>
      <c r="V480" s="11"/>
      <c r="W480" s="11"/>
      <c r="X480" s="12"/>
      <c r="Y480" s="12"/>
      <c r="Z480" s="12"/>
      <c r="AA480" s="13"/>
      <c r="AB480" s="13"/>
      <c r="AC480" s="13"/>
      <c r="AD480" s="14"/>
      <c r="AE480" s="14"/>
      <c r="AF480" s="14"/>
    </row>
    <row r="481">
      <c r="A481" s="53"/>
      <c r="B481" s="53"/>
      <c r="C481" s="68"/>
      <c r="D481" s="11"/>
      <c r="E481" s="11"/>
      <c r="F481" s="11"/>
      <c r="G481" s="12"/>
      <c r="H481" s="12"/>
      <c r="I481" s="12"/>
      <c r="J481" s="13"/>
      <c r="K481" s="13"/>
      <c r="L481" s="13"/>
      <c r="M481" s="14"/>
      <c r="N481" s="14"/>
      <c r="O481" s="14"/>
      <c r="P481" s="69"/>
      <c r="Q481" s="69"/>
      <c r="R481" s="15"/>
      <c r="S481" s="15"/>
      <c r="T481" s="68"/>
      <c r="U481" s="11"/>
      <c r="V481" s="11"/>
      <c r="W481" s="11"/>
      <c r="X481" s="12"/>
      <c r="Y481" s="12"/>
      <c r="Z481" s="12"/>
      <c r="AA481" s="13"/>
      <c r="AB481" s="13"/>
      <c r="AC481" s="13"/>
      <c r="AD481" s="14"/>
      <c r="AE481" s="14"/>
      <c r="AF481" s="14"/>
    </row>
    <row r="482">
      <c r="A482" s="53"/>
      <c r="B482" s="53"/>
      <c r="C482" s="68"/>
      <c r="D482" s="11"/>
      <c r="E482" s="11"/>
      <c r="F482" s="11"/>
      <c r="G482" s="12"/>
      <c r="H482" s="12"/>
      <c r="I482" s="12"/>
      <c r="J482" s="13"/>
      <c r="K482" s="13"/>
      <c r="L482" s="13"/>
      <c r="M482" s="14"/>
      <c r="N482" s="14"/>
      <c r="O482" s="14"/>
      <c r="P482" s="69"/>
      <c r="Q482" s="69"/>
      <c r="R482" s="15"/>
      <c r="S482" s="15"/>
      <c r="T482" s="68"/>
      <c r="U482" s="11"/>
      <c r="V482" s="11"/>
      <c r="W482" s="11"/>
      <c r="X482" s="12"/>
      <c r="Y482" s="12"/>
      <c r="Z482" s="12"/>
      <c r="AA482" s="13"/>
      <c r="AB482" s="13"/>
      <c r="AC482" s="13"/>
      <c r="AD482" s="14"/>
      <c r="AE482" s="14"/>
      <c r="AF482" s="14"/>
    </row>
    <row r="483">
      <c r="A483" s="53"/>
      <c r="B483" s="53"/>
      <c r="C483" s="68"/>
      <c r="D483" s="11"/>
      <c r="E483" s="11"/>
      <c r="F483" s="11"/>
      <c r="G483" s="12"/>
      <c r="H483" s="12"/>
      <c r="I483" s="12"/>
      <c r="J483" s="13"/>
      <c r="K483" s="13"/>
      <c r="L483" s="13"/>
      <c r="M483" s="14"/>
      <c r="N483" s="14"/>
      <c r="O483" s="14"/>
      <c r="P483" s="69"/>
      <c r="Q483" s="69"/>
      <c r="R483" s="15"/>
      <c r="S483" s="15"/>
      <c r="T483" s="68"/>
      <c r="U483" s="11"/>
      <c r="V483" s="11"/>
      <c r="W483" s="11"/>
      <c r="X483" s="12"/>
      <c r="Y483" s="12"/>
      <c r="Z483" s="12"/>
      <c r="AA483" s="13"/>
      <c r="AB483" s="13"/>
      <c r="AC483" s="13"/>
      <c r="AD483" s="14"/>
      <c r="AE483" s="14"/>
      <c r="AF483" s="14"/>
    </row>
    <row r="484">
      <c r="A484" s="53"/>
      <c r="B484" s="53"/>
      <c r="C484" s="68"/>
      <c r="D484" s="11"/>
      <c r="E484" s="11"/>
      <c r="F484" s="11"/>
      <c r="G484" s="12"/>
      <c r="H484" s="12"/>
      <c r="I484" s="12"/>
      <c r="J484" s="13"/>
      <c r="K484" s="13"/>
      <c r="L484" s="13"/>
      <c r="M484" s="14"/>
      <c r="N484" s="14"/>
      <c r="O484" s="14"/>
      <c r="P484" s="69"/>
      <c r="Q484" s="69"/>
      <c r="R484" s="15"/>
      <c r="S484" s="15"/>
      <c r="T484" s="68"/>
      <c r="U484" s="11"/>
      <c r="V484" s="11"/>
      <c r="W484" s="11"/>
      <c r="X484" s="12"/>
      <c r="Y484" s="12"/>
      <c r="Z484" s="12"/>
      <c r="AA484" s="13"/>
      <c r="AB484" s="13"/>
      <c r="AC484" s="13"/>
      <c r="AD484" s="14"/>
      <c r="AE484" s="14"/>
      <c r="AF484" s="14"/>
    </row>
    <row r="485">
      <c r="A485" s="53"/>
      <c r="B485" s="53"/>
      <c r="C485" s="68"/>
      <c r="D485" s="11"/>
      <c r="E485" s="11"/>
      <c r="F485" s="11"/>
      <c r="G485" s="12"/>
      <c r="H485" s="12"/>
      <c r="I485" s="12"/>
      <c r="J485" s="13"/>
      <c r="K485" s="13"/>
      <c r="L485" s="13"/>
      <c r="M485" s="14"/>
      <c r="N485" s="14"/>
      <c r="O485" s="14"/>
      <c r="P485" s="69"/>
      <c r="Q485" s="69"/>
      <c r="R485" s="15"/>
      <c r="S485" s="15"/>
      <c r="T485" s="68"/>
      <c r="U485" s="11"/>
      <c r="V485" s="11"/>
      <c r="W485" s="11"/>
      <c r="X485" s="12"/>
      <c r="Y485" s="12"/>
      <c r="Z485" s="12"/>
      <c r="AA485" s="13"/>
      <c r="AB485" s="13"/>
      <c r="AC485" s="13"/>
      <c r="AD485" s="14"/>
      <c r="AE485" s="14"/>
      <c r="AF485" s="14"/>
    </row>
    <row r="486">
      <c r="A486" s="53"/>
      <c r="B486" s="53"/>
      <c r="C486" s="68"/>
      <c r="D486" s="11"/>
      <c r="E486" s="11"/>
      <c r="F486" s="11"/>
      <c r="G486" s="12"/>
      <c r="H486" s="12"/>
      <c r="I486" s="12"/>
      <c r="J486" s="13"/>
      <c r="K486" s="13"/>
      <c r="L486" s="13"/>
      <c r="M486" s="14"/>
      <c r="N486" s="14"/>
      <c r="O486" s="14"/>
      <c r="P486" s="69"/>
      <c r="Q486" s="69"/>
      <c r="R486" s="15"/>
      <c r="S486" s="15"/>
      <c r="T486" s="68"/>
      <c r="U486" s="11"/>
      <c r="V486" s="11"/>
      <c r="W486" s="11"/>
      <c r="X486" s="12"/>
      <c r="Y486" s="12"/>
      <c r="Z486" s="12"/>
      <c r="AA486" s="13"/>
      <c r="AB486" s="13"/>
      <c r="AC486" s="13"/>
      <c r="AD486" s="14"/>
      <c r="AE486" s="14"/>
      <c r="AF486" s="14"/>
    </row>
    <row r="487">
      <c r="A487" s="53"/>
      <c r="B487" s="53"/>
      <c r="C487" s="68"/>
      <c r="D487" s="11"/>
      <c r="E487" s="11"/>
      <c r="F487" s="11"/>
      <c r="G487" s="12"/>
      <c r="H487" s="12"/>
      <c r="I487" s="12"/>
      <c r="J487" s="13"/>
      <c r="K487" s="13"/>
      <c r="L487" s="13"/>
      <c r="M487" s="14"/>
      <c r="N487" s="14"/>
      <c r="O487" s="14"/>
      <c r="P487" s="69"/>
      <c r="Q487" s="69"/>
      <c r="R487" s="15"/>
      <c r="S487" s="15"/>
      <c r="T487" s="68"/>
      <c r="U487" s="11"/>
      <c r="V487" s="11"/>
      <c r="W487" s="11"/>
      <c r="X487" s="12"/>
      <c r="Y487" s="12"/>
      <c r="Z487" s="12"/>
      <c r="AA487" s="13"/>
      <c r="AB487" s="13"/>
      <c r="AC487" s="13"/>
      <c r="AD487" s="14"/>
      <c r="AE487" s="14"/>
      <c r="AF487" s="14"/>
    </row>
    <row r="488">
      <c r="A488" s="53"/>
      <c r="B488" s="53"/>
      <c r="C488" s="68"/>
      <c r="D488" s="11"/>
      <c r="E488" s="11"/>
      <c r="F488" s="11"/>
      <c r="G488" s="12"/>
      <c r="H488" s="12"/>
      <c r="I488" s="12"/>
      <c r="J488" s="13"/>
      <c r="K488" s="13"/>
      <c r="L488" s="13"/>
      <c r="M488" s="14"/>
      <c r="N488" s="14"/>
      <c r="O488" s="14"/>
      <c r="P488" s="69"/>
      <c r="Q488" s="69"/>
      <c r="R488" s="15"/>
      <c r="S488" s="15"/>
      <c r="T488" s="68"/>
      <c r="U488" s="11"/>
      <c r="V488" s="11"/>
      <c r="W488" s="11"/>
      <c r="X488" s="12"/>
      <c r="Y488" s="12"/>
      <c r="Z488" s="12"/>
      <c r="AA488" s="13"/>
      <c r="AB488" s="13"/>
      <c r="AC488" s="13"/>
      <c r="AD488" s="14"/>
      <c r="AE488" s="14"/>
      <c r="AF488" s="14"/>
    </row>
    <row r="489">
      <c r="A489" s="53"/>
      <c r="B489" s="53"/>
      <c r="C489" s="68"/>
      <c r="D489" s="11"/>
      <c r="E489" s="11"/>
      <c r="F489" s="11"/>
      <c r="G489" s="12"/>
      <c r="H489" s="12"/>
      <c r="I489" s="12"/>
      <c r="J489" s="13"/>
      <c r="K489" s="13"/>
      <c r="L489" s="13"/>
      <c r="M489" s="14"/>
      <c r="N489" s="14"/>
      <c r="O489" s="14"/>
      <c r="P489" s="69"/>
      <c r="Q489" s="69"/>
      <c r="R489" s="15"/>
      <c r="S489" s="15"/>
      <c r="T489" s="68"/>
      <c r="U489" s="11"/>
      <c r="V489" s="11"/>
      <c r="W489" s="11"/>
      <c r="X489" s="12"/>
      <c r="Y489" s="12"/>
      <c r="Z489" s="12"/>
      <c r="AA489" s="13"/>
      <c r="AB489" s="13"/>
      <c r="AC489" s="13"/>
      <c r="AD489" s="14"/>
      <c r="AE489" s="14"/>
      <c r="AF489" s="14"/>
    </row>
    <row r="490">
      <c r="A490" s="53"/>
      <c r="B490" s="53"/>
      <c r="C490" s="68"/>
      <c r="D490" s="11"/>
      <c r="E490" s="11"/>
      <c r="F490" s="11"/>
      <c r="G490" s="12"/>
      <c r="H490" s="12"/>
      <c r="I490" s="12"/>
      <c r="J490" s="13"/>
      <c r="K490" s="13"/>
      <c r="L490" s="13"/>
      <c r="M490" s="14"/>
      <c r="N490" s="14"/>
      <c r="O490" s="14"/>
      <c r="P490" s="69"/>
      <c r="Q490" s="69"/>
      <c r="R490" s="15"/>
      <c r="S490" s="15"/>
      <c r="T490" s="68"/>
      <c r="U490" s="11"/>
      <c r="V490" s="11"/>
      <c r="W490" s="11"/>
      <c r="X490" s="12"/>
      <c r="Y490" s="12"/>
      <c r="Z490" s="12"/>
      <c r="AA490" s="13"/>
      <c r="AB490" s="13"/>
      <c r="AC490" s="13"/>
      <c r="AD490" s="14"/>
      <c r="AE490" s="14"/>
      <c r="AF490" s="14"/>
    </row>
    <row r="491">
      <c r="A491" s="53"/>
      <c r="B491" s="53"/>
      <c r="C491" s="68"/>
      <c r="D491" s="11"/>
      <c r="E491" s="11"/>
      <c r="F491" s="11"/>
      <c r="G491" s="12"/>
      <c r="H491" s="12"/>
      <c r="I491" s="12"/>
      <c r="J491" s="13"/>
      <c r="K491" s="13"/>
      <c r="L491" s="13"/>
      <c r="M491" s="14"/>
      <c r="N491" s="14"/>
      <c r="O491" s="14"/>
      <c r="P491" s="69"/>
      <c r="Q491" s="69"/>
      <c r="R491" s="15"/>
      <c r="S491" s="15"/>
      <c r="T491" s="68"/>
      <c r="U491" s="11"/>
      <c r="V491" s="11"/>
      <c r="W491" s="11"/>
      <c r="X491" s="12"/>
      <c r="Y491" s="12"/>
      <c r="Z491" s="12"/>
      <c r="AA491" s="13"/>
      <c r="AB491" s="13"/>
      <c r="AC491" s="13"/>
      <c r="AD491" s="14"/>
      <c r="AE491" s="14"/>
      <c r="AF491" s="14"/>
    </row>
    <row r="492">
      <c r="A492" s="53"/>
      <c r="B492" s="53"/>
      <c r="C492" s="68"/>
      <c r="D492" s="11"/>
      <c r="E492" s="11"/>
      <c r="F492" s="11"/>
      <c r="G492" s="12"/>
      <c r="H492" s="12"/>
      <c r="I492" s="12"/>
      <c r="J492" s="13"/>
      <c r="K492" s="13"/>
      <c r="L492" s="13"/>
      <c r="M492" s="14"/>
      <c r="N492" s="14"/>
      <c r="O492" s="14"/>
      <c r="P492" s="69"/>
      <c r="Q492" s="69"/>
      <c r="R492" s="15"/>
      <c r="S492" s="15"/>
      <c r="T492" s="68"/>
      <c r="U492" s="11"/>
      <c r="V492" s="11"/>
      <c r="W492" s="11"/>
      <c r="X492" s="12"/>
      <c r="Y492" s="12"/>
      <c r="Z492" s="12"/>
      <c r="AA492" s="13"/>
      <c r="AB492" s="13"/>
      <c r="AC492" s="13"/>
      <c r="AD492" s="14"/>
      <c r="AE492" s="14"/>
      <c r="AF492" s="14"/>
    </row>
    <row r="493">
      <c r="A493" s="53"/>
      <c r="B493" s="53"/>
      <c r="C493" s="68"/>
      <c r="D493" s="11"/>
      <c r="E493" s="11"/>
      <c r="F493" s="11"/>
      <c r="G493" s="12"/>
      <c r="H493" s="12"/>
      <c r="I493" s="12"/>
      <c r="J493" s="13"/>
      <c r="K493" s="13"/>
      <c r="L493" s="13"/>
      <c r="M493" s="14"/>
      <c r="N493" s="14"/>
      <c r="O493" s="14"/>
      <c r="P493" s="69"/>
      <c r="Q493" s="69"/>
      <c r="R493" s="15"/>
      <c r="S493" s="15"/>
      <c r="T493" s="68"/>
      <c r="U493" s="11"/>
      <c r="V493" s="11"/>
      <c r="W493" s="11"/>
      <c r="X493" s="12"/>
      <c r="Y493" s="12"/>
      <c r="Z493" s="12"/>
      <c r="AA493" s="13"/>
      <c r="AB493" s="13"/>
      <c r="AC493" s="13"/>
      <c r="AD493" s="14"/>
      <c r="AE493" s="14"/>
      <c r="AF493" s="14"/>
    </row>
    <row r="494">
      <c r="A494" s="53"/>
      <c r="B494" s="53"/>
      <c r="C494" s="68"/>
      <c r="D494" s="11"/>
      <c r="E494" s="11"/>
      <c r="F494" s="11"/>
      <c r="G494" s="12"/>
      <c r="H494" s="12"/>
      <c r="I494" s="12"/>
      <c r="J494" s="13"/>
      <c r="K494" s="13"/>
      <c r="L494" s="13"/>
      <c r="M494" s="14"/>
      <c r="N494" s="14"/>
      <c r="O494" s="14"/>
      <c r="P494" s="69"/>
      <c r="Q494" s="69"/>
      <c r="R494" s="15"/>
      <c r="S494" s="15"/>
      <c r="T494" s="68"/>
      <c r="U494" s="11"/>
      <c r="V494" s="11"/>
      <c r="W494" s="11"/>
      <c r="X494" s="12"/>
      <c r="Y494" s="12"/>
      <c r="Z494" s="12"/>
      <c r="AA494" s="13"/>
      <c r="AB494" s="13"/>
      <c r="AC494" s="13"/>
      <c r="AD494" s="14"/>
      <c r="AE494" s="14"/>
      <c r="AF494" s="14"/>
    </row>
    <row r="495">
      <c r="A495" s="53"/>
      <c r="B495" s="53"/>
      <c r="C495" s="68"/>
      <c r="D495" s="11"/>
      <c r="E495" s="11"/>
      <c r="F495" s="11"/>
      <c r="G495" s="12"/>
      <c r="H495" s="12"/>
      <c r="I495" s="12"/>
      <c r="J495" s="13"/>
      <c r="K495" s="13"/>
      <c r="L495" s="13"/>
      <c r="M495" s="14"/>
      <c r="N495" s="14"/>
      <c r="O495" s="14"/>
      <c r="P495" s="69"/>
      <c r="Q495" s="69"/>
      <c r="R495" s="15"/>
      <c r="S495" s="15"/>
      <c r="T495" s="68"/>
      <c r="U495" s="11"/>
      <c r="V495" s="11"/>
      <c r="W495" s="11"/>
      <c r="X495" s="12"/>
      <c r="Y495" s="12"/>
      <c r="Z495" s="12"/>
      <c r="AA495" s="13"/>
      <c r="AB495" s="13"/>
      <c r="AC495" s="13"/>
      <c r="AD495" s="14"/>
      <c r="AE495" s="14"/>
      <c r="AF495" s="14"/>
    </row>
    <row r="496">
      <c r="A496" s="53"/>
      <c r="B496" s="53"/>
      <c r="C496" s="68"/>
      <c r="D496" s="11"/>
      <c r="E496" s="11"/>
      <c r="F496" s="11"/>
      <c r="G496" s="12"/>
      <c r="H496" s="12"/>
      <c r="I496" s="12"/>
      <c r="J496" s="13"/>
      <c r="K496" s="13"/>
      <c r="L496" s="13"/>
      <c r="M496" s="14"/>
      <c r="N496" s="14"/>
      <c r="O496" s="14"/>
      <c r="P496" s="69"/>
      <c r="Q496" s="69"/>
      <c r="R496" s="15"/>
      <c r="S496" s="15"/>
      <c r="T496" s="68"/>
      <c r="U496" s="11"/>
      <c r="V496" s="11"/>
      <c r="W496" s="11"/>
      <c r="X496" s="12"/>
      <c r="Y496" s="12"/>
      <c r="Z496" s="12"/>
      <c r="AA496" s="13"/>
      <c r="AB496" s="13"/>
      <c r="AC496" s="13"/>
      <c r="AD496" s="14"/>
      <c r="AE496" s="14"/>
      <c r="AF496" s="14"/>
    </row>
    <row r="497">
      <c r="A497" s="53"/>
      <c r="B497" s="53"/>
      <c r="C497" s="68"/>
      <c r="D497" s="11"/>
      <c r="E497" s="11"/>
      <c r="F497" s="11"/>
      <c r="G497" s="12"/>
      <c r="H497" s="12"/>
      <c r="I497" s="12"/>
      <c r="J497" s="13"/>
      <c r="K497" s="13"/>
      <c r="L497" s="13"/>
      <c r="M497" s="14"/>
      <c r="N497" s="14"/>
      <c r="O497" s="14"/>
      <c r="P497" s="69"/>
      <c r="Q497" s="69"/>
      <c r="R497" s="15"/>
      <c r="S497" s="15"/>
      <c r="T497" s="68"/>
      <c r="U497" s="11"/>
      <c r="V497" s="11"/>
      <c r="W497" s="11"/>
      <c r="X497" s="12"/>
      <c r="Y497" s="12"/>
      <c r="Z497" s="12"/>
      <c r="AA497" s="13"/>
      <c r="AB497" s="13"/>
      <c r="AC497" s="13"/>
      <c r="AD497" s="14"/>
      <c r="AE497" s="14"/>
      <c r="AF497" s="14"/>
    </row>
    <row r="498">
      <c r="A498" s="53"/>
      <c r="B498" s="53"/>
      <c r="C498" s="68"/>
      <c r="D498" s="11"/>
      <c r="E498" s="11"/>
      <c r="F498" s="11"/>
      <c r="G498" s="12"/>
      <c r="H498" s="12"/>
      <c r="I498" s="12"/>
      <c r="J498" s="13"/>
      <c r="K498" s="13"/>
      <c r="L498" s="13"/>
      <c r="M498" s="14"/>
      <c r="N498" s="14"/>
      <c r="O498" s="14"/>
      <c r="P498" s="69"/>
      <c r="Q498" s="69"/>
      <c r="R498" s="15"/>
      <c r="S498" s="15"/>
      <c r="T498" s="68"/>
      <c r="U498" s="11"/>
      <c r="V498" s="11"/>
      <c r="W498" s="11"/>
      <c r="X498" s="12"/>
      <c r="Y498" s="12"/>
      <c r="Z498" s="12"/>
      <c r="AA498" s="13"/>
      <c r="AB498" s="13"/>
      <c r="AC498" s="13"/>
      <c r="AD498" s="14"/>
      <c r="AE498" s="14"/>
      <c r="AF498" s="14"/>
    </row>
    <row r="499">
      <c r="A499" s="53"/>
      <c r="B499" s="53"/>
      <c r="C499" s="68"/>
      <c r="D499" s="11"/>
      <c r="E499" s="11"/>
      <c r="F499" s="11"/>
      <c r="G499" s="12"/>
      <c r="H499" s="12"/>
      <c r="I499" s="12"/>
      <c r="J499" s="13"/>
      <c r="K499" s="13"/>
      <c r="L499" s="13"/>
      <c r="M499" s="14"/>
      <c r="N499" s="14"/>
      <c r="O499" s="14"/>
      <c r="P499" s="69"/>
      <c r="Q499" s="69"/>
      <c r="R499" s="15"/>
      <c r="S499" s="15"/>
      <c r="T499" s="68"/>
      <c r="U499" s="11"/>
      <c r="V499" s="11"/>
      <c r="W499" s="11"/>
      <c r="X499" s="12"/>
      <c r="Y499" s="12"/>
      <c r="Z499" s="12"/>
      <c r="AA499" s="13"/>
      <c r="AB499" s="13"/>
      <c r="AC499" s="13"/>
      <c r="AD499" s="14"/>
      <c r="AE499" s="14"/>
      <c r="AF499" s="14"/>
    </row>
    <row r="500">
      <c r="A500" s="53"/>
      <c r="B500" s="53"/>
      <c r="C500" s="68"/>
      <c r="D500" s="11"/>
      <c r="E500" s="11"/>
      <c r="F500" s="11"/>
      <c r="G500" s="12"/>
      <c r="H500" s="12"/>
      <c r="I500" s="12"/>
      <c r="J500" s="13"/>
      <c r="K500" s="13"/>
      <c r="L500" s="13"/>
      <c r="M500" s="14"/>
      <c r="N500" s="14"/>
      <c r="O500" s="14"/>
      <c r="P500" s="69"/>
      <c r="Q500" s="69"/>
      <c r="R500" s="15"/>
      <c r="S500" s="15"/>
      <c r="T500" s="68"/>
      <c r="U500" s="11"/>
      <c r="V500" s="11"/>
      <c r="W500" s="11"/>
      <c r="X500" s="12"/>
      <c r="Y500" s="12"/>
      <c r="Z500" s="12"/>
      <c r="AA500" s="13"/>
      <c r="AB500" s="13"/>
      <c r="AC500" s="13"/>
      <c r="AD500" s="14"/>
      <c r="AE500" s="14"/>
      <c r="AF500" s="14"/>
    </row>
    <row r="501">
      <c r="A501" s="53"/>
      <c r="B501" s="53"/>
      <c r="C501" s="68"/>
      <c r="D501" s="11"/>
      <c r="E501" s="11"/>
      <c r="F501" s="11"/>
      <c r="G501" s="12"/>
      <c r="H501" s="12"/>
      <c r="I501" s="12"/>
      <c r="J501" s="13"/>
      <c r="K501" s="13"/>
      <c r="L501" s="13"/>
      <c r="M501" s="14"/>
      <c r="N501" s="14"/>
      <c r="O501" s="14"/>
      <c r="P501" s="69"/>
      <c r="Q501" s="69"/>
      <c r="R501" s="15"/>
      <c r="S501" s="15"/>
      <c r="T501" s="68"/>
      <c r="U501" s="11"/>
      <c r="V501" s="11"/>
      <c r="W501" s="11"/>
      <c r="X501" s="12"/>
      <c r="Y501" s="12"/>
      <c r="Z501" s="12"/>
      <c r="AA501" s="13"/>
      <c r="AB501" s="13"/>
      <c r="AC501" s="13"/>
      <c r="AD501" s="14"/>
      <c r="AE501" s="14"/>
      <c r="AF501" s="14"/>
    </row>
    <row r="502">
      <c r="A502" s="53"/>
      <c r="B502" s="53"/>
      <c r="C502" s="68"/>
      <c r="D502" s="11"/>
      <c r="E502" s="11"/>
      <c r="F502" s="11"/>
      <c r="G502" s="12"/>
      <c r="H502" s="12"/>
      <c r="I502" s="12"/>
      <c r="J502" s="13"/>
      <c r="K502" s="13"/>
      <c r="L502" s="13"/>
      <c r="M502" s="14"/>
      <c r="N502" s="14"/>
      <c r="O502" s="14"/>
      <c r="P502" s="69"/>
      <c r="Q502" s="69"/>
      <c r="R502" s="15"/>
      <c r="S502" s="15"/>
      <c r="T502" s="68"/>
      <c r="U502" s="11"/>
      <c r="V502" s="11"/>
      <c r="W502" s="11"/>
      <c r="X502" s="12"/>
      <c r="Y502" s="12"/>
      <c r="Z502" s="12"/>
      <c r="AA502" s="13"/>
      <c r="AB502" s="13"/>
      <c r="AC502" s="13"/>
      <c r="AD502" s="14"/>
      <c r="AE502" s="14"/>
      <c r="AF502" s="14"/>
    </row>
    <row r="503">
      <c r="A503" s="53"/>
      <c r="B503" s="53"/>
      <c r="C503" s="68"/>
      <c r="D503" s="11"/>
      <c r="E503" s="11"/>
      <c r="F503" s="11"/>
      <c r="G503" s="12"/>
      <c r="H503" s="12"/>
      <c r="I503" s="12"/>
      <c r="J503" s="13"/>
      <c r="K503" s="13"/>
      <c r="L503" s="13"/>
      <c r="M503" s="14"/>
      <c r="N503" s="14"/>
      <c r="O503" s="14"/>
      <c r="P503" s="69"/>
      <c r="Q503" s="69"/>
      <c r="R503" s="15"/>
      <c r="S503" s="15"/>
      <c r="T503" s="68"/>
      <c r="U503" s="11"/>
      <c r="V503" s="11"/>
      <c r="W503" s="11"/>
      <c r="X503" s="12"/>
      <c r="Y503" s="12"/>
      <c r="Z503" s="12"/>
      <c r="AA503" s="13"/>
      <c r="AB503" s="13"/>
      <c r="AC503" s="13"/>
      <c r="AD503" s="14"/>
      <c r="AE503" s="14"/>
      <c r="AF503" s="14"/>
    </row>
    <row r="504">
      <c r="A504" s="53"/>
      <c r="B504" s="53"/>
      <c r="C504" s="68"/>
      <c r="D504" s="11"/>
      <c r="E504" s="11"/>
      <c r="F504" s="11"/>
      <c r="G504" s="12"/>
      <c r="H504" s="12"/>
      <c r="I504" s="12"/>
      <c r="J504" s="13"/>
      <c r="K504" s="13"/>
      <c r="L504" s="13"/>
      <c r="M504" s="14"/>
      <c r="N504" s="14"/>
      <c r="O504" s="14"/>
      <c r="P504" s="69"/>
      <c r="Q504" s="69"/>
      <c r="R504" s="15"/>
      <c r="S504" s="15"/>
      <c r="T504" s="68"/>
      <c r="U504" s="11"/>
      <c r="V504" s="11"/>
      <c r="W504" s="11"/>
      <c r="X504" s="12"/>
      <c r="Y504" s="12"/>
      <c r="Z504" s="12"/>
      <c r="AA504" s="13"/>
      <c r="AB504" s="13"/>
      <c r="AC504" s="13"/>
      <c r="AD504" s="14"/>
      <c r="AE504" s="14"/>
      <c r="AF504" s="14"/>
    </row>
    <row r="505">
      <c r="A505" s="53"/>
      <c r="B505" s="53"/>
      <c r="C505" s="68"/>
      <c r="D505" s="11"/>
      <c r="E505" s="11"/>
      <c r="F505" s="11"/>
      <c r="G505" s="12"/>
      <c r="H505" s="12"/>
      <c r="I505" s="12"/>
      <c r="J505" s="13"/>
      <c r="K505" s="13"/>
      <c r="L505" s="13"/>
      <c r="M505" s="14"/>
      <c r="N505" s="14"/>
      <c r="O505" s="14"/>
      <c r="P505" s="69"/>
      <c r="Q505" s="69"/>
      <c r="R505" s="15"/>
      <c r="S505" s="15"/>
      <c r="T505" s="68"/>
      <c r="U505" s="11"/>
      <c r="V505" s="11"/>
      <c r="W505" s="11"/>
      <c r="X505" s="12"/>
      <c r="Y505" s="12"/>
      <c r="Z505" s="12"/>
      <c r="AA505" s="13"/>
      <c r="AB505" s="13"/>
      <c r="AC505" s="13"/>
      <c r="AD505" s="14"/>
      <c r="AE505" s="14"/>
      <c r="AF505" s="14"/>
    </row>
    <row r="506">
      <c r="A506" s="53"/>
      <c r="B506" s="53"/>
      <c r="C506" s="68"/>
      <c r="D506" s="11"/>
      <c r="E506" s="11"/>
      <c r="F506" s="11"/>
      <c r="G506" s="12"/>
      <c r="H506" s="12"/>
      <c r="I506" s="12"/>
      <c r="J506" s="13"/>
      <c r="K506" s="13"/>
      <c r="L506" s="13"/>
      <c r="M506" s="14"/>
      <c r="N506" s="14"/>
      <c r="O506" s="14"/>
      <c r="P506" s="69"/>
      <c r="Q506" s="69"/>
      <c r="R506" s="15"/>
      <c r="S506" s="15"/>
      <c r="T506" s="68"/>
      <c r="U506" s="11"/>
      <c r="V506" s="11"/>
      <c r="W506" s="11"/>
      <c r="X506" s="12"/>
      <c r="Y506" s="12"/>
      <c r="Z506" s="12"/>
      <c r="AA506" s="13"/>
      <c r="AB506" s="13"/>
      <c r="AC506" s="13"/>
      <c r="AD506" s="14"/>
      <c r="AE506" s="14"/>
      <c r="AF506" s="14"/>
    </row>
    <row r="507">
      <c r="A507" s="53"/>
      <c r="B507" s="53"/>
      <c r="C507" s="68"/>
      <c r="D507" s="11"/>
      <c r="E507" s="11"/>
      <c r="F507" s="11"/>
      <c r="G507" s="12"/>
      <c r="H507" s="12"/>
      <c r="I507" s="12"/>
      <c r="J507" s="13"/>
      <c r="K507" s="13"/>
      <c r="L507" s="13"/>
      <c r="M507" s="14"/>
      <c r="N507" s="14"/>
      <c r="O507" s="14"/>
      <c r="P507" s="69"/>
      <c r="Q507" s="69"/>
      <c r="R507" s="15"/>
      <c r="S507" s="15"/>
      <c r="T507" s="68"/>
      <c r="U507" s="11"/>
      <c r="V507" s="11"/>
      <c r="W507" s="11"/>
      <c r="X507" s="12"/>
      <c r="Y507" s="12"/>
      <c r="Z507" s="12"/>
      <c r="AA507" s="13"/>
      <c r="AB507" s="13"/>
      <c r="AC507" s="13"/>
      <c r="AD507" s="14"/>
      <c r="AE507" s="14"/>
      <c r="AF507" s="14"/>
    </row>
    <row r="508">
      <c r="A508" s="53"/>
      <c r="B508" s="53"/>
      <c r="C508" s="68"/>
      <c r="D508" s="11"/>
      <c r="E508" s="11"/>
      <c r="F508" s="11"/>
      <c r="G508" s="12"/>
      <c r="H508" s="12"/>
      <c r="I508" s="12"/>
      <c r="J508" s="13"/>
      <c r="K508" s="13"/>
      <c r="L508" s="13"/>
      <c r="M508" s="14"/>
      <c r="N508" s="14"/>
      <c r="O508" s="14"/>
      <c r="P508" s="69"/>
      <c r="Q508" s="69"/>
      <c r="R508" s="15"/>
      <c r="S508" s="15"/>
      <c r="T508" s="68"/>
      <c r="U508" s="11"/>
      <c r="V508" s="11"/>
      <c r="W508" s="11"/>
      <c r="X508" s="12"/>
      <c r="Y508" s="12"/>
      <c r="Z508" s="12"/>
      <c r="AA508" s="13"/>
      <c r="AB508" s="13"/>
      <c r="AC508" s="13"/>
      <c r="AD508" s="14"/>
      <c r="AE508" s="14"/>
      <c r="AF508" s="14"/>
    </row>
    <row r="509">
      <c r="A509" s="53"/>
      <c r="B509" s="53"/>
      <c r="C509" s="68"/>
      <c r="D509" s="11"/>
      <c r="E509" s="11"/>
      <c r="F509" s="11"/>
      <c r="G509" s="12"/>
      <c r="H509" s="12"/>
      <c r="I509" s="12"/>
      <c r="J509" s="13"/>
      <c r="K509" s="13"/>
      <c r="L509" s="13"/>
      <c r="M509" s="14"/>
      <c r="N509" s="14"/>
      <c r="O509" s="14"/>
      <c r="P509" s="69"/>
      <c r="Q509" s="69"/>
      <c r="R509" s="15"/>
      <c r="S509" s="15"/>
      <c r="T509" s="68"/>
      <c r="U509" s="11"/>
      <c r="V509" s="11"/>
      <c r="W509" s="11"/>
      <c r="X509" s="12"/>
      <c r="Y509" s="12"/>
      <c r="Z509" s="12"/>
      <c r="AA509" s="13"/>
      <c r="AB509" s="13"/>
      <c r="AC509" s="13"/>
      <c r="AD509" s="14"/>
      <c r="AE509" s="14"/>
      <c r="AF509" s="14"/>
    </row>
    <row r="510">
      <c r="A510" s="53"/>
      <c r="B510" s="53"/>
      <c r="C510" s="68"/>
      <c r="D510" s="11"/>
      <c r="E510" s="11"/>
      <c r="F510" s="11"/>
      <c r="G510" s="12"/>
      <c r="H510" s="12"/>
      <c r="I510" s="12"/>
      <c r="J510" s="13"/>
      <c r="K510" s="13"/>
      <c r="L510" s="13"/>
      <c r="M510" s="14"/>
      <c r="N510" s="14"/>
      <c r="O510" s="14"/>
      <c r="P510" s="69"/>
      <c r="Q510" s="69"/>
      <c r="R510" s="15"/>
      <c r="S510" s="15"/>
      <c r="T510" s="68"/>
      <c r="U510" s="11"/>
      <c r="V510" s="11"/>
      <c r="W510" s="11"/>
      <c r="X510" s="12"/>
      <c r="Y510" s="12"/>
      <c r="Z510" s="12"/>
      <c r="AA510" s="13"/>
      <c r="AB510" s="13"/>
      <c r="AC510" s="13"/>
      <c r="AD510" s="14"/>
      <c r="AE510" s="14"/>
      <c r="AF510" s="14"/>
    </row>
    <row r="511">
      <c r="A511" s="53"/>
      <c r="B511" s="53"/>
      <c r="C511" s="68"/>
      <c r="D511" s="11"/>
      <c r="E511" s="11"/>
      <c r="F511" s="11"/>
      <c r="G511" s="12"/>
      <c r="H511" s="12"/>
      <c r="I511" s="12"/>
      <c r="J511" s="13"/>
      <c r="K511" s="13"/>
      <c r="L511" s="13"/>
      <c r="M511" s="14"/>
      <c r="N511" s="14"/>
      <c r="O511" s="14"/>
      <c r="P511" s="69"/>
      <c r="Q511" s="69"/>
      <c r="R511" s="15"/>
      <c r="S511" s="15"/>
      <c r="T511" s="68"/>
      <c r="U511" s="11"/>
      <c r="V511" s="11"/>
      <c r="W511" s="11"/>
      <c r="X511" s="12"/>
      <c r="Y511" s="12"/>
      <c r="Z511" s="12"/>
      <c r="AA511" s="13"/>
      <c r="AB511" s="13"/>
      <c r="AC511" s="13"/>
      <c r="AD511" s="14"/>
      <c r="AE511" s="14"/>
      <c r="AF511" s="14"/>
    </row>
    <row r="512">
      <c r="A512" s="53"/>
      <c r="B512" s="53"/>
      <c r="C512" s="68"/>
      <c r="D512" s="11"/>
      <c r="E512" s="11"/>
      <c r="F512" s="11"/>
      <c r="G512" s="12"/>
      <c r="H512" s="12"/>
      <c r="I512" s="12"/>
      <c r="J512" s="13"/>
      <c r="K512" s="13"/>
      <c r="L512" s="13"/>
      <c r="M512" s="14"/>
      <c r="N512" s="14"/>
      <c r="O512" s="14"/>
      <c r="P512" s="69"/>
      <c r="Q512" s="69"/>
      <c r="R512" s="15"/>
      <c r="S512" s="15"/>
      <c r="T512" s="68"/>
      <c r="U512" s="11"/>
      <c r="V512" s="11"/>
      <c r="W512" s="11"/>
      <c r="X512" s="12"/>
      <c r="Y512" s="12"/>
      <c r="Z512" s="12"/>
      <c r="AA512" s="13"/>
      <c r="AB512" s="13"/>
      <c r="AC512" s="13"/>
      <c r="AD512" s="14"/>
      <c r="AE512" s="14"/>
      <c r="AF512" s="14"/>
    </row>
    <row r="513">
      <c r="A513" s="53"/>
      <c r="B513" s="53"/>
      <c r="C513" s="68"/>
      <c r="D513" s="11"/>
      <c r="E513" s="11"/>
      <c r="F513" s="11"/>
      <c r="G513" s="12"/>
      <c r="H513" s="12"/>
      <c r="I513" s="12"/>
      <c r="J513" s="13"/>
      <c r="K513" s="13"/>
      <c r="L513" s="13"/>
      <c r="M513" s="14"/>
      <c r="N513" s="14"/>
      <c r="O513" s="14"/>
      <c r="P513" s="69"/>
      <c r="Q513" s="69"/>
      <c r="R513" s="15"/>
      <c r="S513" s="15"/>
      <c r="T513" s="68"/>
      <c r="U513" s="11"/>
      <c r="V513" s="11"/>
      <c r="W513" s="11"/>
      <c r="X513" s="12"/>
      <c r="Y513" s="12"/>
      <c r="Z513" s="12"/>
      <c r="AA513" s="13"/>
      <c r="AB513" s="13"/>
      <c r="AC513" s="13"/>
      <c r="AD513" s="14"/>
      <c r="AE513" s="14"/>
      <c r="AF513" s="14"/>
    </row>
    <row r="514">
      <c r="A514" s="53"/>
      <c r="B514" s="53"/>
      <c r="C514" s="68"/>
      <c r="D514" s="11"/>
      <c r="E514" s="11"/>
      <c r="F514" s="11"/>
      <c r="G514" s="12"/>
      <c r="H514" s="12"/>
      <c r="I514" s="12"/>
      <c r="J514" s="13"/>
      <c r="K514" s="13"/>
      <c r="L514" s="13"/>
      <c r="M514" s="14"/>
      <c r="N514" s="14"/>
      <c r="O514" s="14"/>
      <c r="P514" s="69"/>
      <c r="Q514" s="69"/>
      <c r="R514" s="15"/>
      <c r="S514" s="15"/>
      <c r="T514" s="68"/>
      <c r="U514" s="11"/>
      <c r="V514" s="11"/>
      <c r="W514" s="11"/>
      <c r="X514" s="12"/>
      <c r="Y514" s="12"/>
      <c r="Z514" s="12"/>
      <c r="AA514" s="13"/>
      <c r="AB514" s="13"/>
      <c r="AC514" s="13"/>
      <c r="AD514" s="14"/>
      <c r="AE514" s="14"/>
      <c r="AF514" s="14"/>
    </row>
    <row r="515">
      <c r="A515" s="53"/>
      <c r="B515" s="53"/>
      <c r="C515" s="68"/>
      <c r="D515" s="11"/>
      <c r="E515" s="11"/>
      <c r="F515" s="11"/>
      <c r="G515" s="12"/>
      <c r="H515" s="12"/>
      <c r="I515" s="12"/>
      <c r="J515" s="13"/>
      <c r="K515" s="13"/>
      <c r="L515" s="13"/>
      <c r="M515" s="14"/>
      <c r="N515" s="14"/>
      <c r="O515" s="14"/>
      <c r="P515" s="69"/>
      <c r="Q515" s="69"/>
      <c r="R515" s="15"/>
      <c r="S515" s="15"/>
      <c r="T515" s="68"/>
      <c r="U515" s="11"/>
      <c r="V515" s="11"/>
      <c r="W515" s="11"/>
      <c r="X515" s="12"/>
      <c r="Y515" s="12"/>
      <c r="Z515" s="12"/>
      <c r="AA515" s="13"/>
      <c r="AB515" s="13"/>
      <c r="AC515" s="13"/>
      <c r="AD515" s="14"/>
      <c r="AE515" s="14"/>
      <c r="AF515" s="14"/>
    </row>
    <row r="516">
      <c r="A516" s="53"/>
      <c r="B516" s="53"/>
      <c r="C516" s="68"/>
      <c r="D516" s="11"/>
      <c r="E516" s="11"/>
      <c r="F516" s="11"/>
      <c r="G516" s="12"/>
      <c r="H516" s="12"/>
      <c r="I516" s="12"/>
      <c r="J516" s="13"/>
      <c r="K516" s="13"/>
      <c r="L516" s="13"/>
      <c r="M516" s="14"/>
      <c r="N516" s="14"/>
      <c r="O516" s="14"/>
      <c r="P516" s="69"/>
      <c r="Q516" s="69"/>
      <c r="R516" s="15"/>
      <c r="S516" s="15"/>
      <c r="T516" s="68"/>
      <c r="U516" s="11"/>
      <c r="V516" s="11"/>
      <c r="W516" s="11"/>
      <c r="X516" s="12"/>
      <c r="Y516" s="12"/>
      <c r="Z516" s="12"/>
      <c r="AA516" s="13"/>
      <c r="AB516" s="13"/>
      <c r="AC516" s="13"/>
      <c r="AD516" s="14"/>
      <c r="AE516" s="14"/>
      <c r="AF516" s="14"/>
    </row>
    <row r="517">
      <c r="A517" s="53"/>
      <c r="B517" s="53"/>
      <c r="C517" s="68"/>
      <c r="D517" s="11"/>
      <c r="E517" s="11"/>
      <c r="F517" s="11"/>
      <c r="G517" s="12"/>
      <c r="H517" s="12"/>
      <c r="I517" s="12"/>
      <c r="J517" s="13"/>
      <c r="K517" s="13"/>
      <c r="L517" s="13"/>
      <c r="M517" s="14"/>
      <c r="N517" s="14"/>
      <c r="O517" s="14"/>
      <c r="P517" s="69"/>
      <c r="Q517" s="69"/>
      <c r="R517" s="15"/>
      <c r="S517" s="15"/>
      <c r="T517" s="68"/>
      <c r="U517" s="11"/>
      <c r="V517" s="11"/>
      <c r="W517" s="11"/>
      <c r="X517" s="12"/>
      <c r="Y517" s="12"/>
      <c r="Z517" s="12"/>
      <c r="AA517" s="13"/>
      <c r="AB517" s="13"/>
      <c r="AC517" s="13"/>
      <c r="AD517" s="14"/>
      <c r="AE517" s="14"/>
      <c r="AF517" s="14"/>
    </row>
    <row r="518">
      <c r="A518" s="53"/>
      <c r="B518" s="53"/>
      <c r="C518" s="68"/>
      <c r="D518" s="11"/>
      <c r="E518" s="11"/>
      <c r="F518" s="11"/>
      <c r="G518" s="12"/>
      <c r="H518" s="12"/>
      <c r="I518" s="12"/>
      <c r="J518" s="13"/>
      <c r="K518" s="13"/>
      <c r="L518" s="13"/>
      <c r="M518" s="14"/>
      <c r="N518" s="14"/>
      <c r="O518" s="14"/>
      <c r="P518" s="69"/>
      <c r="Q518" s="69"/>
      <c r="R518" s="15"/>
      <c r="S518" s="15"/>
      <c r="T518" s="68"/>
      <c r="U518" s="11"/>
      <c r="V518" s="11"/>
      <c r="W518" s="11"/>
      <c r="X518" s="12"/>
      <c r="Y518" s="12"/>
      <c r="Z518" s="12"/>
      <c r="AA518" s="13"/>
      <c r="AB518" s="13"/>
      <c r="AC518" s="13"/>
      <c r="AD518" s="14"/>
      <c r="AE518" s="14"/>
      <c r="AF518" s="14"/>
    </row>
    <row r="519">
      <c r="A519" s="53"/>
      <c r="B519" s="53"/>
      <c r="C519" s="68"/>
      <c r="D519" s="11"/>
      <c r="E519" s="11"/>
      <c r="F519" s="11"/>
      <c r="G519" s="12"/>
      <c r="H519" s="12"/>
      <c r="I519" s="12"/>
      <c r="J519" s="13"/>
      <c r="K519" s="13"/>
      <c r="L519" s="13"/>
      <c r="M519" s="14"/>
      <c r="N519" s="14"/>
      <c r="O519" s="14"/>
      <c r="P519" s="69"/>
      <c r="Q519" s="69"/>
      <c r="R519" s="15"/>
      <c r="S519" s="15"/>
      <c r="T519" s="68"/>
      <c r="U519" s="11"/>
      <c r="V519" s="11"/>
      <c r="W519" s="11"/>
      <c r="X519" s="12"/>
      <c r="Y519" s="12"/>
      <c r="Z519" s="12"/>
      <c r="AA519" s="13"/>
      <c r="AB519" s="13"/>
      <c r="AC519" s="13"/>
      <c r="AD519" s="14"/>
      <c r="AE519" s="14"/>
      <c r="AF519" s="14"/>
    </row>
    <row r="520">
      <c r="A520" s="53"/>
      <c r="B520" s="53"/>
      <c r="C520" s="68"/>
      <c r="D520" s="11"/>
      <c r="E520" s="11"/>
      <c r="F520" s="11"/>
      <c r="G520" s="12"/>
      <c r="H520" s="12"/>
      <c r="I520" s="12"/>
      <c r="J520" s="13"/>
      <c r="K520" s="13"/>
      <c r="L520" s="13"/>
      <c r="M520" s="14"/>
      <c r="N520" s="14"/>
      <c r="O520" s="14"/>
      <c r="P520" s="69"/>
      <c r="Q520" s="69"/>
      <c r="R520" s="15"/>
      <c r="S520" s="15"/>
      <c r="T520" s="68"/>
      <c r="U520" s="11"/>
      <c r="V520" s="11"/>
      <c r="W520" s="11"/>
      <c r="X520" s="12"/>
      <c r="Y520" s="12"/>
      <c r="Z520" s="12"/>
      <c r="AA520" s="13"/>
      <c r="AB520" s="13"/>
      <c r="AC520" s="13"/>
      <c r="AD520" s="14"/>
      <c r="AE520" s="14"/>
      <c r="AF520" s="14"/>
    </row>
    <row r="521">
      <c r="A521" s="53"/>
      <c r="B521" s="53"/>
      <c r="C521" s="68"/>
      <c r="D521" s="11"/>
      <c r="E521" s="11"/>
      <c r="F521" s="11"/>
      <c r="G521" s="12"/>
      <c r="H521" s="12"/>
      <c r="I521" s="12"/>
      <c r="J521" s="13"/>
      <c r="K521" s="13"/>
      <c r="L521" s="13"/>
      <c r="M521" s="14"/>
      <c r="N521" s="14"/>
      <c r="O521" s="14"/>
      <c r="P521" s="69"/>
      <c r="Q521" s="69"/>
      <c r="R521" s="15"/>
      <c r="S521" s="15"/>
      <c r="T521" s="68"/>
      <c r="U521" s="11"/>
      <c r="V521" s="11"/>
      <c r="W521" s="11"/>
      <c r="X521" s="12"/>
      <c r="Y521" s="12"/>
      <c r="Z521" s="12"/>
      <c r="AA521" s="13"/>
      <c r="AB521" s="13"/>
      <c r="AC521" s="13"/>
      <c r="AD521" s="14"/>
      <c r="AE521" s="14"/>
      <c r="AF521" s="14"/>
    </row>
    <row r="522">
      <c r="A522" s="53"/>
      <c r="B522" s="53"/>
      <c r="C522" s="68"/>
      <c r="D522" s="11"/>
      <c r="E522" s="11"/>
      <c r="F522" s="11"/>
      <c r="G522" s="12"/>
      <c r="H522" s="12"/>
      <c r="I522" s="12"/>
      <c r="J522" s="13"/>
      <c r="K522" s="13"/>
      <c r="L522" s="13"/>
      <c r="M522" s="14"/>
      <c r="N522" s="14"/>
      <c r="O522" s="14"/>
      <c r="P522" s="69"/>
      <c r="Q522" s="69"/>
      <c r="R522" s="15"/>
      <c r="S522" s="15"/>
      <c r="T522" s="68"/>
      <c r="U522" s="11"/>
      <c r="V522" s="11"/>
      <c r="W522" s="11"/>
      <c r="X522" s="12"/>
      <c r="Y522" s="12"/>
      <c r="Z522" s="12"/>
      <c r="AA522" s="13"/>
      <c r="AB522" s="13"/>
      <c r="AC522" s="13"/>
      <c r="AD522" s="14"/>
      <c r="AE522" s="14"/>
      <c r="AF522" s="14"/>
    </row>
    <row r="523">
      <c r="A523" s="53"/>
      <c r="B523" s="53"/>
      <c r="C523" s="68"/>
      <c r="D523" s="11"/>
      <c r="E523" s="11"/>
      <c r="F523" s="11"/>
      <c r="G523" s="12"/>
      <c r="H523" s="12"/>
      <c r="I523" s="12"/>
      <c r="J523" s="13"/>
      <c r="K523" s="13"/>
      <c r="L523" s="13"/>
      <c r="M523" s="14"/>
      <c r="N523" s="14"/>
      <c r="O523" s="14"/>
      <c r="P523" s="69"/>
      <c r="Q523" s="69"/>
      <c r="R523" s="15"/>
      <c r="S523" s="15"/>
      <c r="T523" s="68"/>
      <c r="U523" s="11"/>
      <c r="V523" s="11"/>
      <c r="W523" s="11"/>
      <c r="X523" s="12"/>
      <c r="Y523" s="12"/>
      <c r="Z523" s="12"/>
      <c r="AA523" s="13"/>
      <c r="AB523" s="13"/>
      <c r="AC523" s="13"/>
      <c r="AD523" s="14"/>
      <c r="AE523" s="14"/>
      <c r="AF523" s="14"/>
    </row>
    <row r="524">
      <c r="A524" s="53"/>
      <c r="B524" s="53"/>
      <c r="C524" s="68"/>
      <c r="D524" s="11"/>
      <c r="E524" s="11"/>
      <c r="F524" s="11"/>
      <c r="G524" s="12"/>
      <c r="H524" s="12"/>
      <c r="I524" s="12"/>
      <c r="J524" s="13"/>
      <c r="K524" s="13"/>
      <c r="L524" s="13"/>
      <c r="M524" s="14"/>
      <c r="N524" s="14"/>
      <c r="O524" s="14"/>
      <c r="P524" s="69"/>
      <c r="Q524" s="69"/>
      <c r="R524" s="15"/>
      <c r="S524" s="15"/>
      <c r="T524" s="68"/>
      <c r="U524" s="11"/>
      <c r="V524" s="11"/>
      <c r="W524" s="11"/>
      <c r="X524" s="12"/>
      <c r="Y524" s="12"/>
      <c r="Z524" s="12"/>
      <c r="AA524" s="13"/>
      <c r="AB524" s="13"/>
      <c r="AC524" s="13"/>
      <c r="AD524" s="14"/>
      <c r="AE524" s="14"/>
      <c r="AF524" s="14"/>
    </row>
    <row r="525">
      <c r="A525" s="53"/>
      <c r="B525" s="53"/>
      <c r="C525" s="68"/>
      <c r="D525" s="11"/>
      <c r="E525" s="11"/>
      <c r="F525" s="11"/>
      <c r="G525" s="12"/>
      <c r="H525" s="12"/>
      <c r="I525" s="12"/>
      <c r="J525" s="13"/>
      <c r="K525" s="13"/>
      <c r="L525" s="13"/>
      <c r="M525" s="14"/>
      <c r="N525" s="14"/>
      <c r="O525" s="14"/>
      <c r="P525" s="69"/>
      <c r="Q525" s="69"/>
      <c r="R525" s="15"/>
      <c r="S525" s="15"/>
      <c r="T525" s="68"/>
      <c r="U525" s="11"/>
      <c r="V525" s="11"/>
      <c r="W525" s="11"/>
      <c r="X525" s="12"/>
      <c r="Y525" s="12"/>
      <c r="Z525" s="12"/>
      <c r="AA525" s="13"/>
      <c r="AB525" s="13"/>
      <c r="AC525" s="13"/>
      <c r="AD525" s="14"/>
      <c r="AE525" s="14"/>
      <c r="AF525" s="14"/>
    </row>
    <row r="526">
      <c r="A526" s="53"/>
      <c r="B526" s="53"/>
      <c r="C526" s="68"/>
      <c r="D526" s="11"/>
      <c r="E526" s="11"/>
      <c r="F526" s="11"/>
      <c r="G526" s="12"/>
      <c r="H526" s="12"/>
      <c r="I526" s="12"/>
      <c r="J526" s="13"/>
      <c r="K526" s="13"/>
      <c r="L526" s="13"/>
      <c r="M526" s="14"/>
      <c r="N526" s="14"/>
      <c r="O526" s="14"/>
      <c r="P526" s="69"/>
      <c r="Q526" s="69"/>
      <c r="R526" s="15"/>
      <c r="S526" s="15"/>
      <c r="T526" s="68"/>
      <c r="U526" s="11"/>
      <c r="V526" s="11"/>
      <c r="W526" s="11"/>
      <c r="X526" s="12"/>
      <c r="Y526" s="12"/>
      <c r="Z526" s="12"/>
      <c r="AA526" s="13"/>
      <c r="AB526" s="13"/>
      <c r="AC526" s="13"/>
      <c r="AD526" s="14"/>
      <c r="AE526" s="14"/>
      <c r="AF526" s="14"/>
    </row>
    <row r="527">
      <c r="A527" s="53"/>
      <c r="B527" s="53"/>
      <c r="C527" s="68"/>
      <c r="D527" s="11"/>
      <c r="E527" s="11"/>
      <c r="F527" s="11"/>
      <c r="G527" s="12"/>
      <c r="H527" s="12"/>
      <c r="I527" s="12"/>
      <c r="J527" s="13"/>
      <c r="K527" s="13"/>
      <c r="L527" s="13"/>
      <c r="M527" s="14"/>
      <c r="N527" s="14"/>
      <c r="O527" s="14"/>
      <c r="P527" s="69"/>
      <c r="Q527" s="69"/>
      <c r="R527" s="15"/>
      <c r="S527" s="15"/>
      <c r="T527" s="68"/>
      <c r="U527" s="11"/>
      <c r="V527" s="11"/>
      <c r="W527" s="11"/>
      <c r="X527" s="12"/>
      <c r="Y527" s="12"/>
      <c r="Z527" s="12"/>
      <c r="AA527" s="13"/>
      <c r="AB527" s="13"/>
      <c r="AC527" s="13"/>
      <c r="AD527" s="14"/>
      <c r="AE527" s="14"/>
      <c r="AF527" s="14"/>
    </row>
    <row r="528">
      <c r="A528" s="53"/>
      <c r="B528" s="53"/>
      <c r="C528" s="68"/>
      <c r="D528" s="11"/>
      <c r="E528" s="11"/>
      <c r="F528" s="11"/>
      <c r="G528" s="12"/>
      <c r="H528" s="12"/>
      <c r="I528" s="12"/>
      <c r="J528" s="13"/>
      <c r="K528" s="13"/>
      <c r="L528" s="13"/>
      <c r="M528" s="14"/>
      <c r="N528" s="14"/>
      <c r="O528" s="14"/>
      <c r="P528" s="69"/>
      <c r="Q528" s="69"/>
      <c r="R528" s="15"/>
      <c r="S528" s="15"/>
      <c r="T528" s="68"/>
      <c r="U528" s="11"/>
      <c r="V528" s="11"/>
      <c r="W528" s="11"/>
      <c r="X528" s="12"/>
      <c r="Y528" s="12"/>
      <c r="Z528" s="12"/>
      <c r="AA528" s="13"/>
      <c r="AB528" s="13"/>
      <c r="AC528" s="13"/>
      <c r="AD528" s="14"/>
      <c r="AE528" s="14"/>
      <c r="AF528" s="14"/>
    </row>
    <row r="529">
      <c r="A529" s="53"/>
      <c r="B529" s="53"/>
      <c r="C529" s="68"/>
      <c r="D529" s="11"/>
      <c r="E529" s="11"/>
      <c r="F529" s="11"/>
      <c r="G529" s="12"/>
      <c r="H529" s="12"/>
      <c r="I529" s="12"/>
      <c r="J529" s="13"/>
      <c r="K529" s="13"/>
      <c r="L529" s="13"/>
      <c r="M529" s="14"/>
      <c r="N529" s="14"/>
      <c r="O529" s="14"/>
      <c r="P529" s="69"/>
      <c r="Q529" s="69"/>
      <c r="R529" s="15"/>
      <c r="S529" s="15"/>
      <c r="T529" s="68"/>
      <c r="U529" s="11"/>
      <c r="V529" s="11"/>
      <c r="W529" s="11"/>
      <c r="X529" s="12"/>
      <c r="Y529" s="12"/>
      <c r="Z529" s="12"/>
      <c r="AA529" s="13"/>
      <c r="AB529" s="13"/>
      <c r="AC529" s="13"/>
      <c r="AD529" s="14"/>
      <c r="AE529" s="14"/>
      <c r="AF529" s="14"/>
    </row>
    <row r="530">
      <c r="A530" s="53"/>
      <c r="B530" s="53"/>
      <c r="C530" s="68"/>
      <c r="D530" s="11"/>
      <c r="E530" s="11"/>
      <c r="F530" s="11"/>
      <c r="G530" s="12"/>
      <c r="H530" s="12"/>
      <c r="I530" s="12"/>
      <c r="J530" s="13"/>
      <c r="K530" s="13"/>
      <c r="L530" s="13"/>
      <c r="M530" s="14"/>
      <c r="N530" s="14"/>
      <c r="O530" s="14"/>
      <c r="P530" s="69"/>
      <c r="Q530" s="69"/>
      <c r="R530" s="15"/>
      <c r="S530" s="15"/>
      <c r="T530" s="68"/>
      <c r="U530" s="11"/>
      <c r="V530" s="11"/>
      <c r="W530" s="11"/>
      <c r="X530" s="12"/>
      <c r="Y530" s="12"/>
      <c r="Z530" s="12"/>
      <c r="AA530" s="13"/>
      <c r="AB530" s="13"/>
      <c r="AC530" s="13"/>
      <c r="AD530" s="14"/>
      <c r="AE530" s="14"/>
      <c r="AF530" s="14"/>
    </row>
    <row r="531">
      <c r="A531" s="53"/>
      <c r="B531" s="53"/>
      <c r="C531" s="68"/>
      <c r="D531" s="11"/>
      <c r="E531" s="11"/>
      <c r="F531" s="11"/>
      <c r="G531" s="12"/>
      <c r="H531" s="12"/>
      <c r="I531" s="12"/>
      <c r="J531" s="13"/>
      <c r="K531" s="13"/>
      <c r="L531" s="13"/>
      <c r="M531" s="14"/>
      <c r="N531" s="14"/>
      <c r="O531" s="14"/>
      <c r="P531" s="69"/>
      <c r="Q531" s="69"/>
      <c r="R531" s="15"/>
      <c r="S531" s="15"/>
      <c r="T531" s="68"/>
      <c r="U531" s="11"/>
      <c r="V531" s="11"/>
      <c r="W531" s="11"/>
      <c r="X531" s="12"/>
      <c r="Y531" s="12"/>
      <c r="Z531" s="12"/>
      <c r="AA531" s="13"/>
      <c r="AB531" s="13"/>
      <c r="AC531" s="13"/>
      <c r="AD531" s="14"/>
      <c r="AE531" s="14"/>
      <c r="AF531" s="14"/>
    </row>
    <row r="532">
      <c r="A532" s="53"/>
      <c r="B532" s="53"/>
      <c r="C532" s="68"/>
      <c r="D532" s="11"/>
      <c r="E532" s="11"/>
      <c r="F532" s="11"/>
      <c r="G532" s="12"/>
      <c r="H532" s="12"/>
      <c r="I532" s="12"/>
      <c r="J532" s="13"/>
      <c r="K532" s="13"/>
      <c r="L532" s="13"/>
      <c r="M532" s="14"/>
      <c r="N532" s="14"/>
      <c r="O532" s="14"/>
      <c r="P532" s="69"/>
      <c r="Q532" s="69"/>
      <c r="R532" s="15"/>
      <c r="S532" s="15"/>
      <c r="T532" s="68"/>
      <c r="U532" s="11"/>
      <c r="V532" s="11"/>
      <c r="W532" s="11"/>
      <c r="X532" s="12"/>
      <c r="Y532" s="12"/>
      <c r="Z532" s="12"/>
      <c r="AA532" s="13"/>
      <c r="AB532" s="13"/>
      <c r="AC532" s="13"/>
      <c r="AD532" s="14"/>
      <c r="AE532" s="14"/>
      <c r="AF532" s="14"/>
    </row>
    <row r="533">
      <c r="A533" s="53"/>
      <c r="B533" s="53"/>
      <c r="C533" s="68"/>
      <c r="D533" s="11"/>
      <c r="E533" s="11"/>
      <c r="F533" s="11"/>
      <c r="G533" s="12"/>
      <c r="H533" s="12"/>
      <c r="I533" s="12"/>
      <c r="J533" s="13"/>
      <c r="K533" s="13"/>
      <c r="L533" s="13"/>
      <c r="M533" s="14"/>
      <c r="N533" s="14"/>
      <c r="O533" s="14"/>
      <c r="P533" s="69"/>
      <c r="Q533" s="69"/>
      <c r="R533" s="15"/>
      <c r="S533" s="15"/>
      <c r="T533" s="68"/>
      <c r="U533" s="11"/>
      <c r="V533" s="11"/>
      <c r="W533" s="11"/>
      <c r="X533" s="12"/>
      <c r="Y533" s="12"/>
      <c r="Z533" s="12"/>
      <c r="AA533" s="13"/>
      <c r="AB533" s="13"/>
      <c r="AC533" s="13"/>
      <c r="AD533" s="14"/>
      <c r="AE533" s="14"/>
      <c r="AF533" s="14"/>
    </row>
    <row r="534">
      <c r="A534" s="53"/>
      <c r="B534" s="53"/>
      <c r="C534" s="68"/>
      <c r="D534" s="11"/>
      <c r="E534" s="11"/>
      <c r="F534" s="11"/>
      <c r="G534" s="12"/>
      <c r="H534" s="12"/>
      <c r="I534" s="12"/>
      <c r="J534" s="13"/>
      <c r="K534" s="13"/>
      <c r="L534" s="13"/>
      <c r="M534" s="14"/>
      <c r="N534" s="14"/>
      <c r="O534" s="14"/>
      <c r="P534" s="69"/>
      <c r="Q534" s="69"/>
      <c r="R534" s="15"/>
      <c r="S534" s="15"/>
      <c r="T534" s="68"/>
      <c r="U534" s="11"/>
      <c r="V534" s="11"/>
      <c r="W534" s="11"/>
      <c r="X534" s="12"/>
      <c r="Y534" s="12"/>
      <c r="Z534" s="12"/>
      <c r="AA534" s="13"/>
      <c r="AB534" s="13"/>
      <c r="AC534" s="13"/>
      <c r="AD534" s="14"/>
      <c r="AE534" s="14"/>
      <c r="AF534" s="14"/>
    </row>
    <row r="535">
      <c r="A535" s="53"/>
      <c r="B535" s="53"/>
      <c r="C535" s="68"/>
      <c r="D535" s="11"/>
      <c r="E535" s="11"/>
      <c r="F535" s="11"/>
      <c r="G535" s="12"/>
      <c r="H535" s="12"/>
      <c r="I535" s="12"/>
      <c r="J535" s="13"/>
      <c r="K535" s="13"/>
      <c r="L535" s="13"/>
      <c r="M535" s="14"/>
      <c r="N535" s="14"/>
      <c r="O535" s="14"/>
      <c r="P535" s="69"/>
      <c r="Q535" s="69"/>
      <c r="R535" s="15"/>
      <c r="S535" s="15"/>
      <c r="T535" s="68"/>
      <c r="U535" s="11"/>
      <c r="V535" s="11"/>
      <c r="W535" s="11"/>
      <c r="X535" s="12"/>
      <c r="Y535" s="12"/>
      <c r="Z535" s="12"/>
      <c r="AA535" s="13"/>
      <c r="AB535" s="13"/>
      <c r="AC535" s="13"/>
      <c r="AD535" s="14"/>
      <c r="AE535" s="14"/>
      <c r="AF535" s="14"/>
    </row>
    <row r="536">
      <c r="A536" s="53"/>
      <c r="B536" s="53"/>
      <c r="C536" s="68"/>
      <c r="D536" s="11"/>
      <c r="E536" s="11"/>
      <c r="F536" s="11"/>
      <c r="G536" s="12"/>
      <c r="H536" s="12"/>
      <c r="I536" s="12"/>
      <c r="J536" s="13"/>
      <c r="K536" s="13"/>
      <c r="L536" s="13"/>
      <c r="M536" s="14"/>
      <c r="N536" s="14"/>
      <c r="O536" s="14"/>
      <c r="P536" s="69"/>
      <c r="Q536" s="69"/>
      <c r="R536" s="15"/>
      <c r="S536" s="15"/>
      <c r="T536" s="68"/>
      <c r="U536" s="11"/>
      <c r="V536" s="11"/>
      <c r="W536" s="11"/>
      <c r="X536" s="12"/>
      <c r="Y536" s="12"/>
      <c r="Z536" s="12"/>
      <c r="AA536" s="13"/>
      <c r="AB536" s="13"/>
      <c r="AC536" s="13"/>
      <c r="AD536" s="14"/>
      <c r="AE536" s="14"/>
      <c r="AF536" s="14"/>
    </row>
    <row r="537">
      <c r="A537" s="53"/>
      <c r="B537" s="53"/>
      <c r="C537" s="68"/>
      <c r="D537" s="11"/>
      <c r="E537" s="11"/>
      <c r="F537" s="11"/>
      <c r="G537" s="12"/>
      <c r="H537" s="12"/>
      <c r="I537" s="12"/>
      <c r="J537" s="13"/>
      <c r="K537" s="13"/>
      <c r="L537" s="13"/>
      <c r="M537" s="14"/>
      <c r="N537" s="14"/>
      <c r="O537" s="14"/>
      <c r="P537" s="69"/>
      <c r="Q537" s="69"/>
      <c r="R537" s="15"/>
      <c r="S537" s="15"/>
      <c r="T537" s="68"/>
      <c r="U537" s="11"/>
      <c r="V537" s="11"/>
      <c r="W537" s="11"/>
      <c r="X537" s="12"/>
      <c r="Y537" s="12"/>
      <c r="Z537" s="12"/>
      <c r="AA537" s="13"/>
      <c r="AB537" s="13"/>
      <c r="AC537" s="13"/>
      <c r="AD537" s="14"/>
      <c r="AE537" s="14"/>
      <c r="AF537" s="14"/>
    </row>
    <row r="538">
      <c r="A538" s="53"/>
      <c r="B538" s="53"/>
      <c r="C538" s="68"/>
      <c r="D538" s="11"/>
      <c r="E538" s="11"/>
      <c r="F538" s="11"/>
      <c r="G538" s="12"/>
      <c r="H538" s="12"/>
      <c r="I538" s="12"/>
      <c r="J538" s="13"/>
      <c r="K538" s="13"/>
      <c r="L538" s="13"/>
      <c r="M538" s="14"/>
      <c r="N538" s="14"/>
      <c r="O538" s="14"/>
      <c r="P538" s="69"/>
      <c r="Q538" s="69"/>
      <c r="R538" s="15"/>
      <c r="S538" s="15"/>
      <c r="T538" s="68"/>
      <c r="U538" s="11"/>
      <c r="V538" s="11"/>
      <c r="W538" s="11"/>
      <c r="X538" s="12"/>
      <c r="Y538" s="12"/>
      <c r="Z538" s="12"/>
      <c r="AA538" s="13"/>
      <c r="AB538" s="13"/>
      <c r="AC538" s="13"/>
      <c r="AD538" s="14"/>
      <c r="AE538" s="14"/>
      <c r="AF538" s="14"/>
    </row>
    <row r="539">
      <c r="A539" s="53"/>
      <c r="B539" s="53"/>
      <c r="C539" s="68"/>
      <c r="D539" s="11"/>
      <c r="E539" s="11"/>
      <c r="F539" s="11"/>
      <c r="G539" s="12"/>
      <c r="H539" s="12"/>
      <c r="I539" s="12"/>
      <c r="J539" s="13"/>
      <c r="K539" s="13"/>
      <c r="L539" s="13"/>
      <c r="M539" s="14"/>
      <c r="N539" s="14"/>
      <c r="O539" s="14"/>
      <c r="P539" s="69"/>
      <c r="Q539" s="69"/>
      <c r="R539" s="15"/>
      <c r="S539" s="15"/>
      <c r="T539" s="68"/>
      <c r="U539" s="11"/>
      <c r="V539" s="11"/>
      <c r="W539" s="11"/>
      <c r="X539" s="12"/>
      <c r="Y539" s="12"/>
      <c r="Z539" s="12"/>
      <c r="AA539" s="13"/>
      <c r="AB539" s="13"/>
      <c r="AC539" s="13"/>
      <c r="AD539" s="14"/>
      <c r="AE539" s="14"/>
      <c r="AF539" s="14"/>
    </row>
    <row r="540">
      <c r="A540" s="53"/>
      <c r="B540" s="53"/>
      <c r="C540" s="68"/>
      <c r="D540" s="11"/>
      <c r="E540" s="11"/>
      <c r="F540" s="11"/>
      <c r="G540" s="12"/>
      <c r="H540" s="12"/>
      <c r="I540" s="12"/>
      <c r="J540" s="13"/>
      <c r="K540" s="13"/>
      <c r="L540" s="13"/>
      <c r="M540" s="14"/>
      <c r="N540" s="14"/>
      <c r="O540" s="14"/>
      <c r="P540" s="69"/>
      <c r="Q540" s="69"/>
      <c r="R540" s="15"/>
      <c r="S540" s="15"/>
      <c r="T540" s="68"/>
      <c r="U540" s="11"/>
      <c r="V540" s="11"/>
      <c r="W540" s="11"/>
      <c r="X540" s="12"/>
      <c r="Y540" s="12"/>
      <c r="Z540" s="12"/>
      <c r="AA540" s="13"/>
      <c r="AB540" s="13"/>
      <c r="AC540" s="13"/>
      <c r="AD540" s="14"/>
      <c r="AE540" s="14"/>
      <c r="AF540" s="14"/>
    </row>
    <row r="541">
      <c r="A541" s="53"/>
      <c r="B541" s="53"/>
      <c r="C541" s="68"/>
      <c r="D541" s="11"/>
      <c r="E541" s="11"/>
      <c r="F541" s="11"/>
      <c r="G541" s="12"/>
      <c r="H541" s="12"/>
      <c r="I541" s="12"/>
      <c r="J541" s="13"/>
      <c r="K541" s="13"/>
      <c r="L541" s="13"/>
      <c r="M541" s="14"/>
      <c r="N541" s="14"/>
      <c r="O541" s="14"/>
      <c r="P541" s="69"/>
      <c r="Q541" s="69"/>
      <c r="R541" s="15"/>
      <c r="S541" s="15"/>
      <c r="T541" s="68"/>
      <c r="U541" s="11"/>
      <c r="V541" s="11"/>
      <c r="W541" s="11"/>
      <c r="X541" s="12"/>
      <c r="Y541" s="12"/>
      <c r="Z541" s="12"/>
      <c r="AA541" s="13"/>
      <c r="AB541" s="13"/>
      <c r="AC541" s="13"/>
      <c r="AD541" s="14"/>
      <c r="AE541" s="14"/>
      <c r="AF541" s="14"/>
    </row>
    <row r="542">
      <c r="A542" s="53"/>
      <c r="B542" s="53"/>
      <c r="C542" s="68"/>
      <c r="D542" s="11"/>
      <c r="E542" s="11"/>
      <c r="F542" s="11"/>
      <c r="G542" s="12"/>
      <c r="H542" s="12"/>
      <c r="I542" s="12"/>
      <c r="J542" s="13"/>
      <c r="K542" s="13"/>
      <c r="L542" s="13"/>
      <c r="M542" s="14"/>
      <c r="N542" s="14"/>
      <c r="O542" s="14"/>
      <c r="P542" s="69"/>
      <c r="Q542" s="69"/>
      <c r="R542" s="15"/>
      <c r="S542" s="15"/>
      <c r="T542" s="68"/>
      <c r="U542" s="11"/>
      <c r="V542" s="11"/>
      <c r="W542" s="11"/>
      <c r="X542" s="12"/>
      <c r="Y542" s="12"/>
      <c r="Z542" s="12"/>
      <c r="AA542" s="13"/>
      <c r="AB542" s="13"/>
      <c r="AC542" s="13"/>
      <c r="AD542" s="14"/>
      <c r="AE542" s="14"/>
      <c r="AF542" s="14"/>
    </row>
    <row r="543">
      <c r="A543" s="53"/>
      <c r="B543" s="53"/>
      <c r="C543" s="68"/>
      <c r="D543" s="11"/>
      <c r="E543" s="11"/>
      <c r="F543" s="11"/>
      <c r="G543" s="12"/>
      <c r="H543" s="12"/>
      <c r="I543" s="12"/>
      <c r="J543" s="13"/>
      <c r="K543" s="13"/>
      <c r="L543" s="13"/>
      <c r="M543" s="14"/>
      <c r="N543" s="14"/>
      <c r="O543" s="14"/>
      <c r="P543" s="69"/>
      <c r="Q543" s="69"/>
      <c r="R543" s="15"/>
      <c r="S543" s="15"/>
      <c r="T543" s="68"/>
      <c r="U543" s="11"/>
      <c r="V543" s="11"/>
      <c r="W543" s="11"/>
      <c r="X543" s="12"/>
      <c r="Y543" s="12"/>
      <c r="Z543" s="12"/>
      <c r="AA543" s="13"/>
      <c r="AB543" s="13"/>
      <c r="AC543" s="13"/>
      <c r="AD543" s="14"/>
      <c r="AE543" s="14"/>
      <c r="AF543" s="14"/>
    </row>
    <row r="544">
      <c r="A544" s="53"/>
      <c r="B544" s="53"/>
      <c r="C544" s="68"/>
      <c r="D544" s="11"/>
      <c r="E544" s="11"/>
      <c r="F544" s="11"/>
      <c r="G544" s="12"/>
      <c r="H544" s="12"/>
      <c r="I544" s="12"/>
      <c r="J544" s="13"/>
      <c r="K544" s="13"/>
      <c r="L544" s="13"/>
      <c r="M544" s="14"/>
      <c r="N544" s="14"/>
      <c r="O544" s="14"/>
      <c r="P544" s="69"/>
      <c r="Q544" s="69"/>
      <c r="R544" s="15"/>
      <c r="S544" s="15"/>
      <c r="T544" s="68"/>
      <c r="U544" s="11"/>
      <c r="V544" s="11"/>
      <c r="W544" s="11"/>
      <c r="X544" s="12"/>
      <c r="Y544" s="12"/>
      <c r="Z544" s="12"/>
      <c r="AA544" s="13"/>
      <c r="AB544" s="13"/>
      <c r="AC544" s="13"/>
      <c r="AD544" s="14"/>
      <c r="AE544" s="14"/>
      <c r="AF544" s="14"/>
    </row>
    <row r="545">
      <c r="A545" s="53"/>
      <c r="B545" s="53"/>
      <c r="C545" s="68"/>
      <c r="D545" s="11"/>
      <c r="E545" s="11"/>
      <c r="F545" s="11"/>
      <c r="G545" s="12"/>
      <c r="H545" s="12"/>
      <c r="I545" s="12"/>
      <c r="J545" s="13"/>
      <c r="K545" s="13"/>
      <c r="L545" s="13"/>
      <c r="M545" s="14"/>
      <c r="N545" s="14"/>
      <c r="O545" s="14"/>
      <c r="P545" s="69"/>
      <c r="Q545" s="69"/>
      <c r="R545" s="15"/>
      <c r="S545" s="15"/>
      <c r="T545" s="68"/>
      <c r="U545" s="11"/>
      <c r="V545" s="11"/>
      <c r="W545" s="11"/>
      <c r="X545" s="12"/>
      <c r="Y545" s="12"/>
      <c r="Z545" s="12"/>
      <c r="AA545" s="13"/>
      <c r="AB545" s="13"/>
      <c r="AC545" s="13"/>
      <c r="AD545" s="14"/>
      <c r="AE545" s="14"/>
      <c r="AF545" s="14"/>
    </row>
    <row r="546">
      <c r="A546" s="53"/>
      <c r="B546" s="53"/>
      <c r="C546" s="68"/>
      <c r="D546" s="11"/>
      <c r="E546" s="11"/>
      <c r="F546" s="11"/>
      <c r="G546" s="12"/>
      <c r="H546" s="12"/>
      <c r="I546" s="12"/>
      <c r="J546" s="13"/>
      <c r="K546" s="13"/>
      <c r="L546" s="13"/>
      <c r="M546" s="14"/>
      <c r="N546" s="14"/>
      <c r="O546" s="14"/>
      <c r="P546" s="69"/>
      <c r="Q546" s="69"/>
      <c r="R546" s="15"/>
      <c r="S546" s="15"/>
      <c r="T546" s="68"/>
      <c r="U546" s="11"/>
      <c r="V546" s="11"/>
      <c r="W546" s="11"/>
      <c r="X546" s="12"/>
      <c r="Y546" s="12"/>
      <c r="Z546" s="12"/>
      <c r="AA546" s="13"/>
      <c r="AB546" s="13"/>
      <c r="AC546" s="13"/>
      <c r="AD546" s="14"/>
      <c r="AE546" s="14"/>
      <c r="AF546" s="14"/>
    </row>
    <row r="547">
      <c r="A547" s="53"/>
      <c r="B547" s="53"/>
      <c r="C547" s="68"/>
      <c r="D547" s="11"/>
      <c r="E547" s="11"/>
      <c r="F547" s="11"/>
      <c r="G547" s="12"/>
      <c r="H547" s="12"/>
      <c r="I547" s="12"/>
      <c r="J547" s="13"/>
      <c r="K547" s="13"/>
      <c r="L547" s="13"/>
      <c r="M547" s="14"/>
      <c r="N547" s="14"/>
      <c r="O547" s="14"/>
      <c r="P547" s="69"/>
      <c r="Q547" s="69"/>
      <c r="R547" s="15"/>
      <c r="S547" s="15"/>
      <c r="T547" s="68"/>
      <c r="U547" s="11"/>
      <c r="V547" s="11"/>
      <c r="W547" s="11"/>
      <c r="X547" s="12"/>
      <c r="Y547" s="12"/>
      <c r="Z547" s="12"/>
      <c r="AA547" s="13"/>
      <c r="AB547" s="13"/>
      <c r="AC547" s="13"/>
      <c r="AD547" s="14"/>
      <c r="AE547" s="14"/>
      <c r="AF547" s="14"/>
    </row>
    <row r="548">
      <c r="A548" s="53"/>
      <c r="B548" s="53"/>
      <c r="C548" s="68"/>
      <c r="D548" s="11"/>
      <c r="E548" s="11"/>
      <c r="F548" s="11"/>
      <c r="G548" s="12"/>
      <c r="H548" s="12"/>
      <c r="I548" s="12"/>
      <c r="J548" s="13"/>
      <c r="K548" s="13"/>
      <c r="L548" s="13"/>
      <c r="M548" s="14"/>
      <c r="N548" s="14"/>
      <c r="O548" s="14"/>
      <c r="P548" s="69"/>
      <c r="Q548" s="69"/>
      <c r="R548" s="15"/>
      <c r="S548" s="15"/>
      <c r="T548" s="68"/>
      <c r="U548" s="11"/>
      <c r="V548" s="11"/>
      <c r="W548" s="11"/>
      <c r="X548" s="12"/>
      <c r="Y548" s="12"/>
      <c r="Z548" s="12"/>
      <c r="AA548" s="13"/>
      <c r="AB548" s="13"/>
      <c r="AC548" s="13"/>
      <c r="AD548" s="14"/>
      <c r="AE548" s="14"/>
      <c r="AF548" s="14"/>
    </row>
    <row r="549">
      <c r="A549" s="53"/>
      <c r="B549" s="53"/>
      <c r="C549" s="68"/>
      <c r="D549" s="11"/>
      <c r="E549" s="11"/>
      <c r="F549" s="11"/>
      <c r="G549" s="12"/>
      <c r="H549" s="12"/>
      <c r="I549" s="12"/>
      <c r="J549" s="13"/>
      <c r="K549" s="13"/>
      <c r="L549" s="13"/>
      <c r="M549" s="14"/>
      <c r="N549" s="14"/>
      <c r="O549" s="14"/>
      <c r="P549" s="69"/>
      <c r="Q549" s="69"/>
      <c r="R549" s="15"/>
      <c r="S549" s="15"/>
      <c r="T549" s="68"/>
      <c r="U549" s="11"/>
      <c r="V549" s="11"/>
      <c r="W549" s="11"/>
      <c r="X549" s="12"/>
      <c r="Y549" s="12"/>
      <c r="Z549" s="12"/>
      <c r="AA549" s="13"/>
      <c r="AB549" s="13"/>
      <c r="AC549" s="13"/>
      <c r="AD549" s="14"/>
      <c r="AE549" s="14"/>
      <c r="AF549" s="14"/>
    </row>
    <row r="550">
      <c r="A550" s="53"/>
      <c r="B550" s="53"/>
      <c r="C550" s="68"/>
      <c r="D550" s="11"/>
      <c r="E550" s="11"/>
      <c r="F550" s="11"/>
      <c r="G550" s="12"/>
      <c r="H550" s="12"/>
      <c r="I550" s="12"/>
      <c r="J550" s="13"/>
      <c r="K550" s="13"/>
      <c r="L550" s="13"/>
      <c r="M550" s="14"/>
      <c r="N550" s="14"/>
      <c r="O550" s="14"/>
      <c r="P550" s="69"/>
      <c r="Q550" s="69"/>
      <c r="R550" s="15"/>
      <c r="S550" s="15"/>
      <c r="T550" s="68"/>
      <c r="U550" s="11"/>
      <c r="V550" s="11"/>
      <c r="W550" s="11"/>
      <c r="X550" s="12"/>
      <c r="Y550" s="12"/>
      <c r="Z550" s="12"/>
      <c r="AA550" s="13"/>
      <c r="AB550" s="13"/>
      <c r="AC550" s="13"/>
      <c r="AD550" s="14"/>
      <c r="AE550" s="14"/>
      <c r="AF550" s="14"/>
    </row>
    <row r="551">
      <c r="A551" s="53"/>
      <c r="B551" s="53"/>
      <c r="C551" s="68"/>
      <c r="D551" s="11"/>
      <c r="E551" s="11"/>
      <c r="F551" s="11"/>
      <c r="G551" s="12"/>
      <c r="H551" s="12"/>
      <c r="I551" s="12"/>
      <c r="J551" s="13"/>
      <c r="K551" s="13"/>
      <c r="L551" s="13"/>
      <c r="M551" s="14"/>
      <c r="N551" s="14"/>
      <c r="O551" s="14"/>
      <c r="P551" s="69"/>
      <c r="Q551" s="69"/>
      <c r="R551" s="15"/>
      <c r="S551" s="15"/>
      <c r="T551" s="68"/>
      <c r="U551" s="11"/>
      <c r="V551" s="11"/>
      <c r="W551" s="11"/>
      <c r="X551" s="12"/>
      <c r="Y551" s="12"/>
      <c r="Z551" s="12"/>
      <c r="AA551" s="13"/>
      <c r="AB551" s="13"/>
      <c r="AC551" s="13"/>
      <c r="AD551" s="14"/>
      <c r="AE551" s="14"/>
      <c r="AF551" s="14"/>
    </row>
    <row r="552">
      <c r="A552" s="53"/>
      <c r="B552" s="53"/>
      <c r="C552" s="68"/>
      <c r="D552" s="11"/>
      <c r="E552" s="11"/>
      <c r="F552" s="11"/>
      <c r="G552" s="12"/>
      <c r="H552" s="12"/>
      <c r="I552" s="12"/>
      <c r="J552" s="13"/>
      <c r="K552" s="13"/>
      <c r="L552" s="13"/>
      <c r="M552" s="14"/>
      <c r="N552" s="14"/>
      <c r="O552" s="14"/>
      <c r="P552" s="69"/>
      <c r="Q552" s="69"/>
      <c r="R552" s="15"/>
      <c r="S552" s="15"/>
      <c r="T552" s="68"/>
      <c r="U552" s="11"/>
      <c r="V552" s="11"/>
      <c r="W552" s="11"/>
      <c r="X552" s="12"/>
      <c r="Y552" s="12"/>
      <c r="Z552" s="12"/>
      <c r="AA552" s="13"/>
      <c r="AB552" s="13"/>
      <c r="AC552" s="13"/>
      <c r="AD552" s="14"/>
      <c r="AE552" s="14"/>
      <c r="AF552" s="14"/>
    </row>
    <row r="553">
      <c r="A553" s="53"/>
      <c r="B553" s="53"/>
      <c r="C553" s="68"/>
      <c r="D553" s="11"/>
      <c r="E553" s="11"/>
      <c r="F553" s="11"/>
      <c r="G553" s="12"/>
      <c r="H553" s="12"/>
      <c r="I553" s="12"/>
      <c r="J553" s="13"/>
      <c r="K553" s="13"/>
      <c r="L553" s="13"/>
      <c r="M553" s="14"/>
      <c r="N553" s="14"/>
      <c r="O553" s="14"/>
      <c r="P553" s="69"/>
      <c r="Q553" s="69"/>
      <c r="R553" s="15"/>
      <c r="S553" s="15"/>
      <c r="T553" s="68"/>
      <c r="U553" s="11"/>
      <c r="V553" s="11"/>
      <c r="W553" s="11"/>
      <c r="X553" s="12"/>
      <c r="Y553" s="12"/>
      <c r="Z553" s="12"/>
      <c r="AA553" s="13"/>
      <c r="AB553" s="13"/>
      <c r="AC553" s="13"/>
      <c r="AD553" s="14"/>
      <c r="AE553" s="14"/>
      <c r="AF553" s="14"/>
    </row>
    <row r="554">
      <c r="A554" s="53"/>
      <c r="B554" s="53"/>
      <c r="C554" s="68"/>
      <c r="D554" s="11"/>
      <c r="E554" s="11"/>
      <c r="F554" s="11"/>
      <c r="G554" s="12"/>
      <c r="H554" s="12"/>
      <c r="I554" s="12"/>
      <c r="J554" s="13"/>
      <c r="K554" s="13"/>
      <c r="L554" s="13"/>
      <c r="M554" s="14"/>
      <c r="N554" s="14"/>
      <c r="O554" s="14"/>
      <c r="P554" s="69"/>
      <c r="Q554" s="69"/>
      <c r="R554" s="15"/>
      <c r="S554" s="15"/>
      <c r="T554" s="68"/>
      <c r="U554" s="11"/>
      <c r="V554" s="11"/>
      <c r="W554" s="11"/>
      <c r="X554" s="12"/>
      <c r="Y554" s="12"/>
      <c r="Z554" s="12"/>
      <c r="AA554" s="13"/>
      <c r="AB554" s="13"/>
      <c r="AC554" s="13"/>
      <c r="AD554" s="14"/>
      <c r="AE554" s="14"/>
      <c r="AF554" s="14"/>
    </row>
    <row r="555">
      <c r="A555" s="53"/>
      <c r="B555" s="53"/>
      <c r="C555" s="68"/>
      <c r="D555" s="11"/>
      <c r="E555" s="11"/>
      <c r="F555" s="11"/>
      <c r="G555" s="12"/>
      <c r="H555" s="12"/>
      <c r="I555" s="12"/>
      <c r="J555" s="13"/>
      <c r="K555" s="13"/>
      <c r="L555" s="13"/>
      <c r="M555" s="14"/>
      <c r="N555" s="14"/>
      <c r="O555" s="14"/>
      <c r="P555" s="69"/>
      <c r="Q555" s="69"/>
      <c r="R555" s="15"/>
      <c r="S555" s="15"/>
      <c r="T555" s="68"/>
      <c r="U555" s="11"/>
      <c r="V555" s="11"/>
      <c r="W555" s="11"/>
      <c r="X555" s="12"/>
      <c r="Y555" s="12"/>
      <c r="Z555" s="12"/>
      <c r="AA555" s="13"/>
      <c r="AB555" s="13"/>
      <c r="AC555" s="13"/>
      <c r="AD555" s="14"/>
      <c r="AE555" s="14"/>
      <c r="AF555" s="14"/>
    </row>
    <row r="556">
      <c r="A556" s="53"/>
      <c r="B556" s="53"/>
      <c r="C556" s="68"/>
      <c r="D556" s="11"/>
      <c r="E556" s="11"/>
      <c r="F556" s="11"/>
      <c r="G556" s="12"/>
      <c r="H556" s="12"/>
      <c r="I556" s="12"/>
      <c r="J556" s="13"/>
      <c r="K556" s="13"/>
      <c r="L556" s="13"/>
      <c r="M556" s="14"/>
      <c r="N556" s="14"/>
      <c r="O556" s="14"/>
      <c r="P556" s="69"/>
      <c r="Q556" s="69"/>
      <c r="R556" s="15"/>
      <c r="S556" s="15"/>
      <c r="T556" s="68"/>
      <c r="U556" s="11"/>
      <c r="V556" s="11"/>
      <c r="W556" s="11"/>
      <c r="X556" s="12"/>
      <c r="Y556" s="12"/>
      <c r="Z556" s="12"/>
      <c r="AA556" s="13"/>
      <c r="AB556" s="13"/>
      <c r="AC556" s="13"/>
      <c r="AD556" s="14"/>
      <c r="AE556" s="14"/>
      <c r="AF556" s="14"/>
    </row>
    <row r="557">
      <c r="A557" s="53"/>
      <c r="B557" s="53"/>
      <c r="C557" s="68"/>
      <c r="D557" s="11"/>
      <c r="E557" s="11"/>
      <c r="F557" s="11"/>
      <c r="G557" s="12"/>
      <c r="H557" s="12"/>
      <c r="I557" s="12"/>
      <c r="J557" s="13"/>
      <c r="K557" s="13"/>
      <c r="L557" s="13"/>
      <c r="M557" s="14"/>
      <c r="N557" s="14"/>
      <c r="O557" s="14"/>
      <c r="P557" s="69"/>
      <c r="Q557" s="69"/>
      <c r="R557" s="15"/>
      <c r="S557" s="15"/>
      <c r="T557" s="68"/>
      <c r="U557" s="11"/>
      <c r="V557" s="11"/>
      <c r="W557" s="11"/>
      <c r="X557" s="12"/>
      <c r="Y557" s="12"/>
      <c r="Z557" s="12"/>
      <c r="AA557" s="13"/>
      <c r="AB557" s="13"/>
      <c r="AC557" s="13"/>
      <c r="AD557" s="14"/>
      <c r="AE557" s="14"/>
      <c r="AF557" s="14"/>
    </row>
    <row r="558">
      <c r="A558" s="53"/>
      <c r="B558" s="53"/>
      <c r="C558" s="68"/>
      <c r="D558" s="11"/>
      <c r="E558" s="11"/>
      <c r="F558" s="11"/>
      <c r="G558" s="12"/>
      <c r="H558" s="12"/>
      <c r="I558" s="12"/>
      <c r="J558" s="13"/>
      <c r="K558" s="13"/>
      <c r="L558" s="13"/>
      <c r="M558" s="14"/>
      <c r="N558" s="14"/>
      <c r="O558" s="14"/>
      <c r="P558" s="69"/>
      <c r="Q558" s="69"/>
      <c r="R558" s="15"/>
      <c r="S558" s="15"/>
      <c r="T558" s="68"/>
      <c r="U558" s="11"/>
      <c r="V558" s="11"/>
      <c r="W558" s="11"/>
      <c r="X558" s="12"/>
      <c r="Y558" s="12"/>
      <c r="Z558" s="12"/>
      <c r="AA558" s="13"/>
      <c r="AB558" s="13"/>
      <c r="AC558" s="13"/>
      <c r="AD558" s="14"/>
      <c r="AE558" s="14"/>
      <c r="AF558" s="14"/>
    </row>
    <row r="559">
      <c r="A559" s="53"/>
      <c r="B559" s="53"/>
      <c r="C559" s="68"/>
      <c r="D559" s="11"/>
      <c r="E559" s="11"/>
      <c r="F559" s="11"/>
      <c r="G559" s="12"/>
      <c r="H559" s="12"/>
      <c r="I559" s="12"/>
      <c r="J559" s="13"/>
      <c r="K559" s="13"/>
      <c r="L559" s="13"/>
      <c r="M559" s="14"/>
      <c r="N559" s="14"/>
      <c r="O559" s="14"/>
      <c r="P559" s="69"/>
      <c r="Q559" s="69"/>
      <c r="R559" s="15"/>
      <c r="S559" s="15"/>
      <c r="T559" s="68"/>
      <c r="U559" s="11"/>
      <c r="V559" s="11"/>
      <c r="W559" s="11"/>
      <c r="X559" s="12"/>
      <c r="Y559" s="12"/>
      <c r="Z559" s="12"/>
      <c r="AA559" s="13"/>
      <c r="AB559" s="13"/>
      <c r="AC559" s="13"/>
      <c r="AD559" s="14"/>
      <c r="AE559" s="14"/>
      <c r="AF559" s="14"/>
    </row>
    <row r="560">
      <c r="A560" s="53"/>
      <c r="B560" s="53"/>
      <c r="C560" s="68"/>
      <c r="D560" s="11"/>
      <c r="E560" s="11"/>
      <c r="F560" s="11"/>
      <c r="G560" s="12"/>
      <c r="H560" s="12"/>
      <c r="I560" s="12"/>
      <c r="J560" s="13"/>
      <c r="K560" s="13"/>
      <c r="L560" s="13"/>
      <c r="M560" s="14"/>
      <c r="N560" s="14"/>
      <c r="O560" s="14"/>
      <c r="P560" s="69"/>
      <c r="Q560" s="69"/>
      <c r="R560" s="15"/>
      <c r="S560" s="15"/>
      <c r="T560" s="68"/>
      <c r="U560" s="11"/>
      <c r="V560" s="11"/>
      <c r="W560" s="11"/>
      <c r="X560" s="12"/>
      <c r="Y560" s="12"/>
      <c r="Z560" s="12"/>
      <c r="AA560" s="13"/>
      <c r="AB560" s="13"/>
      <c r="AC560" s="13"/>
      <c r="AD560" s="14"/>
      <c r="AE560" s="14"/>
      <c r="AF560" s="14"/>
    </row>
    <row r="561">
      <c r="A561" s="53"/>
      <c r="B561" s="53"/>
      <c r="C561" s="68"/>
      <c r="D561" s="11"/>
      <c r="E561" s="11"/>
      <c r="F561" s="11"/>
      <c r="G561" s="12"/>
      <c r="H561" s="12"/>
      <c r="I561" s="12"/>
      <c r="J561" s="13"/>
      <c r="K561" s="13"/>
      <c r="L561" s="13"/>
      <c r="M561" s="14"/>
      <c r="N561" s="14"/>
      <c r="O561" s="14"/>
      <c r="P561" s="69"/>
      <c r="Q561" s="69"/>
      <c r="R561" s="15"/>
      <c r="S561" s="15"/>
      <c r="T561" s="68"/>
      <c r="U561" s="11"/>
      <c r="V561" s="11"/>
      <c r="W561" s="11"/>
      <c r="X561" s="12"/>
      <c r="Y561" s="12"/>
      <c r="Z561" s="12"/>
      <c r="AA561" s="13"/>
      <c r="AB561" s="13"/>
      <c r="AC561" s="13"/>
      <c r="AD561" s="14"/>
      <c r="AE561" s="14"/>
      <c r="AF561" s="14"/>
    </row>
    <row r="562">
      <c r="A562" s="53"/>
      <c r="B562" s="53"/>
      <c r="C562" s="68"/>
      <c r="D562" s="11"/>
      <c r="E562" s="11"/>
      <c r="F562" s="11"/>
      <c r="G562" s="12"/>
      <c r="H562" s="12"/>
      <c r="I562" s="12"/>
      <c r="J562" s="13"/>
      <c r="K562" s="13"/>
      <c r="L562" s="13"/>
      <c r="M562" s="14"/>
      <c r="N562" s="14"/>
      <c r="O562" s="14"/>
      <c r="P562" s="69"/>
      <c r="Q562" s="69"/>
      <c r="R562" s="15"/>
      <c r="S562" s="15"/>
      <c r="T562" s="68"/>
      <c r="U562" s="11"/>
      <c r="V562" s="11"/>
      <c r="W562" s="11"/>
      <c r="X562" s="12"/>
      <c r="Y562" s="12"/>
      <c r="Z562" s="12"/>
      <c r="AA562" s="13"/>
      <c r="AB562" s="13"/>
      <c r="AC562" s="13"/>
      <c r="AD562" s="14"/>
      <c r="AE562" s="14"/>
      <c r="AF562" s="14"/>
    </row>
    <row r="563">
      <c r="A563" s="53"/>
      <c r="B563" s="53"/>
      <c r="C563" s="68"/>
      <c r="D563" s="11"/>
      <c r="E563" s="11"/>
      <c r="F563" s="11"/>
      <c r="G563" s="12"/>
      <c r="H563" s="12"/>
      <c r="I563" s="12"/>
      <c r="J563" s="13"/>
      <c r="K563" s="13"/>
      <c r="L563" s="13"/>
      <c r="M563" s="14"/>
      <c r="N563" s="14"/>
      <c r="O563" s="14"/>
      <c r="P563" s="69"/>
      <c r="Q563" s="69"/>
      <c r="R563" s="15"/>
      <c r="S563" s="15"/>
      <c r="T563" s="68"/>
      <c r="U563" s="11"/>
      <c r="V563" s="11"/>
      <c r="W563" s="11"/>
      <c r="X563" s="12"/>
      <c r="Y563" s="12"/>
      <c r="Z563" s="12"/>
      <c r="AA563" s="13"/>
      <c r="AB563" s="13"/>
      <c r="AC563" s="13"/>
      <c r="AD563" s="14"/>
      <c r="AE563" s="14"/>
      <c r="AF563" s="14"/>
    </row>
    <row r="564">
      <c r="A564" s="53"/>
      <c r="B564" s="53"/>
      <c r="C564" s="68"/>
      <c r="D564" s="11"/>
      <c r="E564" s="11"/>
      <c r="F564" s="11"/>
      <c r="G564" s="12"/>
      <c r="H564" s="12"/>
      <c r="I564" s="12"/>
      <c r="J564" s="13"/>
      <c r="K564" s="13"/>
      <c r="L564" s="13"/>
      <c r="M564" s="14"/>
      <c r="N564" s="14"/>
      <c r="O564" s="14"/>
      <c r="P564" s="69"/>
      <c r="Q564" s="69"/>
      <c r="R564" s="15"/>
      <c r="S564" s="15"/>
      <c r="T564" s="68"/>
      <c r="U564" s="11"/>
      <c r="V564" s="11"/>
      <c r="W564" s="11"/>
      <c r="X564" s="12"/>
      <c r="Y564" s="12"/>
      <c r="Z564" s="12"/>
      <c r="AA564" s="13"/>
      <c r="AB564" s="13"/>
      <c r="AC564" s="13"/>
      <c r="AD564" s="14"/>
      <c r="AE564" s="14"/>
      <c r="AF564" s="14"/>
    </row>
    <row r="565">
      <c r="A565" s="53"/>
      <c r="B565" s="53"/>
      <c r="C565" s="68"/>
      <c r="D565" s="11"/>
      <c r="E565" s="11"/>
      <c r="F565" s="11"/>
      <c r="G565" s="12"/>
      <c r="H565" s="12"/>
      <c r="I565" s="12"/>
      <c r="J565" s="13"/>
      <c r="K565" s="13"/>
      <c r="L565" s="13"/>
      <c r="M565" s="14"/>
      <c r="N565" s="14"/>
      <c r="O565" s="14"/>
      <c r="P565" s="69"/>
      <c r="Q565" s="69"/>
      <c r="R565" s="15"/>
      <c r="S565" s="15"/>
      <c r="T565" s="68"/>
      <c r="U565" s="11"/>
      <c r="V565" s="11"/>
      <c r="W565" s="11"/>
      <c r="X565" s="12"/>
      <c r="Y565" s="12"/>
      <c r="Z565" s="12"/>
      <c r="AA565" s="13"/>
      <c r="AB565" s="13"/>
      <c r="AC565" s="13"/>
      <c r="AD565" s="14"/>
      <c r="AE565" s="14"/>
      <c r="AF565" s="14"/>
    </row>
    <row r="566">
      <c r="A566" s="53"/>
      <c r="B566" s="53"/>
      <c r="C566" s="68"/>
      <c r="D566" s="11"/>
      <c r="E566" s="11"/>
      <c r="F566" s="11"/>
      <c r="G566" s="12"/>
      <c r="H566" s="12"/>
      <c r="I566" s="12"/>
      <c r="J566" s="13"/>
      <c r="K566" s="13"/>
      <c r="L566" s="13"/>
      <c r="M566" s="14"/>
      <c r="N566" s="14"/>
      <c r="O566" s="14"/>
      <c r="P566" s="69"/>
      <c r="Q566" s="69"/>
      <c r="R566" s="15"/>
      <c r="S566" s="15"/>
      <c r="T566" s="68"/>
      <c r="U566" s="11"/>
      <c r="V566" s="11"/>
      <c r="W566" s="11"/>
      <c r="X566" s="12"/>
      <c r="Y566" s="12"/>
      <c r="Z566" s="12"/>
      <c r="AA566" s="13"/>
      <c r="AB566" s="13"/>
      <c r="AC566" s="13"/>
      <c r="AD566" s="14"/>
      <c r="AE566" s="14"/>
      <c r="AF566" s="14"/>
    </row>
    <row r="567">
      <c r="A567" s="53"/>
      <c r="B567" s="53"/>
      <c r="C567" s="68"/>
      <c r="D567" s="11"/>
      <c r="E567" s="11"/>
      <c r="F567" s="11"/>
      <c r="G567" s="12"/>
      <c r="H567" s="12"/>
      <c r="I567" s="12"/>
      <c r="J567" s="13"/>
      <c r="K567" s="13"/>
      <c r="L567" s="13"/>
      <c r="M567" s="14"/>
      <c r="N567" s="14"/>
      <c r="O567" s="14"/>
      <c r="P567" s="69"/>
      <c r="Q567" s="69"/>
      <c r="R567" s="15"/>
      <c r="S567" s="15"/>
      <c r="T567" s="68"/>
      <c r="U567" s="11"/>
      <c r="V567" s="11"/>
      <c r="W567" s="11"/>
      <c r="X567" s="12"/>
      <c r="Y567" s="12"/>
      <c r="Z567" s="12"/>
      <c r="AA567" s="13"/>
      <c r="AB567" s="13"/>
      <c r="AC567" s="13"/>
      <c r="AD567" s="14"/>
      <c r="AE567" s="14"/>
      <c r="AF567" s="14"/>
    </row>
    <row r="568">
      <c r="A568" s="53"/>
      <c r="B568" s="53"/>
      <c r="C568" s="68"/>
      <c r="D568" s="11"/>
      <c r="E568" s="11"/>
      <c r="F568" s="11"/>
      <c r="G568" s="12"/>
      <c r="H568" s="12"/>
      <c r="I568" s="12"/>
      <c r="J568" s="13"/>
      <c r="K568" s="13"/>
      <c r="L568" s="13"/>
      <c r="M568" s="14"/>
      <c r="N568" s="14"/>
      <c r="O568" s="14"/>
      <c r="P568" s="69"/>
      <c r="Q568" s="69"/>
      <c r="R568" s="15"/>
      <c r="S568" s="15"/>
      <c r="T568" s="68"/>
      <c r="U568" s="11"/>
      <c r="V568" s="11"/>
      <c r="W568" s="11"/>
      <c r="X568" s="12"/>
      <c r="Y568" s="12"/>
      <c r="Z568" s="12"/>
      <c r="AA568" s="13"/>
      <c r="AB568" s="13"/>
      <c r="AC568" s="13"/>
      <c r="AD568" s="14"/>
      <c r="AE568" s="14"/>
      <c r="AF568" s="14"/>
    </row>
    <row r="569">
      <c r="A569" s="53"/>
      <c r="B569" s="53"/>
      <c r="C569" s="68"/>
      <c r="D569" s="11"/>
      <c r="E569" s="11"/>
      <c r="F569" s="11"/>
      <c r="G569" s="12"/>
      <c r="H569" s="12"/>
      <c r="I569" s="12"/>
      <c r="J569" s="13"/>
      <c r="K569" s="13"/>
      <c r="L569" s="13"/>
      <c r="M569" s="14"/>
      <c r="N569" s="14"/>
      <c r="O569" s="14"/>
      <c r="P569" s="69"/>
      <c r="Q569" s="69"/>
      <c r="R569" s="15"/>
      <c r="S569" s="15"/>
      <c r="T569" s="68"/>
      <c r="U569" s="11"/>
      <c r="V569" s="11"/>
      <c r="W569" s="11"/>
      <c r="X569" s="12"/>
      <c r="Y569" s="12"/>
      <c r="Z569" s="12"/>
      <c r="AA569" s="13"/>
      <c r="AB569" s="13"/>
      <c r="AC569" s="13"/>
      <c r="AD569" s="14"/>
      <c r="AE569" s="14"/>
      <c r="AF569" s="14"/>
    </row>
    <row r="570">
      <c r="A570" s="53"/>
      <c r="B570" s="53"/>
      <c r="C570" s="68"/>
      <c r="D570" s="11"/>
      <c r="E570" s="11"/>
      <c r="F570" s="11"/>
      <c r="G570" s="12"/>
      <c r="H570" s="12"/>
      <c r="I570" s="12"/>
      <c r="J570" s="13"/>
      <c r="K570" s="13"/>
      <c r="L570" s="13"/>
      <c r="M570" s="14"/>
      <c r="N570" s="14"/>
      <c r="O570" s="14"/>
      <c r="P570" s="69"/>
      <c r="Q570" s="69"/>
      <c r="R570" s="15"/>
      <c r="S570" s="15"/>
      <c r="T570" s="68"/>
      <c r="U570" s="11"/>
      <c r="V570" s="11"/>
      <c r="W570" s="11"/>
      <c r="X570" s="12"/>
      <c r="Y570" s="12"/>
      <c r="Z570" s="12"/>
      <c r="AA570" s="13"/>
      <c r="AB570" s="13"/>
      <c r="AC570" s="13"/>
      <c r="AD570" s="14"/>
      <c r="AE570" s="14"/>
      <c r="AF570" s="14"/>
    </row>
    <row r="571">
      <c r="A571" s="53"/>
      <c r="B571" s="53"/>
      <c r="C571" s="68"/>
      <c r="D571" s="11"/>
      <c r="E571" s="11"/>
      <c r="F571" s="11"/>
      <c r="G571" s="12"/>
      <c r="H571" s="12"/>
      <c r="I571" s="12"/>
      <c r="J571" s="13"/>
      <c r="K571" s="13"/>
      <c r="L571" s="13"/>
      <c r="M571" s="14"/>
      <c r="N571" s="14"/>
      <c r="O571" s="14"/>
      <c r="P571" s="69"/>
      <c r="Q571" s="69"/>
      <c r="R571" s="15"/>
      <c r="S571" s="15"/>
      <c r="T571" s="68"/>
      <c r="U571" s="11"/>
      <c r="V571" s="11"/>
      <c r="W571" s="11"/>
      <c r="X571" s="12"/>
      <c r="Y571" s="12"/>
      <c r="Z571" s="12"/>
      <c r="AA571" s="13"/>
      <c r="AB571" s="13"/>
      <c r="AC571" s="13"/>
      <c r="AD571" s="14"/>
      <c r="AE571" s="14"/>
      <c r="AF571" s="14"/>
    </row>
    <row r="572">
      <c r="A572" s="53"/>
      <c r="B572" s="53"/>
      <c r="C572" s="68"/>
      <c r="D572" s="11"/>
      <c r="E572" s="11"/>
      <c r="F572" s="11"/>
      <c r="G572" s="12"/>
      <c r="H572" s="12"/>
      <c r="I572" s="12"/>
      <c r="J572" s="13"/>
      <c r="K572" s="13"/>
      <c r="L572" s="13"/>
      <c r="M572" s="14"/>
      <c r="N572" s="14"/>
      <c r="O572" s="14"/>
      <c r="P572" s="69"/>
      <c r="Q572" s="69"/>
      <c r="R572" s="15"/>
      <c r="S572" s="15"/>
      <c r="T572" s="68"/>
      <c r="U572" s="11"/>
      <c r="V572" s="11"/>
      <c r="W572" s="11"/>
      <c r="X572" s="12"/>
      <c r="Y572" s="12"/>
      <c r="Z572" s="12"/>
      <c r="AA572" s="13"/>
      <c r="AB572" s="13"/>
      <c r="AC572" s="13"/>
      <c r="AD572" s="14"/>
      <c r="AE572" s="14"/>
      <c r="AF572" s="14"/>
    </row>
    <row r="573">
      <c r="A573" s="53"/>
      <c r="B573" s="53"/>
      <c r="C573" s="68"/>
      <c r="D573" s="11"/>
      <c r="E573" s="11"/>
      <c r="F573" s="11"/>
      <c r="G573" s="12"/>
      <c r="H573" s="12"/>
      <c r="I573" s="12"/>
      <c r="J573" s="13"/>
      <c r="K573" s="13"/>
      <c r="L573" s="13"/>
      <c r="M573" s="14"/>
      <c r="N573" s="14"/>
      <c r="O573" s="14"/>
      <c r="P573" s="69"/>
      <c r="Q573" s="69"/>
      <c r="R573" s="15"/>
      <c r="S573" s="15"/>
      <c r="T573" s="68"/>
      <c r="U573" s="11"/>
      <c r="V573" s="11"/>
      <c r="W573" s="11"/>
      <c r="X573" s="12"/>
      <c r="Y573" s="12"/>
      <c r="Z573" s="12"/>
      <c r="AA573" s="13"/>
      <c r="AB573" s="13"/>
      <c r="AC573" s="13"/>
      <c r="AD573" s="14"/>
      <c r="AE573" s="14"/>
      <c r="AF573" s="14"/>
    </row>
    <row r="574">
      <c r="A574" s="53"/>
      <c r="B574" s="53"/>
      <c r="C574" s="68"/>
      <c r="D574" s="11"/>
      <c r="E574" s="11"/>
      <c r="F574" s="11"/>
      <c r="G574" s="12"/>
      <c r="H574" s="12"/>
      <c r="I574" s="12"/>
      <c r="J574" s="13"/>
      <c r="K574" s="13"/>
      <c r="L574" s="13"/>
      <c r="M574" s="14"/>
      <c r="N574" s="14"/>
      <c r="O574" s="14"/>
      <c r="P574" s="69"/>
      <c r="Q574" s="69"/>
      <c r="R574" s="15"/>
      <c r="S574" s="15"/>
      <c r="T574" s="68"/>
      <c r="U574" s="11"/>
      <c r="V574" s="11"/>
      <c r="W574" s="11"/>
      <c r="X574" s="12"/>
      <c r="Y574" s="12"/>
      <c r="Z574" s="12"/>
      <c r="AA574" s="13"/>
      <c r="AB574" s="13"/>
      <c r="AC574" s="13"/>
      <c r="AD574" s="14"/>
      <c r="AE574" s="14"/>
      <c r="AF574" s="14"/>
    </row>
    <row r="575">
      <c r="A575" s="53"/>
      <c r="B575" s="53"/>
      <c r="C575" s="68"/>
      <c r="D575" s="11"/>
      <c r="E575" s="11"/>
      <c r="F575" s="11"/>
      <c r="G575" s="12"/>
      <c r="H575" s="12"/>
      <c r="I575" s="12"/>
      <c r="J575" s="13"/>
      <c r="K575" s="13"/>
      <c r="L575" s="13"/>
      <c r="M575" s="14"/>
      <c r="N575" s="14"/>
      <c r="O575" s="14"/>
      <c r="P575" s="69"/>
      <c r="Q575" s="69"/>
      <c r="R575" s="15"/>
      <c r="S575" s="15"/>
      <c r="T575" s="68"/>
      <c r="U575" s="11"/>
      <c r="V575" s="11"/>
      <c r="W575" s="11"/>
      <c r="X575" s="12"/>
      <c r="Y575" s="12"/>
      <c r="Z575" s="12"/>
      <c r="AA575" s="13"/>
      <c r="AB575" s="13"/>
      <c r="AC575" s="13"/>
      <c r="AD575" s="14"/>
      <c r="AE575" s="14"/>
      <c r="AF575" s="14"/>
    </row>
    <row r="576">
      <c r="A576" s="53"/>
      <c r="B576" s="53"/>
      <c r="C576" s="68"/>
      <c r="D576" s="11"/>
      <c r="E576" s="11"/>
      <c r="F576" s="11"/>
      <c r="G576" s="12"/>
      <c r="H576" s="12"/>
      <c r="I576" s="12"/>
      <c r="J576" s="13"/>
      <c r="K576" s="13"/>
      <c r="L576" s="13"/>
      <c r="M576" s="14"/>
      <c r="N576" s="14"/>
      <c r="O576" s="14"/>
      <c r="P576" s="69"/>
      <c r="Q576" s="69"/>
      <c r="R576" s="15"/>
      <c r="S576" s="15"/>
      <c r="T576" s="68"/>
      <c r="U576" s="11"/>
      <c r="V576" s="11"/>
      <c r="W576" s="11"/>
      <c r="X576" s="12"/>
      <c r="Y576" s="12"/>
      <c r="Z576" s="12"/>
      <c r="AA576" s="13"/>
      <c r="AB576" s="13"/>
      <c r="AC576" s="13"/>
      <c r="AD576" s="14"/>
      <c r="AE576" s="14"/>
      <c r="AF576" s="14"/>
    </row>
    <row r="577">
      <c r="A577" s="53"/>
      <c r="B577" s="53"/>
      <c r="C577" s="68"/>
      <c r="D577" s="11"/>
      <c r="E577" s="11"/>
      <c r="F577" s="11"/>
      <c r="G577" s="12"/>
      <c r="H577" s="12"/>
      <c r="I577" s="12"/>
      <c r="J577" s="13"/>
      <c r="K577" s="13"/>
      <c r="L577" s="13"/>
      <c r="M577" s="14"/>
      <c r="N577" s="14"/>
      <c r="O577" s="14"/>
      <c r="P577" s="69"/>
      <c r="Q577" s="69"/>
      <c r="R577" s="15"/>
      <c r="S577" s="15"/>
      <c r="T577" s="68"/>
      <c r="U577" s="11"/>
      <c r="V577" s="11"/>
      <c r="W577" s="11"/>
      <c r="X577" s="12"/>
      <c r="Y577" s="12"/>
      <c r="Z577" s="12"/>
      <c r="AA577" s="13"/>
      <c r="AB577" s="13"/>
      <c r="AC577" s="13"/>
      <c r="AD577" s="14"/>
      <c r="AE577" s="14"/>
      <c r="AF577" s="14"/>
    </row>
    <row r="578">
      <c r="A578" s="53"/>
      <c r="B578" s="53"/>
      <c r="C578" s="68"/>
      <c r="D578" s="11"/>
      <c r="E578" s="11"/>
      <c r="F578" s="11"/>
      <c r="G578" s="12"/>
      <c r="H578" s="12"/>
      <c r="I578" s="12"/>
      <c r="J578" s="13"/>
      <c r="K578" s="13"/>
      <c r="L578" s="13"/>
      <c r="M578" s="14"/>
      <c r="N578" s="14"/>
      <c r="O578" s="14"/>
      <c r="P578" s="69"/>
      <c r="Q578" s="69"/>
      <c r="R578" s="15"/>
      <c r="S578" s="15"/>
      <c r="T578" s="68"/>
      <c r="U578" s="11"/>
      <c r="V578" s="11"/>
      <c r="W578" s="11"/>
      <c r="X578" s="12"/>
      <c r="Y578" s="12"/>
      <c r="Z578" s="12"/>
      <c r="AA578" s="13"/>
      <c r="AB578" s="13"/>
      <c r="AC578" s="13"/>
      <c r="AD578" s="14"/>
      <c r="AE578" s="14"/>
      <c r="AF578" s="14"/>
    </row>
    <row r="579">
      <c r="A579" s="53"/>
      <c r="B579" s="53"/>
      <c r="C579" s="68"/>
      <c r="D579" s="11"/>
      <c r="E579" s="11"/>
      <c r="F579" s="11"/>
      <c r="G579" s="12"/>
      <c r="H579" s="12"/>
      <c r="I579" s="12"/>
      <c r="J579" s="13"/>
      <c r="K579" s="13"/>
      <c r="L579" s="13"/>
      <c r="M579" s="14"/>
      <c r="N579" s="14"/>
      <c r="O579" s="14"/>
      <c r="P579" s="69"/>
      <c r="Q579" s="69"/>
      <c r="R579" s="15"/>
      <c r="S579" s="15"/>
      <c r="T579" s="68"/>
      <c r="U579" s="11"/>
      <c r="V579" s="11"/>
      <c r="W579" s="11"/>
      <c r="X579" s="12"/>
      <c r="Y579" s="12"/>
      <c r="Z579" s="12"/>
      <c r="AA579" s="13"/>
      <c r="AB579" s="13"/>
      <c r="AC579" s="13"/>
      <c r="AD579" s="14"/>
      <c r="AE579" s="14"/>
      <c r="AF579" s="14"/>
    </row>
    <row r="580">
      <c r="A580" s="53"/>
      <c r="B580" s="53"/>
      <c r="C580" s="68"/>
      <c r="D580" s="11"/>
      <c r="E580" s="11"/>
      <c r="F580" s="11"/>
      <c r="G580" s="12"/>
      <c r="H580" s="12"/>
      <c r="I580" s="12"/>
      <c r="J580" s="13"/>
      <c r="K580" s="13"/>
      <c r="L580" s="13"/>
      <c r="M580" s="14"/>
      <c r="N580" s="14"/>
      <c r="O580" s="14"/>
      <c r="P580" s="69"/>
      <c r="Q580" s="69"/>
      <c r="R580" s="15"/>
      <c r="S580" s="15"/>
      <c r="T580" s="68"/>
      <c r="U580" s="11"/>
      <c r="V580" s="11"/>
      <c r="W580" s="11"/>
      <c r="X580" s="12"/>
      <c r="Y580" s="12"/>
      <c r="Z580" s="12"/>
      <c r="AA580" s="13"/>
      <c r="AB580" s="13"/>
      <c r="AC580" s="13"/>
      <c r="AD580" s="14"/>
      <c r="AE580" s="14"/>
      <c r="AF580" s="14"/>
    </row>
    <row r="581">
      <c r="A581" s="53"/>
      <c r="B581" s="53"/>
      <c r="C581" s="68"/>
      <c r="D581" s="11"/>
      <c r="E581" s="11"/>
      <c r="F581" s="11"/>
      <c r="G581" s="12"/>
      <c r="H581" s="12"/>
      <c r="I581" s="12"/>
      <c r="J581" s="13"/>
      <c r="K581" s="13"/>
      <c r="L581" s="13"/>
      <c r="M581" s="14"/>
      <c r="N581" s="14"/>
      <c r="O581" s="14"/>
      <c r="P581" s="69"/>
      <c r="Q581" s="69"/>
      <c r="R581" s="15"/>
      <c r="S581" s="15"/>
      <c r="T581" s="68"/>
      <c r="U581" s="11"/>
      <c r="V581" s="11"/>
      <c r="W581" s="11"/>
      <c r="X581" s="12"/>
      <c r="Y581" s="12"/>
      <c r="Z581" s="12"/>
      <c r="AA581" s="13"/>
      <c r="AB581" s="13"/>
      <c r="AC581" s="13"/>
      <c r="AD581" s="14"/>
      <c r="AE581" s="14"/>
      <c r="AF581" s="14"/>
    </row>
    <row r="582">
      <c r="A582" s="53"/>
      <c r="B582" s="53"/>
      <c r="C582" s="68"/>
      <c r="D582" s="11"/>
      <c r="E582" s="11"/>
      <c r="F582" s="11"/>
      <c r="G582" s="12"/>
      <c r="H582" s="12"/>
      <c r="I582" s="12"/>
      <c r="J582" s="13"/>
      <c r="K582" s="13"/>
      <c r="L582" s="13"/>
      <c r="M582" s="14"/>
      <c r="N582" s="14"/>
      <c r="O582" s="14"/>
      <c r="P582" s="69"/>
      <c r="Q582" s="69"/>
      <c r="R582" s="15"/>
      <c r="S582" s="15"/>
      <c r="T582" s="68"/>
      <c r="U582" s="11"/>
      <c r="V582" s="11"/>
      <c r="W582" s="11"/>
      <c r="X582" s="12"/>
      <c r="Y582" s="12"/>
      <c r="Z582" s="12"/>
      <c r="AA582" s="13"/>
      <c r="AB582" s="13"/>
      <c r="AC582" s="13"/>
      <c r="AD582" s="14"/>
      <c r="AE582" s="14"/>
      <c r="AF582" s="14"/>
    </row>
    <row r="583">
      <c r="A583" s="53"/>
      <c r="B583" s="53"/>
      <c r="C583" s="68"/>
      <c r="D583" s="11"/>
      <c r="E583" s="11"/>
      <c r="F583" s="11"/>
      <c r="G583" s="12"/>
      <c r="H583" s="12"/>
      <c r="I583" s="12"/>
      <c r="J583" s="13"/>
      <c r="K583" s="13"/>
      <c r="L583" s="13"/>
      <c r="M583" s="14"/>
      <c r="N583" s="14"/>
      <c r="O583" s="14"/>
      <c r="P583" s="69"/>
      <c r="Q583" s="69"/>
      <c r="R583" s="15"/>
      <c r="S583" s="15"/>
      <c r="T583" s="68"/>
      <c r="U583" s="11"/>
      <c r="V583" s="11"/>
      <c r="W583" s="11"/>
      <c r="X583" s="12"/>
      <c r="Y583" s="12"/>
      <c r="Z583" s="12"/>
      <c r="AA583" s="13"/>
      <c r="AB583" s="13"/>
      <c r="AC583" s="13"/>
      <c r="AD583" s="14"/>
      <c r="AE583" s="14"/>
      <c r="AF583" s="14"/>
    </row>
    <row r="584">
      <c r="A584" s="53"/>
      <c r="B584" s="53"/>
      <c r="C584" s="68"/>
      <c r="D584" s="11"/>
      <c r="E584" s="11"/>
      <c r="F584" s="11"/>
      <c r="G584" s="12"/>
      <c r="H584" s="12"/>
      <c r="I584" s="12"/>
      <c r="J584" s="13"/>
      <c r="K584" s="13"/>
      <c r="L584" s="13"/>
      <c r="M584" s="14"/>
      <c r="N584" s="14"/>
      <c r="O584" s="14"/>
      <c r="P584" s="69"/>
      <c r="Q584" s="69"/>
      <c r="R584" s="15"/>
      <c r="S584" s="15"/>
      <c r="T584" s="68"/>
      <c r="U584" s="11"/>
      <c r="V584" s="11"/>
      <c r="W584" s="11"/>
      <c r="X584" s="12"/>
      <c r="Y584" s="12"/>
      <c r="Z584" s="12"/>
      <c r="AA584" s="13"/>
      <c r="AB584" s="13"/>
      <c r="AC584" s="13"/>
      <c r="AD584" s="14"/>
      <c r="AE584" s="14"/>
      <c r="AF584" s="14"/>
    </row>
    <row r="585">
      <c r="A585" s="53"/>
      <c r="B585" s="53"/>
      <c r="C585" s="68"/>
      <c r="D585" s="11"/>
      <c r="E585" s="11"/>
      <c r="F585" s="11"/>
      <c r="G585" s="12"/>
      <c r="H585" s="12"/>
      <c r="I585" s="12"/>
      <c r="J585" s="13"/>
      <c r="K585" s="13"/>
      <c r="L585" s="13"/>
      <c r="M585" s="14"/>
      <c r="N585" s="14"/>
      <c r="O585" s="14"/>
      <c r="P585" s="69"/>
      <c r="Q585" s="69"/>
      <c r="R585" s="15"/>
      <c r="S585" s="15"/>
      <c r="T585" s="68"/>
      <c r="U585" s="11"/>
      <c r="V585" s="11"/>
      <c r="W585" s="11"/>
      <c r="X585" s="12"/>
      <c r="Y585" s="12"/>
      <c r="Z585" s="12"/>
      <c r="AA585" s="13"/>
      <c r="AB585" s="13"/>
      <c r="AC585" s="13"/>
      <c r="AD585" s="14"/>
      <c r="AE585" s="14"/>
      <c r="AF585" s="14"/>
    </row>
    <row r="586">
      <c r="A586" s="53"/>
      <c r="B586" s="53"/>
      <c r="C586" s="68"/>
      <c r="D586" s="11"/>
      <c r="E586" s="11"/>
      <c r="F586" s="11"/>
      <c r="G586" s="12"/>
      <c r="H586" s="12"/>
      <c r="I586" s="12"/>
      <c r="J586" s="13"/>
      <c r="K586" s="13"/>
      <c r="L586" s="13"/>
      <c r="M586" s="14"/>
      <c r="N586" s="14"/>
      <c r="O586" s="14"/>
      <c r="P586" s="69"/>
      <c r="Q586" s="69"/>
      <c r="R586" s="15"/>
      <c r="S586" s="15"/>
      <c r="T586" s="68"/>
      <c r="U586" s="11"/>
      <c r="V586" s="11"/>
      <c r="W586" s="11"/>
      <c r="X586" s="12"/>
      <c r="Y586" s="12"/>
      <c r="Z586" s="12"/>
      <c r="AA586" s="13"/>
      <c r="AB586" s="13"/>
      <c r="AC586" s="13"/>
      <c r="AD586" s="14"/>
      <c r="AE586" s="14"/>
      <c r="AF586" s="14"/>
    </row>
    <row r="587">
      <c r="A587" s="53"/>
      <c r="B587" s="53"/>
      <c r="C587" s="68"/>
      <c r="D587" s="11"/>
      <c r="E587" s="11"/>
      <c r="F587" s="11"/>
      <c r="G587" s="12"/>
      <c r="H587" s="12"/>
      <c r="I587" s="12"/>
      <c r="J587" s="13"/>
      <c r="K587" s="13"/>
      <c r="L587" s="13"/>
      <c r="M587" s="14"/>
      <c r="N587" s="14"/>
      <c r="O587" s="14"/>
      <c r="P587" s="69"/>
      <c r="Q587" s="69"/>
      <c r="R587" s="15"/>
      <c r="S587" s="15"/>
      <c r="T587" s="68"/>
      <c r="U587" s="11"/>
      <c r="V587" s="11"/>
      <c r="W587" s="11"/>
      <c r="X587" s="12"/>
      <c r="Y587" s="12"/>
      <c r="Z587" s="12"/>
      <c r="AA587" s="13"/>
      <c r="AB587" s="13"/>
      <c r="AC587" s="13"/>
      <c r="AD587" s="14"/>
      <c r="AE587" s="14"/>
      <c r="AF587" s="14"/>
    </row>
    <row r="588">
      <c r="A588" s="53"/>
      <c r="B588" s="53"/>
      <c r="C588" s="68"/>
      <c r="D588" s="11"/>
      <c r="E588" s="11"/>
      <c r="F588" s="11"/>
      <c r="G588" s="12"/>
      <c r="H588" s="12"/>
      <c r="I588" s="12"/>
      <c r="J588" s="13"/>
      <c r="K588" s="13"/>
      <c r="L588" s="13"/>
      <c r="M588" s="14"/>
      <c r="N588" s="14"/>
      <c r="O588" s="14"/>
      <c r="P588" s="69"/>
      <c r="Q588" s="69"/>
      <c r="R588" s="15"/>
      <c r="S588" s="15"/>
      <c r="T588" s="68"/>
      <c r="U588" s="11"/>
      <c r="V588" s="11"/>
      <c r="W588" s="11"/>
      <c r="X588" s="12"/>
      <c r="Y588" s="12"/>
      <c r="Z588" s="12"/>
      <c r="AA588" s="13"/>
      <c r="AB588" s="13"/>
      <c r="AC588" s="13"/>
      <c r="AD588" s="14"/>
      <c r="AE588" s="14"/>
      <c r="AF588" s="14"/>
    </row>
    <row r="589">
      <c r="A589" s="53"/>
      <c r="B589" s="53"/>
      <c r="C589" s="68"/>
      <c r="D589" s="11"/>
      <c r="E589" s="11"/>
      <c r="F589" s="11"/>
      <c r="G589" s="12"/>
      <c r="H589" s="12"/>
      <c r="I589" s="12"/>
      <c r="J589" s="13"/>
      <c r="K589" s="13"/>
      <c r="L589" s="13"/>
      <c r="M589" s="14"/>
      <c r="N589" s="14"/>
      <c r="O589" s="14"/>
      <c r="P589" s="69"/>
      <c r="Q589" s="69"/>
      <c r="R589" s="15"/>
      <c r="S589" s="15"/>
      <c r="T589" s="68"/>
      <c r="U589" s="11"/>
      <c r="V589" s="11"/>
      <c r="W589" s="11"/>
      <c r="X589" s="12"/>
      <c r="Y589" s="12"/>
      <c r="Z589" s="12"/>
      <c r="AA589" s="13"/>
      <c r="AB589" s="13"/>
      <c r="AC589" s="13"/>
      <c r="AD589" s="14"/>
      <c r="AE589" s="14"/>
      <c r="AF589" s="14"/>
    </row>
    <row r="590">
      <c r="A590" s="53"/>
      <c r="B590" s="53"/>
      <c r="C590" s="68"/>
      <c r="D590" s="11"/>
      <c r="E590" s="11"/>
      <c r="F590" s="11"/>
      <c r="G590" s="12"/>
      <c r="H590" s="12"/>
      <c r="I590" s="12"/>
      <c r="J590" s="13"/>
      <c r="K590" s="13"/>
      <c r="L590" s="13"/>
      <c r="M590" s="14"/>
      <c r="N590" s="14"/>
      <c r="O590" s="14"/>
      <c r="P590" s="69"/>
      <c r="Q590" s="69"/>
      <c r="R590" s="15"/>
      <c r="S590" s="15"/>
      <c r="T590" s="68"/>
      <c r="U590" s="11"/>
      <c r="V590" s="11"/>
      <c r="W590" s="11"/>
      <c r="X590" s="12"/>
      <c r="Y590" s="12"/>
      <c r="Z590" s="12"/>
      <c r="AA590" s="13"/>
      <c r="AB590" s="13"/>
      <c r="AC590" s="13"/>
      <c r="AD590" s="14"/>
      <c r="AE590" s="14"/>
      <c r="AF590" s="14"/>
    </row>
    <row r="591">
      <c r="A591" s="53"/>
      <c r="B591" s="53"/>
      <c r="C591" s="68"/>
      <c r="D591" s="11"/>
      <c r="E591" s="11"/>
      <c r="F591" s="11"/>
      <c r="G591" s="12"/>
      <c r="H591" s="12"/>
      <c r="I591" s="12"/>
      <c r="J591" s="13"/>
      <c r="K591" s="13"/>
      <c r="L591" s="13"/>
      <c r="M591" s="14"/>
      <c r="N591" s="14"/>
      <c r="O591" s="14"/>
      <c r="P591" s="69"/>
      <c r="Q591" s="69"/>
      <c r="R591" s="15"/>
      <c r="S591" s="15"/>
      <c r="T591" s="68"/>
      <c r="U591" s="11"/>
      <c r="V591" s="11"/>
      <c r="W591" s="11"/>
      <c r="X591" s="12"/>
      <c r="Y591" s="12"/>
      <c r="Z591" s="12"/>
      <c r="AA591" s="13"/>
      <c r="AB591" s="13"/>
      <c r="AC591" s="13"/>
      <c r="AD591" s="14"/>
      <c r="AE591" s="14"/>
      <c r="AF591" s="14"/>
    </row>
    <row r="592">
      <c r="A592" s="53"/>
      <c r="B592" s="53"/>
      <c r="C592" s="68"/>
      <c r="D592" s="11"/>
      <c r="E592" s="11"/>
      <c r="F592" s="11"/>
      <c r="G592" s="12"/>
      <c r="H592" s="12"/>
      <c r="I592" s="12"/>
      <c r="J592" s="13"/>
      <c r="K592" s="13"/>
      <c r="L592" s="13"/>
      <c r="M592" s="14"/>
      <c r="N592" s="14"/>
      <c r="O592" s="14"/>
      <c r="P592" s="69"/>
      <c r="Q592" s="69"/>
      <c r="R592" s="15"/>
      <c r="S592" s="15"/>
      <c r="T592" s="68"/>
      <c r="U592" s="11"/>
      <c r="V592" s="11"/>
      <c r="W592" s="11"/>
      <c r="X592" s="12"/>
      <c r="Y592" s="12"/>
      <c r="Z592" s="12"/>
      <c r="AA592" s="13"/>
      <c r="AB592" s="13"/>
      <c r="AC592" s="13"/>
      <c r="AD592" s="14"/>
      <c r="AE592" s="14"/>
      <c r="AF592" s="14"/>
    </row>
    <row r="593">
      <c r="A593" s="53"/>
      <c r="B593" s="53"/>
      <c r="C593" s="68"/>
      <c r="D593" s="11"/>
      <c r="E593" s="11"/>
      <c r="F593" s="11"/>
      <c r="G593" s="12"/>
      <c r="H593" s="12"/>
      <c r="I593" s="12"/>
      <c r="J593" s="13"/>
      <c r="K593" s="13"/>
      <c r="L593" s="13"/>
      <c r="M593" s="14"/>
      <c r="N593" s="14"/>
      <c r="O593" s="14"/>
      <c r="P593" s="69"/>
      <c r="Q593" s="69"/>
      <c r="R593" s="15"/>
      <c r="S593" s="15"/>
      <c r="T593" s="68"/>
      <c r="U593" s="11"/>
      <c r="V593" s="11"/>
      <c r="W593" s="11"/>
      <c r="X593" s="12"/>
      <c r="Y593" s="12"/>
      <c r="Z593" s="12"/>
      <c r="AA593" s="13"/>
      <c r="AB593" s="13"/>
      <c r="AC593" s="13"/>
      <c r="AD593" s="14"/>
      <c r="AE593" s="14"/>
      <c r="AF593" s="14"/>
    </row>
    <row r="594">
      <c r="A594" s="53"/>
      <c r="B594" s="53"/>
      <c r="C594" s="68"/>
      <c r="D594" s="11"/>
      <c r="E594" s="11"/>
      <c r="F594" s="11"/>
      <c r="G594" s="12"/>
      <c r="H594" s="12"/>
      <c r="I594" s="12"/>
      <c r="J594" s="13"/>
      <c r="K594" s="13"/>
      <c r="L594" s="13"/>
      <c r="M594" s="14"/>
      <c r="N594" s="14"/>
      <c r="O594" s="14"/>
      <c r="P594" s="69"/>
      <c r="Q594" s="69"/>
      <c r="R594" s="15"/>
      <c r="S594" s="15"/>
      <c r="T594" s="68"/>
      <c r="U594" s="11"/>
      <c r="V594" s="11"/>
      <c r="W594" s="11"/>
      <c r="X594" s="12"/>
      <c r="Y594" s="12"/>
      <c r="Z594" s="12"/>
      <c r="AA594" s="13"/>
      <c r="AB594" s="13"/>
      <c r="AC594" s="13"/>
      <c r="AD594" s="14"/>
      <c r="AE594" s="14"/>
      <c r="AF594" s="14"/>
    </row>
    <row r="595">
      <c r="A595" s="53"/>
      <c r="B595" s="53"/>
      <c r="C595" s="68"/>
      <c r="D595" s="11"/>
      <c r="E595" s="11"/>
      <c r="F595" s="11"/>
      <c r="G595" s="12"/>
      <c r="H595" s="12"/>
      <c r="I595" s="12"/>
      <c r="J595" s="13"/>
      <c r="K595" s="13"/>
      <c r="L595" s="13"/>
      <c r="M595" s="14"/>
      <c r="N595" s="14"/>
      <c r="O595" s="14"/>
      <c r="P595" s="69"/>
      <c r="Q595" s="69"/>
      <c r="R595" s="15"/>
      <c r="S595" s="15"/>
      <c r="T595" s="68"/>
      <c r="U595" s="11"/>
      <c r="V595" s="11"/>
      <c r="W595" s="11"/>
      <c r="X595" s="12"/>
      <c r="Y595" s="12"/>
      <c r="Z595" s="12"/>
      <c r="AA595" s="13"/>
      <c r="AB595" s="13"/>
      <c r="AC595" s="13"/>
      <c r="AD595" s="14"/>
      <c r="AE595" s="14"/>
      <c r="AF595" s="14"/>
    </row>
    <row r="596">
      <c r="A596" s="53"/>
      <c r="B596" s="53"/>
      <c r="C596" s="68"/>
      <c r="D596" s="11"/>
      <c r="E596" s="11"/>
      <c r="F596" s="11"/>
      <c r="G596" s="12"/>
      <c r="H596" s="12"/>
      <c r="I596" s="12"/>
      <c r="J596" s="13"/>
      <c r="K596" s="13"/>
      <c r="L596" s="13"/>
      <c r="M596" s="14"/>
      <c r="N596" s="14"/>
      <c r="O596" s="14"/>
      <c r="P596" s="69"/>
      <c r="Q596" s="69"/>
      <c r="R596" s="15"/>
      <c r="S596" s="15"/>
      <c r="T596" s="68"/>
      <c r="U596" s="11"/>
      <c r="V596" s="11"/>
      <c r="W596" s="11"/>
      <c r="X596" s="12"/>
      <c r="Y596" s="12"/>
      <c r="Z596" s="12"/>
      <c r="AA596" s="13"/>
      <c r="AB596" s="13"/>
      <c r="AC596" s="13"/>
      <c r="AD596" s="14"/>
      <c r="AE596" s="14"/>
      <c r="AF596" s="14"/>
    </row>
    <row r="597">
      <c r="A597" s="53"/>
      <c r="B597" s="53"/>
      <c r="C597" s="68"/>
      <c r="D597" s="11"/>
      <c r="E597" s="11"/>
      <c r="F597" s="11"/>
      <c r="G597" s="12"/>
      <c r="H597" s="12"/>
      <c r="I597" s="12"/>
      <c r="J597" s="13"/>
      <c r="K597" s="13"/>
      <c r="L597" s="13"/>
      <c r="M597" s="14"/>
      <c r="N597" s="14"/>
      <c r="O597" s="14"/>
      <c r="P597" s="69"/>
      <c r="Q597" s="69"/>
      <c r="R597" s="15"/>
      <c r="S597" s="15"/>
      <c r="T597" s="68"/>
      <c r="U597" s="11"/>
      <c r="V597" s="11"/>
      <c r="W597" s="11"/>
      <c r="X597" s="12"/>
      <c r="Y597" s="12"/>
      <c r="Z597" s="12"/>
      <c r="AA597" s="13"/>
      <c r="AB597" s="13"/>
      <c r="AC597" s="13"/>
      <c r="AD597" s="14"/>
      <c r="AE597" s="14"/>
      <c r="AF597" s="14"/>
    </row>
    <row r="598">
      <c r="A598" s="53"/>
      <c r="B598" s="53"/>
      <c r="C598" s="68"/>
      <c r="D598" s="11"/>
      <c r="E598" s="11"/>
      <c r="F598" s="11"/>
      <c r="G598" s="12"/>
      <c r="H598" s="12"/>
      <c r="I598" s="12"/>
      <c r="J598" s="13"/>
      <c r="K598" s="13"/>
      <c r="L598" s="13"/>
      <c r="M598" s="14"/>
      <c r="N598" s="14"/>
      <c r="O598" s="14"/>
      <c r="P598" s="69"/>
      <c r="Q598" s="69"/>
      <c r="R598" s="15"/>
      <c r="S598" s="15"/>
      <c r="T598" s="68"/>
      <c r="U598" s="11"/>
      <c r="V598" s="11"/>
      <c r="W598" s="11"/>
      <c r="X598" s="12"/>
      <c r="Y598" s="12"/>
      <c r="Z598" s="12"/>
      <c r="AA598" s="13"/>
      <c r="AB598" s="13"/>
      <c r="AC598" s="13"/>
      <c r="AD598" s="14"/>
      <c r="AE598" s="14"/>
      <c r="AF598" s="14"/>
    </row>
    <row r="599">
      <c r="A599" s="53"/>
      <c r="B599" s="53"/>
      <c r="C599" s="68"/>
      <c r="D599" s="11"/>
      <c r="E599" s="11"/>
      <c r="F599" s="11"/>
      <c r="G599" s="12"/>
      <c r="H599" s="12"/>
      <c r="I599" s="12"/>
      <c r="J599" s="13"/>
      <c r="K599" s="13"/>
      <c r="L599" s="13"/>
      <c r="M599" s="14"/>
      <c r="N599" s="14"/>
      <c r="O599" s="14"/>
      <c r="P599" s="69"/>
      <c r="Q599" s="69"/>
      <c r="R599" s="15"/>
      <c r="S599" s="15"/>
      <c r="T599" s="68"/>
      <c r="U599" s="11"/>
      <c r="V599" s="11"/>
      <c r="W599" s="11"/>
      <c r="X599" s="12"/>
      <c r="Y599" s="12"/>
      <c r="Z599" s="12"/>
      <c r="AA599" s="13"/>
      <c r="AB599" s="13"/>
      <c r="AC599" s="13"/>
      <c r="AD599" s="14"/>
      <c r="AE599" s="14"/>
      <c r="AF599" s="14"/>
    </row>
    <row r="600">
      <c r="A600" s="53"/>
      <c r="B600" s="53"/>
      <c r="C600" s="68"/>
      <c r="D600" s="11"/>
      <c r="E600" s="11"/>
      <c r="F600" s="11"/>
      <c r="G600" s="12"/>
      <c r="H600" s="12"/>
      <c r="I600" s="12"/>
      <c r="J600" s="13"/>
      <c r="K600" s="13"/>
      <c r="L600" s="13"/>
      <c r="M600" s="14"/>
      <c r="N600" s="14"/>
      <c r="O600" s="14"/>
      <c r="P600" s="69"/>
      <c r="Q600" s="69"/>
      <c r="R600" s="15"/>
      <c r="S600" s="15"/>
      <c r="T600" s="68"/>
      <c r="U600" s="11"/>
      <c r="V600" s="11"/>
      <c r="W600" s="11"/>
      <c r="X600" s="12"/>
      <c r="Y600" s="12"/>
      <c r="Z600" s="12"/>
      <c r="AA600" s="13"/>
      <c r="AB600" s="13"/>
      <c r="AC600" s="13"/>
      <c r="AD600" s="14"/>
      <c r="AE600" s="14"/>
      <c r="AF600" s="14"/>
    </row>
    <row r="601">
      <c r="A601" s="53"/>
      <c r="B601" s="53"/>
      <c r="C601" s="68"/>
      <c r="D601" s="11"/>
      <c r="E601" s="11"/>
      <c r="F601" s="11"/>
      <c r="G601" s="12"/>
      <c r="H601" s="12"/>
      <c r="I601" s="12"/>
      <c r="J601" s="13"/>
      <c r="K601" s="13"/>
      <c r="L601" s="13"/>
      <c r="M601" s="14"/>
      <c r="N601" s="14"/>
      <c r="O601" s="14"/>
      <c r="P601" s="69"/>
      <c r="Q601" s="69"/>
      <c r="R601" s="15"/>
      <c r="S601" s="15"/>
      <c r="T601" s="68"/>
      <c r="U601" s="11"/>
      <c r="V601" s="11"/>
      <c r="W601" s="11"/>
      <c r="X601" s="12"/>
      <c r="Y601" s="12"/>
      <c r="Z601" s="12"/>
      <c r="AA601" s="13"/>
      <c r="AB601" s="13"/>
      <c r="AC601" s="13"/>
      <c r="AD601" s="14"/>
      <c r="AE601" s="14"/>
      <c r="AF601" s="14"/>
    </row>
    <row r="602">
      <c r="A602" s="53"/>
      <c r="B602" s="53"/>
      <c r="C602" s="68"/>
      <c r="D602" s="11"/>
      <c r="E602" s="11"/>
      <c r="F602" s="11"/>
      <c r="G602" s="12"/>
      <c r="H602" s="12"/>
      <c r="I602" s="12"/>
      <c r="J602" s="13"/>
      <c r="K602" s="13"/>
      <c r="L602" s="13"/>
      <c r="M602" s="14"/>
      <c r="N602" s="14"/>
      <c r="O602" s="14"/>
      <c r="P602" s="69"/>
      <c r="Q602" s="69"/>
      <c r="R602" s="15"/>
      <c r="S602" s="15"/>
      <c r="T602" s="68"/>
      <c r="U602" s="11"/>
      <c r="V602" s="11"/>
      <c r="W602" s="11"/>
      <c r="X602" s="12"/>
      <c r="Y602" s="12"/>
      <c r="Z602" s="12"/>
      <c r="AA602" s="13"/>
      <c r="AB602" s="13"/>
      <c r="AC602" s="13"/>
      <c r="AD602" s="14"/>
      <c r="AE602" s="14"/>
      <c r="AF602" s="14"/>
    </row>
    <row r="603">
      <c r="A603" s="53"/>
      <c r="B603" s="53"/>
      <c r="C603" s="68"/>
      <c r="D603" s="11"/>
      <c r="E603" s="11"/>
      <c r="F603" s="11"/>
      <c r="G603" s="12"/>
      <c r="H603" s="12"/>
      <c r="I603" s="12"/>
      <c r="J603" s="13"/>
      <c r="K603" s="13"/>
      <c r="L603" s="13"/>
      <c r="M603" s="14"/>
      <c r="N603" s="14"/>
      <c r="O603" s="14"/>
      <c r="P603" s="69"/>
      <c r="Q603" s="69"/>
      <c r="R603" s="15"/>
      <c r="S603" s="15"/>
      <c r="T603" s="68"/>
      <c r="U603" s="11"/>
      <c r="V603" s="11"/>
      <c r="W603" s="11"/>
      <c r="X603" s="12"/>
      <c r="Y603" s="12"/>
      <c r="Z603" s="12"/>
      <c r="AA603" s="13"/>
      <c r="AB603" s="13"/>
      <c r="AC603" s="13"/>
      <c r="AD603" s="14"/>
      <c r="AE603" s="14"/>
      <c r="AF603" s="14"/>
    </row>
    <row r="604">
      <c r="A604" s="53"/>
      <c r="B604" s="53"/>
      <c r="C604" s="68"/>
      <c r="D604" s="11"/>
      <c r="E604" s="11"/>
      <c r="F604" s="11"/>
      <c r="G604" s="12"/>
      <c r="H604" s="12"/>
      <c r="I604" s="12"/>
      <c r="J604" s="13"/>
      <c r="K604" s="13"/>
      <c r="L604" s="13"/>
      <c r="M604" s="14"/>
      <c r="N604" s="14"/>
      <c r="O604" s="14"/>
      <c r="P604" s="69"/>
      <c r="Q604" s="69"/>
      <c r="R604" s="15"/>
      <c r="S604" s="15"/>
      <c r="T604" s="68"/>
      <c r="U604" s="11"/>
      <c r="V604" s="11"/>
      <c r="W604" s="11"/>
      <c r="X604" s="12"/>
      <c r="Y604" s="12"/>
      <c r="Z604" s="12"/>
      <c r="AA604" s="13"/>
      <c r="AB604" s="13"/>
      <c r="AC604" s="13"/>
      <c r="AD604" s="14"/>
      <c r="AE604" s="14"/>
      <c r="AF604" s="14"/>
    </row>
    <row r="605">
      <c r="A605" s="53"/>
      <c r="B605" s="53"/>
      <c r="C605" s="68"/>
      <c r="D605" s="11"/>
      <c r="E605" s="11"/>
      <c r="F605" s="11"/>
      <c r="G605" s="12"/>
      <c r="H605" s="12"/>
      <c r="I605" s="12"/>
      <c r="J605" s="13"/>
      <c r="K605" s="13"/>
      <c r="L605" s="13"/>
      <c r="M605" s="14"/>
      <c r="N605" s="14"/>
      <c r="O605" s="14"/>
      <c r="P605" s="69"/>
      <c r="Q605" s="69"/>
      <c r="R605" s="15"/>
      <c r="S605" s="15"/>
      <c r="T605" s="68"/>
      <c r="U605" s="11"/>
      <c r="V605" s="11"/>
      <c r="W605" s="11"/>
      <c r="X605" s="12"/>
      <c r="Y605" s="12"/>
      <c r="Z605" s="12"/>
      <c r="AA605" s="13"/>
      <c r="AB605" s="13"/>
      <c r="AC605" s="13"/>
      <c r="AD605" s="14"/>
      <c r="AE605" s="14"/>
      <c r="AF605" s="14"/>
    </row>
    <row r="606">
      <c r="A606" s="53"/>
      <c r="B606" s="53"/>
      <c r="C606" s="68"/>
      <c r="D606" s="11"/>
      <c r="E606" s="11"/>
      <c r="F606" s="11"/>
      <c r="G606" s="12"/>
      <c r="H606" s="12"/>
      <c r="I606" s="12"/>
      <c r="J606" s="13"/>
      <c r="K606" s="13"/>
      <c r="L606" s="13"/>
      <c r="M606" s="14"/>
      <c r="N606" s="14"/>
      <c r="O606" s="14"/>
      <c r="P606" s="69"/>
      <c r="Q606" s="69"/>
      <c r="R606" s="15"/>
      <c r="S606" s="15"/>
      <c r="T606" s="68"/>
      <c r="U606" s="11"/>
      <c r="V606" s="11"/>
      <c r="W606" s="11"/>
      <c r="X606" s="12"/>
      <c r="Y606" s="12"/>
      <c r="Z606" s="12"/>
      <c r="AA606" s="13"/>
      <c r="AB606" s="13"/>
      <c r="AC606" s="13"/>
      <c r="AD606" s="14"/>
      <c r="AE606" s="14"/>
      <c r="AF606" s="14"/>
    </row>
    <row r="607">
      <c r="A607" s="53"/>
      <c r="B607" s="53"/>
      <c r="C607" s="68"/>
      <c r="D607" s="11"/>
      <c r="E607" s="11"/>
      <c r="F607" s="11"/>
      <c r="G607" s="12"/>
      <c r="H607" s="12"/>
      <c r="I607" s="12"/>
      <c r="J607" s="13"/>
      <c r="K607" s="13"/>
      <c r="L607" s="13"/>
      <c r="M607" s="14"/>
      <c r="N607" s="14"/>
      <c r="O607" s="14"/>
      <c r="P607" s="69"/>
      <c r="Q607" s="69"/>
      <c r="R607" s="15"/>
      <c r="S607" s="15"/>
      <c r="T607" s="68"/>
      <c r="U607" s="11"/>
      <c r="V607" s="11"/>
      <c r="W607" s="11"/>
      <c r="X607" s="12"/>
      <c r="Y607" s="12"/>
      <c r="Z607" s="12"/>
      <c r="AA607" s="13"/>
      <c r="AB607" s="13"/>
      <c r="AC607" s="13"/>
      <c r="AD607" s="14"/>
      <c r="AE607" s="14"/>
      <c r="AF607" s="14"/>
    </row>
    <row r="608">
      <c r="A608" s="53"/>
      <c r="B608" s="53"/>
      <c r="C608" s="68"/>
      <c r="D608" s="11"/>
      <c r="E608" s="11"/>
      <c r="F608" s="11"/>
      <c r="G608" s="12"/>
      <c r="H608" s="12"/>
      <c r="I608" s="12"/>
      <c r="J608" s="13"/>
      <c r="K608" s="13"/>
      <c r="L608" s="13"/>
      <c r="M608" s="14"/>
      <c r="N608" s="14"/>
      <c r="O608" s="14"/>
      <c r="P608" s="69"/>
      <c r="Q608" s="69"/>
      <c r="R608" s="15"/>
      <c r="S608" s="15"/>
      <c r="T608" s="68"/>
      <c r="U608" s="11"/>
      <c r="V608" s="11"/>
      <c r="W608" s="11"/>
      <c r="X608" s="12"/>
      <c r="Y608" s="12"/>
      <c r="Z608" s="12"/>
      <c r="AA608" s="13"/>
      <c r="AB608" s="13"/>
      <c r="AC608" s="13"/>
      <c r="AD608" s="14"/>
      <c r="AE608" s="14"/>
      <c r="AF608" s="14"/>
    </row>
    <row r="609">
      <c r="A609" s="53"/>
      <c r="B609" s="53"/>
      <c r="C609" s="68"/>
      <c r="D609" s="11"/>
      <c r="E609" s="11"/>
      <c r="F609" s="11"/>
      <c r="G609" s="12"/>
      <c r="H609" s="12"/>
      <c r="I609" s="12"/>
      <c r="J609" s="13"/>
      <c r="K609" s="13"/>
      <c r="L609" s="13"/>
      <c r="M609" s="14"/>
      <c r="N609" s="14"/>
      <c r="O609" s="14"/>
      <c r="P609" s="69"/>
      <c r="Q609" s="69"/>
      <c r="R609" s="15"/>
      <c r="S609" s="15"/>
      <c r="T609" s="68"/>
      <c r="U609" s="11"/>
      <c r="V609" s="11"/>
      <c r="W609" s="11"/>
      <c r="X609" s="12"/>
      <c r="Y609" s="12"/>
      <c r="Z609" s="12"/>
      <c r="AA609" s="13"/>
      <c r="AB609" s="13"/>
      <c r="AC609" s="13"/>
      <c r="AD609" s="14"/>
      <c r="AE609" s="14"/>
      <c r="AF609" s="14"/>
    </row>
    <row r="610">
      <c r="A610" s="53"/>
      <c r="B610" s="53"/>
      <c r="C610" s="68"/>
      <c r="D610" s="11"/>
      <c r="E610" s="11"/>
      <c r="F610" s="11"/>
      <c r="G610" s="12"/>
      <c r="H610" s="12"/>
      <c r="I610" s="12"/>
      <c r="J610" s="13"/>
      <c r="K610" s="13"/>
      <c r="L610" s="13"/>
      <c r="M610" s="14"/>
      <c r="N610" s="14"/>
      <c r="O610" s="14"/>
      <c r="P610" s="69"/>
      <c r="Q610" s="69"/>
      <c r="R610" s="15"/>
      <c r="S610" s="15"/>
      <c r="T610" s="68"/>
      <c r="U610" s="11"/>
      <c r="V610" s="11"/>
      <c r="W610" s="11"/>
      <c r="X610" s="12"/>
      <c r="Y610" s="12"/>
      <c r="Z610" s="12"/>
      <c r="AA610" s="13"/>
      <c r="AB610" s="13"/>
      <c r="AC610" s="13"/>
      <c r="AD610" s="14"/>
      <c r="AE610" s="14"/>
      <c r="AF610" s="14"/>
    </row>
    <row r="611">
      <c r="A611" s="53"/>
      <c r="B611" s="53"/>
      <c r="C611" s="68"/>
      <c r="D611" s="11"/>
      <c r="E611" s="11"/>
      <c r="F611" s="11"/>
      <c r="G611" s="12"/>
      <c r="H611" s="12"/>
      <c r="I611" s="12"/>
      <c r="J611" s="13"/>
      <c r="K611" s="13"/>
      <c r="L611" s="13"/>
      <c r="M611" s="14"/>
      <c r="N611" s="14"/>
      <c r="O611" s="14"/>
      <c r="P611" s="69"/>
      <c r="Q611" s="69"/>
      <c r="R611" s="15"/>
      <c r="S611" s="15"/>
      <c r="T611" s="68"/>
      <c r="U611" s="11"/>
      <c r="V611" s="11"/>
      <c r="W611" s="11"/>
      <c r="X611" s="12"/>
      <c r="Y611" s="12"/>
      <c r="Z611" s="12"/>
      <c r="AA611" s="13"/>
      <c r="AB611" s="13"/>
      <c r="AC611" s="13"/>
      <c r="AD611" s="14"/>
      <c r="AE611" s="14"/>
      <c r="AF611" s="14"/>
    </row>
    <row r="612">
      <c r="A612" s="53"/>
      <c r="B612" s="53"/>
      <c r="C612" s="68"/>
      <c r="D612" s="11"/>
      <c r="E612" s="11"/>
      <c r="F612" s="11"/>
      <c r="G612" s="12"/>
      <c r="H612" s="12"/>
      <c r="I612" s="12"/>
      <c r="J612" s="13"/>
      <c r="K612" s="13"/>
      <c r="L612" s="13"/>
      <c r="M612" s="14"/>
      <c r="N612" s="14"/>
      <c r="O612" s="14"/>
      <c r="P612" s="69"/>
      <c r="Q612" s="69"/>
      <c r="R612" s="15"/>
      <c r="S612" s="15"/>
      <c r="T612" s="68"/>
      <c r="U612" s="11"/>
      <c r="V612" s="11"/>
      <c r="W612" s="11"/>
      <c r="X612" s="12"/>
      <c r="Y612" s="12"/>
      <c r="Z612" s="12"/>
      <c r="AA612" s="13"/>
      <c r="AB612" s="13"/>
      <c r="AC612" s="13"/>
      <c r="AD612" s="14"/>
      <c r="AE612" s="14"/>
      <c r="AF612" s="14"/>
    </row>
    <row r="613">
      <c r="A613" s="53"/>
      <c r="B613" s="53"/>
      <c r="C613" s="68"/>
      <c r="D613" s="11"/>
      <c r="E613" s="11"/>
      <c r="F613" s="11"/>
      <c r="G613" s="12"/>
      <c r="H613" s="12"/>
      <c r="I613" s="12"/>
      <c r="J613" s="13"/>
      <c r="K613" s="13"/>
      <c r="L613" s="13"/>
      <c r="M613" s="14"/>
      <c r="N613" s="14"/>
      <c r="O613" s="14"/>
      <c r="P613" s="69"/>
      <c r="Q613" s="69"/>
      <c r="R613" s="15"/>
      <c r="S613" s="15"/>
      <c r="T613" s="68"/>
      <c r="U613" s="11"/>
      <c r="V613" s="11"/>
      <c r="W613" s="11"/>
      <c r="X613" s="12"/>
      <c r="Y613" s="12"/>
      <c r="Z613" s="12"/>
      <c r="AA613" s="13"/>
      <c r="AB613" s="13"/>
      <c r="AC613" s="13"/>
      <c r="AD613" s="14"/>
      <c r="AE613" s="14"/>
      <c r="AF613" s="14"/>
    </row>
    <row r="614">
      <c r="A614" s="53"/>
      <c r="B614" s="53"/>
      <c r="C614" s="68"/>
      <c r="D614" s="11"/>
      <c r="E614" s="11"/>
      <c r="F614" s="11"/>
      <c r="G614" s="12"/>
      <c r="H614" s="12"/>
      <c r="I614" s="12"/>
      <c r="J614" s="13"/>
      <c r="K614" s="13"/>
      <c r="L614" s="13"/>
      <c r="M614" s="14"/>
      <c r="N614" s="14"/>
      <c r="O614" s="14"/>
      <c r="P614" s="69"/>
      <c r="Q614" s="69"/>
      <c r="R614" s="15"/>
      <c r="S614" s="15"/>
      <c r="T614" s="68"/>
      <c r="U614" s="11"/>
      <c r="V614" s="11"/>
      <c r="W614" s="11"/>
      <c r="X614" s="12"/>
      <c r="Y614" s="12"/>
      <c r="Z614" s="12"/>
      <c r="AA614" s="13"/>
      <c r="AB614" s="13"/>
      <c r="AC614" s="13"/>
      <c r="AD614" s="14"/>
      <c r="AE614" s="14"/>
      <c r="AF614" s="14"/>
    </row>
    <row r="615">
      <c r="A615" s="53"/>
      <c r="B615" s="53"/>
      <c r="C615" s="68"/>
      <c r="D615" s="11"/>
      <c r="E615" s="11"/>
      <c r="F615" s="11"/>
      <c r="G615" s="12"/>
      <c r="H615" s="12"/>
      <c r="I615" s="12"/>
      <c r="J615" s="13"/>
      <c r="K615" s="13"/>
      <c r="L615" s="13"/>
      <c r="M615" s="14"/>
      <c r="N615" s="14"/>
      <c r="O615" s="14"/>
      <c r="P615" s="69"/>
      <c r="Q615" s="69"/>
      <c r="R615" s="15"/>
      <c r="S615" s="15"/>
      <c r="T615" s="68"/>
      <c r="U615" s="11"/>
      <c r="V615" s="11"/>
      <c r="W615" s="11"/>
      <c r="X615" s="12"/>
      <c r="Y615" s="12"/>
      <c r="Z615" s="12"/>
      <c r="AA615" s="13"/>
      <c r="AB615" s="13"/>
      <c r="AC615" s="13"/>
      <c r="AD615" s="14"/>
      <c r="AE615" s="14"/>
      <c r="AF615" s="14"/>
    </row>
    <row r="616">
      <c r="A616" s="53"/>
      <c r="B616" s="53"/>
      <c r="C616" s="68"/>
      <c r="D616" s="11"/>
      <c r="E616" s="11"/>
      <c r="F616" s="11"/>
      <c r="G616" s="12"/>
      <c r="H616" s="12"/>
      <c r="I616" s="12"/>
      <c r="J616" s="13"/>
      <c r="K616" s="13"/>
      <c r="L616" s="13"/>
      <c r="M616" s="14"/>
      <c r="N616" s="14"/>
      <c r="O616" s="14"/>
      <c r="P616" s="69"/>
      <c r="Q616" s="69"/>
      <c r="R616" s="15"/>
      <c r="S616" s="15"/>
      <c r="T616" s="68"/>
      <c r="U616" s="11"/>
      <c r="V616" s="11"/>
      <c r="W616" s="11"/>
      <c r="X616" s="12"/>
      <c r="Y616" s="12"/>
      <c r="Z616" s="12"/>
      <c r="AA616" s="13"/>
      <c r="AB616" s="13"/>
      <c r="AC616" s="13"/>
      <c r="AD616" s="14"/>
      <c r="AE616" s="14"/>
      <c r="AF616" s="14"/>
    </row>
    <row r="617">
      <c r="A617" s="53"/>
      <c r="B617" s="53"/>
      <c r="C617" s="68"/>
      <c r="D617" s="11"/>
      <c r="E617" s="11"/>
      <c r="F617" s="11"/>
      <c r="G617" s="12"/>
      <c r="H617" s="12"/>
      <c r="I617" s="12"/>
      <c r="J617" s="13"/>
      <c r="K617" s="13"/>
      <c r="L617" s="13"/>
      <c r="M617" s="14"/>
      <c r="N617" s="14"/>
      <c r="O617" s="14"/>
      <c r="P617" s="69"/>
      <c r="Q617" s="69"/>
      <c r="R617" s="15"/>
      <c r="S617" s="15"/>
      <c r="T617" s="68"/>
      <c r="U617" s="11"/>
      <c r="V617" s="11"/>
      <c r="W617" s="11"/>
      <c r="X617" s="12"/>
      <c r="Y617" s="12"/>
      <c r="Z617" s="12"/>
      <c r="AA617" s="13"/>
      <c r="AB617" s="13"/>
      <c r="AC617" s="13"/>
      <c r="AD617" s="14"/>
      <c r="AE617" s="14"/>
      <c r="AF617" s="14"/>
    </row>
    <row r="618">
      <c r="A618" s="53"/>
      <c r="B618" s="53"/>
      <c r="C618" s="68"/>
      <c r="D618" s="11"/>
      <c r="E618" s="11"/>
      <c r="F618" s="11"/>
      <c r="G618" s="12"/>
      <c r="H618" s="12"/>
      <c r="I618" s="12"/>
      <c r="J618" s="13"/>
      <c r="K618" s="13"/>
      <c r="L618" s="13"/>
      <c r="M618" s="14"/>
      <c r="N618" s="14"/>
      <c r="O618" s="14"/>
      <c r="P618" s="69"/>
      <c r="Q618" s="69"/>
      <c r="R618" s="15"/>
      <c r="S618" s="15"/>
      <c r="T618" s="68"/>
      <c r="U618" s="11"/>
      <c r="V618" s="11"/>
      <c r="W618" s="11"/>
      <c r="X618" s="12"/>
      <c r="Y618" s="12"/>
      <c r="Z618" s="12"/>
      <c r="AA618" s="13"/>
      <c r="AB618" s="13"/>
      <c r="AC618" s="13"/>
      <c r="AD618" s="14"/>
      <c r="AE618" s="14"/>
      <c r="AF618" s="14"/>
    </row>
    <row r="619">
      <c r="A619" s="53"/>
      <c r="B619" s="53"/>
      <c r="C619" s="68"/>
      <c r="D619" s="11"/>
      <c r="E619" s="11"/>
      <c r="F619" s="11"/>
      <c r="G619" s="12"/>
      <c r="H619" s="12"/>
      <c r="I619" s="12"/>
      <c r="J619" s="13"/>
      <c r="K619" s="13"/>
      <c r="L619" s="13"/>
      <c r="M619" s="14"/>
      <c r="N619" s="14"/>
      <c r="O619" s="14"/>
      <c r="P619" s="69"/>
      <c r="Q619" s="69"/>
      <c r="R619" s="15"/>
      <c r="S619" s="15"/>
      <c r="T619" s="68"/>
      <c r="U619" s="11"/>
      <c r="V619" s="11"/>
      <c r="W619" s="11"/>
      <c r="X619" s="12"/>
      <c r="Y619" s="12"/>
      <c r="Z619" s="12"/>
      <c r="AA619" s="13"/>
      <c r="AB619" s="13"/>
      <c r="AC619" s="13"/>
      <c r="AD619" s="14"/>
      <c r="AE619" s="14"/>
      <c r="AF619" s="14"/>
    </row>
    <row r="620">
      <c r="A620" s="53"/>
      <c r="B620" s="53"/>
      <c r="C620" s="68"/>
      <c r="D620" s="11"/>
      <c r="E620" s="11"/>
      <c r="F620" s="11"/>
      <c r="G620" s="12"/>
      <c r="H620" s="12"/>
      <c r="I620" s="12"/>
      <c r="J620" s="13"/>
      <c r="K620" s="13"/>
      <c r="L620" s="13"/>
      <c r="M620" s="14"/>
      <c r="N620" s="14"/>
      <c r="O620" s="14"/>
      <c r="P620" s="69"/>
      <c r="Q620" s="69"/>
      <c r="R620" s="15"/>
      <c r="S620" s="15"/>
      <c r="T620" s="68"/>
      <c r="U620" s="11"/>
      <c r="V620" s="11"/>
      <c r="W620" s="11"/>
      <c r="X620" s="12"/>
      <c r="Y620" s="12"/>
      <c r="Z620" s="12"/>
      <c r="AA620" s="13"/>
      <c r="AB620" s="13"/>
      <c r="AC620" s="13"/>
      <c r="AD620" s="14"/>
      <c r="AE620" s="14"/>
      <c r="AF620" s="14"/>
    </row>
    <row r="621">
      <c r="A621" s="53"/>
      <c r="B621" s="53"/>
      <c r="C621" s="68"/>
      <c r="D621" s="11"/>
      <c r="E621" s="11"/>
      <c r="F621" s="11"/>
      <c r="G621" s="12"/>
      <c r="H621" s="12"/>
      <c r="I621" s="12"/>
      <c r="J621" s="13"/>
      <c r="K621" s="13"/>
      <c r="L621" s="13"/>
      <c r="M621" s="14"/>
      <c r="N621" s="14"/>
      <c r="O621" s="14"/>
      <c r="P621" s="69"/>
      <c r="Q621" s="69"/>
      <c r="R621" s="15"/>
      <c r="S621" s="15"/>
      <c r="T621" s="68"/>
      <c r="U621" s="11"/>
      <c r="V621" s="11"/>
      <c r="W621" s="11"/>
      <c r="X621" s="12"/>
      <c r="Y621" s="12"/>
      <c r="Z621" s="12"/>
      <c r="AA621" s="13"/>
      <c r="AB621" s="13"/>
      <c r="AC621" s="13"/>
      <c r="AD621" s="14"/>
      <c r="AE621" s="14"/>
      <c r="AF621" s="14"/>
    </row>
    <row r="622">
      <c r="A622" s="53"/>
      <c r="B622" s="53"/>
      <c r="C622" s="68"/>
      <c r="D622" s="11"/>
      <c r="E622" s="11"/>
      <c r="F622" s="11"/>
      <c r="G622" s="12"/>
      <c r="H622" s="12"/>
      <c r="I622" s="12"/>
      <c r="J622" s="13"/>
      <c r="K622" s="13"/>
      <c r="L622" s="13"/>
      <c r="M622" s="14"/>
      <c r="N622" s="14"/>
      <c r="O622" s="14"/>
      <c r="P622" s="69"/>
      <c r="Q622" s="69"/>
      <c r="R622" s="15"/>
      <c r="S622" s="15"/>
      <c r="T622" s="68"/>
      <c r="U622" s="11"/>
      <c r="V622" s="11"/>
      <c r="W622" s="11"/>
      <c r="X622" s="12"/>
      <c r="Y622" s="12"/>
      <c r="Z622" s="12"/>
      <c r="AA622" s="13"/>
      <c r="AB622" s="13"/>
      <c r="AC622" s="13"/>
      <c r="AD622" s="14"/>
      <c r="AE622" s="14"/>
      <c r="AF622" s="14"/>
    </row>
    <row r="623">
      <c r="A623" s="53"/>
      <c r="B623" s="53"/>
      <c r="C623" s="68"/>
      <c r="D623" s="11"/>
      <c r="E623" s="11"/>
      <c r="F623" s="11"/>
      <c r="G623" s="12"/>
      <c r="H623" s="12"/>
      <c r="I623" s="12"/>
      <c r="J623" s="13"/>
      <c r="K623" s="13"/>
      <c r="L623" s="13"/>
      <c r="M623" s="14"/>
      <c r="N623" s="14"/>
      <c r="O623" s="14"/>
      <c r="P623" s="69"/>
      <c r="Q623" s="69"/>
      <c r="R623" s="15"/>
      <c r="S623" s="15"/>
      <c r="T623" s="68"/>
      <c r="U623" s="11"/>
      <c r="V623" s="11"/>
      <c r="W623" s="11"/>
      <c r="X623" s="12"/>
      <c r="Y623" s="12"/>
      <c r="Z623" s="12"/>
      <c r="AA623" s="13"/>
      <c r="AB623" s="13"/>
      <c r="AC623" s="13"/>
      <c r="AD623" s="14"/>
      <c r="AE623" s="14"/>
      <c r="AF623" s="14"/>
    </row>
    <row r="624">
      <c r="A624" s="53"/>
      <c r="B624" s="53"/>
      <c r="C624" s="68"/>
      <c r="D624" s="11"/>
      <c r="E624" s="11"/>
      <c r="F624" s="11"/>
      <c r="G624" s="12"/>
      <c r="H624" s="12"/>
      <c r="I624" s="12"/>
      <c r="J624" s="13"/>
      <c r="K624" s="13"/>
      <c r="L624" s="13"/>
      <c r="M624" s="14"/>
      <c r="N624" s="14"/>
      <c r="O624" s="14"/>
      <c r="P624" s="69"/>
      <c r="Q624" s="69"/>
      <c r="R624" s="15"/>
      <c r="S624" s="15"/>
      <c r="T624" s="68"/>
      <c r="U624" s="11"/>
      <c r="V624" s="11"/>
      <c r="W624" s="11"/>
      <c r="X624" s="12"/>
      <c r="Y624" s="12"/>
      <c r="Z624" s="12"/>
      <c r="AA624" s="13"/>
      <c r="AB624" s="13"/>
      <c r="AC624" s="13"/>
      <c r="AD624" s="14"/>
      <c r="AE624" s="14"/>
      <c r="AF624" s="14"/>
    </row>
    <row r="625">
      <c r="A625" s="53"/>
      <c r="B625" s="53"/>
      <c r="C625" s="68"/>
      <c r="D625" s="11"/>
      <c r="E625" s="11"/>
      <c r="F625" s="11"/>
      <c r="G625" s="12"/>
      <c r="H625" s="12"/>
      <c r="I625" s="12"/>
      <c r="J625" s="13"/>
      <c r="K625" s="13"/>
      <c r="L625" s="13"/>
      <c r="M625" s="14"/>
      <c r="N625" s="14"/>
      <c r="O625" s="14"/>
      <c r="P625" s="69"/>
      <c r="Q625" s="69"/>
      <c r="R625" s="15"/>
      <c r="S625" s="15"/>
      <c r="T625" s="68"/>
      <c r="U625" s="11"/>
      <c r="V625" s="11"/>
      <c r="W625" s="11"/>
      <c r="X625" s="12"/>
      <c r="Y625" s="12"/>
      <c r="Z625" s="12"/>
      <c r="AA625" s="13"/>
      <c r="AB625" s="13"/>
      <c r="AC625" s="13"/>
      <c r="AD625" s="14"/>
      <c r="AE625" s="14"/>
      <c r="AF625" s="14"/>
    </row>
    <row r="626">
      <c r="A626" s="53"/>
      <c r="B626" s="53"/>
      <c r="C626" s="68"/>
      <c r="D626" s="11"/>
      <c r="E626" s="11"/>
      <c r="F626" s="11"/>
      <c r="G626" s="12"/>
      <c r="H626" s="12"/>
      <c r="I626" s="12"/>
      <c r="J626" s="13"/>
      <c r="K626" s="13"/>
      <c r="L626" s="13"/>
      <c r="M626" s="14"/>
      <c r="N626" s="14"/>
      <c r="O626" s="14"/>
      <c r="P626" s="69"/>
      <c r="Q626" s="69"/>
      <c r="R626" s="15"/>
      <c r="S626" s="15"/>
      <c r="T626" s="68"/>
      <c r="U626" s="11"/>
      <c r="V626" s="11"/>
      <c r="W626" s="11"/>
      <c r="X626" s="12"/>
      <c r="Y626" s="12"/>
      <c r="Z626" s="12"/>
      <c r="AA626" s="13"/>
      <c r="AB626" s="13"/>
      <c r="AC626" s="13"/>
      <c r="AD626" s="14"/>
      <c r="AE626" s="14"/>
      <c r="AF626" s="14"/>
    </row>
    <row r="627">
      <c r="A627" s="53"/>
      <c r="B627" s="53"/>
      <c r="C627" s="68"/>
      <c r="D627" s="11"/>
      <c r="E627" s="11"/>
      <c r="F627" s="11"/>
      <c r="G627" s="12"/>
      <c r="H627" s="12"/>
      <c r="I627" s="12"/>
      <c r="J627" s="13"/>
      <c r="K627" s="13"/>
      <c r="L627" s="13"/>
      <c r="M627" s="14"/>
      <c r="N627" s="14"/>
      <c r="O627" s="14"/>
      <c r="P627" s="69"/>
      <c r="Q627" s="69"/>
      <c r="R627" s="15"/>
      <c r="S627" s="15"/>
      <c r="T627" s="68"/>
      <c r="U627" s="11"/>
      <c r="V627" s="11"/>
      <c r="W627" s="11"/>
      <c r="X627" s="12"/>
      <c r="Y627" s="12"/>
      <c r="Z627" s="12"/>
      <c r="AA627" s="13"/>
      <c r="AB627" s="13"/>
      <c r="AC627" s="13"/>
      <c r="AD627" s="14"/>
      <c r="AE627" s="14"/>
      <c r="AF627" s="14"/>
    </row>
    <row r="628">
      <c r="A628" s="53"/>
      <c r="B628" s="53"/>
      <c r="C628" s="68"/>
      <c r="D628" s="11"/>
      <c r="E628" s="11"/>
      <c r="F628" s="11"/>
      <c r="G628" s="12"/>
      <c r="H628" s="12"/>
      <c r="I628" s="12"/>
      <c r="J628" s="13"/>
      <c r="K628" s="13"/>
      <c r="L628" s="13"/>
      <c r="M628" s="14"/>
      <c r="N628" s="14"/>
      <c r="O628" s="14"/>
      <c r="P628" s="69"/>
      <c r="Q628" s="69"/>
      <c r="R628" s="15"/>
      <c r="S628" s="15"/>
      <c r="T628" s="68"/>
      <c r="U628" s="11"/>
      <c r="V628" s="11"/>
      <c r="W628" s="11"/>
      <c r="X628" s="12"/>
      <c r="Y628" s="12"/>
      <c r="Z628" s="12"/>
      <c r="AA628" s="13"/>
      <c r="AB628" s="13"/>
      <c r="AC628" s="13"/>
      <c r="AD628" s="14"/>
      <c r="AE628" s="14"/>
      <c r="AF628" s="14"/>
    </row>
    <row r="629">
      <c r="A629" s="53"/>
      <c r="B629" s="53"/>
      <c r="C629" s="68"/>
      <c r="D629" s="11"/>
      <c r="E629" s="11"/>
      <c r="F629" s="11"/>
      <c r="G629" s="12"/>
      <c r="H629" s="12"/>
      <c r="I629" s="12"/>
      <c r="J629" s="13"/>
      <c r="K629" s="13"/>
      <c r="L629" s="13"/>
      <c r="M629" s="14"/>
      <c r="N629" s="14"/>
      <c r="O629" s="14"/>
      <c r="P629" s="69"/>
      <c r="Q629" s="69"/>
      <c r="R629" s="15"/>
      <c r="S629" s="15"/>
      <c r="T629" s="68"/>
      <c r="U629" s="11"/>
      <c r="V629" s="11"/>
      <c r="W629" s="11"/>
      <c r="X629" s="12"/>
      <c r="Y629" s="12"/>
      <c r="Z629" s="12"/>
      <c r="AA629" s="13"/>
      <c r="AB629" s="13"/>
      <c r="AC629" s="13"/>
      <c r="AD629" s="14"/>
      <c r="AE629" s="14"/>
      <c r="AF629" s="14"/>
    </row>
    <row r="630">
      <c r="A630" s="53"/>
      <c r="B630" s="53"/>
      <c r="C630" s="68"/>
      <c r="D630" s="11"/>
      <c r="E630" s="11"/>
      <c r="F630" s="11"/>
      <c r="G630" s="12"/>
      <c r="H630" s="12"/>
      <c r="I630" s="12"/>
      <c r="J630" s="13"/>
      <c r="K630" s="13"/>
      <c r="L630" s="13"/>
      <c r="M630" s="14"/>
      <c r="N630" s="14"/>
      <c r="O630" s="14"/>
      <c r="P630" s="69"/>
      <c r="Q630" s="69"/>
      <c r="R630" s="15"/>
      <c r="S630" s="15"/>
      <c r="T630" s="68"/>
      <c r="U630" s="11"/>
      <c r="V630" s="11"/>
      <c r="W630" s="11"/>
      <c r="X630" s="12"/>
      <c r="Y630" s="12"/>
      <c r="Z630" s="12"/>
      <c r="AA630" s="13"/>
      <c r="AB630" s="13"/>
      <c r="AC630" s="13"/>
      <c r="AD630" s="14"/>
      <c r="AE630" s="14"/>
      <c r="AF630" s="14"/>
    </row>
    <row r="631">
      <c r="A631" s="53"/>
      <c r="B631" s="53"/>
      <c r="C631" s="68"/>
      <c r="D631" s="11"/>
      <c r="E631" s="11"/>
      <c r="F631" s="11"/>
      <c r="G631" s="12"/>
      <c r="H631" s="12"/>
      <c r="I631" s="12"/>
      <c r="J631" s="13"/>
      <c r="K631" s="13"/>
      <c r="L631" s="13"/>
      <c r="M631" s="14"/>
      <c r="N631" s="14"/>
      <c r="O631" s="14"/>
      <c r="P631" s="69"/>
      <c r="Q631" s="69"/>
      <c r="R631" s="15"/>
      <c r="S631" s="15"/>
      <c r="T631" s="68"/>
      <c r="U631" s="11"/>
      <c r="V631" s="11"/>
      <c r="W631" s="11"/>
      <c r="X631" s="12"/>
      <c r="Y631" s="12"/>
      <c r="Z631" s="12"/>
      <c r="AA631" s="13"/>
      <c r="AB631" s="13"/>
      <c r="AC631" s="13"/>
      <c r="AD631" s="14"/>
      <c r="AE631" s="14"/>
      <c r="AF631" s="14"/>
    </row>
    <row r="632">
      <c r="A632" s="53"/>
      <c r="B632" s="53"/>
      <c r="C632" s="68"/>
      <c r="D632" s="11"/>
      <c r="E632" s="11"/>
      <c r="F632" s="11"/>
      <c r="G632" s="12"/>
      <c r="H632" s="12"/>
      <c r="I632" s="12"/>
      <c r="J632" s="13"/>
      <c r="K632" s="13"/>
      <c r="L632" s="13"/>
      <c r="M632" s="14"/>
      <c r="N632" s="14"/>
      <c r="O632" s="14"/>
      <c r="P632" s="69"/>
      <c r="Q632" s="69"/>
      <c r="R632" s="15"/>
      <c r="S632" s="15"/>
      <c r="T632" s="68"/>
      <c r="U632" s="11"/>
      <c r="V632" s="11"/>
      <c r="W632" s="11"/>
      <c r="X632" s="12"/>
      <c r="Y632" s="12"/>
      <c r="Z632" s="12"/>
      <c r="AA632" s="13"/>
      <c r="AB632" s="13"/>
      <c r="AC632" s="13"/>
      <c r="AD632" s="14"/>
      <c r="AE632" s="14"/>
      <c r="AF632" s="14"/>
    </row>
    <row r="633">
      <c r="A633" s="53"/>
      <c r="B633" s="53"/>
      <c r="C633" s="68"/>
      <c r="D633" s="11"/>
      <c r="E633" s="11"/>
      <c r="F633" s="11"/>
      <c r="G633" s="12"/>
      <c r="H633" s="12"/>
      <c r="I633" s="12"/>
      <c r="J633" s="13"/>
      <c r="K633" s="13"/>
      <c r="L633" s="13"/>
      <c r="M633" s="14"/>
      <c r="N633" s="14"/>
      <c r="O633" s="14"/>
      <c r="P633" s="69"/>
      <c r="Q633" s="69"/>
      <c r="R633" s="15"/>
      <c r="S633" s="15"/>
      <c r="T633" s="68"/>
      <c r="U633" s="11"/>
      <c r="V633" s="11"/>
      <c r="W633" s="11"/>
      <c r="X633" s="12"/>
      <c r="Y633" s="12"/>
      <c r="Z633" s="12"/>
      <c r="AA633" s="13"/>
      <c r="AB633" s="13"/>
      <c r="AC633" s="13"/>
      <c r="AD633" s="14"/>
      <c r="AE633" s="14"/>
      <c r="AF633" s="14"/>
    </row>
    <row r="634">
      <c r="A634" s="53"/>
      <c r="B634" s="53"/>
      <c r="C634" s="68"/>
      <c r="D634" s="11"/>
      <c r="E634" s="11"/>
      <c r="F634" s="11"/>
      <c r="G634" s="12"/>
      <c r="H634" s="12"/>
      <c r="I634" s="12"/>
      <c r="J634" s="13"/>
      <c r="K634" s="13"/>
      <c r="L634" s="13"/>
      <c r="M634" s="14"/>
      <c r="N634" s="14"/>
      <c r="O634" s="14"/>
      <c r="P634" s="69"/>
      <c r="Q634" s="69"/>
      <c r="R634" s="15"/>
      <c r="S634" s="15"/>
      <c r="T634" s="68"/>
      <c r="U634" s="11"/>
      <c r="V634" s="11"/>
      <c r="W634" s="11"/>
      <c r="X634" s="12"/>
      <c r="Y634" s="12"/>
      <c r="Z634" s="12"/>
      <c r="AA634" s="13"/>
      <c r="AB634" s="13"/>
      <c r="AC634" s="13"/>
      <c r="AD634" s="14"/>
      <c r="AE634" s="14"/>
      <c r="AF634" s="14"/>
    </row>
    <row r="635">
      <c r="A635" s="53"/>
      <c r="B635" s="53"/>
      <c r="C635" s="68"/>
      <c r="D635" s="11"/>
      <c r="E635" s="11"/>
      <c r="F635" s="11"/>
      <c r="G635" s="12"/>
      <c r="H635" s="12"/>
      <c r="I635" s="12"/>
      <c r="J635" s="13"/>
      <c r="K635" s="13"/>
      <c r="L635" s="13"/>
      <c r="M635" s="14"/>
      <c r="N635" s="14"/>
      <c r="O635" s="14"/>
      <c r="P635" s="69"/>
      <c r="Q635" s="69"/>
      <c r="R635" s="15"/>
      <c r="S635" s="15"/>
      <c r="T635" s="68"/>
      <c r="U635" s="11"/>
      <c r="V635" s="11"/>
      <c r="W635" s="11"/>
      <c r="X635" s="12"/>
      <c r="Y635" s="12"/>
      <c r="Z635" s="12"/>
      <c r="AA635" s="13"/>
      <c r="AB635" s="13"/>
      <c r="AC635" s="13"/>
      <c r="AD635" s="14"/>
      <c r="AE635" s="14"/>
      <c r="AF635" s="14"/>
    </row>
    <row r="636">
      <c r="A636" s="53"/>
      <c r="B636" s="53"/>
      <c r="C636" s="68"/>
      <c r="D636" s="11"/>
      <c r="E636" s="11"/>
      <c r="F636" s="11"/>
      <c r="G636" s="12"/>
      <c r="H636" s="12"/>
      <c r="I636" s="12"/>
      <c r="J636" s="13"/>
      <c r="K636" s="13"/>
      <c r="L636" s="13"/>
      <c r="M636" s="14"/>
      <c r="N636" s="14"/>
      <c r="O636" s="14"/>
      <c r="P636" s="69"/>
      <c r="Q636" s="69"/>
      <c r="R636" s="15"/>
      <c r="S636" s="15"/>
      <c r="T636" s="68"/>
      <c r="U636" s="11"/>
      <c r="V636" s="11"/>
      <c r="W636" s="11"/>
      <c r="X636" s="12"/>
      <c r="Y636" s="12"/>
      <c r="Z636" s="12"/>
      <c r="AA636" s="13"/>
      <c r="AB636" s="13"/>
      <c r="AC636" s="13"/>
      <c r="AD636" s="14"/>
      <c r="AE636" s="14"/>
      <c r="AF636" s="14"/>
    </row>
    <row r="637">
      <c r="A637" s="53"/>
      <c r="B637" s="53"/>
      <c r="C637" s="68"/>
      <c r="D637" s="11"/>
      <c r="E637" s="11"/>
      <c r="F637" s="11"/>
      <c r="G637" s="12"/>
      <c r="H637" s="12"/>
      <c r="I637" s="12"/>
      <c r="J637" s="13"/>
      <c r="K637" s="13"/>
      <c r="L637" s="13"/>
      <c r="M637" s="14"/>
      <c r="N637" s="14"/>
      <c r="O637" s="14"/>
      <c r="P637" s="69"/>
      <c r="Q637" s="69"/>
      <c r="R637" s="15"/>
      <c r="S637" s="15"/>
      <c r="T637" s="68"/>
      <c r="U637" s="11"/>
      <c r="V637" s="11"/>
      <c r="W637" s="11"/>
      <c r="X637" s="12"/>
      <c r="Y637" s="12"/>
      <c r="Z637" s="12"/>
      <c r="AA637" s="13"/>
      <c r="AB637" s="13"/>
      <c r="AC637" s="13"/>
      <c r="AD637" s="14"/>
      <c r="AE637" s="14"/>
      <c r="AF637" s="14"/>
    </row>
    <row r="638">
      <c r="A638" s="53"/>
      <c r="B638" s="53"/>
      <c r="C638" s="68"/>
      <c r="D638" s="11"/>
      <c r="E638" s="11"/>
      <c r="F638" s="11"/>
      <c r="G638" s="12"/>
      <c r="H638" s="12"/>
      <c r="I638" s="12"/>
      <c r="J638" s="13"/>
      <c r="K638" s="13"/>
      <c r="L638" s="13"/>
      <c r="M638" s="14"/>
      <c r="N638" s="14"/>
      <c r="O638" s="14"/>
      <c r="P638" s="69"/>
      <c r="Q638" s="69"/>
      <c r="R638" s="15"/>
      <c r="S638" s="15"/>
      <c r="T638" s="68"/>
      <c r="U638" s="11"/>
      <c r="V638" s="11"/>
      <c r="W638" s="11"/>
      <c r="X638" s="12"/>
      <c r="Y638" s="12"/>
      <c r="Z638" s="12"/>
      <c r="AA638" s="13"/>
      <c r="AB638" s="13"/>
      <c r="AC638" s="13"/>
      <c r="AD638" s="14"/>
      <c r="AE638" s="14"/>
      <c r="AF638" s="14"/>
    </row>
    <row r="639">
      <c r="A639" s="53"/>
      <c r="B639" s="53"/>
      <c r="C639" s="68"/>
      <c r="D639" s="11"/>
      <c r="E639" s="11"/>
      <c r="F639" s="11"/>
      <c r="G639" s="12"/>
      <c r="H639" s="12"/>
      <c r="I639" s="12"/>
      <c r="J639" s="13"/>
      <c r="K639" s="13"/>
      <c r="L639" s="13"/>
      <c r="M639" s="14"/>
      <c r="N639" s="14"/>
      <c r="O639" s="14"/>
      <c r="P639" s="69"/>
      <c r="Q639" s="69"/>
      <c r="R639" s="15"/>
      <c r="S639" s="15"/>
      <c r="T639" s="68"/>
      <c r="U639" s="11"/>
      <c r="V639" s="11"/>
      <c r="W639" s="11"/>
      <c r="X639" s="12"/>
      <c r="Y639" s="12"/>
      <c r="Z639" s="12"/>
      <c r="AA639" s="13"/>
      <c r="AB639" s="13"/>
      <c r="AC639" s="13"/>
      <c r="AD639" s="14"/>
      <c r="AE639" s="14"/>
      <c r="AF639" s="14"/>
    </row>
    <row r="640">
      <c r="A640" s="53"/>
      <c r="B640" s="53"/>
      <c r="C640" s="68"/>
      <c r="D640" s="11"/>
      <c r="E640" s="11"/>
      <c r="F640" s="11"/>
      <c r="G640" s="12"/>
      <c r="H640" s="12"/>
      <c r="I640" s="12"/>
      <c r="J640" s="13"/>
      <c r="K640" s="13"/>
      <c r="L640" s="13"/>
      <c r="M640" s="14"/>
      <c r="N640" s="14"/>
      <c r="O640" s="14"/>
      <c r="P640" s="69"/>
      <c r="Q640" s="69"/>
      <c r="R640" s="15"/>
      <c r="S640" s="15"/>
      <c r="T640" s="68"/>
      <c r="U640" s="11"/>
      <c r="V640" s="11"/>
      <c r="W640" s="11"/>
      <c r="X640" s="12"/>
      <c r="Y640" s="12"/>
      <c r="Z640" s="12"/>
      <c r="AA640" s="13"/>
      <c r="AB640" s="13"/>
      <c r="AC640" s="13"/>
      <c r="AD640" s="14"/>
      <c r="AE640" s="14"/>
      <c r="AF640" s="14"/>
    </row>
    <row r="641">
      <c r="A641" s="53"/>
      <c r="B641" s="53"/>
      <c r="C641" s="68"/>
      <c r="D641" s="11"/>
      <c r="E641" s="11"/>
      <c r="F641" s="11"/>
      <c r="G641" s="12"/>
      <c r="H641" s="12"/>
      <c r="I641" s="12"/>
      <c r="J641" s="13"/>
      <c r="K641" s="13"/>
      <c r="L641" s="13"/>
      <c r="M641" s="14"/>
      <c r="N641" s="14"/>
      <c r="O641" s="14"/>
      <c r="P641" s="69"/>
      <c r="Q641" s="69"/>
      <c r="R641" s="15"/>
      <c r="S641" s="15"/>
      <c r="T641" s="68"/>
      <c r="U641" s="11"/>
      <c r="V641" s="11"/>
      <c r="W641" s="11"/>
      <c r="X641" s="12"/>
      <c r="Y641" s="12"/>
      <c r="Z641" s="12"/>
      <c r="AA641" s="13"/>
      <c r="AB641" s="13"/>
      <c r="AC641" s="13"/>
      <c r="AD641" s="14"/>
      <c r="AE641" s="14"/>
      <c r="AF641" s="14"/>
    </row>
    <row r="642">
      <c r="A642" s="53"/>
      <c r="B642" s="53"/>
      <c r="C642" s="68"/>
      <c r="D642" s="11"/>
      <c r="E642" s="11"/>
      <c r="F642" s="11"/>
      <c r="G642" s="12"/>
      <c r="H642" s="12"/>
      <c r="I642" s="12"/>
      <c r="J642" s="13"/>
      <c r="K642" s="13"/>
      <c r="L642" s="13"/>
      <c r="M642" s="14"/>
      <c r="N642" s="14"/>
      <c r="O642" s="14"/>
      <c r="P642" s="69"/>
      <c r="Q642" s="69"/>
      <c r="R642" s="15"/>
      <c r="S642" s="15"/>
      <c r="T642" s="68"/>
      <c r="U642" s="11"/>
      <c r="V642" s="11"/>
      <c r="W642" s="11"/>
      <c r="X642" s="12"/>
      <c r="Y642" s="12"/>
      <c r="Z642" s="12"/>
      <c r="AA642" s="13"/>
      <c r="AB642" s="13"/>
      <c r="AC642" s="13"/>
      <c r="AD642" s="14"/>
      <c r="AE642" s="14"/>
      <c r="AF642" s="14"/>
    </row>
    <row r="643">
      <c r="A643" s="53"/>
      <c r="B643" s="53"/>
      <c r="C643" s="68"/>
      <c r="D643" s="11"/>
      <c r="E643" s="11"/>
      <c r="F643" s="11"/>
      <c r="G643" s="12"/>
      <c r="H643" s="12"/>
      <c r="I643" s="12"/>
      <c r="J643" s="13"/>
      <c r="K643" s="13"/>
      <c r="L643" s="13"/>
      <c r="M643" s="14"/>
      <c r="N643" s="14"/>
      <c r="O643" s="14"/>
      <c r="P643" s="69"/>
      <c r="Q643" s="69"/>
      <c r="R643" s="15"/>
      <c r="S643" s="15"/>
      <c r="T643" s="68"/>
      <c r="U643" s="11"/>
      <c r="V643" s="11"/>
      <c r="W643" s="11"/>
      <c r="X643" s="12"/>
      <c r="Y643" s="12"/>
      <c r="Z643" s="12"/>
      <c r="AA643" s="13"/>
      <c r="AB643" s="13"/>
      <c r="AC643" s="13"/>
      <c r="AD643" s="14"/>
      <c r="AE643" s="14"/>
      <c r="AF643" s="14"/>
    </row>
    <row r="644">
      <c r="A644" s="53"/>
      <c r="B644" s="53"/>
      <c r="C644" s="68"/>
      <c r="D644" s="11"/>
      <c r="E644" s="11"/>
      <c r="F644" s="11"/>
      <c r="G644" s="12"/>
      <c r="H644" s="12"/>
      <c r="I644" s="12"/>
      <c r="J644" s="13"/>
      <c r="K644" s="13"/>
      <c r="L644" s="13"/>
      <c r="M644" s="14"/>
      <c r="N644" s="14"/>
      <c r="O644" s="14"/>
      <c r="P644" s="69"/>
      <c r="Q644" s="69"/>
      <c r="R644" s="15"/>
      <c r="S644" s="15"/>
      <c r="T644" s="68"/>
      <c r="U644" s="11"/>
      <c r="V644" s="11"/>
      <c r="W644" s="11"/>
      <c r="X644" s="12"/>
      <c r="Y644" s="12"/>
      <c r="Z644" s="12"/>
      <c r="AA644" s="13"/>
      <c r="AB644" s="13"/>
      <c r="AC644" s="13"/>
      <c r="AD644" s="14"/>
      <c r="AE644" s="14"/>
      <c r="AF644" s="14"/>
    </row>
    <row r="645">
      <c r="A645" s="53"/>
      <c r="B645" s="53"/>
      <c r="C645" s="68"/>
      <c r="D645" s="11"/>
      <c r="E645" s="11"/>
      <c r="F645" s="11"/>
      <c r="G645" s="12"/>
      <c r="H645" s="12"/>
      <c r="I645" s="12"/>
      <c r="J645" s="13"/>
      <c r="K645" s="13"/>
      <c r="L645" s="13"/>
      <c r="M645" s="14"/>
      <c r="N645" s="14"/>
      <c r="O645" s="14"/>
      <c r="P645" s="69"/>
      <c r="Q645" s="69"/>
      <c r="R645" s="15"/>
      <c r="S645" s="15"/>
      <c r="T645" s="68"/>
      <c r="U645" s="11"/>
      <c r="V645" s="11"/>
      <c r="W645" s="11"/>
      <c r="X645" s="12"/>
      <c r="Y645" s="12"/>
      <c r="Z645" s="12"/>
      <c r="AA645" s="13"/>
      <c r="AB645" s="13"/>
      <c r="AC645" s="13"/>
      <c r="AD645" s="14"/>
      <c r="AE645" s="14"/>
      <c r="AF645" s="14"/>
    </row>
    <row r="646">
      <c r="A646" s="53"/>
      <c r="B646" s="53"/>
      <c r="C646" s="68"/>
      <c r="D646" s="11"/>
      <c r="E646" s="11"/>
      <c r="F646" s="11"/>
      <c r="G646" s="12"/>
      <c r="H646" s="12"/>
      <c r="I646" s="12"/>
      <c r="J646" s="13"/>
      <c r="K646" s="13"/>
      <c r="L646" s="13"/>
      <c r="M646" s="14"/>
      <c r="N646" s="14"/>
      <c r="O646" s="14"/>
      <c r="P646" s="69"/>
      <c r="Q646" s="69"/>
      <c r="R646" s="15"/>
      <c r="S646" s="15"/>
      <c r="T646" s="68"/>
      <c r="U646" s="11"/>
      <c r="V646" s="11"/>
      <c r="W646" s="11"/>
      <c r="X646" s="12"/>
      <c r="Y646" s="12"/>
      <c r="Z646" s="12"/>
      <c r="AA646" s="13"/>
      <c r="AB646" s="13"/>
      <c r="AC646" s="13"/>
      <c r="AD646" s="14"/>
      <c r="AE646" s="14"/>
      <c r="AF646" s="14"/>
    </row>
    <row r="647">
      <c r="A647" s="53"/>
      <c r="B647" s="53"/>
      <c r="C647" s="68"/>
      <c r="D647" s="11"/>
      <c r="E647" s="11"/>
      <c r="F647" s="11"/>
      <c r="G647" s="12"/>
      <c r="H647" s="12"/>
      <c r="I647" s="12"/>
      <c r="J647" s="13"/>
      <c r="K647" s="13"/>
      <c r="L647" s="13"/>
      <c r="M647" s="14"/>
      <c r="N647" s="14"/>
      <c r="O647" s="14"/>
      <c r="P647" s="69"/>
      <c r="Q647" s="69"/>
      <c r="R647" s="15"/>
      <c r="S647" s="15"/>
      <c r="T647" s="68"/>
      <c r="U647" s="11"/>
      <c r="V647" s="11"/>
      <c r="W647" s="11"/>
      <c r="X647" s="12"/>
      <c r="Y647" s="12"/>
      <c r="Z647" s="12"/>
      <c r="AA647" s="13"/>
      <c r="AB647" s="13"/>
      <c r="AC647" s="13"/>
      <c r="AD647" s="14"/>
      <c r="AE647" s="14"/>
      <c r="AF647" s="14"/>
    </row>
    <row r="648">
      <c r="A648" s="53"/>
      <c r="B648" s="53"/>
      <c r="C648" s="68"/>
      <c r="D648" s="11"/>
      <c r="E648" s="11"/>
      <c r="F648" s="11"/>
      <c r="G648" s="12"/>
      <c r="H648" s="12"/>
      <c r="I648" s="12"/>
      <c r="J648" s="13"/>
      <c r="K648" s="13"/>
      <c r="L648" s="13"/>
      <c r="M648" s="14"/>
      <c r="N648" s="14"/>
      <c r="O648" s="14"/>
      <c r="P648" s="69"/>
      <c r="Q648" s="69"/>
      <c r="R648" s="15"/>
      <c r="S648" s="15"/>
      <c r="T648" s="68"/>
      <c r="U648" s="11"/>
      <c r="V648" s="11"/>
      <c r="W648" s="11"/>
      <c r="X648" s="12"/>
      <c r="Y648" s="12"/>
      <c r="Z648" s="12"/>
      <c r="AA648" s="13"/>
      <c r="AB648" s="13"/>
      <c r="AC648" s="13"/>
      <c r="AD648" s="14"/>
      <c r="AE648" s="14"/>
      <c r="AF648" s="14"/>
    </row>
    <row r="649">
      <c r="A649" s="53"/>
      <c r="B649" s="53"/>
      <c r="C649" s="68"/>
      <c r="D649" s="11"/>
      <c r="E649" s="11"/>
      <c r="F649" s="11"/>
      <c r="G649" s="12"/>
      <c r="H649" s="12"/>
      <c r="I649" s="12"/>
      <c r="J649" s="13"/>
      <c r="K649" s="13"/>
      <c r="L649" s="13"/>
      <c r="M649" s="14"/>
      <c r="N649" s="14"/>
      <c r="O649" s="14"/>
      <c r="P649" s="69"/>
      <c r="Q649" s="69"/>
      <c r="R649" s="15"/>
      <c r="S649" s="15"/>
      <c r="T649" s="68"/>
      <c r="U649" s="11"/>
      <c r="V649" s="11"/>
      <c r="W649" s="11"/>
      <c r="X649" s="12"/>
      <c r="Y649" s="12"/>
      <c r="Z649" s="12"/>
      <c r="AA649" s="13"/>
      <c r="AB649" s="13"/>
      <c r="AC649" s="13"/>
      <c r="AD649" s="14"/>
      <c r="AE649" s="14"/>
      <c r="AF649" s="14"/>
    </row>
    <row r="650">
      <c r="A650" s="53"/>
      <c r="B650" s="53"/>
      <c r="C650" s="68"/>
      <c r="D650" s="11"/>
      <c r="E650" s="11"/>
      <c r="F650" s="11"/>
      <c r="G650" s="12"/>
      <c r="H650" s="12"/>
      <c r="I650" s="12"/>
      <c r="J650" s="13"/>
      <c r="K650" s="13"/>
      <c r="L650" s="13"/>
      <c r="M650" s="14"/>
      <c r="N650" s="14"/>
      <c r="O650" s="14"/>
      <c r="P650" s="69"/>
      <c r="Q650" s="69"/>
      <c r="R650" s="15"/>
      <c r="S650" s="15"/>
      <c r="T650" s="68"/>
      <c r="U650" s="11"/>
      <c r="V650" s="11"/>
      <c r="W650" s="11"/>
      <c r="X650" s="12"/>
      <c r="Y650" s="12"/>
      <c r="Z650" s="12"/>
      <c r="AA650" s="13"/>
      <c r="AB650" s="13"/>
      <c r="AC650" s="13"/>
      <c r="AD650" s="14"/>
      <c r="AE650" s="14"/>
      <c r="AF650" s="14"/>
    </row>
    <row r="651">
      <c r="A651" s="53"/>
      <c r="B651" s="53"/>
      <c r="C651" s="68"/>
      <c r="D651" s="11"/>
      <c r="E651" s="11"/>
      <c r="F651" s="11"/>
      <c r="G651" s="12"/>
      <c r="H651" s="12"/>
      <c r="I651" s="12"/>
      <c r="J651" s="13"/>
      <c r="K651" s="13"/>
      <c r="L651" s="13"/>
      <c r="M651" s="14"/>
      <c r="N651" s="14"/>
      <c r="O651" s="14"/>
      <c r="P651" s="69"/>
      <c r="Q651" s="69"/>
      <c r="R651" s="15"/>
      <c r="S651" s="15"/>
      <c r="T651" s="68"/>
      <c r="U651" s="11"/>
      <c r="V651" s="11"/>
      <c r="W651" s="11"/>
      <c r="X651" s="12"/>
      <c r="Y651" s="12"/>
      <c r="Z651" s="12"/>
      <c r="AA651" s="13"/>
      <c r="AB651" s="13"/>
      <c r="AC651" s="13"/>
      <c r="AD651" s="14"/>
      <c r="AE651" s="14"/>
      <c r="AF651" s="14"/>
    </row>
    <row r="652">
      <c r="A652" s="53"/>
      <c r="B652" s="53"/>
      <c r="C652" s="68"/>
      <c r="D652" s="11"/>
      <c r="E652" s="11"/>
      <c r="F652" s="11"/>
      <c r="G652" s="12"/>
      <c r="H652" s="12"/>
      <c r="I652" s="12"/>
      <c r="J652" s="13"/>
      <c r="K652" s="13"/>
      <c r="L652" s="13"/>
      <c r="M652" s="14"/>
      <c r="N652" s="14"/>
      <c r="O652" s="14"/>
      <c r="P652" s="69"/>
      <c r="Q652" s="69"/>
      <c r="R652" s="15"/>
      <c r="S652" s="15"/>
      <c r="T652" s="68"/>
      <c r="U652" s="11"/>
      <c r="V652" s="11"/>
      <c r="W652" s="11"/>
      <c r="X652" s="12"/>
      <c r="Y652" s="12"/>
      <c r="Z652" s="12"/>
      <c r="AA652" s="13"/>
      <c r="AB652" s="13"/>
      <c r="AC652" s="13"/>
      <c r="AD652" s="14"/>
      <c r="AE652" s="14"/>
      <c r="AF652" s="14"/>
    </row>
    <row r="653">
      <c r="A653" s="53"/>
      <c r="B653" s="53"/>
      <c r="C653" s="68"/>
      <c r="D653" s="11"/>
      <c r="E653" s="11"/>
      <c r="F653" s="11"/>
      <c r="G653" s="12"/>
      <c r="H653" s="12"/>
      <c r="I653" s="12"/>
      <c r="J653" s="13"/>
      <c r="K653" s="13"/>
      <c r="L653" s="13"/>
      <c r="M653" s="14"/>
      <c r="N653" s="14"/>
      <c r="O653" s="14"/>
      <c r="P653" s="69"/>
      <c r="Q653" s="69"/>
      <c r="R653" s="15"/>
      <c r="S653" s="15"/>
      <c r="T653" s="68"/>
      <c r="U653" s="11"/>
      <c r="V653" s="11"/>
      <c r="W653" s="11"/>
      <c r="X653" s="12"/>
      <c r="Y653" s="12"/>
      <c r="Z653" s="12"/>
      <c r="AA653" s="13"/>
      <c r="AB653" s="13"/>
      <c r="AC653" s="13"/>
      <c r="AD653" s="14"/>
      <c r="AE653" s="14"/>
      <c r="AF653" s="14"/>
    </row>
    <row r="654">
      <c r="A654" s="53"/>
      <c r="B654" s="53"/>
      <c r="C654" s="68"/>
      <c r="D654" s="11"/>
      <c r="E654" s="11"/>
      <c r="F654" s="11"/>
      <c r="G654" s="12"/>
      <c r="H654" s="12"/>
      <c r="I654" s="12"/>
      <c r="J654" s="13"/>
      <c r="K654" s="13"/>
      <c r="L654" s="13"/>
      <c r="M654" s="14"/>
      <c r="N654" s="14"/>
      <c r="O654" s="14"/>
      <c r="P654" s="69"/>
      <c r="Q654" s="69"/>
      <c r="R654" s="15"/>
      <c r="S654" s="15"/>
      <c r="T654" s="68"/>
      <c r="U654" s="11"/>
      <c r="V654" s="11"/>
      <c r="W654" s="11"/>
      <c r="X654" s="12"/>
      <c r="Y654" s="12"/>
      <c r="Z654" s="12"/>
      <c r="AA654" s="13"/>
      <c r="AB654" s="13"/>
      <c r="AC654" s="13"/>
      <c r="AD654" s="14"/>
      <c r="AE654" s="14"/>
      <c r="AF654" s="14"/>
    </row>
    <row r="655">
      <c r="A655" s="53"/>
      <c r="B655" s="53"/>
      <c r="C655" s="68"/>
      <c r="D655" s="11"/>
      <c r="E655" s="11"/>
      <c r="F655" s="11"/>
      <c r="G655" s="12"/>
      <c r="H655" s="12"/>
      <c r="I655" s="12"/>
      <c r="J655" s="13"/>
      <c r="K655" s="13"/>
      <c r="L655" s="13"/>
      <c r="M655" s="14"/>
      <c r="N655" s="14"/>
      <c r="O655" s="14"/>
      <c r="P655" s="69"/>
      <c r="Q655" s="69"/>
      <c r="R655" s="15"/>
      <c r="S655" s="15"/>
      <c r="T655" s="68"/>
      <c r="U655" s="11"/>
      <c r="V655" s="11"/>
      <c r="W655" s="11"/>
      <c r="X655" s="12"/>
      <c r="Y655" s="12"/>
      <c r="Z655" s="12"/>
      <c r="AA655" s="13"/>
      <c r="AB655" s="13"/>
      <c r="AC655" s="13"/>
      <c r="AD655" s="14"/>
      <c r="AE655" s="14"/>
      <c r="AF655" s="14"/>
    </row>
    <row r="656">
      <c r="A656" s="53"/>
      <c r="B656" s="53"/>
      <c r="C656" s="68"/>
      <c r="D656" s="11"/>
      <c r="E656" s="11"/>
      <c r="F656" s="11"/>
      <c r="G656" s="12"/>
      <c r="H656" s="12"/>
      <c r="I656" s="12"/>
      <c r="J656" s="13"/>
      <c r="K656" s="13"/>
      <c r="L656" s="13"/>
      <c r="M656" s="14"/>
      <c r="N656" s="14"/>
      <c r="O656" s="14"/>
      <c r="P656" s="69"/>
      <c r="Q656" s="69"/>
      <c r="R656" s="15"/>
      <c r="S656" s="15"/>
      <c r="T656" s="68"/>
      <c r="U656" s="11"/>
      <c r="V656" s="11"/>
      <c r="W656" s="11"/>
      <c r="X656" s="12"/>
      <c r="Y656" s="12"/>
      <c r="Z656" s="12"/>
      <c r="AA656" s="13"/>
      <c r="AB656" s="13"/>
      <c r="AC656" s="13"/>
      <c r="AD656" s="14"/>
      <c r="AE656" s="14"/>
      <c r="AF656" s="14"/>
    </row>
    <row r="657">
      <c r="A657" s="53"/>
      <c r="B657" s="53"/>
      <c r="C657" s="68"/>
      <c r="D657" s="11"/>
      <c r="E657" s="11"/>
      <c r="F657" s="11"/>
      <c r="G657" s="12"/>
      <c r="H657" s="12"/>
      <c r="I657" s="12"/>
      <c r="J657" s="13"/>
      <c r="K657" s="13"/>
      <c r="L657" s="13"/>
      <c r="M657" s="14"/>
      <c r="N657" s="14"/>
      <c r="O657" s="14"/>
      <c r="P657" s="69"/>
      <c r="Q657" s="69"/>
      <c r="R657" s="15"/>
      <c r="S657" s="15"/>
      <c r="T657" s="68"/>
      <c r="U657" s="11"/>
      <c r="V657" s="11"/>
      <c r="W657" s="11"/>
      <c r="X657" s="12"/>
      <c r="Y657" s="12"/>
      <c r="Z657" s="12"/>
      <c r="AA657" s="13"/>
      <c r="AB657" s="13"/>
      <c r="AC657" s="13"/>
      <c r="AD657" s="14"/>
      <c r="AE657" s="14"/>
      <c r="AF657" s="14"/>
    </row>
    <row r="658">
      <c r="A658" s="53"/>
      <c r="B658" s="53"/>
      <c r="C658" s="68"/>
      <c r="D658" s="11"/>
      <c r="E658" s="11"/>
      <c r="F658" s="11"/>
      <c r="G658" s="12"/>
      <c r="H658" s="12"/>
      <c r="I658" s="12"/>
      <c r="J658" s="13"/>
      <c r="K658" s="13"/>
      <c r="L658" s="13"/>
      <c r="M658" s="14"/>
      <c r="N658" s="14"/>
      <c r="O658" s="14"/>
      <c r="P658" s="69"/>
      <c r="Q658" s="69"/>
      <c r="R658" s="15"/>
      <c r="S658" s="15"/>
      <c r="T658" s="68"/>
      <c r="U658" s="11"/>
      <c r="V658" s="11"/>
      <c r="W658" s="11"/>
      <c r="X658" s="12"/>
      <c r="Y658" s="12"/>
      <c r="Z658" s="12"/>
      <c r="AA658" s="13"/>
      <c r="AB658" s="13"/>
      <c r="AC658" s="13"/>
      <c r="AD658" s="14"/>
      <c r="AE658" s="14"/>
      <c r="AF658" s="14"/>
    </row>
    <row r="659">
      <c r="A659" s="53"/>
      <c r="B659" s="53"/>
      <c r="C659" s="68"/>
      <c r="D659" s="11"/>
      <c r="E659" s="11"/>
      <c r="F659" s="11"/>
      <c r="G659" s="12"/>
      <c r="H659" s="12"/>
      <c r="I659" s="12"/>
      <c r="J659" s="13"/>
      <c r="K659" s="13"/>
      <c r="L659" s="13"/>
      <c r="M659" s="14"/>
      <c r="N659" s="14"/>
      <c r="O659" s="14"/>
      <c r="P659" s="69"/>
      <c r="Q659" s="69"/>
      <c r="R659" s="15"/>
      <c r="S659" s="15"/>
      <c r="T659" s="68"/>
      <c r="U659" s="11"/>
      <c r="V659" s="11"/>
      <c r="W659" s="11"/>
      <c r="X659" s="12"/>
      <c r="Y659" s="12"/>
      <c r="Z659" s="12"/>
      <c r="AA659" s="13"/>
      <c r="AB659" s="13"/>
      <c r="AC659" s="13"/>
      <c r="AD659" s="14"/>
      <c r="AE659" s="14"/>
      <c r="AF659" s="14"/>
    </row>
    <row r="660">
      <c r="A660" s="53"/>
      <c r="B660" s="53"/>
      <c r="C660" s="68"/>
      <c r="D660" s="11"/>
      <c r="E660" s="11"/>
      <c r="F660" s="11"/>
      <c r="G660" s="12"/>
      <c r="H660" s="12"/>
      <c r="I660" s="12"/>
      <c r="J660" s="13"/>
      <c r="K660" s="13"/>
      <c r="L660" s="13"/>
      <c r="M660" s="14"/>
      <c r="N660" s="14"/>
      <c r="O660" s="14"/>
      <c r="P660" s="69"/>
      <c r="Q660" s="69"/>
      <c r="R660" s="15"/>
      <c r="S660" s="15"/>
      <c r="T660" s="68"/>
      <c r="U660" s="11"/>
      <c r="V660" s="11"/>
      <c r="W660" s="11"/>
      <c r="X660" s="12"/>
      <c r="Y660" s="12"/>
      <c r="Z660" s="12"/>
      <c r="AA660" s="13"/>
      <c r="AB660" s="13"/>
      <c r="AC660" s="13"/>
      <c r="AD660" s="14"/>
      <c r="AE660" s="14"/>
      <c r="AF660" s="14"/>
    </row>
    <row r="661">
      <c r="A661" s="53"/>
      <c r="B661" s="53"/>
      <c r="C661" s="68"/>
      <c r="D661" s="11"/>
      <c r="E661" s="11"/>
      <c r="F661" s="11"/>
      <c r="G661" s="12"/>
      <c r="H661" s="12"/>
      <c r="I661" s="12"/>
      <c r="J661" s="13"/>
      <c r="K661" s="13"/>
      <c r="L661" s="13"/>
      <c r="M661" s="14"/>
      <c r="N661" s="14"/>
      <c r="O661" s="14"/>
      <c r="P661" s="69"/>
      <c r="Q661" s="69"/>
      <c r="R661" s="15"/>
      <c r="S661" s="15"/>
      <c r="T661" s="68"/>
      <c r="U661" s="11"/>
      <c r="V661" s="11"/>
      <c r="W661" s="11"/>
      <c r="X661" s="12"/>
      <c r="Y661" s="12"/>
      <c r="Z661" s="12"/>
      <c r="AA661" s="13"/>
      <c r="AB661" s="13"/>
      <c r="AC661" s="13"/>
      <c r="AD661" s="14"/>
      <c r="AE661" s="14"/>
      <c r="AF661" s="14"/>
    </row>
    <row r="662">
      <c r="A662" s="53"/>
      <c r="B662" s="53"/>
      <c r="C662" s="68"/>
      <c r="D662" s="11"/>
      <c r="E662" s="11"/>
      <c r="F662" s="11"/>
      <c r="G662" s="12"/>
      <c r="H662" s="12"/>
      <c r="I662" s="12"/>
      <c r="J662" s="13"/>
      <c r="K662" s="13"/>
      <c r="L662" s="13"/>
      <c r="M662" s="14"/>
      <c r="N662" s="14"/>
      <c r="O662" s="14"/>
      <c r="P662" s="69"/>
      <c r="Q662" s="69"/>
      <c r="R662" s="15"/>
      <c r="S662" s="15"/>
      <c r="T662" s="68"/>
      <c r="U662" s="11"/>
      <c r="V662" s="11"/>
      <c r="W662" s="11"/>
      <c r="X662" s="12"/>
      <c r="Y662" s="12"/>
      <c r="Z662" s="12"/>
      <c r="AA662" s="13"/>
      <c r="AB662" s="13"/>
      <c r="AC662" s="13"/>
      <c r="AD662" s="14"/>
      <c r="AE662" s="14"/>
      <c r="AF662" s="14"/>
    </row>
    <row r="663">
      <c r="A663" s="53"/>
      <c r="B663" s="53"/>
      <c r="C663" s="68"/>
      <c r="D663" s="11"/>
      <c r="E663" s="11"/>
      <c r="F663" s="11"/>
      <c r="G663" s="12"/>
      <c r="H663" s="12"/>
      <c r="I663" s="12"/>
      <c r="J663" s="13"/>
      <c r="K663" s="13"/>
      <c r="L663" s="13"/>
      <c r="M663" s="14"/>
      <c r="N663" s="14"/>
      <c r="O663" s="14"/>
      <c r="P663" s="69"/>
      <c r="Q663" s="69"/>
      <c r="R663" s="15"/>
      <c r="S663" s="15"/>
      <c r="T663" s="68"/>
      <c r="U663" s="11"/>
      <c r="V663" s="11"/>
      <c r="W663" s="11"/>
      <c r="X663" s="12"/>
      <c r="Y663" s="12"/>
      <c r="Z663" s="12"/>
      <c r="AA663" s="13"/>
      <c r="AB663" s="13"/>
      <c r="AC663" s="13"/>
      <c r="AD663" s="14"/>
      <c r="AE663" s="14"/>
      <c r="AF663" s="14"/>
    </row>
    <row r="664">
      <c r="A664" s="53"/>
      <c r="B664" s="53"/>
      <c r="C664" s="68"/>
      <c r="D664" s="11"/>
      <c r="E664" s="11"/>
      <c r="F664" s="11"/>
      <c r="G664" s="12"/>
      <c r="H664" s="12"/>
      <c r="I664" s="12"/>
      <c r="J664" s="13"/>
      <c r="K664" s="13"/>
      <c r="L664" s="13"/>
      <c r="M664" s="14"/>
      <c r="N664" s="14"/>
      <c r="O664" s="14"/>
      <c r="P664" s="69"/>
      <c r="Q664" s="69"/>
      <c r="R664" s="15"/>
      <c r="S664" s="15"/>
      <c r="T664" s="68"/>
      <c r="U664" s="11"/>
      <c r="V664" s="11"/>
      <c r="W664" s="11"/>
      <c r="X664" s="12"/>
      <c r="Y664" s="12"/>
      <c r="Z664" s="12"/>
      <c r="AA664" s="13"/>
      <c r="AB664" s="13"/>
      <c r="AC664" s="13"/>
      <c r="AD664" s="14"/>
      <c r="AE664" s="14"/>
      <c r="AF664" s="14"/>
    </row>
    <row r="665">
      <c r="A665" s="53"/>
      <c r="B665" s="53"/>
      <c r="C665" s="68"/>
      <c r="D665" s="11"/>
      <c r="E665" s="11"/>
      <c r="F665" s="11"/>
      <c r="G665" s="12"/>
      <c r="H665" s="12"/>
      <c r="I665" s="12"/>
      <c r="J665" s="13"/>
      <c r="K665" s="13"/>
      <c r="L665" s="13"/>
      <c r="M665" s="14"/>
      <c r="N665" s="14"/>
      <c r="O665" s="14"/>
      <c r="P665" s="69"/>
      <c r="Q665" s="69"/>
      <c r="R665" s="15"/>
      <c r="S665" s="15"/>
      <c r="T665" s="68"/>
      <c r="U665" s="11"/>
      <c r="V665" s="11"/>
      <c r="W665" s="11"/>
      <c r="X665" s="12"/>
      <c r="Y665" s="12"/>
      <c r="Z665" s="12"/>
      <c r="AA665" s="13"/>
      <c r="AB665" s="13"/>
      <c r="AC665" s="13"/>
      <c r="AD665" s="14"/>
      <c r="AE665" s="14"/>
      <c r="AF665" s="14"/>
    </row>
    <row r="666">
      <c r="A666" s="53"/>
      <c r="B666" s="53"/>
      <c r="C666" s="68"/>
      <c r="D666" s="11"/>
      <c r="E666" s="11"/>
      <c r="F666" s="11"/>
      <c r="G666" s="12"/>
      <c r="H666" s="12"/>
      <c r="I666" s="12"/>
      <c r="J666" s="13"/>
      <c r="K666" s="13"/>
      <c r="L666" s="13"/>
      <c r="M666" s="14"/>
      <c r="N666" s="14"/>
      <c r="O666" s="14"/>
      <c r="P666" s="69"/>
      <c r="Q666" s="69"/>
      <c r="R666" s="15"/>
      <c r="S666" s="15"/>
      <c r="T666" s="68"/>
      <c r="U666" s="11"/>
      <c r="V666" s="11"/>
      <c r="W666" s="11"/>
      <c r="X666" s="12"/>
      <c r="Y666" s="12"/>
      <c r="Z666" s="12"/>
      <c r="AA666" s="13"/>
      <c r="AB666" s="13"/>
      <c r="AC666" s="13"/>
      <c r="AD666" s="14"/>
      <c r="AE666" s="14"/>
      <c r="AF666" s="14"/>
    </row>
    <row r="667">
      <c r="A667" s="53"/>
      <c r="B667" s="53"/>
      <c r="C667" s="68"/>
      <c r="D667" s="11"/>
      <c r="E667" s="11"/>
      <c r="F667" s="11"/>
      <c r="G667" s="12"/>
      <c r="H667" s="12"/>
      <c r="I667" s="12"/>
      <c r="J667" s="13"/>
      <c r="K667" s="13"/>
      <c r="L667" s="13"/>
      <c r="M667" s="14"/>
      <c r="N667" s="14"/>
      <c r="O667" s="14"/>
      <c r="P667" s="69"/>
      <c r="Q667" s="69"/>
      <c r="R667" s="15"/>
      <c r="S667" s="15"/>
      <c r="T667" s="68"/>
      <c r="U667" s="11"/>
      <c r="V667" s="11"/>
      <c r="W667" s="11"/>
      <c r="X667" s="12"/>
      <c r="Y667" s="12"/>
      <c r="Z667" s="12"/>
      <c r="AA667" s="13"/>
      <c r="AB667" s="13"/>
      <c r="AC667" s="13"/>
      <c r="AD667" s="14"/>
      <c r="AE667" s="14"/>
      <c r="AF667" s="14"/>
    </row>
    <row r="668">
      <c r="A668" s="53"/>
      <c r="B668" s="53"/>
      <c r="C668" s="68"/>
      <c r="D668" s="11"/>
      <c r="E668" s="11"/>
      <c r="F668" s="11"/>
      <c r="G668" s="12"/>
      <c r="H668" s="12"/>
      <c r="I668" s="12"/>
      <c r="J668" s="13"/>
      <c r="K668" s="13"/>
      <c r="L668" s="13"/>
      <c r="M668" s="14"/>
      <c r="N668" s="14"/>
      <c r="O668" s="14"/>
      <c r="P668" s="69"/>
      <c r="Q668" s="69"/>
      <c r="R668" s="15"/>
      <c r="S668" s="15"/>
      <c r="T668" s="68"/>
      <c r="U668" s="11"/>
      <c r="V668" s="11"/>
      <c r="W668" s="11"/>
      <c r="X668" s="12"/>
      <c r="Y668" s="12"/>
      <c r="Z668" s="12"/>
      <c r="AA668" s="13"/>
      <c r="AB668" s="13"/>
      <c r="AC668" s="13"/>
      <c r="AD668" s="14"/>
      <c r="AE668" s="14"/>
      <c r="AF668" s="14"/>
    </row>
    <row r="669">
      <c r="A669" s="53"/>
      <c r="B669" s="53"/>
      <c r="C669" s="68"/>
      <c r="D669" s="11"/>
      <c r="E669" s="11"/>
      <c r="F669" s="11"/>
      <c r="G669" s="12"/>
      <c r="H669" s="12"/>
      <c r="I669" s="12"/>
      <c r="J669" s="13"/>
      <c r="K669" s="13"/>
      <c r="L669" s="13"/>
      <c r="M669" s="14"/>
      <c r="N669" s="14"/>
      <c r="O669" s="14"/>
      <c r="P669" s="69"/>
      <c r="Q669" s="69"/>
      <c r="R669" s="15"/>
      <c r="S669" s="15"/>
      <c r="T669" s="68"/>
      <c r="U669" s="11"/>
      <c r="V669" s="11"/>
      <c r="W669" s="11"/>
      <c r="X669" s="12"/>
      <c r="Y669" s="12"/>
      <c r="Z669" s="12"/>
      <c r="AA669" s="13"/>
      <c r="AB669" s="13"/>
      <c r="AC669" s="13"/>
      <c r="AD669" s="14"/>
      <c r="AE669" s="14"/>
      <c r="AF669" s="14"/>
    </row>
    <row r="670">
      <c r="A670" s="53"/>
      <c r="B670" s="53"/>
      <c r="C670" s="68"/>
      <c r="D670" s="11"/>
      <c r="E670" s="11"/>
      <c r="F670" s="11"/>
      <c r="G670" s="12"/>
      <c r="H670" s="12"/>
      <c r="I670" s="12"/>
      <c r="J670" s="13"/>
      <c r="K670" s="13"/>
      <c r="L670" s="13"/>
      <c r="M670" s="14"/>
      <c r="N670" s="14"/>
      <c r="O670" s="14"/>
      <c r="P670" s="69"/>
      <c r="Q670" s="69"/>
      <c r="R670" s="15"/>
      <c r="S670" s="15"/>
      <c r="T670" s="68"/>
      <c r="U670" s="11"/>
      <c r="V670" s="11"/>
      <c r="W670" s="11"/>
      <c r="X670" s="12"/>
      <c r="Y670" s="12"/>
      <c r="Z670" s="12"/>
      <c r="AA670" s="13"/>
      <c r="AB670" s="13"/>
      <c r="AC670" s="13"/>
      <c r="AD670" s="14"/>
      <c r="AE670" s="14"/>
      <c r="AF670" s="14"/>
    </row>
    <row r="671">
      <c r="A671" s="53"/>
      <c r="B671" s="53"/>
      <c r="C671" s="68"/>
      <c r="D671" s="11"/>
      <c r="E671" s="11"/>
      <c r="F671" s="11"/>
      <c r="G671" s="12"/>
      <c r="H671" s="12"/>
      <c r="I671" s="12"/>
      <c r="J671" s="13"/>
      <c r="K671" s="13"/>
      <c r="L671" s="13"/>
      <c r="M671" s="14"/>
      <c r="N671" s="14"/>
      <c r="O671" s="14"/>
      <c r="P671" s="69"/>
      <c r="Q671" s="69"/>
      <c r="R671" s="15"/>
      <c r="S671" s="15"/>
      <c r="T671" s="68"/>
      <c r="U671" s="11"/>
      <c r="V671" s="11"/>
      <c r="W671" s="11"/>
      <c r="X671" s="12"/>
      <c r="Y671" s="12"/>
      <c r="Z671" s="12"/>
      <c r="AA671" s="13"/>
      <c r="AB671" s="13"/>
      <c r="AC671" s="13"/>
      <c r="AD671" s="14"/>
      <c r="AE671" s="14"/>
      <c r="AF671" s="14"/>
    </row>
    <row r="672">
      <c r="A672" s="53"/>
      <c r="B672" s="53"/>
      <c r="C672" s="68"/>
      <c r="D672" s="11"/>
      <c r="E672" s="11"/>
      <c r="F672" s="11"/>
      <c r="G672" s="12"/>
      <c r="H672" s="12"/>
      <c r="I672" s="12"/>
      <c r="J672" s="13"/>
      <c r="K672" s="13"/>
      <c r="L672" s="13"/>
      <c r="M672" s="14"/>
      <c r="N672" s="14"/>
      <c r="O672" s="14"/>
      <c r="P672" s="69"/>
      <c r="Q672" s="69"/>
      <c r="R672" s="15"/>
      <c r="S672" s="15"/>
      <c r="T672" s="68"/>
      <c r="U672" s="11"/>
      <c r="V672" s="11"/>
      <c r="W672" s="11"/>
      <c r="X672" s="12"/>
      <c r="Y672" s="12"/>
      <c r="Z672" s="12"/>
      <c r="AA672" s="13"/>
      <c r="AB672" s="13"/>
      <c r="AC672" s="13"/>
      <c r="AD672" s="14"/>
      <c r="AE672" s="14"/>
      <c r="AF672" s="14"/>
    </row>
    <row r="673">
      <c r="A673" s="53"/>
      <c r="B673" s="53"/>
      <c r="C673" s="68"/>
      <c r="D673" s="11"/>
      <c r="E673" s="11"/>
      <c r="F673" s="11"/>
      <c r="G673" s="12"/>
      <c r="H673" s="12"/>
      <c r="I673" s="12"/>
      <c r="J673" s="13"/>
      <c r="K673" s="13"/>
      <c r="L673" s="13"/>
      <c r="M673" s="14"/>
      <c r="N673" s="14"/>
      <c r="O673" s="14"/>
      <c r="P673" s="69"/>
      <c r="Q673" s="69"/>
      <c r="R673" s="15"/>
      <c r="S673" s="15"/>
      <c r="T673" s="68"/>
      <c r="U673" s="11"/>
      <c r="V673" s="11"/>
      <c r="W673" s="11"/>
      <c r="X673" s="12"/>
      <c r="Y673" s="12"/>
      <c r="Z673" s="12"/>
      <c r="AA673" s="13"/>
      <c r="AB673" s="13"/>
      <c r="AC673" s="13"/>
      <c r="AD673" s="14"/>
      <c r="AE673" s="14"/>
      <c r="AF673" s="14"/>
    </row>
    <row r="674">
      <c r="A674" s="53"/>
      <c r="B674" s="53"/>
      <c r="C674" s="68"/>
      <c r="D674" s="11"/>
      <c r="E674" s="11"/>
      <c r="F674" s="11"/>
      <c r="G674" s="12"/>
      <c r="H674" s="12"/>
      <c r="I674" s="12"/>
      <c r="J674" s="13"/>
      <c r="K674" s="13"/>
      <c r="L674" s="13"/>
      <c r="M674" s="14"/>
      <c r="N674" s="14"/>
      <c r="O674" s="14"/>
      <c r="P674" s="69"/>
      <c r="Q674" s="69"/>
      <c r="R674" s="15"/>
      <c r="S674" s="15"/>
      <c r="T674" s="68"/>
      <c r="U674" s="11"/>
      <c r="V674" s="11"/>
      <c r="W674" s="11"/>
      <c r="X674" s="12"/>
      <c r="Y674" s="12"/>
      <c r="Z674" s="12"/>
      <c r="AA674" s="13"/>
      <c r="AB674" s="13"/>
      <c r="AC674" s="13"/>
      <c r="AD674" s="14"/>
      <c r="AE674" s="14"/>
      <c r="AF674" s="14"/>
    </row>
    <row r="675">
      <c r="A675" s="53"/>
      <c r="B675" s="53"/>
      <c r="C675" s="68"/>
      <c r="D675" s="11"/>
      <c r="E675" s="11"/>
      <c r="F675" s="11"/>
      <c r="G675" s="12"/>
      <c r="H675" s="12"/>
      <c r="I675" s="12"/>
      <c r="J675" s="13"/>
      <c r="K675" s="13"/>
      <c r="L675" s="13"/>
      <c r="M675" s="14"/>
      <c r="N675" s="14"/>
      <c r="O675" s="14"/>
      <c r="P675" s="69"/>
      <c r="Q675" s="69"/>
      <c r="R675" s="15"/>
      <c r="S675" s="15"/>
      <c r="T675" s="68"/>
      <c r="U675" s="11"/>
      <c r="V675" s="11"/>
      <c r="W675" s="11"/>
      <c r="X675" s="12"/>
      <c r="Y675" s="12"/>
      <c r="Z675" s="12"/>
      <c r="AA675" s="13"/>
      <c r="AB675" s="13"/>
      <c r="AC675" s="13"/>
      <c r="AD675" s="14"/>
      <c r="AE675" s="14"/>
      <c r="AF675" s="14"/>
    </row>
    <row r="676">
      <c r="A676" s="53"/>
      <c r="B676" s="53"/>
      <c r="C676" s="68"/>
      <c r="D676" s="11"/>
      <c r="E676" s="11"/>
      <c r="F676" s="11"/>
      <c r="G676" s="12"/>
      <c r="H676" s="12"/>
      <c r="I676" s="12"/>
      <c r="J676" s="13"/>
      <c r="K676" s="13"/>
      <c r="L676" s="13"/>
      <c r="M676" s="14"/>
      <c r="N676" s="14"/>
      <c r="O676" s="14"/>
      <c r="P676" s="69"/>
      <c r="Q676" s="69"/>
      <c r="R676" s="15"/>
      <c r="S676" s="15"/>
      <c r="T676" s="68"/>
      <c r="U676" s="11"/>
      <c r="V676" s="11"/>
      <c r="W676" s="11"/>
      <c r="X676" s="12"/>
      <c r="Y676" s="12"/>
      <c r="Z676" s="12"/>
      <c r="AA676" s="13"/>
      <c r="AB676" s="13"/>
      <c r="AC676" s="13"/>
      <c r="AD676" s="14"/>
      <c r="AE676" s="14"/>
      <c r="AF676" s="14"/>
    </row>
    <row r="677">
      <c r="A677" s="53"/>
      <c r="B677" s="53"/>
      <c r="C677" s="68"/>
      <c r="D677" s="11"/>
      <c r="E677" s="11"/>
      <c r="F677" s="11"/>
      <c r="G677" s="12"/>
      <c r="H677" s="12"/>
      <c r="I677" s="12"/>
      <c r="J677" s="13"/>
      <c r="K677" s="13"/>
      <c r="L677" s="13"/>
      <c r="M677" s="14"/>
      <c r="N677" s="14"/>
      <c r="O677" s="14"/>
      <c r="P677" s="69"/>
      <c r="Q677" s="69"/>
      <c r="R677" s="15"/>
      <c r="S677" s="15"/>
      <c r="T677" s="68"/>
      <c r="U677" s="11"/>
      <c r="V677" s="11"/>
      <c r="W677" s="11"/>
      <c r="X677" s="12"/>
      <c r="Y677" s="12"/>
      <c r="Z677" s="12"/>
      <c r="AA677" s="13"/>
      <c r="AB677" s="13"/>
      <c r="AC677" s="13"/>
      <c r="AD677" s="14"/>
      <c r="AE677" s="14"/>
      <c r="AF677" s="14"/>
    </row>
    <row r="678">
      <c r="A678" s="53"/>
      <c r="B678" s="53"/>
      <c r="C678" s="68"/>
      <c r="D678" s="11"/>
      <c r="E678" s="11"/>
      <c r="F678" s="11"/>
      <c r="G678" s="12"/>
      <c r="H678" s="12"/>
      <c r="I678" s="12"/>
      <c r="J678" s="13"/>
      <c r="K678" s="13"/>
      <c r="L678" s="13"/>
      <c r="M678" s="14"/>
      <c r="N678" s="14"/>
      <c r="O678" s="14"/>
      <c r="P678" s="69"/>
      <c r="Q678" s="69"/>
      <c r="R678" s="15"/>
      <c r="S678" s="15"/>
      <c r="T678" s="68"/>
      <c r="U678" s="11"/>
      <c r="V678" s="11"/>
      <c r="W678" s="11"/>
      <c r="X678" s="12"/>
      <c r="Y678" s="12"/>
      <c r="Z678" s="12"/>
      <c r="AA678" s="13"/>
      <c r="AB678" s="13"/>
      <c r="AC678" s="13"/>
      <c r="AD678" s="14"/>
      <c r="AE678" s="14"/>
      <c r="AF678" s="14"/>
    </row>
    <row r="679">
      <c r="A679" s="53"/>
      <c r="B679" s="53"/>
      <c r="C679" s="68"/>
      <c r="D679" s="11"/>
      <c r="E679" s="11"/>
      <c r="F679" s="11"/>
      <c r="G679" s="12"/>
      <c r="H679" s="12"/>
      <c r="I679" s="12"/>
      <c r="J679" s="13"/>
      <c r="K679" s="13"/>
      <c r="L679" s="13"/>
      <c r="M679" s="14"/>
      <c r="N679" s="14"/>
      <c r="O679" s="14"/>
      <c r="P679" s="69"/>
      <c r="Q679" s="69"/>
      <c r="R679" s="15"/>
      <c r="S679" s="15"/>
      <c r="T679" s="68"/>
      <c r="U679" s="11"/>
      <c r="V679" s="11"/>
      <c r="W679" s="11"/>
      <c r="X679" s="12"/>
      <c r="Y679" s="12"/>
      <c r="Z679" s="12"/>
      <c r="AA679" s="13"/>
      <c r="AB679" s="13"/>
      <c r="AC679" s="13"/>
      <c r="AD679" s="14"/>
      <c r="AE679" s="14"/>
      <c r="AF679" s="14"/>
    </row>
    <row r="680">
      <c r="A680" s="53"/>
      <c r="B680" s="53"/>
      <c r="C680" s="68"/>
      <c r="D680" s="11"/>
      <c r="E680" s="11"/>
      <c r="F680" s="11"/>
      <c r="G680" s="12"/>
      <c r="H680" s="12"/>
      <c r="I680" s="12"/>
      <c r="J680" s="13"/>
      <c r="K680" s="13"/>
      <c r="L680" s="13"/>
      <c r="M680" s="14"/>
      <c r="N680" s="14"/>
      <c r="O680" s="14"/>
      <c r="P680" s="69"/>
      <c r="Q680" s="69"/>
      <c r="R680" s="15"/>
      <c r="S680" s="15"/>
      <c r="T680" s="68"/>
      <c r="U680" s="11"/>
      <c r="V680" s="11"/>
      <c r="W680" s="11"/>
      <c r="X680" s="12"/>
      <c r="Y680" s="12"/>
      <c r="Z680" s="12"/>
      <c r="AA680" s="13"/>
      <c r="AB680" s="13"/>
      <c r="AC680" s="13"/>
      <c r="AD680" s="14"/>
      <c r="AE680" s="14"/>
      <c r="AF680" s="14"/>
    </row>
    <row r="681">
      <c r="A681" s="53"/>
      <c r="B681" s="53"/>
      <c r="C681" s="68"/>
      <c r="D681" s="11"/>
      <c r="E681" s="11"/>
      <c r="F681" s="11"/>
      <c r="G681" s="12"/>
      <c r="H681" s="12"/>
      <c r="I681" s="12"/>
      <c r="J681" s="13"/>
      <c r="K681" s="13"/>
      <c r="L681" s="13"/>
      <c r="M681" s="14"/>
      <c r="N681" s="14"/>
      <c r="O681" s="14"/>
      <c r="P681" s="69"/>
      <c r="Q681" s="69"/>
      <c r="R681" s="15"/>
      <c r="S681" s="15"/>
      <c r="T681" s="68"/>
      <c r="U681" s="11"/>
      <c r="V681" s="11"/>
      <c r="W681" s="11"/>
      <c r="X681" s="12"/>
      <c r="Y681" s="12"/>
      <c r="Z681" s="12"/>
      <c r="AA681" s="13"/>
      <c r="AB681" s="13"/>
      <c r="AC681" s="13"/>
      <c r="AD681" s="14"/>
      <c r="AE681" s="14"/>
      <c r="AF681" s="14"/>
    </row>
    <row r="682">
      <c r="A682" s="53"/>
      <c r="B682" s="53"/>
      <c r="C682" s="68"/>
      <c r="D682" s="11"/>
      <c r="E682" s="11"/>
      <c r="F682" s="11"/>
      <c r="G682" s="12"/>
      <c r="H682" s="12"/>
      <c r="I682" s="12"/>
      <c r="J682" s="13"/>
      <c r="K682" s="13"/>
      <c r="L682" s="13"/>
      <c r="M682" s="14"/>
      <c r="N682" s="14"/>
      <c r="O682" s="14"/>
      <c r="P682" s="69"/>
      <c r="Q682" s="69"/>
      <c r="R682" s="15"/>
      <c r="S682" s="15"/>
      <c r="T682" s="68"/>
      <c r="U682" s="11"/>
      <c r="V682" s="11"/>
      <c r="W682" s="11"/>
      <c r="X682" s="12"/>
      <c r="Y682" s="12"/>
      <c r="Z682" s="12"/>
      <c r="AA682" s="13"/>
      <c r="AB682" s="13"/>
      <c r="AC682" s="13"/>
      <c r="AD682" s="14"/>
      <c r="AE682" s="14"/>
      <c r="AF682" s="14"/>
    </row>
    <row r="683">
      <c r="A683" s="53"/>
      <c r="B683" s="53"/>
      <c r="C683" s="68"/>
      <c r="D683" s="11"/>
      <c r="E683" s="11"/>
      <c r="F683" s="11"/>
      <c r="G683" s="12"/>
      <c r="H683" s="12"/>
      <c r="I683" s="12"/>
      <c r="J683" s="13"/>
      <c r="K683" s="13"/>
      <c r="L683" s="13"/>
      <c r="M683" s="14"/>
      <c r="N683" s="14"/>
      <c r="O683" s="14"/>
      <c r="P683" s="69"/>
      <c r="Q683" s="69"/>
      <c r="R683" s="15"/>
      <c r="S683" s="15"/>
      <c r="T683" s="68"/>
      <c r="U683" s="11"/>
      <c r="V683" s="11"/>
      <c r="W683" s="11"/>
      <c r="X683" s="12"/>
      <c r="Y683" s="12"/>
      <c r="Z683" s="12"/>
      <c r="AA683" s="13"/>
      <c r="AB683" s="13"/>
      <c r="AC683" s="13"/>
      <c r="AD683" s="14"/>
      <c r="AE683" s="14"/>
      <c r="AF683" s="14"/>
    </row>
    <row r="684">
      <c r="A684" s="53"/>
      <c r="B684" s="53"/>
      <c r="C684" s="68"/>
      <c r="D684" s="11"/>
      <c r="E684" s="11"/>
      <c r="F684" s="11"/>
      <c r="G684" s="12"/>
      <c r="H684" s="12"/>
      <c r="I684" s="12"/>
      <c r="J684" s="13"/>
      <c r="K684" s="13"/>
      <c r="L684" s="13"/>
      <c r="M684" s="14"/>
      <c r="N684" s="14"/>
      <c r="O684" s="14"/>
      <c r="P684" s="69"/>
      <c r="Q684" s="69"/>
      <c r="R684" s="15"/>
      <c r="S684" s="15"/>
      <c r="T684" s="68"/>
      <c r="U684" s="11"/>
      <c r="V684" s="11"/>
      <c r="W684" s="11"/>
      <c r="X684" s="12"/>
      <c r="Y684" s="12"/>
      <c r="Z684" s="12"/>
      <c r="AA684" s="13"/>
      <c r="AB684" s="13"/>
      <c r="AC684" s="13"/>
      <c r="AD684" s="14"/>
      <c r="AE684" s="14"/>
      <c r="AF684" s="14"/>
    </row>
    <row r="685">
      <c r="A685" s="53"/>
      <c r="B685" s="53"/>
      <c r="C685" s="68"/>
      <c r="D685" s="11"/>
      <c r="E685" s="11"/>
      <c r="F685" s="11"/>
      <c r="G685" s="12"/>
      <c r="H685" s="12"/>
      <c r="I685" s="12"/>
      <c r="J685" s="13"/>
      <c r="K685" s="13"/>
      <c r="L685" s="13"/>
      <c r="M685" s="14"/>
      <c r="N685" s="14"/>
      <c r="O685" s="14"/>
      <c r="P685" s="69"/>
      <c r="Q685" s="69"/>
      <c r="R685" s="15"/>
      <c r="S685" s="15"/>
      <c r="T685" s="68"/>
      <c r="U685" s="11"/>
      <c r="V685" s="11"/>
      <c r="W685" s="11"/>
      <c r="X685" s="12"/>
      <c r="Y685" s="12"/>
      <c r="Z685" s="12"/>
      <c r="AA685" s="13"/>
      <c r="AB685" s="13"/>
      <c r="AC685" s="13"/>
      <c r="AD685" s="14"/>
      <c r="AE685" s="14"/>
      <c r="AF685" s="14"/>
    </row>
    <row r="686">
      <c r="A686" s="53"/>
      <c r="B686" s="53"/>
      <c r="C686" s="68"/>
      <c r="D686" s="11"/>
      <c r="E686" s="11"/>
      <c r="F686" s="11"/>
      <c r="G686" s="12"/>
      <c r="H686" s="12"/>
      <c r="I686" s="12"/>
      <c r="J686" s="13"/>
      <c r="K686" s="13"/>
      <c r="L686" s="13"/>
      <c r="M686" s="14"/>
      <c r="N686" s="14"/>
      <c r="O686" s="14"/>
      <c r="P686" s="69"/>
      <c r="Q686" s="69"/>
      <c r="R686" s="15"/>
      <c r="S686" s="15"/>
      <c r="T686" s="68"/>
      <c r="U686" s="11"/>
      <c r="V686" s="11"/>
      <c r="W686" s="11"/>
      <c r="X686" s="12"/>
      <c r="Y686" s="12"/>
      <c r="Z686" s="12"/>
      <c r="AA686" s="13"/>
      <c r="AB686" s="13"/>
      <c r="AC686" s="13"/>
      <c r="AD686" s="14"/>
      <c r="AE686" s="14"/>
      <c r="AF686" s="14"/>
    </row>
    <row r="687">
      <c r="A687" s="53"/>
      <c r="B687" s="53"/>
      <c r="C687" s="68"/>
      <c r="D687" s="11"/>
      <c r="E687" s="11"/>
      <c r="F687" s="11"/>
      <c r="G687" s="12"/>
      <c r="H687" s="12"/>
      <c r="I687" s="12"/>
      <c r="J687" s="13"/>
      <c r="K687" s="13"/>
      <c r="L687" s="13"/>
      <c r="M687" s="14"/>
      <c r="N687" s="14"/>
      <c r="O687" s="14"/>
      <c r="P687" s="69"/>
      <c r="Q687" s="69"/>
      <c r="R687" s="15"/>
      <c r="S687" s="15"/>
      <c r="T687" s="68"/>
      <c r="U687" s="11"/>
      <c r="V687" s="11"/>
      <c r="W687" s="11"/>
      <c r="X687" s="12"/>
      <c r="Y687" s="12"/>
      <c r="Z687" s="12"/>
      <c r="AA687" s="13"/>
      <c r="AB687" s="13"/>
      <c r="AC687" s="13"/>
      <c r="AD687" s="14"/>
      <c r="AE687" s="14"/>
      <c r="AF687" s="14"/>
    </row>
    <row r="688">
      <c r="A688" s="53"/>
      <c r="B688" s="53"/>
      <c r="C688" s="68"/>
      <c r="D688" s="11"/>
      <c r="E688" s="11"/>
      <c r="F688" s="11"/>
      <c r="G688" s="12"/>
      <c r="H688" s="12"/>
      <c r="I688" s="12"/>
      <c r="J688" s="13"/>
      <c r="K688" s="13"/>
      <c r="L688" s="13"/>
      <c r="M688" s="14"/>
      <c r="N688" s="14"/>
      <c r="O688" s="14"/>
      <c r="P688" s="69"/>
      <c r="Q688" s="69"/>
      <c r="R688" s="15"/>
      <c r="S688" s="15"/>
      <c r="T688" s="68"/>
      <c r="U688" s="11"/>
      <c r="V688" s="11"/>
      <c r="W688" s="11"/>
      <c r="X688" s="12"/>
      <c r="Y688" s="12"/>
      <c r="Z688" s="12"/>
      <c r="AA688" s="13"/>
      <c r="AB688" s="13"/>
      <c r="AC688" s="13"/>
      <c r="AD688" s="14"/>
      <c r="AE688" s="14"/>
      <c r="AF688" s="14"/>
    </row>
    <row r="689">
      <c r="A689" s="53"/>
      <c r="B689" s="53"/>
      <c r="C689" s="68"/>
      <c r="D689" s="11"/>
      <c r="E689" s="11"/>
      <c r="F689" s="11"/>
      <c r="G689" s="12"/>
      <c r="H689" s="12"/>
      <c r="I689" s="12"/>
      <c r="J689" s="13"/>
      <c r="K689" s="13"/>
      <c r="L689" s="13"/>
      <c r="M689" s="14"/>
      <c r="N689" s="14"/>
      <c r="O689" s="14"/>
      <c r="P689" s="69"/>
      <c r="Q689" s="69"/>
      <c r="R689" s="15"/>
      <c r="S689" s="15"/>
      <c r="T689" s="68"/>
      <c r="U689" s="11"/>
      <c r="V689" s="11"/>
      <c r="W689" s="11"/>
      <c r="X689" s="12"/>
      <c r="Y689" s="12"/>
      <c r="Z689" s="12"/>
      <c r="AA689" s="13"/>
      <c r="AB689" s="13"/>
      <c r="AC689" s="13"/>
      <c r="AD689" s="14"/>
      <c r="AE689" s="14"/>
      <c r="AF689" s="14"/>
    </row>
    <row r="690">
      <c r="A690" s="53"/>
      <c r="B690" s="53"/>
      <c r="C690" s="68"/>
      <c r="D690" s="11"/>
      <c r="E690" s="11"/>
      <c r="F690" s="11"/>
      <c r="G690" s="12"/>
      <c r="H690" s="12"/>
      <c r="I690" s="12"/>
      <c r="J690" s="13"/>
      <c r="K690" s="13"/>
      <c r="L690" s="13"/>
      <c r="M690" s="14"/>
      <c r="N690" s="14"/>
      <c r="O690" s="14"/>
      <c r="P690" s="69"/>
      <c r="Q690" s="69"/>
      <c r="R690" s="15"/>
      <c r="S690" s="15"/>
      <c r="T690" s="68"/>
      <c r="U690" s="11"/>
      <c r="V690" s="11"/>
      <c r="W690" s="11"/>
      <c r="X690" s="12"/>
      <c r="Y690" s="12"/>
      <c r="Z690" s="12"/>
      <c r="AA690" s="13"/>
      <c r="AB690" s="13"/>
      <c r="AC690" s="13"/>
      <c r="AD690" s="14"/>
      <c r="AE690" s="14"/>
      <c r="AF690" s="14"/>
    </row>
    <row r="691">
      <c r="A691" s="53"/>
      <c r="B691" s="53"/>
      <c r="C691" s="68"/>
      <c r="D691" s="11"/>
      <c r="E691" s="11"/>
      <c r="F691" s="11"/>
      <c r="G691" s="12"/>
      <c r="H691" s="12"/>
      <c r="I691" s="12"/>
      <c r="J691" s="13"/>
      <c r="K691" s="13"/>
      <c r="L691" s="13"/>
      <c r="M691" s="14"/>
      <c r="N691" s="14"/>
      <c r="O691" s="14"/>
      <c r="P691" s="69"/>
      <c r="Q691" s="69"/>
      <c r="R691" s="15"/>
      <c r="S691" s="15"/>
      <c r="T691" s="68"/>
      <c r="U691" s="11"/>
      <c r="V691" s="11"/>
      <c r="W691" s="11"/>
      <c r="X691" s="12"/>
      <c r="Y691" s="12"/>
      <c r="Z691" s="12"/>
      <c r="AA691" s="13"/>
      <c r="AB691" s="13"/>
      <c r="AC691" s="13"/>
      <c r="AD691" s="14"/>
      <c r="AE691" s="14"/>
      <c r="AF691" s="14"/>
    </row>
    <row r="692">
      <c r="A692" s="53"/>
      <c r="B692" s="53"/>
      <c r="C692" s="68"/>
      <c r="D692" s="11"/>
      <c r="E692" s="11"/>
      <c r="F692" s="11"/>
      <c r="G692" s="12"/>
      <c r="H692" s="12"/>
      <c r="I692" s="12"/>
      <c r="J692" s="13"/>
      <c r="K692" s="13"/>
      <c r="L692" s="13"/>
      <c r="M692" s="14"/>
      <c r="N692" s="14"/>
      <c r="O692" s="14"/>
      <c r="P692" s="69"/>
      <c r="Q692" s="69"/>
      <c r="R692" s="15"/>
      <c r="S692" s="15"/>
      <c r="T692" s="68"/>
      <c r="U692" s="11"/>
      <c r="V692" s="11"/>
      <c r="W692" s="11"/>
      <c r="X692" s="12"/>
      <c r="Y692" s="12"/>
      <c r="Z692" s="12"/>
      <c r="AA692" s="13"/>
      <c r="AB692" s="13"/>
      <c r="AC692" s="13"/>
      <c r="AD692" s="14"/>
      <c r="AE692" s="14"/>
      <c r="AF692" s="14"/>
    </row>
    <row r="693">
      <c r="A693" s="53"/>
      <c r="B693" s="53"/>
      <c r="C693" s="68"/>
      <c r="D693" s="11"/>
      <c r="E693" s="11"/>
      <c r="F693" s="11"/>
      <c r="G693" s="12"/>
      <c r="H693" s="12"/>
      <c r="I693" s="12"/>
      <c r="J693" s="13"/>
      <c r="K693" s="13"/>
      <c r="L693" s="13"/>
      <c r="M693" s="14"/>
      <c r="N693" s="14"/>
      <c r="O693" s="14"/>
      <c r="P693" s="69"/>
      <c r="Q693" s="69"/>
      <c r="R693" s="15"/>
      <c r="S693" s="15"/>
      <c r="T693" s="68"/>
      <c r="U693" s="11"/>
      <c r="V693" s="11"/>
      <c r="W693" s="11"/>
      <c r="X693" s="12"/>
      <c r="Y693" s="12"/>
      <c r="Z693" s="12"/>
      <c r="AA693" s="13"/>
      <c r="AB693" s="13"/>
      <c r="AC693" s="13"/>
      <c r="AD693" s="14"/>
      <c r="AE693" s="14"/>
      <c r="AF693" s="14"/>
    </row>
    <row r="694">
      <c r="A694" s="53"/>
      <c r="B694" s="53"/>
      <c r="C694" s="68"/>
      <c r="D694" s="11"/>
      <c r="E694" s="11"/>
      <c r="F694" s="11"/>
      <c r="G694" s="12"/>
      <c r="H694" s="12"/>
      <c r="I694" s="12"/>
      <c r="J694" s="13"/>
      <c r="K694" s="13"/>
      <c r="L694" s="13"/>
      <c r="M694" s="14"/>
      <c r="N694" s="14"/>
      <c r="O694" s="14"/>
      <c r="P694" s="69"/>
      <c r="Q694" s="69"/>
      <c r="R694" s="15"/>
      <c r="S694" s="15"/>
      <c r="T694" s="68"/>
      <c r="U694" s="11"/>
      <c r="V694" s="11"/>
      <c r="W694" s="11"/>
      <c r="X694" s="12"/>
      <c r="Y694" s="12"/>
      <c r="Z694" s="12"/>
      <c r="AA694" s="13"/>
      <c r="AB694" s="13"/>
      <c r="AC694" s="13"/>
      <c r="AD694" s="14"/>
      <c r="AE694" s="14"/>
      <c r="AF694" s="14"/>
    </row>
    <row r="695">
      <c r="A695" s="53"/>
      <c r="B695" s="53"/>
      <c r="C695" s="68"/>
      <c r="D695" s="11"/>
      <c r="E695" s="11"/>
      <c r="F695" s="11"/>
      <c r="G695" s="12"/>
      <c r="H695" s="12"/>
      <c r="I695" s="12"/>
      <c r="J695" s="13"/>
      <c r="K695" s="13"/>
      <c r="L695" s="13"/>
      <c r="M695" s="14"/>
      <c r="N695" s="14"/>
      <c r="O695" s="14"/>
      <c r="P695" s="69"/>
      <c r="Q695" s="69"/>
      <c r="R695" s="15"/>
      <c r="S695" s="15"/>
      <c r="T695" s="68"/>
      <c r="U695" s="11"/>
      <c r="V695" s="11"/>
      <c r="W695" s="11"/>
      <c r="X695" s="12"/>
      <c r="Y695" s="12"/>
      <c r="Z695" s="12"/>
      <c r="AA695" s="13"/>
      <c r="AB695" s="13"/>
      <c r="AC695" s="13"/>
      <c r="AD695" s="14"/>
      <c r="AE695" s="14"/>
      <c r="AF695" s="14"/>
    </row>
    <row r="696">
      <c r="A696" s="53"/>
      <c r="B696" s="53"/>
      <c r="C696" s="68"/>
      <c r="D696" s="11"/>
      <c r="E696" s="11"/>
      <c r="F696" s="11"/>
      <c r="G696" s="12"/>
      <c r="H696" s="12"/>
      <c r="I696" s="12"/>
      <c r="J696" s="13"/>
      <c r="K696" s="13"/>
      <c r="L696" s="13"/>
      <c r="M696" s="14"/>
      <c r="N696" s="14"/>
      <c r="O696" s="14"/>
      <c r="P696" s="69"/>
      <c r="Q696" s="69"/>
      <c r="R696" s="15"/>
      <c r="S696" s="15"/>
      <c r="T696" s="68"/>
      <c r="U696" s="11"/>
      <c r="V696" s="11"/>
      <c r="W696" s="11"/>
      <c r="X696" s="12"/>
      <c r="Y696" s="12"/>
      <c r="Z696" s="12"/>
      <c r="AA696" s="13"/>
      <c r="AB696" s="13"/>
      <c r="AC696" s="13"/>
      <c r="AD696" s="14"/>
      <c r="AE696" s="14"/>
      <c r="AF696" s="14"/>
    </row>
    <row r="697">
      <c r="A697" s="53"/>
      <c r="B697" s="53"/>
      <c r="C697" s="68"/>
      <c r="D697" s="11"/>
      <c r="E697" s="11"/>
      <c r="F697" s="11"/>
      <c r="G697" s="12"/>
      <c r="H697" s="12"/>
      <c r="I697" s="12"/>
      <c r="J697" s="13"/>
      <c r="K697" s="13"/>
      <c r="L697" s="13"/>
      <c r="M697" s="14"/>
      <c r="N697" s="14"/>
      <c r="O697" s="14"/>
      <c r="P697" s="69"/>
      <c r="Q697" s="69"/>
      <c r="R697" s="15"/>
      <c r="S697" s="15"/>
      <c r="T697" s="68"/>
      <c r="U697" s="11"/>
      <c r="V697" s="11"/>
      <c r="W697" s="11"/>
      <c r="X697" s="12"/>
      <c r="Y697" s="12"/>
      <c r="Z697" s="12"/>
      <c r="AA697" s="13"/>
      <c r="AB697" s="13"/>
      <c r="AC697" s="13"/>
      <c r="AD697" s="14"/>
      <c r="AE697" s="14"/>
      <c r="AF697" s="14"/>
    </row>
    <row r="698">
      <c r="A698" s="53"/>
      <c r="B698" s="53"/>
      <c r="C698" s="68"/>
      <c r="D698" s="11"/>
      <c r="E698" s="11"/>
      <c r="F698" s="11"/>
      <c r="G698" s="12"/>
      <c r="H698" s="12"/>
      <c r="I698" s="12"/>
      <c r="J698" s="13"/>
      <c r="K698" s="13"/>
      <c r="L698" s="13"/>
      <c r="M698" s="14"/>
      <c r="N698" s="14"/>
      <c r="O698" s="14"/>
      <c r="P698" s="69"/>
      <c r="Q698" s="69"/>
      <c r="R698" s="15"/>
      <c r="S698" s="15"/>
      <c r="T698" s="68"/>
      <c r="U698" s="11"/>
      <c r="V698" s="11"/>
      <c r="W698" s="11"/>
      <c r="X698" s="12"/>
      <c r="Y698" s="12"/>
      <c r="Z698" s="12"/>
      <c r="AA698" s="13"/>
      <c r="AB698" s="13"/>
      <c r="AC698" s="13"/>
      <c r="AD698" s="14"/>
      <c r="AE698" s="14"/>
      <c r="AF698" s="14"/>
    </row>
    <row r="699">
      <c r="A699" s="53"/>
      <c r="B699" s="53"/>
      <c r="C699" s="68"/>
      <c r="D699" s="11"/>
      <c r="E699" s="11"/>
      <c r="F699" s="11"/>
      <c r="G699" s="12"/>
      <c r="H699" s="12"/>
      <c r="I699" s="12"/>
      <c r="J699" s="13"/>
      <c r="K699" s="13"/>
      <c r="L699" s="13"/>
      <c r="M699" s="14"/>
      <c r="N699" s="14"/>
      <c r="O699" s="14"/>
      <c r="P699" s="69"/>
      <c r="Q699" s="69"/>
      <c r="R699" s="15"/>
      <c r="S699" s="15"/>
      <c r="T699" s="68"/>
      <c r="U699" s="11"/>
      <c r="V699" s="11"/>
      <c r="W699" s="11"/>
      <c r="X699" s="12"/>
      <c r="Y699" s="12"/>
      <c r="Z699" s="12"/>
      <c r="AA699" s="13"/>
      <c r="AB699" s="13"/>
      <c r="AC699" s="13"/>
      <c r="AD699" s="14"/>
      <c r="AE699" s="14"/>
      <c r="AF699" s="14"/>
    </row>
    <row r="700">
      <c r="A700" s="53"/>
      <c r="B700" s="53"/>
      <c r="C700" s="68"/>
      <c r="D700" s="11"/>
      <c r="E700" s="11"/>
      <c r="F700" s="11"/>
      <c r="G700" s="12"/>
      <c r="H700" s="12"/>
      <c r="I700" s="12"/>
      <c r="J700" s="13"/>
      <c r="K700" s="13"/>
      <c r="L700" s="13"/>
      <c r="M700" s="14"/>
      <c r="N700" s="14"/>
      <c r="O700" s="14"/>
      <c r="P700" s="69"/>
      <c r="Q700" s="69"/>
      <c r="R700" s="15"/>
      <c r="S700" s="15"/>
      <c r="T700" s="68"/>
      <c r="U700" s="11"/>
      <c r="V700" s="11"/>
      <c r="W700" s="11"/>
      <c r="X700" s="12"/>
      <c r="Y700" s="12"/>
      <c r="Z700" s="12"/>
      <c r="AA700" s="13"/>
      <c r="AB700" s="13"/>
      <c r="AC700" s="13"/>
      <c r="AD700" s="14"/>
      <c r="AE700" s="14"/>
      <c r="AF700" s="14"/>
    </row>
    <row r="701">
      <c r="A701" s="53"/>
      <c r="B701" s="53"/>
      <c r="C701" s="68"/>
      <c r="D701" s="11"/>
      <c r="E701" s="11"/>
      <c r="F701" s="11"/>
      <c r="G701" s="12"/>
      <c r="H701" s="12"/>
      <c r="I701" s="12"/>
      <c r="J701" s="13"/>
      <c r="K701" s="13"/>
      <c r="L701" s="13"/>
      <c r="M701" s="14"/>
      <c r="N701" s="14"/>
      <c r="O701" s="14"/>
      <c r="P701" s="69"/>
      <c r="Q701" s="69"/>
      <c r="R701" s="15"/>
      <c r="S701" s="15"/>
      <c r="T701" s="68"/>
      <c r="U701" s="11"/>
      <c r="V701" s="11"/>
      <c r="W701" s="11"/>
      <c r="X701" s="12"/>
      <c r="Y701" s="12"/>
      <c r="Z701" s="12"/>
      <c r="AA701" s="13"/>
      <c r="AB701" s="13"/>
      <c r="AC701" s="13"/>
      <c r="AD701" s="14"/>
      <c r="AE701" s="14"/>
      <c r="AF701" s="14"/>
    </row>
    <row r="702">
      <c r="A702" s="53"/>
      <c r="B702" s="53"/>
      <c r="C702" s="68"/>
      <c r="D702" s="11"/>
      <c r="E702" s="11"/>
      <c r="F702" s="11"/>
      <c r="G702" s="12"/>
      <c r="H702" s="12"/>
      <c r="I702" s="12"/>
      <c r="J702" s="13"/>
      <c r="K702" s="13"/>
      <c r="L702" s="13"/>
      <c r="M702" s="14"/>
      <c r="N702" s="14"/>
      <c r="O702" s="14"/>
      <c r="P702" s="69"/>
      <c r="Q702" s="69"/>
      <c r="R702" s="15"/>
      <c r="S702" s="15"/>
      <c r="T702" s="68"/>
      <c r="U702" s="11"/>
      <c r="V702" s="11"/>
      <c r="W702" s="11"/>
      <c r="X702" s="12"/>
      <c r="Y702" s="12"/>
      <c r="Z702" s="12"/>
      <c r="AA702" s="13"/>
      <c r="AB702" s="13"/>
      <c r="AC702" s="13"/>
      <c r="AD702" s="14"/>
      <c r="AE702" s="14"/>
      <c r="AF702" s="14"/>
    </row>
    <row r="703">
      <c r="A703" s="53"/>
      <c r="B703" s="53"/>
      <c r="C703" s="68"/>
      <c r="D703" s="11"/>
      <c r="E703" s="11"/>
      <c r="F703" s="11"/>
      <c r="G703" s="12"/>
      <c r="H703" s="12"/>
      <c r="I703" s="12"/>
      <c r="J703" s="13"/>
      <c r="K703" s="13"/>
      <c r="L703" s="13"/>
      <c r="M703" s="14"/>
      <c r="N703" s="14"/>
      <c r="O703" s="14"/>
      <c r="P703" s="69"/>
      <c r="Q703" s="69"/>
      <c r="R703" s="15"/>
      <c r="S703" s="15"/>
      <c r="T703" s="68"/>
      <c r="U703" s="11"/>
      <c r="V703" s="11"/>
      <c r="W703" s="11"/>
      <c r="X703" s="12"/>
      <c r="Y703" s="12"/>
      <c r="Z703" s="12"/>
      <c r="AA703" s="13"/>
      <c r="AB703" s="13"/>
      <c r="AC703" s="13"/>
      <c r="AD703" s="14"/>
      <c r="AE703" s="14"/>
      <c r="AF703" s="14"/>
    </row>
    <row r="704">
      <c r="A704" s="53"/>
      <c r="B704" s="53"/>
      <c r="C704" s="68"/>
      <c r="D704" s="11"/>
      <c r="E704" s="11"/>
      <c r="F704" s="11"/>
      <c r="G704" s="12"/>
      <c r="H704" s="12"/>
      <c r="I704" s="12"/>
      <c r="J704" s="13"/>
      <c r="K704" s="13"/>
      <c r="L704" s="13"/>
      <c r="M704" s="14"/>
      <c r="N704" s="14"/>
      <c r="O704" s="14"/>
      <c r="P704" s="69"/>
      <c r="Q704" s="69"/>
      <c r="R704" s="15"/>
      <c r="S704" s="15"/>
      <c r="T704" s="68"/>
      <c r="U704" s="11"/>
      <c r="V704" s="11"/>
      <c r="W704" s="11"/>
      <c r="X704" s="12"/>
      <c r="Y704" s="12"/>
      <c r="Z704" s="12"/>
      <c r="AA704" s="13"/>
      <c r="AB704" s="13"/>
      <c r="AC704" s="13"/>
      <c r="AD704" s="14"/>
      <c r="AE704" s="14"/>
      <c r="AF704" s="14"/>
    </row>
    <row r="705">
      <c r="A705" s="53"/>
      <c r="B705" s="53"/>
      <c r="C705" s="68"/>
      <c r="D705" s="11"/>
      <c r="E705" s="11"/>
      <c r="F705" s="11"/>
      <c r="G705" s="12"/>
      <c r="H705" s="12"/>
      <c r="I705" s="12"/>
      <c r="J705" s="13"/>
      <c r="K705" s="13"/>
      <c r="L705" s="13"/>
      <c r="M705" s="14"/>
      <c r="N705" s="14"/>
      <c r="O705" s="14"/>
      <c r="P705" s="69"/>
      <c r="Q705" s="69"/>
      <c r="R705" s="15"/>
      <c r="S705" s="15"/>
      <c r="T705" s="68"/>
      <c r="U705" s="11"/>
      <c r="V705" s="11"/>
      <c r="W705" s="11"/>
      <c r="X705" s="12"/>
      <c r="Y705" s="12"/>
      <c r="Z705" s="12"/>
      <c r="AA705" s="13"/>
      <c r="AB705" s="13"/>
      <c r="AC705" s="13"/>
      <c r="AD705" s="14"/>
      <c r="AE705" s="14"/>
      <c r="AF705" s="14"/>
    </row>
    <row r="706">
      <c r="A706" s="53"/>
      <c r="B706" s="53"/>
      <c r="C706" s="68"/>
      <c r="D706" s="11"/>
      <c r="E706" s="11"/>
      <c r="F706" s="11"/>
      <c r="G706" s="12"/>
      <c r="H706" s="12"/>
      <c r="I706" s="12"/>
      <c r="J706" s="13"/>
      <c r="K706" s="13"/>
      <c r="L706" s="13"/>
      <c r="M706" s="14"/>
      <c r="N706" s="14"/>
      <c r="O706" s="14"/>
      <c r="P706" s="69"/>
      <c r="Q706" s="69"/>
      <c r="R706" s="15"/>
      <c r="S706" s="15"/>
      <c r="T706" s="68"/>
      <c r="U706" s="11"/>
      <c r="V706" s="11"/>
      <c r="W706" s="11"/>
      <c r="X706" s="12"/>
      <c r="Y706" s="12"/>
      <c r="Z706" s="12"/>
      <c r="AA706" s="13"/>
      <c r="AB706" s="13"/>
      <c r="AC706" s="13"/>
      <c r="AD706" s="14"/>
      <c r="AE706" s="14"/>
      <c r="AF706" s="14"/>
    </row>
    <row r="707">
      <c r="A707" s="53"/>
      <c r="B707" s="53"/>
      <c r="C707" s="68"/>
      <c r="D707" s="11"/>
      <c r="E707" s="11"/>
      <c r="F707" s="11"/>
      <c r="G707" s="12"/>
      <c r="H707" s="12"/>
      <c r="I707" s="12"/>
      <c r="J707" s="13"/>
      <c r="K707" s="13"/>
      <c r="L707" s="13"/>
      <c r="M707" s="14"/>
      <c r="N707" s="14"/>
      <c r="O707" s="14"/>
      <c r="P707" s="69"/>
      <c r="Q707" s="69"/>
      <c r="R707" s="15"/>
      <c r="S707" s="15"/>
      <c r="T707" s="68"/>
      <c r="U707" s="11"/>
      <c r="V707" s="11"/>
      <c r="W707" s="11"/>
      <c r="X707" s="12"/>
      <c r="Y707" s="12"/>
      <c r="Z707" s="12"/>
      <c r="AA707" s="13"/>
      <c r="AB707" s="13"/>
      <c r="AC707" s="13"/>
      <c r="AD707" s="14"/>
      <c r="AE707" s="14"/>
      <c r="AF707" s="14"/>
    </row>
    <row r="708">
      <c r="A708" s="53"/>
      <c r="B708" s="53"/>
      <c r="C708" s="68"/>
      <c r="D708" s="11"/>
      <c r="E708" s="11"/>
      <c r="F708" s="11"/>
      <c r="G708" s="12"/>
      <c r="H708" s="12"/>
      <c r="I708" s="12"/>
      <c r="J708" s="13"/>
      <c r="K708" s="13"/>
      <c r="L708" s="13"/>
      <c r="M708" s="14"/>
      <c r="N708" s="14"/>
      <c r="O708" s="14"/>
      <c r="P708" s="69"/>
      <c r="Q708" s="69"/>
      <c r="R708" s="15"/>
      <c r="S708" s="15"/>
      <c r="T708" s="68"/>
      <c r="U708" s="11"/>
      <c r="V708" s="11"/>
      <c r="W708" s="11"/>
      <c r="X708" s="12"/>
      <c r="Y708" s="12"/>
      <c r="Z708" s="12"/>
      <c r="AA708" s="13"/>
      <c r="AB708" s="13"/>
      <c r="AC708" s="13"/>
      <c r="AD708" s="14"/>
      <c r="AE708" s="14"/>
      <c r="AF708" s="14"/>
    </row>
    <row r="709">
      <c r="A709" s="53"/>
      <c r="B709" s="53"/>
      <c r="C709" s="68"/>
      <c r="D709" s="11"/>
      <c r="E709" s="11"/>
      <c r="F709" s="11"/>
      <c r="G709" s="12"/>
      <c r="H709" s="12"/>
      <c r="I709" s="12"/>
      <c r="J709" s="13"/>
      <c r="K709" s="13"/>
      <c r="L709" s="13"/>
      <c r="M709" s="14"/>
      <c r="N709" s="14"/>
      <c r="O709" s="14"/>
      <c r="P709" s="69"/>
      <c r="Q709" s="69"/>
      <c r="R709" s="15"/>
      <c r="S709" s="15"/>
      <c r="T709" s="68"/>
      <c r="U709" s="11"/>
      <c r="V709" s="11"/>
      <c r="W709" s="11"/>
      <c r="X709" s="12"/>
      <c r="Y709" s="12"/>
      <c r="Z709" s="12"/>
      <c r="AA709" s="13"/>
      <c r="AB709" s="13"/>
      <c r="AC709" s="13"/>
      <c r="AD709" s="14"/>
      <c r="AE709" s="14"/>
      <c r="AF709" s="14"/>
    </row>
    <row r="710">
      <c r="A710" s="53"/>
      <c r="B710" s="53"/>
      <c r="C710" s="68"/>
      <c r="D710" s="11"/>
      <c r="E710" s="11"/>
      <c r="F710" s="11"/>
      <c r="G710" s="12"/>
      <c r="H710" s="12"/>
      <c r="I710" s="12"/>
      <c r="J710" s="13"/>
      <c r="K710" s="13"/>
      <c r="L710" s="13"/>
      <c r="M710" s="14"/>
      <c r="N710" s="14"/>
      <c r="O710" s="14"/>
      <c r="P710" s="69"/>
      <c r="Q710" s="69"/>
      <c r="R710" s="15"/>
      <c r="S710" s="15"/>
      <c r="T710" s="68"/>
      <c r="U710" s="11"/>
      <c r="V710" s="11"/>
      <c r="W710" s="11"/>
      <c r="X710" s="12"/>
      <c r="Y710" s="12"/>
      <c r="Z710" s="12"/>
      <c r="AA710" s="13"/>
      <c r="AB710" s="13"/>
      <c r="AC710" s="13"/>
      <c r="AD710" s="14"/>
      <c r="AE710" s="14"/>
      <c r="AF710" s="14"/>
    </row>
    <row r="711">
      <c r="A711" s="53"/>
      <c r="B711" s="53"/>
      <c r="C711" s="68"/>
      <c r="D711" s="11"/>
      <c r="E711" s="11"/>
      <c r="F711" s="11"/>
      <c r="G711" s="12"/>
      <c r="H711" s="12"/>
      <c r="I711" s="12"/>
      <c r="J711" s="13"/>
      <c r="K711" s="13"/>
      <c r="L711" s="13"/>
      <c r="M711" s="14"/>
      <c r="N711" s="14"/>
      <c r="O711" s="14"/>
      <c r="P711" s="69"/>
      <c r="Q711" s="69"/>
      <c r="R711" s="15"/>
      <c r="S711" s="15"/>
      <c r="T711" s="68"/>
      <c r="U711" s="11"/>
      <c r="V711" s="11"/>
      <c r="W711" s="11"/>
      <c r="X711" s="12"/>
      <c r="Y711" s="12"/>
      <c r="Z711" s="12"/>
      <c r="AA711" s="13"/>
      <c r="AB711" s="13"/>
      <c r="AC711" s="13"/>
      <c r="AD711" s="14"/>
      <c r="AE711" s="14"/>
      <c r="AF711" s="14"/>
    </row>
    <row r="712">
      <c r="A712" s="53"/>
      <c r="B712" s="53"/>
      <c r="C712" s="68"/>
      <c r="D712" s="11"/>
      <c r="E712" s="11"/>
      <c r="F712" s="11"/>
      <c r="G712" s="12"/>
      <c r="H712" s="12"/>
      <c r="I712" s="12"/>
      <c r="J712" s="13"/>
      <c r="K712" s="13"/>
      <c r="L712" s="13"/>
      <c r="M712" s="14"/>
      <c r="N712" s="14"/>
      <c r="O712" s="14"/>
      <c r="P712" s="69"/>
      <c r="Q712" s="69"/>
      <c r="R712" s="15"/>
      <c r="S712" s="15"/>
      <c r="T712" s="68"/>
      <c r="U712" s="11"/>
      <c r="V712" s="11"/>
      <c r="W712" s="11"/>
      <c r="X712" s="12"/>
      <c r="Y712" s="12"/>
      <c r="Z712" s="12"/>
      <c r="AA712" s="13"/>
      <c r="AB712" s="13"/>
      <c r="AC712" s="13"/>
      <c r="AD712" s="14"/>
      <c r="AE712" s="14"/>
      <c r="AF712" s="14"/>
    </row>
    <row r="713">
      <c r="A713" s="53"/>
      <c r="B713" s="53"/>
      <c r="C713" s="68"/>
      <c r="D713" s="11"/>
      <c r="E713" s="11"/>
      <c r="F713" s="11"/>
      <c r="G713" s="12"/>
      <c r="H713" s="12"/>
      <c r="I713" s="12"/>
      <c r="J713" s="13"/>
      <c r="K713" s="13"/>
      <c r="L713" s="13"/>
      <c r="M713" s="14"/>
      <c r="N713" s="14"/>
      <c r="O713" s="14"/>
      <c r="P713" s="69"/>
      <c r="Q713" s="69"/>
      <c r="R713" s="15"/>
      <c r="S713" s="15"/>
      <c r="T713" s="68"/>
      <c r="U713" s="11"/>
      <c r="V713" s="11"/>
      <c r="W713" s="11"/>
      <c r="X713" s="12"/>
      <c r="Y713" s="12"/>
      <c r="Z713" s="12"/>
      <c r="AA713" s="13"/>
      <c r="AB713" s="13"/>
      <c r="AC713" s="13"/>
      <c r="AD713" s="14"/>
      <c r="AE713" s="14"/>
      <c r="AF713" s="14"/>
    </row>
    <row r="714">
      <c r="A714" s="53"/>
      <c r="B714" s="53"/>
      <c r="C714" s="68"/>
      <c r="D714" s="11"/>
      <c r="E714" s="11"/>
      <c r="F714" s="11"/>
      <c r="G714" s="12"/>
      <c r="H714" s="12"/>
      <c r="I714" s="12"/>
      <c r="J714" s="13"/>
      <c r="K714" s="13"/>
      <c r="L714" s="13"/>
      <c r="M714" s="14"/>
      <c r="N714" s="14"/>
      <c r="O714" s="14"/>
      <c r="P714" s="69"/>
      <c r="Q714" s="69"/>
      <c r="R714" s="15"/>
      <c r="S714" s="15"/>
      <c r="T714" s="68"/>
      <c r="U714" s="11"/>
      <c r="V714" s="11"/>
      <c r="W714" s="11"/>
      <c r="X714" s="12"/>
      <c r="Y714" s="12"/>
      <c r="Z714" s="12"/>
      <c r="AA714" s="13"/>
      <c r="AB714" s="13"/>
      <c r="AC714" s="13"/>
      <c r="AD714" s="14"/>
      <c r="AE714" s="14"/>
      <c r="AF714" s="14"/>
    </row>
    <row r="715">
      <c r="A715" s="53"/>
      <c r="B715" s="53"/>
      <c r="C715" s="68"/>
      <c r="D715" s="11"/>
      <c r="E715" s="11"/>
      <c r="F715" s="11"/>
      <c r="G715" s="12"/>
      <c r="H715" s="12"/>
      <c r="I715" s="12"/>
      <c r="J715" s="13"/>
      <c r="K715" s="13"/>
      <c r="L715" s="13"/>
      <c r="M715" s="14"/>
      <c r="N715" s="14"/>
      <c r="O715" s="14"/>
      <c r="P715" s="69"/>
      <c r="Q715" s="69"/>
      <c r="R715" s="15"/>
      <c r="S715" s="15"/>
      <c r="T715" s="68"/>
      <c r="U715" s="11"/>
      <c r="V715" s="11"/>
      <c r="W715" s="11"/>
      <c r="X715" s="12"/>
      <c r="Y715" s="12"/>
      <c r="Z715" s="12"/>
      <c r="AA715" s="13"/>
      <c r="AB715" s="13"/>
      <c r="AC715" s="13"/>
      <c r="AD715" s="14"/>
      <c r="AE715" s="14"/>
      <c r="AF715" s="14"/>
    </row>
    <row r="716">
      <c r="A716" s="53"/>
      <c r="B716" s="53"/>
      <c r="C716" s="68"/>
      <c r="D716" s="11"/>
      <c r="E716" s="11"/>
      <c r="F716" s="11"/>
      <c r="G716" s="12"/>
      <c r="H716" s="12"/>
      <c r="I716" s="12"/>
      <c r="J716" s="13"/>
      <c r="K716" s="13"/>
      <c r="L716" s="13"/>
      <c r="M716" s="14"/>
      <c r="N716" s="14"/>
      <c r="O716" s="14"/>
      <c r="P716" s="69"/>
      <c r="Q716" s="69"/>
      <c r="R716" s="15"/>
      <c r="S716" s="15"/>
      <c r="T716" s="68"/>
      <c r="U716" s="11"/>
      <c r="V716" s="11"/>
      <c r="W716" s="11"/>
      <c r="X716" s="12"/>
      <c r="Y716" s="12"/>
      <c r="Z716" s="12"/>
      <c r="AA716" s="13"/>
      <c r="AB716" s="13"/>
      <c r="AC716" s="13"/>
      <c r="AD716" s="14"/>
      <c r="AE716" s="14"/>
      <c r="AF716" s="14"/>
    </row>
    <row r="717">
      <c r="A717" s="53"/>
      <c r="B717" s="53"/>
      <c r="C717" s="68"/>
      <c r="D717" s="11"/>
      <c r="E717" s="11"/>
      <c r="F717" s="11"/>
      <c r="G717" s="12"/>
      <c r="H717" s="12"/>
      <c r="I717" s="12"/>
      <c r="J717" s="13"/>
      <c r="K717" s="13"/>
      <c r="L717" s="13"/>
      <c r="M717" s="14"/>
      <c r="N717" s="14"/>
      <c r="O717" s="14"/>
      <c r="P717" s="69"/>
      <c r="Q717" s="69"/>
      <c r="R717" s="15"/>
      <c r="S717" s="15"/>
      <c r="T717" s="68"/>
      <c r="U717" s="11"/>
      <c r="V717" s="11"/>
      <c r="W717" s="11"/>
      <c r="X717" s="12"/>
      <c r="Y717" s="12"/>
      <c r="Z717" s="12"/>
      <c r="AA717" s="13"/>
      <c r="AB717" s="13"/>
      <c r="AC717" s="13"/>
      <c r="AD717" s="14"/>
      <c r="AE717" s="14"/>
      <c r="AF717" s="14"/>
    </row>
    <row r="718">
      <c r="A718" s="53"/>
      <c r="B718" s="53"/>
      <c r="C718" s="68"/>
      <c r="D718" s="11"/>
      <c r="E718" s="11"/>
      <c r="F718" s="11"/>
      <c r="G718" s="12"/>
      <c r="H718" s="12"/>
      <c r="I718" s="12"/>
      <c r="J718" s="13"/>
      <c r="K718" s="13"/>
      <c r="L718" s="13"/>
      <c r="M718" s="14"/>
      <c r="N718" s="14"/>
      <c r="O718" s="14"/>
      <c r="P718" s="69"/>
      <c r="Q718" s="69"/>
      <c r="R718" s="15"/>
      <c r="S718" s="15"/>
      <c r="T718" s="68"/>
      <c r="U718" s="11"/>
      <c r="V718" s="11"/>
      <c r="W718" s="11"/>
      <c r="X718" s="12"/>
      <c r="Y718" s="12"/>
      <c r="Z718" s="12"/>
      <c r="AA718" s="13"/>
      <c r="AB718" s="13"/>
      <c r="AC718" s="13"/>
      <c r="AD718" s="14"/>
      <c r="AE718" s="14"/>
      <c r="AF718" s="14"/>
    </row>
    <row r="719">
      <c r="A719" s="53"/>
      <c r="B719" s="53"/>
      <c r="C719" s="68"/>
      <c r="D719" s="11"/>
      <c r="E719" s="11"/>
      <c r="F719" s="11"/>
      <c r="G719" s="12"/>
      <c r="H719" s="12"/>
      <c r="I719" s="12"/>
      <c r="J719" s="13"/>
      <c r="K719" s="13"/>
      <c r="L719" s="13"/>
      <c r="M719" s="14"/>
      <c r="N719" s="14"/>
      <c r="O719" s="14"/>
      <c r="P719" s="69"/>
      <c r="Q719" s="69"/>
      <c r="R719" s="15"/>
      <c r="S719" s="15"/>
      <c r="T719" s="68"/>
      <c r="U719" s="11"/>
      <c r="V719" s="11"/>
      <c r="W719" s="11"/>
      <c r="X719" s="12"/>
      <c r="Y719" s="12"/>
      <c r="Z719" s="12"/>
      <c r="AA719" s="13"/>
      <c r="AB719" s="13"/>
      <c r="AC719" s="13"/>
      <c r="AD719" s="14"/>
      <c r="AE719" s="14"/>
      <c r="AF719" s="14"/>
    </row>
    <row r="720">
      <c r="A720" s="53"/>
      <c r="B720" s="53"/>
      <c r="C720" s="68"/>
      <c r="D720" s="11"/>
      <c r="E720" s="11"/>
      <c r="F720" s="11"/>
      <c r="G720" s="12"/>
      <c r="H720" s="12"/>
      <c r="I720" s="12"/>
      <c r="J720" s="13"/>
      <c r="K720" s="13"/>
      <c r="L720" s="13"/>
      <c r="M720" s="14"/>
      <c r="N720" s="14"/>
      <c r="O720" s="14"/>
      <c r="P720" s="69"/>
      <c r="Q720" s="69"/>
      <c r="R720" s="15"/>
      <c r="S720" s="15"/>
      <c r="T720" s="68"/>
      <c r="U720" s="11"/>
      <c r="V720" s="11"/>
      <c r="W720" s="11"/>
      <c r="X720" s="12"/>
      <c r="Y720" s="12"/>
      <c r="Z720" s="12"/>
      <c r="AA720" s="13"/>
      <c r="AB720" s="13"/>
      <c r="AC720" s="13"/>
      <c r="AD720" s="14"/>
      <c r="AE720" s="14"/>
      <c r="AF720" s="14"/>
    </row>
    <row r="721">
      <c r="A721" s="53"/>
      <c r="B721" s="53"/>
      <c r="C721" s="68"/>
      <c r="D721" s="11"/>
      <c r="E721" s="11"/>
      <c r="F721" s="11"/>
      <c r="G721" s="12"/>
      <c r="H721" s="12"/>
      <c r="I721" s="12"/>
      <c r="J721" s="13"/>
      <c r="K721" s="13"/>
      <c r="L721" s="13"/>
      <c r="M721" s="14"/>
      <c r="N721" s="14"/>
      <c r="O721" s="14"/>
      <c r="P721" s="69"/>
      <c r="Q721" s="69"/>
      <c r="R721" s="15"/>
      <c r="S721" s="15"/>
      <c r="T721" s="68"/>
      <c r="U721" s="11"/>
      <c r="V721" s="11"/>
      <c r="W721" s="11"/>
      <c r="X721" s="12"/>
      <c r="Y721" s="12"/>
      <c r="Z721" s="12"/>
      <c r="AA721" s="13"/>
      <c r="AB721" s="13"/>
      <c r="AC721" s="13"/>
      <c r="AD721" s="14"/>
      <c r="AE721" s="14"/>
      <c r="AF721" s="14"/>
    </row>
    <row r="722">
      <c r="A722" s="53"/>
      <c r="B722" s="53"/>
      <c r="C722" s="68"/>
      <c r="D722" s="11"/>
      <c r="E722" s="11"/>
      <c r="F722" s="11"/>
      <c r="G722" s="12"/>
      <c r="H722" s="12"/>
      <c r="I722" s="12"/>
      <c r="J722" s="13"/>
      <c r="K722" s="13"/>
      <c r="L722" s="13"/>
      <c r="M722" s="14"/>
      <c r="N722" s="14"/>
      <c r="O722" s="14"/>
      <c r="P722" s="69"/>
      <c r="Q722" s="69"/>
      <c r="R722" s="15"/>
      <c r="S722" s="15"/>
      <c r="T722" s="68"/>
      <c r="U722" s="11"/>
      <c r="V722" s="11"/>
      <c r="W722" s="11"/>
      <c r="X722" s="12"/>
      <c r="Y722" s="12"/>
      <c r="Z722" s="12"/>
      <c r="AA722" s="13"/>
      <c r="AB722" s="13"/>
      <c r="AC722" s="13"/>
      <c r="AD722" s="14"/>
      <c r="AE722" s="14"/>
      <c r="AF722" s="14"/>
    </row>
    <row r="723">
      <c r="A723" s="53"/>
      <c r="B723" s="53"/>
      <c r="C723" s="68"/>
      <c r="D723" s="11"/>
      <c r="E723" s="11"/>
      <c r="F723" s="11"/>
      <c r="G723" s="12"/>
      <c r="H723" s="12"/>
      <c r="I723" s="12"/>
      <c r="J723" s="13"/>
      <c r="K723" s="13"/>
      <c r="L723" s="13"/>
      <c r="M723" s="14"/>
      <c r="N723" s="14"/>
      <c r="O723" s="14"/>
      <c r="P723" s="69"/>
      <c r="Q723" s="69"/>
      <c r="R723" s="15"/>
      <c r="S723" s="15"/>
      <c r="T723" s="68"/>
      <c r="U723" s="11"/>
      <c r="V723" s="11"/>
      <c r="W723" s="11"/>
      <c r="X723" s="12"/>
      <c r="Y723" s="12"/>
      <c r="Z723" s="12"/>
      <c r="AA723" s="13"/>
      <c r="AB723" s="13"/>
      <c r="AC723" s="13"/>
      <c r="AD723" s="14"/>
      <c r="AE723" s="14"/>
      <c r="AF723" s="14"/>
    </row>
    <row r="724">
      <c r="A724" s="53"/>
      <c r="B724" s="53"/>
      <c r="C724" s="68"/>
      <c r="D724" s="11"/>
      <c r="E724" s="11"/>
      <c r="F724" s="11"/>
      <c r="G724" s="12"/>
      <c r="H724" s="12"/>
      <c r="I724" s="12"/>
      <c r="J724" s="13"/>
      <c r="K724" s="13"/>
      <c r="L724" s="13"/>
      <c r="M724" s="14"/>
      <c r="N724" s="14"/>
      <c r="O724" s="14"/>
      <c r="P724" s="69"/>
      <c r="Q724" s="69"/>
      <c r="R724" s="15"/>
      <c r="S724" s="15"/>
      <c r="T724" s="68"/>
      <c r="U724" s="11"/>
      <c r="V724" s="11"/>
      <c r="W724" s="11"/>
      <c r="X724" s="12"/>
      <c r="Y724" s="12"/>
      <c r="Z724" s="12"/>
      <c r="AA724" s="13"/>
      <c r="AB724" s="13"/>
      <c r="AC724" s="13"/>
      <c r="AD724" s="14"/>
      <c r="AE724" s="14"/>
      <c r="AF724" s="14"/>
    </row>
    <row r="725">
      <c r="A725" s="53"/>
      <c r="B725" s="53"/>
      <c r="C725" s="68"/>
      <c r="D725" s="11"/>
      <c r="E725" s="11"/>
      <c r="F725" s="11"/>
      <c r="G725" s="12"/>
      <c r="H725" s="12"/>
      <c r="I725" s="12"/>
      <c r="J725" s="13"/>
      <c r="K725" s="13"/>
      <c r="L725" s="13"/>
      <c r="M725" s="14"/>
      <c r="N725" s="14"/>
      <c r="O725" s="14"/>
      <c r="P725" s="69"/>
      <c r="Q725" s="69"/>
      <c r="R725" s="15"/>
      <c r="S725" s="15"/>
      <c r="T725" s="68"/>
      <c r="U725" s="11"/>
      <c r="V725" s="11"/>
      <c r="W725" s="11"/>
      <c r="X725" s="12"/>
      <c r="Y725" s="12"/>
      <c r="Z725" s="12"/>
      <c r="AA725" s="13"/>
      <c r="AB725" s="13"/>
      <c r="AC725" s="13"/>
      <c r="AD725" s="14"/>
      <c r="AE725" s="14"/>
      <c r="AF725" s="14"/>
    </row>
    <row r="726">
      <c r="A726" s="53"/>
      <c r="B726" s="53"/>
      <c r="C726" s="68"/>
      <c r="D726" s="11"/>
      <c r="E726" s="11"/>
      <c r="F726" s="11"/>
      <c r="G726" s="12"/>
      <c r="H726" s="12"/>
      <c r="I726" s="12"/>
      <c r="J726" s="13"/>
      <c r="K726" s="13"/>
      <c r="L726" s="13"/>
      <c r="M726" s="14"/>
      <c r="N726" s="14"/>
      <c r="O726" s="14"/>
      <c r="P726" s="69"/>
      <c r="Q726" s="69"/>
      <c r="R726" s="15"/>
      <c r="S726" s="15"/>
      <c r="T726" s="68"/>
      <c r="U726" s="11"/>
      <c r="V726" s="11"/>
      <c r="W726" s="11"/>
      <c r="X726" s="12"/>
      <c r="Y726" s="12"/>
      <c r="Z726" s="12"/>
      <c r="AA726" s="13"/>
      <c r="AB726" s="13"/>
      <c r="AC726" s="13"/>
      <c r="AD726" s="14"/>
      <c r="AE726" s="14"/>
      <c r="AF726" s="14"/>
    </row>
    <row r="727">
      <c r="A727" s="53"/>
      <c r="B727" s="53"/>
      <c r="C727" s="68"/>
      <c r="D727" s="11"/>
      <c r="E727" s="11"/>
      <c r="F727" s="11"/>
      <c r="G727" s="12"/>
      <c r="H727" s="12"/>
      <c r="I727" s="12"/>
      <c r="J727" s="13"/>
      <c r="K727" s="13"/>
      <c r="L727" s="13"/>
      <c r="M727" s="14"/>
      <c r="N727" s="14"/>
      <c r="O727" s="14"/>
      <c r="P727" s="69"/>
      <c r="Q727" s="69"/>
      <c r="R727" s="15"/>
      <c r="S727" s="15"/>
      <c r="T727" s="68"/>
      <c r="U727" s="11"/>
      <c r="V727" s="11"/>
      <c r="W727" s="11"/>
      <c r="X727" s="12"/>
      <c r="Y727" s="12"/>
      <c r="Z727" s="12"/>
      <c r="AA727" s="13"/>
      <c r="AB727" s="13"/>
      <c r="AC727" s="13"/>
      <c r="AD727" s="14"/>
      <c r="AE727" s="14"/>
      <c r="AF727" s="14"/>
    </row>
    <row r="728">
      <c r="A728" s="53"/>
      <c r="B728" s="53"/>
      <c r="C728" s="68"/>
      <c r="D728" s="11"/>
      <c r="E728" s="11"/>
      <c r="F728" s="11"/>
      <c r="G728" s="12"/>
      <c r="H728" s="12"/>
      <c r="I728" s="12"/>
      <c r="J728" s="13"/>
      <c r="K728" s="13"/>
      <c r="L728" s="13"/>
      <c r="M728" s="14"/>
      <c r="N728" s="14"/>
      <c r="O728" s="14"/>
      <c r="P728" s="69"/>
      <c r="Q728" s="69"/>
      <c r="R728" s="15"/>
      <c r="S728" s="15"/>
      <c r="T728" s="68"/>
      <c r="U728" s="11"/>
      <c r="V728" s="11"/>
      <c r="W728" s="11"/>
      <c r="X728" s="12"/>
      <c r="Y728" s="12"/>
      <c r="Z728" s="12"/>
      <c r="AA728" s="13"/>
      <c r="AB728" s="13"/>
      <c r="AC728" s="13"/>
      <c r="AD728" s="14"/>
      <c r="AE728" s="14"/>
      <c r="AF728" s="14"/>
    </row>
    <row r="729">
      <c r="A729" s="53"/>
      <c r="B729" s="53"/>
      <c r="C729" s="68"/>
      <c r="D729" s="11"/>
      <c r="E729" s="11"/>
      <c r="F729" s="11"/>
      <c r="G729" s="12"/>
      <c r="H729" s="12"/>
      <c r="I729" s="12"/>
      <c r="J729" s="13"/>
      <c r="K729" s="13"/>
      <c r="L729" s="13"/>
      <c r="M729" s="14"/>
      <c r="N729" s="14"/>
      <c r="O729" s="14"/>
      <c r="P729" s="69"/>
      <c r="Q729" s="69"/>
      <c r="R729" s="15"/>
      <c r="S729" s="15"/>
      <c r="T729" s="68"/>
      <c r="U729" s="11"/>
      <c r="V729" s="11"/>
      <c r="W729" s="11"/>
      <c r="X729" s="12"/>
      <c r="Y729" s="12"/>
      <c r="Z729" s="12"/>
      <c r="AA729" s="13"/>
      <c r="AB729" s="13"/>
      <c r="AC729" s="13"/>
      <c r="AD729" s="14"/>
      <c r="AE729" s="14"/>
      <c r="AF729" s="14"/>
    </row>
    <row r="730">
      <c r="A730" s="53"/>
      <c r="B730" s="53"/>
      <c r="C730" s="68"/>
      <c r="D730" s="11"/>
      <c r="E730" s="11"/>
      <c r="F730" s="11"/>
      <c r="G730" s="12"/>
      <c r="H730" s="12"/>
      <c r="I730" s="12"/>
      <c r="J730" s="13"/>
      <c r="K730" s="13"/>
      <c r="L730" s="13"/>
      <c r="M730" s="14"/>
      <c r="N730" s="14"/>
      <c r="O730" s="14"/>
      <c r="P730" s="69"/>
      <c r="Q730" s="69"/>
      <c r="R730" s="15"/>
      <c r="S730" s="15"/>
      <c r="T730" s="68"/>
      <c r="U730" s="11"/>
      <c r="V730" s="11"/>
      <c r="W730" s="11"/>
      <c r="X730" s="12"/>
      <c r="Y730" s="12"/>
      <c r="Z730" s="12"/>
      <c r="AA730" s="13"/>
      <c r="AB730" s="13"/>
      <c r="AC730" s="13"/>
      <c r="AD730" s="14"/>
      <c r="AE730" s="14"/>
      <c r="AF730" s="14"/>
    </row>
    <row r="731">
      <c r="A731" s="53"/>
      <c r="B731" s="53"/>
      <c r="C731" s="68"/>
      <c r="D731" s="11"/>
      <c r="E731" s="11"/>
      <c r="F731" s="11"/>
      <c r="G731" s="12"/>
      <c r="H731" s="12"/>
      <c r="I731" s="12"/>
      <c r="J731" s="13"/>
      <c r="K731" s="13"/>
      <c r="L731" s="13"/>
      <c r="M731" s="14"/>
      <c r="N731" s="14"/>
      <c r="O731" s="14"/>
      <c r="P731" s="69"/>
      <c r="Q731" s="69"/>
      <c r="R731" s="15"/>
      <c r="S731" s="15"/>
      <c r="T731" s="68"/>
      <c r="U731" s="11"/>
      <c r="V731" s="11"/>
      <c r="W731" s="11"/>
      <c r="X731" s="12"/>
      <c r="Y731" s="12"/>
      <c r="Z731" s="12"/>
      <c r="AA731" s="13"/>
      <c r="AB731" s="13"/>
      <c r="AC731" s="13"/>
      <c r="AD731" s="14"/>
      <c r="AE731" s="14"/>
      <c r="AF731" s="14"/>
    </row>
    <row r="732">
      <c r="A732" s="53"/>
      <c r="B732" s="53"/>
      <c r="C732" s="68"/>
      <c r="D732" s="11"/>
      <c r="E732" s="11"/>
      <c r="F732" s="11"/>
      <c r="G732" s="12"/>
      <c r="H732" s="12"/>
      <c r="I732" s="12"/>
      <c r="J732" s="13"/>
      <c r="K732" s="13"/>
      <c r="L732" s="13"/>
      <c r="M732" s="14"/>
      <c r="N732" s="14"/>
      <c r="O732" s="14"/>
      <c r="P732" s="69"/>
      <c r="Q732" s="69"/>
      <c r="R732" s="15"/>
      <c r="S732" s="15"/>
      <c r="T732" s="68"/>
      <c r="U732" s="11"/>
      <c r="V732" s="11"/>
      <c r="W732" s="11"/>
      <c r="X732" s="12"/>
      <c r="Y732" s="12"/>
      <c r="Z732" s="12"/>
      <c r="AA732" s="13"/>
      <c r="AB732" s="13"/>
      <c r="AC732" s="13"/>
      <c r="AD732" s="14"/>
      <c r="AE732" s="14"/>
      <c r="AF732" s="14"/>
    </row>
    <row r="733">
      <c r="A733" s="53"/>
      <c r="B733" s="53"/>
      <c r="C733" s="68"/>
      <c r="D733" s="11"/>
      <c r="E733" s="11"/>
      <c r="F733" s="11"/>
      <c r="G733" s="12"/>
      <c r="H733" s="12"/>
      <c r="I733" s="12"/>
      <c r="J733" s="13"/>
      <c r="K733" s="13"/>
      <c r="L733" s="13"/>
      <c r="M733" s="14"/>
      <c r="N733" s="14"/>
      <c r="O733" s="14"/>
      <c r="P733" s="69"/>
      <c r="Q733" s="69"/>
      <c r="R733" s="15"/>
      <c r="S733" s="15"/>
      <c r="T733" s="68"/>
      <c r="U733" s="11"/>
      <c r="V733" s="11"/>
      <c r="W733" s="11"/>
      <c r="X733" s="12"/>
      <c r="Y733" s="12"/>
      <c r="Z733" s="12"/>
      <c r="AA733" s="13"/>
      <c r="AB733" s="13"/>
      <c r="AC733" s="13"/>
      <c r="AD733" s="14"/>
      <c r="AE733" s="14"/>
      <c r="AF733" s="14"/>
    </row>
    <row r="734">
      <c r="A734" s="53"/>
      <c r="B734" s="53"/>
      <c r="C734" s="68"/>
      <c r="D734" s="11"/>
      <c r="E734" s="11"/>
      <c r="F734" s="11"/>
      <c r="G734" s="12"/>
      <c r="H734" s="12"/>
      <c r="I734" s="12"/>
      <c r="J734" s="13"/>
      <c r="K734" s="13"/>
      <c r="L734" s="13"/>
      <c r="M734" s="14"/>
      <c r="N734" s="14"/>
      <c r="O734" s="14"/>
      <c r="P734" s="69"/>
      <c r="Q734" s="69"/>
      <c r="R734" s="15"/>
      <c r="S734" s="15"/>
      <c r="T734" s="68"/>
      <c r="U734" s="11"/>
      <c r="V734" s="11"/>
      <c r="W734" s="11"/>
      <c r="X734" s="12"/>
      <c r="Y734" s="12"/>
      <c r="Z734" s="12"/>
      <c r="AA734" s="13"/>
      <c r="AB734" s="13"/>
      <c r="AC734" s="13"/>
      <c r="AD734" s="14"/>
      <c r="AE734" s="14"/>
      <c r="AF734" s="14"/>
    </row>
    <row r="735">
      <c r="A735" s="53"/>
      <c r="B735" s="53"/>
      <c r="C735" s="68"/>
      <c r="D735" s="11"/>
      <c r="E735" s="11"/>
      <c r="F735" s="11"/>
      <c r="G735" s="12"/>
      <c r="H735" s="12"/>
      <c r="I735" s="12"/>
      <c r="J735" s="13"/>
      <c r="K735" s="13"/>
      <c r="L735" s="13"/>
      <c r="M735" s="14"/>
      <c r="N735" s="14"/>
      <c r="O735" s="14"/>
      <c r="P735" s="69"/>
      <c r="Q735" s="69"/>
      <c r="R735" s="15"/>
      <c r="S735" s="15"/>
      <c r="T735" s="68"/>
      <c r="U735" s="11"/>
      <c r="V735" s="11"/>
      <c r="W735" s="11"/>
      <c r="X735" s="12"/>
      <c r="Y735" s="12"/>
      <c r="Z735" s="12"/>
      <c r="AA735" s="13"/>
      <c r="AB735" s="13"/>
      <c r="AC735" s="13"/>
      <c r="AD735" s="14"/>
      <c r="AE735" s="14"/>
      <c r="AF735" s="14"/>
    </row>
    <row r="736">
      <c r="A736" s="53"/>
      <c r="B736" s="53"/>
      <c r="C736" s="68"/>
      <c r="D736" s="11"/>
      <c r="E736" s="11"/>
      <c r="F736" s="11"/>
      <c r="G736" s="12"/>
      <c r="H736" s="12"/>
      <c r="I736" s="12"/>
      <c r="J736" s="13"/>
      <c r="K736" s="13"/>
      <c r="L736" s="13"/>
      <c r="M736" s="14"/>
      <c r="N736" s="14"/>
      <c r="O736" s="14"/>
      <c r="P736" s="69"/>
      <c r="Q736" s="69"/>
      <c r="R736" s="15"/>
      <c r="S736" s="15"/>
      <c r="T736" s="68"/>
      <c r="U736" s="11"/>
      <c r="V736" s="11"/>
      <c r="W736" s="11"/>
      <c r="X736" s="12"/>
      <c r="Y736" s="12"/>
      <c r="Z736" s="12"/>
      <c r="AA736" s="13"/>
      <c r="AB736" s="13"/>
      <c r="AC736" s="13"/>
      <c r="AD736" s="14"/>
      <c r="AE736" s="14"/>
      <c r="AF736" s="14"/>
    </row>
    <row r="737">
      <c r="A737" s="53"/>
      <c r="B737" s="53"/>
      <c r="C737" s="68"/>
      <c r="D737" s="11"/>
      <c r="E737" s="11"/>
      <c r="F737" s="11"/>
      <c r="G737" s="12"/>
      <c r="H737" s="12"/>
      <c r="I737" s="12"/>
      <c r="J737" s="13"/>
      <c r="K737" s="13"/>
      <c r="L737" s="13"/>
      <c r="M737" s="14"/>
      <c r="N737" s="14"/>
      <c r="O737" s="14"/>
      <c r="P737" s="69"/>
      <c r="Q737" s="69"/>
      <c r="R737" s="15"/>
      <c r="S737" s="15"/>
      <c r="T737" s="68"/>
      <c r="U737" s="11"/>
      <c r="V737" s="11"/>
      <c r="W737" s="11"/>
      <c r="X737" s="12"/>
      <c r="Y737" s="12"/>
      <c r="Z737" s="12"/>
      <c r="AA737" s="13"/>
      <c r="AB737" s="13"/>
      <c r="AC737" s="13"/>
      <c r="AD737" s="14"/>
      <c r="AE737" s="14"/>
      <c r="AF737" s="14"/>
    </row>
    <row r="738">
      <c r="A738" s="53"/>
      <c r="B738" s="53"/>
      <c r="C738" s="68"/>
      <c r="D738" s="11"/>
      <c r="E738" s="11"/>
      <c r="F738" s="11"/>
      <c r="G738" s="12"/>
      <c r="H738" s="12"/>
      <c r="I738" s="12"/>
      <c r="J738" s="13"/>
      <c r="K738" s="13"/>
      <c r="L738" s="13"/>
      <c r="M738" s="14"/>
      <c r="N738" s="14"/>
      <c r="O738" s="14"/>
      <c r="P738" s="69"/>
      <c r="Q738" s="69"/>
      <c r="R738" s="15"/>
      <c r="S738" s="15"/>
      <c r="T738" s="68"/>
      <c r="U738" s="11"/>
      <c r="V738" s="11"/>
      <c r="W738" s="11"/>
      <c r="X738" s="12"/>
      <c r="Y738" s="12"/>
      <c r="Z738" s="12"/>
      <c r="AA738" s="13"/>
      <c r="AB738" s="13"/>
      <c r="AC738" s="13"/>
      <c r="AD738" s="14"/>
      <c r="AE738" s="14"/>
      <c r="AF738" s="14"/>
    </row>
    <row r="739">
      <c r="A739" s="53"/>
      <c r="B739" s="53"/>
      <c r="C739" s="68"/>
      <c r="D739" s="11"/>
      <c r="E739" s="11"/>
      <c r="F739" s="11"/>
      <c r="G739" s="12"/>
      <c r="H739" s="12"/>
      <c r="I739" s="12"/>
      <c r="J739" s="13"/>
      <c r="K739" s="13"/>
      <c r="L739" s="13"/>
      <c r="M739" s="14"/>
      <c r="N739" s="14"/>
      <c r="O739" s="14"/>
      <c r="P739" s="69"/>
      <c r="Q739" s="69"/>
      <c r="R739" s="15"/>
      <c r="S739" s="15"/>
      <c r="T739" s="68"/>
      <c r="U739" s="11"/>
      <c r="V739" s="11"/>
      <c r="W739" s="11"/>
      <c r="X739" s="12"/>
      <c r="Y739" s="12"/>
      <c r="Z739" s="12"/>
      <c r="AA739" s="13"/>
      <c r="AB739" s="13"/>
      <c r="AC739" s="13"/>
      <c r="AD739" s="14"/>
      <c r="AE739" s="14"/>
      <c r="AF739" s="14"/>
    </row>
    <row r="740">
      <c r="A740" s="53"/>
      <c r="B740" s="53"/>
      <c r="C740" s="68"/>
      <c r="D740" s="11"/>
      <c r="E740" s="11"/>
      <c r="F740" s="11"/>
      <c r="G740" s="12"/>
      <c r="H740" s="12"/>
      <c r="I740" s="12"/>
      <c r="J740" s="13"/>
      <c r="K740" s="13"/>
      <c r="L740" s="13"/>
      <c r="M740" s="14"/>
      <c r="N740" s="14"/>
      <c r="O740" s="14"/>
      <c r="P740" s="69"/>
      <c r="Q740" s="69"/>
      <c r="R740" s="15"/>
      <c r="S740" s="15"/>
      <c r="T740" s="68"/>
      <c r="U740" s="11"/>
      <c r="V740" s="11"/>
      <c r="W740" s="11"/>
      <c r="X740" s="12"/>
      <c r="Y740" s="12"/>
      <c r="Z740" s="12"/>
      <c r="AA740" s="13"/>
      <c r="AB740" s="13"/>
      <c r="AC740" s="13"/>
      <c r="AD740" s="14"/>
      <c r="AE740" s="14"/>
      <c r="AF740" s="14"/>
    </row>
    <row r="741">
      <c r="A741" s="53"/>
      <c r="B741" s="53"/>
      <c r="C741" s="68"/>
      <c r="D741" s="11"/>
      <c r="E741" s="11"/>
      <c r="F741" s="11"/>
      <c r="G741" s="12"/>
      <c r="H741" s="12"/>
      <c r="I741" s="12"/>
      <c r="J741" s="13"/>
      <c r="K741" s="13"/>
      <c r="L741" s="13"/>
      <c r="M741" s="14"/>
      <c r="N741" s="14"/>
      <c r="O741" s="14"/>
      <c r="P741" s="69"/>
      <c r="Q741" s="69"/>
      <c r="R741" s="15"/>
      <c r="S741" s="15"/>
      <c r="T741" s="68"/>
      <c r="U741" s="11"/>
      <c r="V741" s="11"/>
      <c r="W741" s="11"/>
      <c r="X741" s="12"/>
      <c r="Y741" s="12"/>
      <c r="Z741" s="12"/>
      <c r="AA741" s="13"/>
      <c r="AB741" s="13"/>
      <c r="AC741" s="13"/>
      <c r="AD741" s="14"/>
      <c r="AE741" s="14"/>
      <c r="AF741" s="14"/>
    </row>
    <row r="742">
      <c r="A742" s="53"/>
      <c r="B742" s="53"/>
      <c r="C742" s="68"/>
      <c r="D742" s="11"/>
      <c r="E742" s="11"/>
      <c r="F742" s="11"/>
      <c r="G742" s="12"/>
      <c r="H742" s="12"/>
      <c r="I742" s="12"/>
      <c r="J742" s="13"/>
      <c r="K742" s="13"/>
      <c r="L742" s="13"/>
      <c r="M742" s="14"/>
      <c r="N742" s="14"/>
      <c r="O742" s="14"/>
      <c r="P742" s="69"/>
      <c r="Q742" s="69"/>
      <c r="R742" s="15"/>
      <c r="S742" s="15"/>
      <c r="T742" s="68"/>
      <c r="U742" s="11"/>
      <c r="V742" s="11"/>
      <c r="W742" s="11"/>
      <c r="X742" s="12"/>
      <c r="Y742" s="12"/>
      <c r="Z742" s="12"/>
      <c r="AA742" s="13"/>
      <c r="AB742" s="13"/>
      <c r="AC742" s="13"/>
      <c r="AD742" s="14"/>
      <c r="AE742" s="14"/>
      <c r="AF742" s="14"/>
    </row>
    <row r="743">
      <c r="A743" s="53"/>
      <c r="B743" s="53"/>
      <c r="C743" s="68"/>
      <c r="D743" s="11"/>
      <c r="E743" s="11"/>
      <c r="F743" s="11"/>
      <c r="G743" s="12"/>
      <c r="H743" s="12"/>
      <c r="I743" s="12"/>
      <c r="J743" s="13"/>
      <c r="K743" s="13"/>
      <c r="L743" s="13"/>
      <c r="M743" s="14"/>
      <c r="N743" s="14"/>
      <c r="O743" s="14"/>
      <c r="P743" s="69"/>
      <c r="Q743" s="69"/>
      <c r="R743" s="15"/>
      <c r="S743" s="15"/>
      <c r="T743" s="68"/>
      <c r="U743" s="11"/>
      <c r="V743" s="11"/>
      <c r="W743" s="11"/>
      <c r="X743" s="12"/>
      <c r="Y743" s="12"/>
      <c r="Z743" s="12"/>
      <c r="AA743" s="13"/>
      <c r="AB743" s="13"/>
      <c r="AC743" s="13"/>
      <c r="AD743" s="14"/>
      <c r="AE743" s="14"/>
      <c r="AF743" s="14"/>
    </row>
    <row r="744">
      <c r="A744" s="53"/>
      <c r="B744" s="53"/>
      <c r="C744" s="68"/>
      <c r="D744" s="11"/>
      <c r="E744" s="11"/>
      <c r="F744" s="11"/>
      <c r="G744" s="12"/>
      <c r="H744" s="12"/>
      <c r="I744" s="12"/>
      <c r="J744" s="13"/>
      <c r="K744" s="13"/>
      <c r="L744" s="13"/>
      <c r="M744" s="14"/>
      <c r="N744" s="14"/>
      <c r="O744" s="14"/>
      <c r="P744" s="69"/>
      <c r="Q744" s="69"/>
      <c r="R744" s="15"/>
      <c r="S744" s="15"/>
      <c r="T744" s="68"/>
      <c r="U744" s="11"/>
      <c r="V744" s="11"/>
      <c r="W744" s="11"/>
      <c r="X744" s="12"/>
      <c r="Y744" s="12"/>
      <c r="Z744" s="12"/>
      <c r="AA744" s="13"/>
      <c r="AB744" s="13"/>
      <c r="AC744" s="13"/>
      <c r="AD744" s="14"/>
      <c r="AE744" s="14"/>
      <c r="AF744" s="14"/>
    </row>
    <row r="745">
      <c r="A745" s="53"/>
      <c r="B745" s="53"/>
      <c r="C745" s="68"/>
      <c r="D745" s="11"/>
      <c r="E745" s="11"/>
      <c r="F745" s="11"/>
      <c r="G745" s="12"/>
      <c r="H745" s="12"/>
      <c r="I745" s="12"/>
      <c r="J745" s="13"/>
      <c r="K745" s="13"/>
      <c r="L745" s="13"/>
      <c r="M745" s="14"/>
      <c r="N745" s="14"/>
      <c r="O745" s="14"/>
      <c r="P745" s="69"/>
      <c r="Q745" s="69"/>
      <c r="R745" s="15"/>
      <c r="S745" s="15"/>
      <c r="T745" s="68"/>
      <c r="U745" s="11"/>
      <c r="V745" s="11"/>
      <c r="W745" s="11"/>
      <c r="X745" s="12"/>
      <c r="Y745" s="12"/>
      <c r="Z745" s="12"/>
      <c r="AA745" s="13"/>
      <c r="AB745" s="13"/>
      <c r="AC745" s="13"/>
      <c r="AD745" s="14"/>
      <c r="AE745" s="14"/>
      <c r="AF745" s="14"/>
    </row>
    <row r="746">
      <c r="A746" s="53"/>
      <c r="B746" s="53"/>
      <c r="C746" s="68"/>
      <c r="D746" s="11"/>
      <c r="E746" s="11"/>
      <c r="F746" s="11"/>
      <c r="G746" s="12"/>
      <c r="H746" s="12"/>
      <c r="I746" s="12"/>
      <c r="J746" s="13"/>
      <c r="K746" s="13"/>
      <c r="L746" s="13"/>
      <c r="M746" s="14"/>
      <c r="N746" s="14"/>
      <c r="O746" s="14"/>
      <c r="P746" s="69"/>
      <c r="Q746" s="69"/>
      <c r="R746" s="15"/>
      <c r="S746" s="15"/>
      <c r="T746" s="68"/>
      <c r="U746" s="11"/>
      <c r="V746" s="11"/>
      <c r="W746" s="11"/>
      <c r="X746" s="12"/>
      <c r="Y746" s="12"/>
      <c r="Z746" s="12"/>
      <c r="AA746" s="13"/>
      <c r="AB746" s="13"/>
      <c r="AC746" s="13"/>
      <c r="AD746" s="14"/>
      <c r="AE746" s="14"/>
      <c r="AF746" s="14"/>
    </row>
    <row r="747">
      <c r="A747" s="53"/>
      <c r="B747" s="53"/>
      <c r="C747" s="68"/>
      <c r="D747" s="11"/>
      <c r="E747" s="11"/>
      <c r="F747" s="11"/>
      <c r="G747" s="12"/>
      <c r="H747" s="12"/>
      <c r="I747" s="12"/>
      <c r="J747" s="13"/>
      <c r="K747" s="13"/>
      <c r="L747" s="13"/>
      <c r="M747" s="14"/>
      <c r="N747" s="14"/>
      <c r="O747" s="14"/>
      <c r="P747" s="69"/>
      <c r="Q747" s="69"/>
      <c r="R747" s="15"/>
      <c r="S747" s="15"/>
      <c r="T747" s="68"/>
      <c r="U747" s="11"/>
      <c r="V747" s="11"/>
      <c r="W747" s="11"/>
      <c r="X747" s="12"/>
      <c r="Y747" s="12"/>
      <c r="Z747" s="12"/>
      <c r="AA747" s="13"/>
      <c r="AB747" s="13"/>
      <c r="AC747" s="13"/>
      <c r="AD747" s="14"/>
      <c r="AE747" s="14"/>
      <c r="AF747" s="14"/>
    </row>
    <row r="748">
      <c r="A748" s="53"/>
      <c r="B748" s="53"/>
      <c r="C748" s="68"/>
      <c r="D748" s="11"/>
      <c r="E748" s="11"/>
      <c r="F748" s="11"/>
      <c r="G748" s="12"/>
      <c r="H748" s="12"/>
      <c r="I748" s="12"/>
      <c r="J748" s="13"/>
      <c r="K748" s="13"/>
      <c r="L748" s="13"/>
      <c r="M748" s="14"/>
      <c r="N748" s="14"/>
      <c r="O748" s="14"/>
      <c r="P748" s="69"/>
      <c r="Q748" s="69"/>
      <c r="R748" s="15"/>
      <c r="S748" s="15"/>
      <c r="T748" s="68"/>
      <c r="U748" s="11"/>
      <c r="V748" s="11"/>
      <c r="W748" s="11"/>
      <c r="X748" s="12"/>
      <c r="Y748" s="12"/>
      <c r="Z748" s="12"/>
      <c r="AA748" s="13"/>
      <c r="AB748" s="13"/>
      <c r="AC748" s="13"/>
      <c r="AD748" s="14"/>
      <c r="AE748" s="14"/>
      <c r="AF748" s="14"/>
    </row>
    <row r="749">
      <c r="A749" s="53"/>
      <c r="B749" s="53"/>
      <c r="C749" s="68"/>
      <c r="D749" s="11"/>
      <c r="E749" s="11"/>
      <c r="F749" s="11"/>
      <c r="G749" s="12"/>
      <c r="H749" s="12"/>
      <c r="I749" s="12"/>
      <c r="J749" s="13"/>
      <c r="K749" s="13"/>
      <c r="L749" s="13"/>
      <c r="M749" s="14"/>
      <c r="N749" s="14"/>
      <c r="O749" s="14"/>
      <c r="P749" s="69"/>
      <c r="Q749" s="69"/>
      <c r="R749" s="15"/>
      <c r="S749" s="15"/>
      <c r="T749" s="68"/>
      <c r="U749" s="11"/>
      <c r="V749" s="11"/>
      <c r="W749" s="11"/>
      <c r="X749" s="12"/>
      <c r="Y749" s="12"/>
      <c r="Z749" s="12"/>
      <c r="AA749" s="13"/>
      <c r="AB749" s="13"/>
      <c r="AC749" s="13"/>
      <c r="AD749" s="14"/>
      <c r="AE749" s="14"/>
      <c r="AF749" s="14"/>
    </row>
    <row r="750">
      <c r="A750" s="53"/>
      <c r="B750" s="53"/>
      <c r="C750" s="68"/>
      <c r="D750" s="11"/>
      <c r="E750" s="11"/>
      <c r="F750" s="11"/>
      <c r="G750" s="12"/>
      <c r="H750" s="12"/>
      <c r="I750" s="12"/>
      <c r="J750" s="13"/>
      <c r="K750" s="13"/>
      <c r="L750" s="13"/>
      <c r="M750" s="14"/>
      <c r="N750" s="14"/>
      <c r="O750" s="14"/>
      <c r="P750" s="69"/>
      <c r="Q750" s="69"/>
      <c r="R750" s="15"/>
      <c r="S750" s="15"/>
      <c r="T750" s="68"/>
      <c r="U750" s="11"/>
      <c r="V750" s="11"/>
      <c r="W750" s="11"/>
      <c r="X750" s="12"/>
      <c r="Y750" s="12"/>
      <c r="Z750" s="12"/>
      <c r="AA750" s="13"/>
      <c r="AB750" s="13"/>
      <c r="AC750" s="13"/>
      <c r="AD750" s="14"/>
      <c r="AE750" s="14"/>
      <c r="AF750" s="14"/>
    </row>
    <row r="751">
      <c r="A751" s="53"/>
      <c r="B751" s="53"/>
      <c r="C751" s="68"/>
      <c r="D751" s="11"/>
      <c r="E751" s="11"/>
      <c r="F751" s="11"/>
      <c r="G751" s="12"/>
      <c r="H751" s="12"/>
      <c r="I751" s="12"/>
      <c r="J751" s="13"/>
      <c r="K751" s="13"/>
      <c r="L751" s="13"/>
      <c r="M751" s="14"/>
      <c r="N751" s="14"/>
      <c r="O751" s="14"/>
      <c r="P751" s="69"/>
      <c r="Q751" s="69"/>
      <c r="R751" s="15"/>
      <c r="S751" s="15"/>
      <c r="T751" s="68"/>
      <c r="U751" s="11"/>
      <c r="V751" s="11"/>
      <c r="W751" s="11"/>
      <c r="X751" s="12"/>
      <c r="Y751" s="12"/>
      <c r="Z751" s="12"/>
      <c r="AA751" s="13"/>
      <c r="AB751" s="13"/>
      <c r="AC751" s="13"/>
      <c r="AD751" s="14"/>
      <c r="AE751" s="14"/>
      <c r="AF751" s="14"/>
    </row>
    <row r="752">
      <c r="A752" s="53"/>
      <c r="B752" s="53"/>
      <c r="C752" s="68"/>
      <c r="D752" s="11"/>
      <c r="E752" s="11"/>
      <c r="F752" s="11"/>
      <c r="G752" s="12"/>
      <c r="H752" s="12"/>
      <c r="I752" s="12"/>
      <c r="J752" s="13"/>
      <c r="K752" s="13"/>
      <c r="L752" s="13"/>
      <c r="M752" s="14"/>
      <c r="N752" s="14"/>
      <c r="O752" s="14"/>
      <c r="P752" s="69"/>
      <c r="Q752" s="69"/>
      <c r="R752" s="15"/>
      <c r="S752" s="15"/>
      <c r="T752" s="68"/>
      <c r="U752" s="11"/>
      <c r="V752" s="11"/>
      <c r="W752" s="11"/>
      <c r="X752" s="12"/>
      <c r="Y752" s="12"/>
      <c r="Z752" s="12"/>
      <c r="AA752" s="13"/>
      <c r="AB752" s="13"/>
      <c r="AC752" s="13"/>
      <c r="AD752" s="14"/>
      <c r="AE752" s="14"/>
      <c r="AF752" s="14"/>
    </row>
    <row r="753">
      <c r="A753" s="53"/>
      <c r="B753" s="53"/>
      <c r="C753" s="68"/>
      <c r="D753" s="11"/>
      <c r="E753" s="11"/>
      <c r="F753" s="11"/>
      <c r="G753" s="12"/>
      <c r="H753" s="12"/>
      <c r="I753" s="12"/>
      <c r="J753" s="13"/>
      <c r="K753" s="13"/>
      <c r="L753" s="13"/>
      <c r="M753" s="14"/>
      <c r="N753" s="14"/>
      <c r="O753" s="14"/>
      <c r="P753" s="69"/>
      <c r="Q753" s="69"/>
      <c r="R753" s="15"/>
      <c r="S753" s="15"/>
      <c r="T753" s="68"/>
      <c r="U753" s="11"/>
      <c r="V753" s="11"/>
      <c r="W753" s="11"/>
      <c r="X753" s="12"/>
      <c r="Y753" s="12"/>
      <c r="Z753" s="12"/>
      <c r="AA753" s="13"/>
      <c r="AB753" s="13"/>
      <c r="AC753" s="13"/>
      <c r="AD753" s="14"/>
      <c r="AE753" s="14"/>
      <c r="AF753" s="14"/>
    </row>
    <row r="754">
      <c r="A754" s="53"/>
      <c r="B754" s="53"/>
      <c r="C754" s="68"/>
      <c r="D754" s="11"/>
      <c r="E754" s="11"/>
      <c r="F754" s="11"/>
      <c r="G754" s="12"/>
      <c r="H754" s="12"/>
      <c r="I754" s="12"/>
      <c r="J754" s="13"/>
      <c r="K754" s="13"/>
      <c r="L754" s="13"/>
      <c r="M754" s="14"/>
      <c r="N754" s="14"/>
      <c r="O754" s="14"/>
      <c r="P754" s="69"/>
      <c r="Q754" s="69"/>
      <c r="R754" s="15"/>
      <c r="S754" s="15"/>
      <c r="T754" s="68"/>
      <c r="U754" s="11"/>
      <c r="V754" s="11"/>
      <c r="W754" s="11"/>
      <c r="X754" s="12"/>
      <c r="Y754" s="12"/>
      <c r="Z754" s="12"/>
      <c r="AA754" s="13"/>
      <c r="AB754" s="13"/>
      <c r="AC754" s="13"/>
      <c r="AD754" s="14"/>
      <c r="AE754" s="14"/>
      <c r="AF754" s="14"/>
    </row>
    <row r="755">
      <c r="A755" s="53"/>
      <c r="B755" s="53"/>
      <c r="C755" s="68"/>
      <c r="D755" s="11"/>
      <c r="E755" s="11"/>
      <c r="F755" s="11"/>
      <c r="G755" s="12"/>
      <c r="H755" s="12"/>
      <c r="I755" s="12"/>
      <c r="J755" s="13"/>
      <c r="K755" s="13"/>
      <c r="L755" s="13"/>
      <c r="M755" s="14"/>
      <c r="N755" s="14"/>
      <c r="O755" s="14"/>
      <c r="P755" s="69"/>
      <c r="Q755" s="69"/>
      <c r="R755" s="15"/>
      <c r="S755" s="15"/>
      <c r="T755" s="68"/>
      <c r="U755" s="11"/>
      <c r="V755" s="11"/>
      <c r="W755" s="11"/>
      <c r="X755" s="12"/>
      <c r="Y755" s="12"/>
      <c r="Z755" s="12"/>
      <c r="AA755" s="13"/>
      <c r="AB755" s="13"/>
      <c r="AC755" s="13"/>
      <c r="AD755" s="14"/>
      <c r="AE755" s="14"/>
      <c r="AF755" s="14"/>
    </row>
    <row r="756">
      <c r="A756" s="53"/>
      <c r="B756" s="53"/>
      <c r="C756" s="68"/>
      <c r="D756" s="11"/>
      <c r="E756" s="11"/>
      <c r="F756" s="11"/>
      <c r="G756" s="12"/>
      <c r="H756" s="12"/>
      <c r="I756" s="12"/>
      <c r="J756" s="13"/>
      <c r="K756" s="13"/>
      <c r="L756" s="13"/>
      <c r="M756" s="14"/>
      <c r="N756" s="14"/>
      <c r="O756" s="14"/>
      <c r="P756" s="69"/>
      <c r="Q756" s="69"/>
      <c r="R756" s="15"/>
      <c r="S756" s="15"/>
      <c r="T756" s="68"/>
      <c r="U756" s="11"/>
      <c r="V756" s="11"/>
      <c r="W756" s="11"/>
      <c r="X756" s="12"/>
      <c r="Y756" s="12"/>
      <c r="Z756" s="12"/>
      <c r="AA756" s="13"/>
      <c r="AB756" s="13"/>
      <c r="AC756" s="13"/>
      <c r="AD756" s="14"/>
      <c r="AE756" s="14"/>
      <c r="AF756" s="14"/>
    </row>
    <row r="757">
      <c r="A757" s="53"/>
      <c r="B757" s="53"/>
      <c r="C757" s="68"/>
      <c r="D757" s="11"/>
      <c r="E757" s="11"/>
      <c r="F757" s="11"/>
      <c r="G757" s="12"/>
      <c r="H757" s="12"/>
      <c r="I757" s="12"/>
      <c r="J757" s="13"/>
      <c r="K757" s="13"/>
      <c r="L757" s="13"/>
      <c r="M757" s="14"/>
      <c r="N757" s="14"/>
      <c r="O757" s="14"/>
      <c r="P757" s="69"/>
      <c r="Q757" s="69"/>
      <c r="R757" s="15"/>
      <c r="S757" s="15"/>
      <c r="T757" s="68"/>
      <c r="U757" s="11"/>
      <c r="V757" s="11"/>
      <c r="W757" s="11"/>
      <c r="X757" s="12"/>
      <c r="Y757" s="12"/>
      <c r="Z757" s="12"/>
      <c r="AA757" s="13"/>
      <c r="AB757" s="13"/>
      <c r="AC757" s="13"/>
      <c r="AD757" s="14"/>
      <c r="AE757" s="14"/>
      <c r="AF757" s="14"/>
    </row>
    <row r="758">
      <c r="A758" s="53"/>
      <c r="B758" s="53"/>
      <c r="C758" s="68"/>
      <c r="D758" s="11"/>
      <c r="E758" s="11"/>
      <c r="F758" s="11"/>
      <c r="G758" s="12"/>
      <c r="H758" s="12"/>
      <c r="I758" s="12"/>
      <c r="J758" s="13"/>
      <c r="K758" s="13"/>
      <c r="L758" s="13"/>
      <c r="M758" s="14"/>
      <c r="N758" s="14"/>
      <c r="O758" s="14"/>
      <c r="P758" s="69"/>
      <c r="Q758" s="69"/>
      <c r="R758" s="15"/>
      <c r="S758" s="15"/>
      <c r="T758" s="68"/>
      <c r="U758" s="11"/>
      <c r="V758" s="11"/>
      <c r="W758" s="11"/>
      <c r="X758" s="12"/>
      <c r="Y758" s="12"/>
      <c r="Z758" s="12"/>
      <c r="AA758" s="13"/>
      <c r="AB758" s="13"/>
      <c r="AC758" s="13"/>
      <c r="AD758" s="14"/>
      <c r="AE758" s="14"/>
      <c r="AF758" s="14"/>
    </row>
    <row r="759">
      <c r="A759" s="53"/>
      <c r="B759" s="53"/>
      <c r="C759" s="68"/>
      <c r="D759" s="11"/>
      <c r="E759" s="11"/>
      <c r="F759" s="11"/>
      <c r="G759" s="12"/>
      <c r="H759" s="12"/>
      <c r="I759" s="12"/>
      <c r="J759" s="13"/>
      <c r="K759" s="13"/>
      <c r="L759" s="13"/>
      <c r="M759" s="14"/>
      <c r="N759" s="14"/>
      <c r="O759" s="14"/>
      <c r="P759" s="69"/>
      <c r="Q759" s="69"/>
      <c r="R759" s="15"/>
      <c r="S759" s="15"/>
      <c r="T759" s="68"/>
      <c r="U759" s="11"/>
      <c r="V759" s="11"/>
      <c r="W759" s="11"/>
      <c r="X759" s="12"/>
      <c r="Y759" s="12"/>
      <c r="Z759" s="12"/>
      <c r="AA759" s="13"/>
      <c r="AB759" s="13"/>
      <c r="AC759" s="13"/>
      <c r="AD759" s="14"/>
      <c r="AE759" s="14"/>
      <c r="AF759" s="14"/>
    </row>
    <row r="760">
      <c r="A760" s="53"/>
      <c r="B760" s="53"/>
      <c r="C760" s="68"/>
      <c r="D760" s="11"/>
      <c r="E760" s="11"/>
      <c r="F760" s="11"/>
      <c r="G760" s="12"/>
      <c r="H760" s="12"/>
      <c r="I760" s="12"/>
      <c r="J760" s="13"/>
      <c r="K760" s="13"/>
      <c r="L760" s="13"/>
      <c r="M760" s="14"/>
      <c r="N760" s="14"/>
      <c r="O760" s="14"/>
      <c r="P760" s="69"/>
      <c r="Q760" s="69"/>
      <c r="R760" s="15"/>
      <c r="S760" s="15"/>
      <c r="T760" s="68"/>
      <c r="U760" s="11"/>
      <c r="V760" s="11"/>
      <c r="W760" s="11"/>
      <c r="X760" s="12"/>
      <c r="Y760" s="12"/>
      <c r="Z760" s="12"/>
      <c r="AA760" s="13"/>
      <c r="AB760" s="13"/>
      <c r="AC760" s="13"/>
      <c r="AD760" s="14"/>
      <c r="AE760" s="14"/>
      <c r="AF760" s="14"/>
    </row>
    <row r="761">
      <c r="A761" s="53"/>
      <c r="B761" s="53"/>
      <c r="C761" s="68"/>
      <c r="D761" s="11"/>
      <c r="E761" s="11"/>
      <c r="F761" s="11"/>
      <c r="G761" s="12"/>
      <c r="H761" s="12"/>
      <c r="I761" s="12"/>
      <c r="J761" s="13"/>
      <c r="K761" s="13"/>
      <c r="L761" s="13"/>
      <c r="M761" s="14"/>
      <c r="N761" s="14"/>
      <c r="O761" s="14"/>
      <c r="P761" s="69"/>
      <c r="Q761" s="69"/>
      <c r="R761" s="15"/>
      <c r="S761" s="15"/>
      <c r="T761" s="68"/>
      <c r="U761" s="11"/>
      <c r="V761" s="11"/>
      <c r="W761" s="11"/>
      <c r="X761" s="12"/>
      <c r="Y761" s="12"/>
      <c r="Z761" s="12"/>
      <c r="AA761" s="13"/>
      <c r="AB761" s="13"/>
      <c r="AC761" s="13"/>
      <c r="AD761" s="14"/>
      <c r="AE761" s="14"/>
      <c r="AF761" s="14"/>
    </row>
    <row r="762">
      <c r="A762" s="53"/>
      <c r="B762" s="53"/>
      <c r="C762" s="68"/>
      <c r="D762" s="11"/>
      <c r="E762" s="11"/>
      <c r="F762" s="11"/>
      <c r="G762" s="12"/>
      <c r="H762" s="12"/>
      <c r="I762" s="12"/>
      <c r="J762" s="13"/>
      <c r="K762" s="13"/>
      <c r="L762" s="13"/>
      <c r="M762" s="14"/>
      <c r="N762" s="14"/>
      <c r="O762" s="14"/>
      <c r="P762" s="69"/>
      <c r="Q762" s="69"/>
      <c r="R762" s="15"/>
      <c r="S762" s="15"/>
      <c r="T762" s="68"/>
      <c r="U762" s="11"/>
      <c r="V762" s="11"/>
      <c r="W762" s="11"/>
      <c r="X762" s="12"/>
      <c r="Y762" s="12"/>
      <c r="Z762" s="12"/>
      <c r="AA762" s="13"/>
      <c r="AB762" s="13"/>
      <c r="AC762" s="13"/>
      <c r="AD762" s="14"/>
      <c r="AE762" s="14"/>
      <c r="AF762" s="14"/>
    </row>
    <row r="763">
      <c r="A763" s="53"/>
      <c r="B763" s="53"/>
      <c r="C763" s="68"/>
      <c r="D763" s="11"/>
      <c r="E763" s="11"/>
      <c r="F763" s="11"/>
      <c r="G763" s="12"/>
      <c r="H763" s="12"/>
      <c r="I763" s="12"/>
      <c r="J763" s="13"/>
      <c r="K763" s="13"/>
      <c r="L763" s="13"/>
      <c r="M763" s="14"/>
      <c r="N763" s="14"/>
      <c r="O763" s="14"/>
      <c r="P763" s="69"/>
      <c r="Q763" s="69"/>
      <c r="R763" s="15"/>
      <c r="S763" s="15"/>
      <c r="T763" s="68"/>
      <c r="U763" s="11"/>
      <c r="V763" s="11"/>
      <c r="W763" s="11"/>
      <c r="X763" s="12"/>
      <c r="Y763" s="12"/>
      <c r="Z763" s="12"/>
      <c r="AA763" s="13"/>
      <c r="AB763" s="13"/>
      <c r="AC763" s="13"/>
      <c r="AD763" s="14"/>
      <c r="AE763" s="14"/>
      <c r="AF763" s="14"/>
    </row>
    <row r="764">
      <c r="A764" s="53"/>
      <c r="B764" s="53"/>
      <c r="C764" s="68"/>
      <c r="D764" s="11"/>
      <c r="E764" s="11"/>
      <c r="F764" s="11"/>
      <c r="G764" s="12"/>
      <c r="H764" s="12"/>
      <c r="I764" s="12"/>
      <c r="J764" s="13"/>
      <c r="K764" s="13"/>
      <c r="L764" s="13"/>
      <c r="M764" s="14"/>
      <c r="N764" s="14"/>
      <c r="O764" s="14"/>
      <c r="P764" s="69"/>
      <c r="Q764" s="69"/>
      <c r="R764" s="15"/>
      <c r="S764" s="15"/>
      <c r="T764" s="68"/>
      <c r="U764" s="11"/>
      <c r="V764" s="11"/>
      <c r="W764" s="11"/>
      <c r="X764" s="12"/>
      <c r="Y764" s="12"/>
      <c r="Z764" s="12"/>
      <c r="AA764" s="13"/>
      <c r="AB764" s="13"/>
      <c r="AC764" s="13"/>
      <c r="AD764" s="14"/>
      <c r="AE764" s="14"/>
      <c r="AF764" s="14"/>
    </row>
    <row r="765">
      <c r="A765" s="53"/>
      <c r="B765" s="53"/>
      <c r="C765" s="68"/>
      <c r="D765" s="11"/>
      <c r="E765" s="11"/>
      <c r="F765" s="11"/>
      <c r="G765" s="12"/>
      <c r="H765" s="12"/>
      <c r="I765" s="12"/>
      <c r="J765" s="13"/>
      <c r="K765" s="13"/>
      <c r="L765" s="13"/>
      <c r="M765" s="14"/>
      <c r="N765" s="14"/>
      <c r="O765" s="14"/>
      <c r="P765" s="69"/>
      <c r="Q765" s="69"/>
      <c r="R765" s="15"/>
      <c r="S765" s="15"/>
      <c r="T765" s="68"/>
      <c r="U765" s="11"/>
      <c r="V765" s="11"/>
      <c r="W765" s="11"/>
      <c r="X765" s="12"/>
      <c r="Y765" s="12"/>
      <c r="Z765" s="12"/>
      <c r="AA765" s="13"/>
      <c r="AB765" s="13"/>
      <c r="AC765" s="13"/>
      <c r="AD765" s="14"/>
      <c r="AE765" s="14"/>
      <c r="AF765" s="14"/>
    </row>
    <row r="766">
      <c r="A766" s="53"/>
      <c r="B766" s="53"/>
      <c r="C766" s="68"/>
      <c r="D766" s="11"/>
      <c r="E766" s="11"/>
      <c r="F766" s="11"/>
      <c r="G766" s="12"/>
      <c r="H766" s="12"/>
      <c r="I766" s="12"/>
      <c r="J766" s="13"/>
      <c r="K766" s="13"/>
      <c r="L766" s="13"/>
      <c r="M766" s="14"/>
      <c r="N766" s="14"/>
      <c r="O766" s="14"/>
      <c r="P766" s="69"/>
      <c r="Q766" s="69"/>
      <c r="R766" s="15"/>
      <c r="S766" s="15"/>
      <c r="T766" s="68"/>
      <c r="U766" s="11"/>
      <c r="V766" s="11"/>
      <c r="W766" s="11"/>
      <c r="X766" s="12"/>
      <c r="Y766" s="12"/>
      <c r="Z766" s="12"/>
      <c r="AA766" s="13"/>
      <c r="AB766" s="13"/>
      <c r="AC766" s="13"/>
      <c r="AD766" s="14"/>
      <c r="AE766" s="14"/>
      <c r="AF766" s="14"/>
    </row>
    <row r="767">
      <c r="A767" s="53"/>
      <c r="B767" s="53"/>
      <c r="C767" s="68"/>
      <c r="D767" s="11"/>
      <c r="E767" s="11"/>
      <c r="F767" s="11"/>
      <c r="G767" s="12"/>
      <c r="H767" s="12"/>
      <c r="I767" s="12"/>
      <c r="J767" s="13"/>
      <c r="K767" s="13"/>
      <c r="L767" s="13"/>
      <c r="M767" s="14"/>
      <c r="N767" s="14"/>
      <c r="O767" s="14"/>
      <c r="P767" s="69"/>
      <c r="Q767" s="69"/>
      <c r="R767" s="15"/>
      <c r="S767" s="15"/>
      <c r="T767" s="68"/>
      <c r="U767" s="11"/>
      <c r="V767" s="11"/>
      <c r="W767" s="11"/>
      <c r="X767" s="12"/>
      <c r="Y767" s="12"/>
      <c r="Z767" s="12"/>
      <c r="AA767" s="13"/>
      <c r="AB767" s="13"/>
      <c r="AC767" s="13"/>
      <c r="AD767" s="14"/>
      <c r="AE767" s="14"/>
      <c r="AF767" s="14"/>
    </row>
    <row r="768">
      <c r="A768" s="53"/>
      <c r="B768" s="53"/>
      <c r="C768" s="68"/>
      <c r="D768" s="11"/>
      <c r="E768" s="11"/>
      <c r="F768" s="11"/>
      <c r="G768" s="12"/>
      <c r="H768" s="12"/>
      <c r="I768" s="12"/>
      <c r="J768" s="13"/>
      <c r="K768" s="13"/>
      <c r="L768" s="13"/>
      <c r="M768" s="14"/>
      <c r="N768" s="14"/>
      <c r="O768" s="14"/>
      <c r="P768" s="69"/>
      <c r="Q768" s="69"/>
      <c r="R768" s="15"/>
      <c r="S768" s="15"/>
      <c r="T768" s="68"/>
      <c r="U768" s="11"/>
      <c r="V768" s="11"/>
      <c r="W768" s="11"/>
      <c r="X768" s="12"/>
      <c r="Y768" s="12"/>
      <c r="Z768" s="12"/>
      <c r="AA768" s="13"/>
      <c r="AB768" s="13"/>
      <c r="AC768" s="13"/>
      <c r="AD768" s="14"/>
      <c r="AE768" s="14"/>
      <c r="AF768" s="14"/>
    </row>
    <row r="769">
      <c r="A769" s="53"/>
      <c r="B769" s="53"/>
      <c r="C769" s="68"/>
      <c r="D769" s="11"/>
      <c r="E769" s="11"/>
      <c r="F769" s="11"/>
      <c r="G769" s="12"/>
      <c r="H769" s="12"/>
      <c r="I769" s="12"/>
      <c r="J769" s="13"/>
      <c r="K769" s="13"/>
      <c r="L769" s="13"/>
      <c r="M769" s="14"/>
      <c r="N769" s="14"/>
      <c r="O769" s="14"/>
      <c r="P769" s="69"/>
      <c r="Q769" s="69"/>
      <c r="R769" s="15"/>
      <c r="S769" s="15"/>
      <c r="T769" s="68"/>
      <c r="U769" s="11"/>
      <c r="V769" s="11"/>
      <c r="W769" s="11"/>
      <c r="X769" s="12"/>
      <c r="Y769" s="12"/>
      <c r="Z769" s="12"/>
      <c r="AA769" s="13"/>
      <c r="AB769" s="13"/>
      <c r="AC769" s="13"/>
      <c r="AD769" s="14"/>
      <c r="AE769" s="14"/>
      <c r="AF769" s="14"/>
    </row>
    <row r="770">
      <c r="A770" s="53"/>
      <c r="B770" s="53"/>
      <c r="C770" s="68"/>
      <c r="D770" s="11"/>
      <c r="E770" s="11"/>
      <c r="F770" s="11"/>
      <c r="G770" s="12"/>
      <c r="H770" s="12"/>
      <c r="I770" s="12"/>
      <c r="J770" s="13"/>
      <c r="K770" s="13"/>
      <c r="L770" s="13"/>
      <c r="M770" s="14"/>
      <c r="N770" s="14"/>
      <c r="O770" s="14"/>
      <c r="P770" s="69"/>
      <c r="Q770" s="69"/>
      <c r="R770" s="15"/>
      <c r="S770" s="15"/>
      <c r="T770" s="68"/>
      <c r="U770" s="11"/>
      <c r="V770" s="11"/>
      <c r="W770" s="11"/>
      <c r="X770" s="12"/>
      <c r="Y770" s="12"/>
      <c r="Z770" s="12"/>
      <c r="AA770" s="13"/>
      <c r="AB770" s="13"/>
      <c r="AC770" s="13"/>
      <c r="AD770" s="14"/>
      <c r="AE770" s="14"/>
      <c r="AF770" s="14"/>
    </row>
    <row r="771">
      <c r="A771" s="53"/>
      <c r="B771" s="53"/>
      <c r="C771" s="68"/>
      <c r="D771" s="11"/>
      <c r="E771" s="11"/>
      <c r="F771" s="11"/>
      <c r="G771" s="12"/>
      <c r="H771" s="12"/>
      <c r="I771" s="12"/>
      <c r="J771" s="13"/>
      <c r="K771" s="13"/>
      <c r="L771" s="13"/>
      <c r="M771" s="14"/>
      <c r="N771" s="14"/>
      <c r="O771" s="14"/>
      <c r="P771" s="69"/>
      <c r="Q771" s="69"/>
      <c r="R771" s="15"/>
      <c r="S771" s="15"/>
      <c r="T771" s="68"/>
      <c r="U771" s="11"/>
      <c r="V771" s="11"/>
      <c r="W771" s="11"/>
      <c r="X771" s="12"/>
      <c r="Y771" s="12"/>
      <c r="Z771" s="12"/>
      <c r="AA771" s="13"/>
      <c r="AB771" s="13"/>
      <c r="AC771" s="13"/>
      <c r="AD771" s="14"/>
      <c r="AE771" s="14"/>
      <c r="AF771" s="14"/>
    </row>
    <row r="772">
      <c r="A772" s="53"/>
      <c r="B772" s="53"/>
      <c r="C772" s="68"/>
      <c r="D772" s="11"/>
      <c r="E772" s="11"/>
      <c r="F772" s="11"/>
      <c r="G772" s="12"/>
      <c r="H772" s="12"/>
      <c r="I772" s="12"/>
      <c r="J772" s="13"/>
      <c r="K772" s="13"/>
      <c r="L772" s="13"/>
      <c r="M772" s="14"/>
      <c r="N772" s="14"/>
      <c r="O772" s="14"/>
      <c r="P772" s="69"/>
      <c r="Q772" s="69"/>
      <c r="R772" s="15"/>
      <c r="S772" s="15"/>
      <c r="T772" s="68"/>
      <c r="U772" s="11"/>
      <c r="V772" s="11"/>
      <c r="W772" s="11"/>
      <c r="X772" s="12"/>
      <c r="Y772" s="12"/>
      <c r="Z772" s="12"/>
      <c r="AA772" s="13"/>
      <c r="AB772" s="13"/>
      <c r="AC772" s="13"/>
      <c r="AD772" s="14"/>
      <c r="AE772" s="14"/>
      <c r="AF772" s="14"/>
    </row>
    <row r="773">
      <c r="A773" s="53"/>
      <c r="B773" s="53"/>
      <c r="C773" s="68"/>
      <c r="D773" s="11"/>
      <c r="E773" s="11"/>
      <c r="F773" s="11"/>
      <c r="G773" s="12"/>
      <c r="H773" s="12"/>
      <c r="I773" s="12"/>
      <c r="J773" s="13"/>
      <c r="K773" s="13"/>
      <c r="L773" s="13"/>
      <c r="M773" s="14"/>
      <c r="N773" s="14"/>
      <c r="O773" s="14"/>
      <c r="P773" s="69"/>
      <c r="Q773" s="69"/>
      <c r="R773" s="15"/>
      <c r="S773" s="15"/>
      <c r="T773" s="68"/>
      <c r="U773" s="11"/>
      <c r="V773" s="11"/>
      <c r="W773" s="11"/>
      <c r="X773" s="12"/>
      <c r="Y773" s="12"/>
      <c r="Z773" s="12"/>
      <c r="AA773" s="13"/>
      <c r="AB773" s="13"/>
      <c r="AC773" s="13"/>
      <c r="AD773" s="14"/>
      <c r="AE773" s="14"/>
      <c r="AF773" s="14"/>
    </row>
    <row r="774">
      <c r="A774" s="53"/>
      <c r="B774" s="53"/>
      <c r="C774" s="68"/>
      <c r="D774" s="11"/>
      <c r="E774" s="11"/>
      <c r="F774" s="11"/>
      <c r="G774" s="12"/>
      <c r="H774" s="12"/>
      <c r="I774" s="12"/>
      <c r="J774" s="13"/>
      <c r="K774" s="13"/>
      <c r="L774" s="13"/>
      <c r="M774" s="14"/>
      <c r="N774" s="14"/>
      <c r="O774" s="14"/>
      <c r="P774" s="69"/>
      <c r="Q774" s="69"/>
      <c r="R774" s="15"/>
      <c r="S774" s="15"/>
      <c r="T774" s="68"/>
      <c r="U774" s="11"/>
      <c r="V774" s="11"/>
      <c r="W774" s="11"/>
      <c r="X774" s="12"/>
      <c r="Y774" s="12"/>
      <c r="Z774" s="12"/>
      <c r="AA774" s="13"/>
      <c r="AB774" s="13"/>
      <c r="AC774" s="13"/>
      <c r="AD774" s="14"/>
      <c r="AE774" s="14"/>
      <c r="AF774" s="14"/>
    </row>
    <row r="775">
      <c r="A775" s="53"/>
      <c r="B775" s="53"/>
      <c r="C775" s="68"/>
      <c r="D775" s="11"/>
      <c r="E775" s="11"/>
      <c r="F775" s="11"/>
      <c r="G775" s="12"/>
      <c r="H775" s="12"/>
      <c r="I775" s="12"/>
      <c r="J775" s="13"/>
      <c r="K775" s="13"/>
      <c r="L775" s="13"/>
      <c r="M775" s="14"/>
      <c r="N775" s="14"/>
      <c r="O775" s="14"/>
      <c r="P775" s="69"/>
      <c r="Q775" s="69"/>
      <c r="R775" s="15"/>
      <c r="S775" s="15"/>
      <c r="T775" s="68"/>
      <c r="U775" s="11"/>
      <c r="V775" s="11"/>
      <c r="W775" s="11"/>
      <c r="X775" s="12"/>
      <c r="Y775" s="12"/>
      <c r="Z775" s="12"/>
      <c r="AA775" s="13"/>
      <c r="AB775" s="13"/>
      <c r="AC775" s="13"/>
      <c r="AD775" s="14"/>
      <c r="AE775" s="14"/>
      <c r="AF775" s="14"/>
    </row>
    <row r="776">
      <c r="A776" s="53"/>
      <c r="B776" s="53"/>
      <c r="C776" s="68"/>
      <c r="D776" s="11"/>
      <c r="E776" s="11"/>
      <c r="F776" s="11"/>
      <c r="G776" s="12"/>
      <c r="H776" s="12"/>
      <c r="I776" s="12"/>
      <c r="J776" s="13"/>
      <c r="K776" s="13"/>
      <c r="L776" s="13"/>
      <c r="M776" s="14"/>
      <c r="N776" s="14"/>
      <c r="O776" s="14"/>
      <c r="P776" s="69"/>
      <c r="Q776" s="69"/>
      <c r="R776" s="15"/>
      <c r="S776" s="15"/>
      <c r="T776" s="68"/>
      <c r="U776" s="11"/>
      <c r="V776" s="11"/>
      <c r="W776" s="11"/>
      <c r="X776" s="12"/>
      <c r="Y776" s="12"/>
      <c r="Z776" s="12"/>
      <c r="AA776" s="13"/>
      <c r="AB776" s="13"/>
      <c r="AC776" s="13"/>
      <c r="AD776" s="14"/>
      <c r="AE776" s="14"/>
      <c r="AF776" s="14"/>
    </row>
    <row r="777">
      <c r="A777" s="53"/>
      <c r="B777" s="53"/>
      <c r="C777" s="68"/>
      <c r="D777" s="11"/>
      <c r="E777" s="11"/>
      <c r="F777" s="11"/>
      <c r="G777" s="12"/>
      <c r="H777" s="12"/>
      <c r="I777" s="12"/>
      <c r="J777" s="13"/>
      <c r="K777" s="13"/>
      <c r="L777" s="13"/>
      <c r="M777" s="14"/>
      <c r="N777" s="14"/>
      <c r="O777" s="14"/>
      <c r="P777" s="69"/>
      <c r="Q777" s="69"/>
      <c r="R777" s="15"/>
      <c r="S777" s="15"/>
      <c r="T777" s="68"/>
      <c r="U777" s="11"/>
      <c r="V777" s="11"/>
      <c r="W777" s="11"/>
      <c r="X777" s="12"/>
      <c r="Y777" s="12"/>
      <c r="Z777" s="12"/>
      <c r="AA777" s="13"/>
      <c r="AB777" s="13"/>
      <c r="AC777" s="13"/>
      <c r="AD777" s="14"/>
      <c r="AE777" s="14"/>
      <c r="AF777" s="14"/>
    </row>
    <row r="778">
      <c r="A778" s="53"/>
      <c r="B778" s="53"/>
      <c r="C778" s="68"/>
      <c r="D778" s="11"/>
      <c r="E778" s="11"/>
      <c r="F778" s="11"/>
      <c r="G778" s="12"/>
      <c r="H778" s="12"/>
      <c r="I778" s="12"/>
      <c r="J778" s="13"/>
      <c r="K778" s="13"/>
      <c r="L778" s="13"/>
      <c r="M778" s="14"/>
      <c r="N778" s="14"/>
      <c r="O778" s="14"/>
      <c r="P778" s="69"/>
      <c r="Q778" s="69"/>
      <c r="R778" s="15"/>
      <c r="S778" s="15"/>
      <c r="T778" s="68"/>
      <c r="U778" s="11"/>
      <c r="V778" s="11"/>
      <c r="W778" s="11"/>
      <c r="X778" s="12"/>
      <c r="Y778" s="12"/>
      <c r="Z778" s="12"/>
      <c r="AA778" s="13"/>
      <c r="AB778" s="13"/>
      <c r="AC778" s="13"/>
      <c r="AD778" s="14"/>
      <c r="AE778" s="14"/>
      <c r="AF778" s="14"/>
    </row>
    <row r="779">
      <c r="A779" s="53"/>
      <c r="B779" s="53"/>
      <c r="C779" s="68"/>
      <c r="D779" s="11"/>
      <c r="E779" s="11"/>
      <c r="F779" s="11"/>
      <c r="G779" s="12"/>
      <c r="H779" s="12"/>
      <c r="I779" s="12"/>
      <c r="J779" s="13"/>
      <c r="K779" s="13"/>
      <c r="L779" s="13"/>
      <c r="M779" s="14"/>
      <c r="N779" s="14"/>
      <c r="O779" s="14"/>
      <c r="P779" s="69"/>
      <c r="Q779" s="69"/>
      <c r="R779" s="15"/>
      <c r="S779" s="15"/>
      <c r="T779" s="68"/>
      <c r="U779" s="11"/>
      <c r="V779" s="11"/>
      <c r="W779" s="11"/>
      <c r="X779" s="12"/>
      <c r="Y779" s="12"/>
      <c r="Z779" s="12"/>
      <c r="AA779" s="13"/>
      <c r="AB779" s="13"/>
      <c r="AC779" s="13"/>
      <c r="AD779" s="14"/>
      <c r="AE779" s="14"/>
      <c r="AF779" s="14"/>
    </row>
    <row r="780">
      <c r="A780" s="53"/>
      <c r="B780" s="53"/>
      <c r="C780" s="68"/>
      <c r="D780" s="11"/>
      <c r="E780" s="11"/>
      <c r="F780" s="11"/>
      <c r="G780" s="12"/>
      <c r="H780" s="12"/>
      <c r="I780" s="12"/>
      <c r="J780" s="13"/>
      <c r="K780" s="13"/>
      <c r="L780" s="13"/>
      <c r="M780" s="14"/>
      <c r="N780" s="14"/>
      <c r="O780" s="14"/>
      <c r="P780" s="69"/>
      <c r="Q780" s="69"/>
      <c r="R780" s="15"/>
      <c r="S780" s="15"/>
      <c r="T780" s="68"/>
      <c r="U780" s="11"/>
      <c r="V780" s="11"/>
      <c r="W780" s="11"/>
      <c r="X780" s="12"/>
      <c r="Y780" s="12"/>
      <c r="Z780" s="12"/>
      <c r="AA780" s="13"/>
      <c r="AB780" s="13"/>
      <c r="AC780" s="13"/>
      <c r="AD780" s="14"/>
      <c r="AE780" s="14"/>
      <c r="AF780" s="14"/>
    </row>
    <row r="781">
      <c r="A781" s="53"/>
      <c r="B781" s="53"/>
      <c r="C781" s="68"/>
      <c r="D781" s="11"/>
      <c r="E781" s="11"/>
      <c r="F781" s="11"/>
      <c r="G781" s="12"/>
      <c r="H781" s="12"/>
      <c r="I781" s="12"/>
      <c r="J781" s="13"/>
      <c r="K781" s="13"/>
      <c r="L781" s="13"/>
      <c r="M781" s="14"/>
      <c r="N781" s="14"/>
      <c r="O781" s="14"/>
      <c r="P781" s="69"/>
      <c r="Q781" s="69"/>
      <c r="R781" s="15"/>
      <c r="S781" s="15"/>
      <c r="T781" s="68"/>
      <c r="U781" s="11"/>
      <c r="V781" s="11"/>
      <c r="W781" s="11"/>
      <c r="X781" s="12"/>
      <c r="Y781" s="12"/>
      <c r="Z781" s="12"/>
      <c r="AA781" s="13"/>
      <c r="AB781" s="13"/>
      <c r="AC781" s="13"/>
      <c r="AD781" s="14"/>
      <c r="AE781" s="14"/>
      <c r="AF781" s="14"/>
    </row>
    <row r="782">
      <c r="A782" s="53"/>
      <c r="B782" s="53"/>
      <c r="C782" s="68"/>
      <c r="D782" s="11"/>
      <c r="E782" s="11"/>
      <c r="F782" s="11"/>
      <c r="G782" s="12"/>
      <c r="H782" s="12"/>
      <c r="I782" s="12"/>
      <c r="J782" s="13"/>
      <c r="K782" s="13"/>
      <c r="L782" s="13"/>
      <c r="M782" s="14"/>
      <c r="N782" s="14"/>
      <c r="O782" s="14"/>
      <c r="P782" s="69"/>
      <c r="Q782" s="69"/>
      <c r="R782" s="15"/>
      <c r="S782" s="15"/>
      <c r="T782" s="68"/>
      <c r="U782" s="11"/>
      <c r="V782" s="11"/>
      <c r="W782" s="11"/>
      <c r="X782" s="12"/>
      <c r="Y782" s="12"/>
      <c r="Z782" s="12"/>
      <c r="AA782" s="13"/>
      <c r="AB782" s="13"/>
      <c r="AC782" s="13"/>
      <c r="AD782" s="14"/>
      <c r="AE782" s="14"/>
      <c r="AF782" s="14"/>
    </row>
    <row r="783">
      <c r="A783" s="53"/>
      <c r="B783" s="53"/>
      <c r="C783" s="68"/>
      <c r="D783" s="11"/>
      <c r="E783" s="11"/>
      <c r="F783" s="11"/>
      <c r="G783" s="12"/>
      <c r="H783" s="12"/>
      <c r="I783" s="12"/>
      <c r="J783" s="13"/>
      <c r="K783" s="13"/>
      <c r="L783" s="13"/>
      <c r="M783" s="14"/>
      <c r="N783" s="14"/>
      <c r="O783" s="14"/>
      <c r="P783" s="69"/>
      <c r="Q783" s="69"/>
      <c r="R783" s="15"/>
      <c r="S783" s="15"/>
      <c r="T783" s="68"/>
      <c r="U783" s="11"/>
      <c r="V783" s="11"/>
      <c r="W783" s="11"/>
      <c r="X783" s="12"/>
      <c r="Y783" s="12"/>
      <c r="Z783" s="12"/>
      <c r="AA783" s="13"/>
      <c r="AB783" s="13"/>
      <c r="AC783" s="13"/>
      <c r="AD783" s="14"/>
      <c r="AE783" s="14"/>
      <c r="AF783" s="14"/>
    </row>
    <row r="784">
      <c r="A784" s="53"/>
      <c r="B784" s="53"/>
      <c r="C784" s="68"/>
      <c r="D784" s="11"/>
      <c r="E784" s="11"/>
      <c r="F784" s="11"/>
      <c r="G784" s="12"/>
      <c r="H784" s="12"/>
      <c r="I784" s="12"/>
      <c r="J784" s="13"/>
      <c r="K784" s="13"/>
      <c r="L784" s="13"/>
      <c r="M784" s="14"/>
      <c r="N784" s="14"/>
      <c r="O784" s="14"/>
      <c r="P784" s="69"/>
      <c r="Q784" s="69"/>
      <c r="R784" s="15"/>
      <c r="S784" s="15"/>
      <c r="T784" s="68"/>
      <c r="U784" s="11"/>
      <c r="V784" s="11"/>
      <c r="W784" s="11"/>
      <c r="X784" s="12"/>
      <c r="Y784" s="12"/>
      <c r="Z784" s="12"/>
      <c r="AA784" s="13"/>
      <c r="AB784" s="13"/>
      <c r="AC784" s="13"/>
      <c r="AD784" s="14"/>
      <c r="AE784" s="14"/>
      <c r="AF784" s="14"/>
    </row>
    <row r="785">
      <c r="A785" s="53"/>
      <c r="B785" s="53"/>
      <c r="C785" s="68"/>
      <c r="D785" s="11"/>
      <c r="E785" s="11"/>
      <c r="F785" s="11"/>
      <c r="G785" s="12"/>
      <c r="H785" s="12"/>
      <c r="I785" s="12"/>
      <c r="J785" s="13"/>
      <c r="K785" s="13"/>
      <c r="L785" s="13"/>
      <c r="M785" s="14"/>
      <c r="N785" s="14"/>
      <c r="O785" s="14"/>
      <c r="P785" s="69"/>
      <c r="Q785" s="69"/>
      <c r="R785" s="15"/>
      <c r="S785" s="15"/>
      <c r="T785" s="68"/>
      <c r="U785" s="11"/>
      <c r="V785" s="11"/>
      <c r="W785" s="11"/>
      <c r="X785" s="12"/>
      <c r="Y785" s="12"/>
      <c r="Z785" s="12"/>
      <c r="AA785" s="13"/>
      <c r="AB785" s="13"/>
      <c r="AC785" s="13"/>
      <c r="AD785" s="14"/>
      <c r="AE785" s="14"/>
      <c r="AF785" s="14"/>
    </row>
    <row r="786">
      <c r="A786" s="53"/>
      <c r="B786" s="53"/>
      <c r="C786" s="68"/>
      <c r="D786" s="11"/>
      <c r="E786" s="11"/>
      <c r="F786" s="11"/>
      <c r="G786" s="12"/>
      <c r="H786" s="12"/>
      <c r="I786" s="12"/>
      <c r="J786" s="13"/>
      <c r="K786" s="13"/>
      <c r="L786" s="13"/>
      <c r="M786" s="14"/>
      <c r="N786" s="14"/>
      <c r="O786" s="14"/>
      <c r="P786" s="69"/>
      <c r="Q786" s="69"/>
      <c r="R786" s="15"/>
      <c r="S786" s="15"/>
      <c r="T786" s="68"/>
      <c r="U786" s="11"/>
      <c r="V786" s="11"/>
      <c r="W786" s="11"/>
      <c r="X786" s="12"/>
      <c r="Y786" s="12"/>
      <c r="Z786" s="12"/>
      <c r="AA786" s="13"/>
      <c r="AB786" s="13"/>
      <c r="AC786" s="13"/>
      <c r="AD786" s="14"/>
      <c r="AE786" s="14"/>
      <c r="AF786" s="14"/>
    </row>
    <row r="787">
      <c r="A787" s="53"/>
      <c r="B787" s="53"/>
      <c r="C787" s="68"/>
      <c r="D787" s="11"/>
      <c r="E787" s="11"/>
      <c r="F787" s="11"/>
      <c r="G787" s="12"/>
      <c r="H787" s="12"/>
      <c r="I787" s="12"/>
      <c r="J787" s="13"/>
      <c r="K787" s="13"/>
      <c r="L787" s="13"/>
      <c r="M787" s="14"/>
      <c r="N787" s="14"/>
      <c r="O787" s="14"/>
      <c r="P787" s="69"/>
      <c r="Q787" s="69"/>
      <c r="R787" s="15"/>
      <c r="S787" s="15"/>
      <c r="T787" s="68"/>
      <c r="U787" s="11"/>
      <c r="V787" s="11"/>
      <c r="W787" s="11"/>
      <c r="X787" s="12"/>
      <c r="Y787" s="12"/>
      <c r="Z787" s="12"/>
      <c r="AA787" s="13"/>
      <c r="AB787" s="13"/>
      <c r="AC787" s="13"/>
      <c r="AD787" s="14"/>
      <c r="AE787" s="14"/>
      <c r="AF787" s="14"/>
    </row>
    <row r="788">
      <c r="A788" s="53"/>
      <c r="B788" s="53"/>
      <c r="C788" s="68"/>
      <c r="D788" s="11"/>
      <c r="E788" s="11"/>
      <c r="F788" s="11"/>
      <c r="G788" s="12"/>
      <c r="H788" s="12"/>
      <c r="I788" s="12"/>
      <c r="J788" s="13"/>
      <c r="K788" s="13"/>
      <c r="L788" s="13"/>
      <c r="M788" s="14"/>
      <c r="N788" s="14"/>
      <c r="O788" s="14"/>
      <c r="P788" s="69"/>
      <c r="Q788" s="69"/>
      <c r="R788" s="15"/>
      <c r="S788" s="15"/>
      <c r="T788" s="68"/>
      <c r="U788" s="11"/>
      <c r="V788" s="11"/>
      <c r="W788" s="11"/>
      <c r="X788" s="12"/>
      <c r="Y788" s="12"/>
      <c r="Z788" s="12"/>
      <c r="AA788" s="13"/>
      <c r="AB788" s="13"/>
      <c r="AC788" s="13"/>
      <c r="AD788" s="14"/>
      <c r="AE788" s="14"/>
      <c r="AF788" s="14"/>
    </row>
    <row r="789">
      <c r="A789" s="53"/>
      <c r="B789" s="53"/>
      <c r="C789" s="68"/>
      <c r="D789" s="11"/>
      <c r="E789" s="11"/>
      <c r="F789" s="11"/>
      <c r="G789" s="12"/>
      <c r="H789" s="12"/>
      <c r="I789" s="12"/>
      <c r="J789" s="13"/>
      <c r="K789" s="13"/>
      <c r="L789" s="13"/>
      <c r="M789" s="14"/>
      <c r="N789" s="14"/>
      <c r="O789" s="14"/>
      <c r="P789" s="69"/>
      <c r="Q789" s="69"/>
      <c r="R789" s="15"/>
      <c r="S789" s="15"/>
      <c r="T789" s="68"/>
      <c r="U789" s="11"/>
      <c r="V789" s="11"/>
      <c r="W789" s="11"/>
      <c r="X789" s="12"/>
      <c r="Y789" s="12"/>
      <c r="Z789" s="12"/>
      <c r="AA789" s="13"/>
      <c r="AB789" s="13"/>
      <c r="AC789" s="13"/>
      <c r="AD789" s="14"/>
      <c r="AE789" s="14"/>
      <c r="AF789" s="14"/>
    </row>
    <row r="790">
      <c r="A790" s="53"/>
      <c r="B790" s="53"/>
      <c r="C790" s="68"/>
      <c r="D790" s="11"/>
      <c r="E790" s="11"/>
      <c r="F790" s="11"/>
      <c r="G790" s="12"/>
      <c r="H790" s="12"/>
      <c r="I790" s="12"/>
      <c r="J790" s="13"/>
      <c r="K790" s="13"/>
      <c r="L790" s="13"/>
      <c r="M790" s="14"/>
      <c r="N790" s="14"/>
      <c r="O790" s="14"/>
      <c r="P790" s="69"/>
      <c r="Q790" s="69"/>
      <c r="R790" s="15"/>
      <c r="S790" s="15"/>
      <c r="T790" s="68"/>
      <c r="U790" s="11"/>
      <c r="V790" s="11"/>
      <c r="W790" s="11"/>
      <c r="X790" s="12"/>
      <c r="Y790" s="12"/>
      <c r="Z790" s="12"/>
      <c r="AA790" s="13"/>
      <c r="AB790" s="13"/>
      <c r="AC790" s="13"/>
      <c r="AD790" s="14"/>
      <c r="AE790" s="14"/>
      <c r="AF790" s="14"/>
    </row>
    <row r="791">
      <c r="A791" s="53"/>
      <c r="B791" s="53"/>
      <c r="C791" s="68"/>
      <c r="D791" s="11"/>
      <c r="E791" s="11"/>
      <c r="F791" s="11"/>
      <c r="G791" s="12"/>
      <c r="H791" s="12"/>
      <c r="I791" s="12"/>
      <c r="J791" s="13"/>
      <c r="K791" s="13"/>
      <c r="L791" s="13"/>
      <c r="M791" s="14"/>
      <c r="N791" s="14"/>
      <c r="O791" s="14"/>
      <c r="P791" s="69"/>
      <c r="Q791" s="69"/>
      <c r="R791" s="15"/>
      <c r="S791" s="15"/>
      <c r="T791" s="68"/>
      <c r="U791" s="11"/>
      <c r="V791" s="11"/>
      <c r="W791" s="11"/>
      <c r="X791" s="12"/>
      <c r="Y791" s="12"/>
      <c r="Z791" s="12"/>
      <c r="AA791" s="13"/>
      <c r="AB791" s="13"/>
      <c r="AC791" s="13"/>
      <c r="AD791" s="14"/>
      <c r="AE791" s="14"/>
      <c r="AF791" s="14"/>
    </row>
    <row r="792">
      <c r="A792" s="53"/>
      <c r="B792" s="53"/>
      <c r="C792" s="68"/>
      <c r="D792" s="11"/>
      <c r="E792" s="11"/>
      <c r="F792" s="11"/>
      <c r="G792" s="12"/>
      <c r="H792" s="12"/>
      <c r="I792" s="12"/>
      <c r="J792" s="13"/>
      <c r="K792" s="13"/>
      <c r="L792" s="13"/>
      <c r="M792" s="14"/>
      <c r="N792" s="14"/>
      <c r="O792" s="14"/>
      <c r="P792" s="69"/>
      <c r="Q792" s="69"/>
      <c r="R792" s="15"/>
      <c r="S792" s="15"/>
      <c r="T792" s="68"/>
      <c r="U792" s="11"/>
      <c r="V792" s="11"/>
      <c r="W792" s="11"/>
      <c r="X792" s="12"/>
      <c r="Y792" s="12"/>
      <c r="Z792" s="12"/>
      <c r="AA792" s="13"/>
      <c r="AB792" s="13"/>
      <c r="AC792" s="13"/>
      <c r="AD792" s="14"/>
      <c r="AE792" s="14"/>
      <c r="AF792" s="14"/>
    </row>
    <row r="793">
      <c r="A793" s="53"/>
      <c r="B793" s="53"/>
      <c r="C793" s="68"/>
      <c r="D793" s="11"/>
      <c r="E793" s="11"/>
      <c r="F793" s="11"/>
      <c r="G793" s="12"/>
      <c r="H793" s="12"/>
      <c r="I793" s="12"/>
      <c r="J793" s="13"/>
      <c r="K793" s="13"/>
      <c r="L793" s="13"/>
      <c r="M793" s="14"/>
      <c r="N793" s="14"/>
      <c r="O793" s="14"/>
      <c r="P793" s="69"/>
      <c r="Q793" s="69"/>
      <c r="R793" s="15"/>
      <c r="S793" s="15"/>
      <c r="T793" s="68"/>
      <c r="U793" s="11"/>
      <c r="V793" s="11"/>
      <c r="W793" s="11"/>
      <c r="X793" s="12"/>
      <c r="Y793" s="12"/>
      <c r="Z793" s="12"/>
      <c r="AA793" s="13"/>
      <c r="AB793" s="13"/>
      <c r="AC793" s="13"/>
      <c r="AD793" s="14"/>
      <c r="AE793" s="14"/>
      <c r="AF793" s="14"/>
    </row>
    <row r="794">
      <c r="A794" s="53"/>
      <c r="B794" s="53"/>
      <c r="C794" s="68"/>
      <c r="D794" s="11"/>
      <c r="E794" s="11"/>
      <c r="F794" s="11"/>
      <c r="G794" s="12"/>
      <c r="H794" s="12"/>
      <c r="I794" s="12"/>
      <c r="J794" s="13"/>
      <c r="K794" s="13"/>
      <c r="L794" s="13"/>
      <c r="M794" s="14"/>
      <c r="N794" s="14"/>
      <c r="O794" s="14"/>
      <c r="P794" s="69"/>
      <c r="Q794" s="69"/>
      <c r="R794" s="15"/>
      <c r="S794" s="15"/>
      <c r="T794" s="68"/>
      <c r="U794" s="11"/>
      <c r="V794" s="11"/>
      <c r="W794" s="11"/>
      <c r="X794" s="12"/>
      <c r="Y794" s="12"/>
      <c r="Z794" s="12"/>
      <c r="AA794" s="13"/>
      <c r="AB794" s="13"/>
      <c r="AC794" s="13"/>
      <c r="AD794" s="14"/>
      <c r="AE794" s="14"/>
      <c r="AF794" s="14"/>
    </row>
    <row r="795">
      <c r="A795" s="53"/>
      <c r="B795" s="53"/>
      <c r="C795" s="68"/>
      <c r="D795" s="11"/>
      <c r="E795" s="11"/>
      <c r="F795" s="11"/>
      <c r="G795" s="12"/>
      <c r="H795" s="12"/>
      <c r="I795" s="12"/>
      <c r="J795" s="13"/>
      <c r="K795" s="13"/>
      <c r="L795" s="13"/>
      <c r="M795" s="14"/>
      <c r="N795" s="14"/>
      <c r="O795" s="14"/>
      <c r="P795" s="69"/>
      <c r="Q795" s="69"/>
      <c r="R795" s="15"/>
      <c r="S795" s="15"/>
      <c r="T795" s="68"/>
      <c r="U795" s="11"/>
      <c r="V795" s="11"/>
      <c r="W795" s="11"/>
      <c r="X795" s="12"/>
      <c r="Y795" s="12"/>
      <c r="Z795" s="12"/>
      <c r="AA795" s="13"/>
      <c r="AB795" s="13"/>
      <c r="AC795" s="13"/>
      <c r="AD795" s="14"/>
      <c r="AE795" s="14"/>
      <c r="AF795" s="14"/>
    </row>
    <row r="796">
      <c r="A796" s="53"/>
      <c r="B796" s="53"/>
      <c r="C796" s="68"/>
      <c r="D796" s="11"/>
      <c r="E796" s="11"/>
      <c r="F796" s="11"/>
      <c r="G796" s="12"/>
      <c r="H796" s="12"/>
      <c r="I796" s="12"/>
      <c r="J796" s="13"/>
      <c r="K796" s="13"/>
      <c r="L796" s="13"/>
      <c r="M796" s="14"/>
      <c r="N796" s="14"/>
      <c r="O796" s="14"/>
      <c r="P796" s="69"/>
      <c r="Q796" s="69"/>
      <c r="R796" s="15"/>
      <c r="S796" s="15"/>
      <c r="T796" s="68"/>
      <c r="U796" s="11"/>
      <c r="V796" s="11"/>
      <c r="W796" s="11"/>
      <c r="X796" s="12"/>
      <c r="Y796" s="12"/>
      <c r="Z796" s="12"/>
      <c r="AA796" s="13"/>
      <c r="AB796" s="13"/>
      <c r="AC796" s="13"/>
      <c r="AD796" s="14"/>
      <c r="AE796" s="14"/>
      <c r="AF796" s="14"/>
    </row>
    <row r="797">
      <c r="A797" s="53"/>
      <c r="B797" s="53"/>
      <c r="C797" s="68"/>
      <c r="D797" s="11"/>
      <c r="E797" s="11"/>
      <c r="F797" s="11"/>
      <c r="G797" s="12"/>
      <c r="H797" s="12"/>
      <c r="I797" s="12"/>
      <c r="J797" s="13"/>
      <c r="K797" s="13"/>
      <c r="L797" s="13"/>
      <c r="M797" s="14"/>
      <c r="N797" s="14"/>
      <c r="O797" s="14"/>
      <c r="P797" s="69"/>
      <c r="Q797" s="69"/>
      <c r="R797" s="15"/>
      <c r="S797" s="15"/>
      <c r="T797" s="68"/>
      <c r="U797" s="11"/>
      <c r="V797" s="11"/>
      <c r="W797" s="11"/>
      <c r="X797" s="12"/>
      <c r="Y797" s="12"/>
      <c r="Z797" s="12"/>
      <c r="AA797" s="13"/>
      <c r="AB797" s="13"/>
      <c r="AC797" s="13"/>
      <c r="AD797" s="14"/>
      <c r="AE797" s="14"/>
      <c r="AF797" s="14"/>
    </row>
    <row r="798">
      <c r="A798" s="53"/>
      <c r="B798" s="53"/>
      <c r="C798" s="68"/>
      <c r="D798" s="11"/>
      <c r="E798" s="11"/>
      <c r="F798" s="11"/>
      <c r="G798" s="12"/>
      <c r="H798" s="12"/>
      <c r="I798" s="12"/>
      <c r="J798" s="13"/>
      <c r="K798" s="13"/>
      <c r="L798" s="13"/>
      <c r="M798" s="14"/>
      <c r="N798" s="14"/>
      <c r="O798" s="14"/>
      <c r="P798" s="69"/>
      <c r="Q798" s="69"/>
      <c r="R798" s="15"/>
      <c r="S798" s="15"/>
      <c r="T798" s="68"/>
      <c r="U798" s="11"/>
      <c r="V798" s="11"/>
      <c r="W798" s="11"/>
      <c r="X798" s="12"/>
      <c r="Y798" s="12"/>
      <c r="Z798" s="12"/>
      <c r="AA798" s="13"/>
      <c r="AB798" s="13"/>
      <c r="AC798" s="13"/>
      <c r="AD798" s="14"/>
      <c r="AE798" s="14"/>
      <c r="AF798" s="14"/>
    </row>
    <row r="799">
      <c r="A799" s="53"/>
      <c r="B799" s="53"/>
      <c r="C799" s="68"/>
      <c r="D799" s="11"/>
      <c r="E799" s="11"/>
      <c r="F799" s="11"/>
      <c r="G799" s="12"/>
      <c r="H799" s="12"/>
      <c r="I799" s="12"/>
      <c r="J799" s="13"/>
      <c r="K799" s="13"/>
      <c r="L799" s="13"/>
      <c r="M799" s="14"/>
      <c r="N799" s="14"/>
      <c r="O799" s="14"/>
      <c r="P799" s="69"/>
      <c r="Q799" s="69"/>
      <c r="R799" s="15"/>
      <c r="S799" s="15"/>
      <c r="T799" s="68"/>
      <c r="U799" s="11"/>
      <c r="V799" s="11"/>
      <c r="W799" s="11"/>
      <c r="X799" s="12"/>
      <c r="Y799" s="12"/>
      <c r="Z799" s="12"/>
      <c r="AA799" s="13"/>
      <c r="AB799" s="13"/>
      <c r="AC799" s="13"/>
      <c r="AD799" s="14"/>
      <c r="AE799" s="14"/>
      <c r="AF799" s="14"/>
    </row>
    <row r="800">
      <c r="A800" s="53"/>
      <c r="B800" s="53"/>
      <c r="C800" s="68"/>
      <c r="D800" s="11"/>
      <c r="E800" s="11"/>
      <c r="F800" s="11"/>
      <c r="G800" s="12"/>
      <c r="H800" s="12"/>
      <c r="I800" s="12"/>
      <c r="J800" s="13"/>
      <c r="K800" s="13"/>
      <c r="L800" s="13"/>
      <c r="M800" s="14"/>
      <c r="N800" s="14"/>
      <c r="O800" s="14"/>
      <c r="P800" s="69"/>
      <c r="Q800" s="69"/>
      <c r="R800" s="15"/>
      <c r="S800" s="15"/>
      <c r="T800" s="68"/>
      <c r="U800" s="11"/>
      <c r="V800" s="11"/>
      <c r="W800" s="11"/>
      <c r="X800" s="12"/>
      <c r="Y800" s="12"/>
      <c r="Z800" s="12"/>
      <c r="AA800" s="13"/>
      <c r="AB800" s="13"/>
      <c r="AC800" s="13"/>
      <c r="AD800" s="14"/>
      <c r="AE800" s="14"/>
      <c r="AF800" s="14"/>
    </row>
    <row r="801">
      <c r="A801" s="53"/>
      <c r="B801" s="53"/>
      <c r="C801" s="68"/>
      <c r="D801" s="11"/>
      <c r="E801" s="11"/>
      <c r="F801" s="11"/>
      <c r="G801" s="12"/>
      <c r="H801" s="12"/>
      <c r="I801" s="12"/>
      <c r="J801" s="13"/>
      <c r="K801" s="13"/>
      <c r="L801" s="13"/>
      <c r="M801" s="14"/>
      <c r="N801" s="14"/>
      <c r="O801" s="14"/>
      <c r="P801" s="69"/>
      <c r="Q801" s="69"/>
      <c r="R801" s="15"/>
      <c r="S801" s="15"/>
      <c r="T801" s="68"/>
      <c r="U801" s="11"/>
      <c r="V801" s="11"/>
      <c r="W801" s="11"/>
      <c r="X801" s="12"/>
      <c r="Y801" s="12"/>
      <c r="Z801" s="12"/>
      <c r="AA801" s="13"/>
      <c r="AB801" s="13"/>
      <c r="AC801" s="13"/>
      <c r="AD801" s="14"/>
      <c r="AE801" s="14"/>
      <c r="AF801" s="14"/>
    </row>
    <row r="802">
      <c r="A802" s="53"/>
      <c r="B802" s="53"/>
      <c r="C802" s="68"/>
      <c r="D802" s="11"/>
      <c r="E802" s="11"/>
      <c r="F802" s="11"/>
      <c r="G802" s="12"/>
      <c r="H802" s="12"/>
      <c r="I802" s="12"/>
      <c r="J802" s="13"/>
      <c r="K802" s="13"/>
      <c r="L802" s="13"/>
      <c r="M802" s="14"/>
      <c r="N802" s="14"/>
      <c r="O802" s="14"/>
      <c r="P802" s="69"/>
      <c r="Q802" s="69"/>
      <c r="R802" s="15"/>
      <c r="S802" s="15"/>
      <c r="T802" s="68"/>
      <c r="U802" s="11"/>
      <c r="V802" s="11"/>
      <c r="W802" s="11"/>
      <c r="X802" s="12"/>
      <c r="Y802" s="12"/>
      <c r="Z802" s="12"/>
      <c r="AA802" s="13"/>
      <c r="AB802" s="13"/>
      <c r="AC802" s="13"/>
      <c r="AD802" s="14"/>
      <c r="AE802" s="14"/>
      <c r="AF802" s="14"/>
    </row>
    <row r="803">
      <c r="A803" s="53"/>
      <c r="B803" s="53"/>
      <c r="C803" s="68"/>
      <c r="D803" s="11"/>
      <c r="E803" s="11"/>
      <c r="F803" s="11"/>
      <c r="G803" s="12"/>
      <c r="H803" s="12"/>
      <c r="I803" s="12"/>
      <c r="J803" s="13"/>
      <c r="K803" s="13"/>
      <c r="L803" s="13"/>
      <c r="M803" s="14"/>
      <c r="N803" s="14"/>
      <c r="O803" s="14"/>
      <c r="P803" s="69"/>
      <c r="Q803" s="69"/>
      <c r="R803" s="15"/>
      <c r="S803" s="15"/>
      <c r="T803" s="68"/>
      <c r="U803" s="11"/>
      <c r="V803" s="11"/>
      <c r="W803" s="11"/>
      <c r="X803" s="12"/>
      <c r="Y803" s="12"/>
      <c r="Z803" s="12"/>
      <c r="AA803" s="13"/>
      <c r="AB803" s="13"/>
      <c r="AC803" s="13"/>
      <c r="AD803" s="14"/>
      <c r="AE803" s="14"/>
      <c r="AF803" s="14"/>
    </row>
    <row r="804">
      <c r="A804" s="53"/>
      <c r="B804" s="53"/>
      <c r="C804" s="68"/>
      <c r="D804" s="11"/>
      <c r="E804" s="11"/>
      <c r="F804" s="11"/>
      <c r="G804" s="12"/>
      <c r="H804" s="12"/>
      <c r="I804" s="12"/>
      <c r="J804" s="13"/>
      <c r="K804" s="13"/>
      <c r="L804" s="13"/>
      <c r="M804" s="14"/>
      <c r="N804" s="14"/>
      <c r="O804" s="14"/>
      <c r="P804" s="69"/>
      <c r="Q804" s="69"/>
      <c r="R804" s="15"/>
      <c r="S804" s="15"/>
      <c r="T804" s="68"/>
      <c r="U804" s="11"/>
      <c r="V804" s="11"/>
      <c r="W804" s="11"/>
      <c r="X804" s="12"/>
      <c r="Y804" s="12"/>
      <c r="Z804" s="12"/>
      <c r="AA804" s="13"/>
      <c r="AB804" s="13"/>
      <c r="AC804" s="13"/>
      <c r="AD804" s="14"/>
      <c r="AE804" s="14"/>
      <c r="AF804" s="14"/>
    </row>
    <row r="805">
      <c r="A805" s="53"/>
      <c r="B805" s="53"/>
      <c r="C805" s="68"/>
      <c r="D805" s="11"/>
      <c r="E805" s="11"/>
      <c r="F805" s="11"/>
      <c r="G805" s="12"/>
      <c r="H805" s="12"/>
      <c r="I805" s="12"/>
      <c r="J805" s="13"/>
      <c r="K805" s="13"/>
      <c r="L805" s="13"/>
      <c r="M805" s="14"/>
      <c r="N805" s="14"/>
      <c r="O805" s="14"/>
      <c r="P805" s="69"/>
      <c r="Q805" s="69"/>
      <c r="R805" s="15"/>
      <c r="S805" s="15"/>
      <c r="T805" s="68"/>
      <c r="U805" s="11"/>
      <c r="V805" s="11"/>
      <c r="W805" s="11"/>
      <c r="X805" s="12"/>
      <c r="Y805" s="12"/>
      <c r="Z805" s="12"/>
      <c r="AA805" s="13"/>
      <c r="AB805" s="13"/>
      <c r="AC805" s="13"/>
      <c r="AD805" s="14"/>
      <c r="AE805" s="14"/>
      <c r="AF805" s="14"/>
    </row>
    <row r="806">
      <c r="A806" s="53"/>
      <c r="B806" s="53"/>
      <c r="C806" s="68"/>
      <c r="D806" s="11"/>
      <c r="E806" s="11"/>
      <c r="F806" s="11"/>
      <c r="G806" s="12"/>
      <c r="H806" s="12"/>
      <c r="I806" s="12"/>
      <c r="J806" s="13"/>
      <c r="K806" s="13"/>
      <c r="L806" s="13"/>
      <c r="M806" s="14"/>
      <c r="N806" s="14"/>
      <c r="O806" s="14"/>
      <c r="P806" s="69"/>
      <c r="Q806" s="69"/>
      <c r="R806" s="15"/>
      <c r="S806" s="15"/>
      <c r="T806" s="68"/>
      <c r="U806" s="11"/>
      <c r="V806" s="11"/>
      <c r="W806" s="11"/>
      <c r="X806" s="12"/>
      <c r="Y806" s="12"/>
      <c r="Z806" s="12"/>
      <c r="AA806" s="13"/>
      <c r="AB806" s="13"/>
      <c r="AC806" s="13"/>
      <c r="AD806" s="14"/>
      <c r="AE806" s="14"/>
      <c r="AF806" s="14"/>
    </row>
    <row r="807">
      <c r="A807" s="53"/>
      <c r="B807" s="53"/>
      <c r="C807" s="68"/>
      <c r="D807" s="11"/>
      <c r="E807" s="11"/>
      <c r="F807" s="11"/>
      <c r="G807" s="12"/>
      <c r="H807" s="12"/>
      <c r="I807" s="12"/>
      <c r="J807" s="13"/>
      <c r="K807" s="13"/>
      <c r="L807" s="13"/>
      <c r="M807" s="14"/>
      <c r="N807" s="14"/>
      <c r="O807" s="14"/>
      <c r="P807" s="69"/>
      <c r="Q807" s="69"/>
      <c r="R807" s="15"/>
      <c r="S807" s="15"/>
      <c r="T807" s="68"/>
      <c r="U807" s="11"/>
      <c r="V807" s="11"/>
      <c r="W807" s="11"/>
      <c r="X807" s="12"/>
      <c r="Y807" s="12"/>
      <c r="Z807" s="12"/>
      <c r="AA807" s="13"/>
      <c r="AB807" s="13"/>
      <c r="AC807" s="13"/>
      <c r="AD807" s="14"/>
      <c r="AE807" s="14"/>
      <c r="AF807" s="14"/>
    </row>
    <row r="808">
      <c r="A808" s="53"/>
      <c r="B808" s="53"/>
      <c r="C808" s="68"/>
      <c r="D808" s="11"/>
      <c r="E808" s="11"/>
      <c r="F808" s="11"/>
      <c r="G808" s="12"/>
      <c r="H808" s="12"/>
      <c r="I808" s="12"/>
      <c r="J808" s="13"/>
      <c r="K808" s="13"/>
      <c r="L808" s="13"/>
      <c r="M808" s="14"/>
      <c r="N808" s="14"/>
      <c r="O808" s="14"/>
      <c r="P808" s="69"/>
      <c r="Q808" s="69"/>
      <c r="R808" s="15"/>
      <c r="S808" s="15"/>
      <c r="T808" s="68"/>
      <c r="U808" s="11"/>
      <c r="V808" s="11"/>
      <c r="W808" s="11"/>
      <c r="X808" s="12"/>
      <c r="Y808" s="12"/>
      <c r="Z808" s="12"/>
      <c r="AA808" s="13"/>
      <c r="AB808" s="13"/>
      <c r="AC808" s="13"/>
      <c r="AD808" s="14"/>
      <c r="AE808" s="14"/>
      <c r="AF808" s="14"/>
    </row>
    <row r="809">
      <c r="A809" s="53"/>
      <c r="B809" s="53"/>
      <c r="C809" s="68"/>
      <c r="D809" s="11"/>
      <c r="E809" s="11"/>
      <c r="F809" s="11"/>
      <c r="G809" s="12"/>
      <c r="H809" s="12"/>
      <c r="I809" s="12"/>
      <c r="J809" s="13"/>
      <c r="K809" s="13"/>
      <c r="L809" s="13"/>
      <c r="M809" s="14"/>
      <c r="N809" s="14"/>
      <c r="O809" s="14"/>
      <c r="P809" s="69"/>
      <c r="Q809" s="69"/>
      <c r="R809" s="15"/>
      <c r="S809" s="15"/>
      <c r="T809" s="68"/>
      <c r="U809" s="11"/>
      <c r="V809" s="11"/>
      <c r="W809" s="11"/>
      <c r="X809" s="12"/>
      <c r="Y809" s="12"/>
      <c r="Z809" s="12"/>
      <c r="AA809" s="13"/>
      <c r="AB809" s="13"/>
      <c r="AC809" s="13"/>
      <c r="AD809" s="14"/>
      <c r="AE809" s="14"/>
      <c r="AF809" s="14"/>
    </row>
    <row r="810">
      <c r="A810" s="53"/>
      <c r="B810" s="53"/>
      <c r="C810" s="68"/>
      <c r="D810" s="11"/>
      <c r="E810" s="11"/>
      <c r="F810" s="11"/>
      <c r="G810" s="12"/>
      <c r="H810" s="12"/>
      <c r="I810" s="12"/>
      <c r="J810" s="13"/>
      <c r="K810" s="13"/>
      <c r="L810" s="13"/>
      <c r="M810" s="14"/>
      <c r="N810" s="14"/>
      <c r="O810" s="14"/>
      <c r="P810" s="69"/>
      <c r="Q810" s="69"/>
      <c r="R810" s="15"/>
      <c r="S810" s="15"/>
      <c r="T810" s="68"/>
      <c r="U810" s="11"/>
      <c r="V810" s="11"/>
      <c r="W810" s="11"/>
      <c r="X810" s="12"/>
      <c r="Y810" s="12"/>
      <c r="Z810" s="12"/>
      <c r="AA810" s="13"/>
      <c r="AB810" s="13"/>
      <c r="AC810" s="13"/>
      <c r="AD810" s="14"/>
      <c r="AE810" s="14"/>
      <c r="AF810" s="14"/>
    </row>
    <row r="811">
      <c r="A811" s="53"/>
      <c r="B811" s="53"/>
      <c r="C811" s="68"/>
      <c r="D811" s="11"/>
      <c r="E811" s="11"/>
      <c r="F811" s="11"/>
      <c r="G811" s="12"/>
      <c r="H811" s="12"/>
      <c r="I811" s="12"/>
      <c r="J811" s="13"/>
      <c r="K811" s="13"/>
      <c r="L811" s="13"/>
      <c r="M811" s="14"/>
      <c r="N811" s="14"/>
      <c r="O811" s="14"/>
      <c r="P811" s="69"/>
      <c r="Q811" s="69"/>
      <c r="R811" s="15"/>
      <c r="S811" s="15"/>
      <c r="T811" s="68"/>
      <c r="U811" s="11"/>
      <c r="V811" s="11"/>
      <c r="W811" s="11"/>
      <c r="X811" s="12"/>
      <c r="Y811" s="12"/>
      <c r="Z811" s="12"/>
      <c r="AA811" s="13"/>
      <c r="AB811" s="13"/>
      <c r="AC811" s="13"/>
      <c r="AD811" s="14"/>
      <c r="AE811" s="14"/>
      <c r="AF811" s="14"/>
    </row>
    <row r="812">
      <c r="A812" s="53"/>
      <c r="B812" s="53"/>
      <c r="C812" s="68"/>
      <c r="D812" s="11"/>
      <c r="E812" s="11"/>
      <c r="F812" s="11"/>
      <c r="G812" s="12"/>
      <c r="H812" s="12"/>
      <c r="I812" s="12"/>
      <c r="J812" s="13"/>
      <c r="K812" s="13"/>
      <c r="L812" s="13"/>
      <c r="M812" s="14"/>
      <c r="N812" s="14"/>
      <c r="O812" s="14"/>
      <c r="P812" s="69"/>
      <c r="Q812" s="69"/>
      <c r="R812" s="15"/>
      <c r="S812" s="15"/>
      <c r="T812" s="68"/>
      <c r="U812" s="11"/>
      <c r="V812" s="11"/>
      <c r="W812" s="11"/>
      <c r="X812" s="12"/>
      <c r="Y812" s="12"/>
      <c r="Z812" s="12"/>
      <c r="AA812" s="13"/>
      <c r="AB812" s="13"/>
      <c r="AC812" s="13"/>
      <c r="AD812" s="14"/>
      <c r="AE812" s="14"/>
      <c r="AF812" s="14"/>
    </row>
    <row r="813">
      <c r="A813" s="53"/>
      <c r="B813" s="53"/>
      <c r="C813" s="68"/>
      <c r="D813" s="11"/>
      <c r="E813" s="11"/>
      <c r="F813" s="11"/>
      <c r="G813" s="12"/>
      <c r="H813" s="12"/>
      <c r="I813" s="12"/>
      <c r="J813" s="13"/>
      <c r="K813" s="13"/>
      <c r="L813" s="13"/>
      <c r="M813" s="14"/>
      <c r="N813" s="14"/>
      <c r="O813" s="14"/>
      <c r="P813" s="69"/>
      <c r="Q813" s="69"/>
      <c r="R813" s="15"/>
      <c r="S813" s="15"/>
      <c r="T813" s="68"/>
      <c r="U813" s="11"/>
      <c r="V813" s="11"/>
      <c r="W813" s="11"/>
      <c r="X813" s="12"/>
      <c r="Y813" s="12"/>
      <c r="Z813" s="12"/>
      <c r="AA813" s="13"/>
      <c r="AB813" s="13"/>
      <c r="AC813" s="13"/>
      <c r="AD813" s="14"/>
      <c r="AE813" s="14"/>
      <c r="AF813" s="14"/>
    </row>
    <row r="814">
      <c r="A814" s="53"/>
      <c r="B814" s="53"/>
      <c r="C814" s="68"/>
      <c r="D814" s="11"/>
      <c r="E814" s="11"/>
      <c r="F814" s="11"/>
      <c r="G814" s="12"/>
      <c r="H814" s="12"/>
      <c r="I814" s="12"/>
      <c r="J814" s="13"/>
      <c r="K814" s="13"/>
      <c r="L814" s="13"/>
      <c r="M814" s="14"/>
      <c r="N814" s="14"/>
      <c r="O814" s="14"/>
      <c r="P814" s="69"/>
      <c r="Q814" s="69"/>
      <c r="R814" s="15"/>
      <c r="S814" s="15"/>
      <c r="T814" s="68"/>
      <c r="U814" s="11"/>
      <c r="V814" s="11"/>
      <c r="W814" s="11"/>
      <c r="X814" s="12"/>
      <c r="Y814" s="12"/>
      <c r="Z814" s="12"/>
      <c r="AA814" s="13"/>
      <c r="AB814" s="13"/>
      <c r="AC814" s="13"/>
      <c r="AD814" s="14"/>
      <c r="AE814" s="14"/>
      <c r="AF814" s="14"/>
    </row>
    <row r="815">
      <c r="A815" s="53"/>
      <c r="B815" s="53"/>
      <c r="C815" s="68"/>
      <c r="D815" s="11"/>
      <c r="E815" s="11"/>
      <c r="F815" s="11"/>
      <c r="G815" s="12"/>
      <c r="H815" s="12"/>
      <c r="I815" s="12"/>
      <c r="J815" s="13"/>
      <c r="K815" s="13"/>
      <c r="L815" s="13"/>
      <c r="M815" s="14"/>
      <c r="N815" s="14"/>
      <c r="O815" s="14"/>
      <c r="P815" s="69"/>
      <c r="Q815" s="69"/>
      <c r="R815" s="15"/>
      <c r="S815" s="15"/>
      <c r="T815" s="68"/>
      <c r="U815" s="11"/>
      <c r="V815" s="11"/>
      <c r="W815" s="11"/>
      <c r="X815" s="12"/>
      <c r="Y815" s="12"/>
      <c r="Z815" s="12"/>
      <c r="AA815" s="13"/>
      <c r="AB815" s="13"/>
      <c r="AC815" s="13"/>
      <c r="AD815" s="14"/>
      <c r="AE815" s="14"/>
      <c r="AF815" s="14"/>
    </row>
    <row r="816">
      <c r="A816" s="53"/>
      <c r="B816" s="53"/>
      <c r="C816" s="68"/>
      <c r="D816" s="11"/>
      <c r="E816" s="11"/>
      <c r="F816" s="11"/>
      <c r="G816" s="12"/>
      <c r="H816" s="12"/>
      <c r="I816" s="12"/>
      <c r="J816" s="13"/>
      <c r="K816" s="13"/>
      <c r="L816" s="13"/>
      <c r="M816" s="14"/>
      <c r="N816" s="14"/>
      <c r="O816" s="14"/>
      <c r="P816" s="69"/>
      <c r="Q816" s="69"/>
      <c r="R816" s="15"/>
      <c r="S816" s="15"/>
      <c r="T816" s="68"/>
      <c r="U816" s="11"/>
      <c r="V816" s="11"/>
      <c r="W816" s="11"/>
      <c r="X816" s="12"/>
      <c r="Y816" s="12"/>
      <c r="Z816" s="12"/>
      <c r="AA816" s="13"/>
      <c r="AB816" s="13"/>
      <c r="AC816" s="13"/>
      <c r="AD816" s="14"/>
      <c r="AE816" s="14"/>
      <c r="AF816" s="14"/>
    </row>
    <row r="817">
      <c r="A817" s="53"/>
      <c r="B817" s="53"/>
      <c r="C817" s="68"/>
      <c r="D817" s="11"/>
      <c r="E817" s="11"/>
      <c r="F817" s="11"/>
      <c r="G817" s="12"/>
      <c r="H817" s="12"/>
      <c r="I817" s="12"/>
      <c r="J817" s="13"/>
      <c r="K817" s="13"/>
      <c r="L817" s="13"/>
      <c r="M817" s="14"/>
      <c r="N817" s="14"/>
      <c r="O817" s="14"/>
      <c r="P817" s="69"/>
      <c r="Q817" s="69"/>
      <c r="R817" s="15"/>
      <c r="S817" s="15"/>
      <c r="T817" s="68"/>
      <c r="U817" s="11"/>
      <c r="V817" s="11"/>
      <c r="W817" s="11"/>
      <c r="X817" s="12"/>
      <c r="Y817" s="12"/>
      <c r="Z817" s="12"/>
      <c r="AA817" s="13"/>
      <c r="AB817" s="13"/>
      <c r="AC817" s="13"/>
      <c r="AD817" s="14"/>
      <c r="AE817" s="14"/>
      <c r="AF817" s="14"/>
    </row>
    <row r="818">
      <c r="A818" s="53"/>
      <c r="B818" s="53"/>
      <c r="C818" s="68"/>
      <c r="D818" s="11"/>
      <c r="E818" s="11"/>
      <c r="F818" s="11"/>
      <c r="G818" s="12"/>
      <c r="H818" s="12"/>
      <c r="I818" s="12"/>
      <c r="J818" s="13"/>
      <c r="K818" s="13"/>
      <c r="L818" s="13"/>
      <c r="M818" s="14"/>
      <c r="N818" s="14"/>
      <c r="O818" s="14"/>
      <c r="P818" s="69"/>
      <c r="Q818" s="69"/>
      <c r="R818" s="15"/>
      <c r="S818" s="15"/>
      <c r="T818" s="68"/>
      <c r="U818" s="11"/>
      <c r="V818" s="11"/>
      <c r="W818" s="11"/>
      <c r="X818" s="12"/>
      <c r="Y818" s="12"/>
      <c r="Z818" s="12"/>
      <c r="AA818" s="13"/>
      <c r="AB818" s="13"/>
      <c r="AC818" s="13"/>
      <c r="AD818" s="14"/>
      <c r="AE818" s="14"/>
      <c r="AF818" s="14"/>
    </row>
    <row r="819">
      <c r="A819" s="53"/>
      <c r="B819" s="53"/>
      <c r="C819" s="68"/>
      <c r="D819" s="11"/>
      <c r="E819" s="11"/>
      <c r="F819" s="11"/>
      <c r="G819" s="12"/>
      <c r="H819" s="12"/>
      <c r="I819" s="12"/>
      <c r="J819" s="13"/>
      <c r="K819" s="13"/>
      <c r="L819" s="13"/>
      <c r="M819" s="14"/>
      <c r="N819" s="14"/>
      <c r="O819" s="14"/>
      <c r="P819" s="69"/>
      <c r="Q819" s="69"/>
      <c r="R819" s="15"/>
      <c r="S819" s="15"/>
      <c r="T819" s="68"/>
      <c r="U819" s="11"/>
      <c r="V819" s="11"/>
      <c r="W819" s="11"/>
      <c r="X819" s="12"/>
      <c r="Y819" s="12"/>
      <c r="Z819" s="12"/>
      <c r="AA819" s="13"/>
      <c r="AB819" s="13"/>
      <c r="AC819" s="13"/>
      <c r="AD819" s="14"/>
      <c r="AE819" s="14"/>
      <c r="AF819" s="14"/>
    </row>
    <row r="820">
      <c r="A820" s="53"/>
      <c r="B820" s="53"/>
      <c r="C820" s="68"/>
      <c r="D820" s="11"/>
      <c r="E820" s="11"/>
      <c r="F820" s="11"/>
      <c r="G820" s="12"/>
      <c r="H820" s="12"/>
      <c r="I820" s="12"/>
      <c r="J820" s="13"/>
      <c r="K820" s="13"/>
      <c r="L820" s="13"/>
      <c r="M820" s="14"/>
      <c r="N820" s="14"/>
      <c r="O820" s="14"/>
      <c r="P820" s="69"/>
      <c r="Q820" s="69"/>
      <c r="R820" s="15"/>
      <c r="S820" s="15"/>
      <c r="T820" s="68"/>
      <c r="U820" s="11"/>
      <c r="V820" s="11"/>
      <c r="W820" s="11"/>
      <c r="X820" s="12"/>
      <c r="Y820" s="12"/>
      <c r="Z820" s="12"/>
      <c r="AA820" s="13"/>
      <c r="AB820" s="13"/>
      <c r="AC820" s="13"/>
      <c r="AD820" s="14"/>
      <c r="AE820" s="14"/>
      <c r="AF820" s="14"/>
    </row>
    <row r="821">
      <c r="A821" s="53"/>
      <c r="B821" s="53"/>
      <c r="C821" s="68"/>
      <c r="D821" s="11"/>
      <c r="E821" s="11"/>
      <c r="F821" s="11"/>
      <c r="G821" s="12"/>
      <c r="H821" s="12"/>
      <c r="I821" s="12"/>
      <c r="J821" s="13"/>
      <c r="K821" s="13"/>
      <c r="L821" s="13"/>
      <c r="M821" s="14"/>
      <c r="N821" s="14"/>
      <c r="O821" s="14"/>
      <c r="P821" s="69"/>
      <c r="Q821" s="69"/>
      <c r="R821" s="15"/>
      <c r="S821" s="15"/>
      <c r="T821" s="68"/>
      <c r="U821" s="11"/>
      <c r="V821" s="11"/>
      <c r="W821" s="11"/>
      <c r="X821" s="12"/>
      <c r="Y821" s="12"/>
      <c r="Z821" s="12"/>
      <c r="AA821" s="13"/>
      <c r="AB821" s="13"/>
      <c r="AC821" s="13"/>
      <c r="AD821" s="14"/>
      <c r="AE821" s="14"/>
      <c r="AF821" s="14"/>
    </row>
    <row r="822">
      <c r="A822" s="53"/>
      <c r="B822" s="53"/>
      <c r="C822" s="68"/>
      <c r="D822" s="11"/>
      <c r="E822" s="11"/>
      <c r="F822" s="11"/>
      <c r="G822" s="12"/>
      <c r="H822" s="12"/>
      <c r="I822" s="12"/>
      <c r="J822" s="13"/>
      <c r="K822" s="13"/>
      <c r="L822" s="13"/>
      <c r="M822" s="14"/>
      <c r="N822" s="14"/>
      <c r="O822" s="14"/>
      <c r="P822" s="69"/>
      <c r="Q822" s="69"/>
      <c r="R822" s="15"/>
      <c r="S822" s="15"/>
      <c r="T822" s="68"/>
      <c r="U822" s="11"/>
      <c r="V822" s="11"/>
      <c r="W822" s="11"/>
      <c r="X822" s="12"/>
      <c r="Y822" s="12"/>
      <c r="Z822" s="12"/>
      <c r="AA822" s="13"/>
      <c r="AB822" s="13"/>
      <c r="AC822" s="13"/>
      <c r="AD822" s="14"/>
      <c r="AE822" s="14"/>
      <c r="AF822" s="14"/>
    </row>
    <row r="823">
      <c r="A823" s="53"/>
      <c r="B823" s="53"/>
      <c r="C823" s="68"/>
      <c r="D823" s="11"/>
      <c r="E823" s="11"/>
      <c r="F823" s="11"/>
      <c r="G823" s="12"/>
      <c r="H823" s="12"/>
      <c r="I823" s="12"/>
      <c r="J823" s="13"/>
      <c r="K823" s="13"/>
      <c r="L823" s="13"/>
      <c r="M823" s="14"/>
      <c r="N823" s="14"/>
      <c r="O823" s="14"/>
      <c r="P823" s="69"/>
      <c r="Q823" s="69"/>
      <c r="R823" s="15"/>
      <c r="S823" s="15"/>
      <c r="T823" s="68"/>
      <c r="U823" s="11"/>
      <c r="V823" s="11"/>
      <c r="W823" s="11"/>
      <c r="X823" s="12"/>
      <c r="Y823" s="12"/>
      <c r="Z823" s="12"/>
      <c r="AA823" s="13"/>
      <c r="AB823" s="13"/>
      <c r="AC823" s="13"/>
      <c r="AD823" s="14"/>
      <c r="AE823" s="14"/>
      <c r="AF823" s="14"/>
    </row>
    <row r="824">
      <c r="A824" s="53"/>
      <c r="B824" s="53"/>
      <c r="C824" s="68"/>
      <c r="D824" s="11"/>
      <c r="E824" s="11"/>
      <c r="F824" s="11"/>
      <c r="G824" s="12"/>
      <c r="H824" s="12"/>
      <c r="I824" s="12"/>
      <c r="J824" s="13"/>
      <c r="K824" s="13"/>
      <c r="L824" s="13"/>
      <c r="M824" s="14"/>
      <c r="N824" s="14"/>
      <c r="O824" s="14"/>
      <c r="P824" s="69"/>
      <c r="Q824" s="69"/>
      <c r="R824" s="15"/>
      <c r="S824" s="15"/>
      <c r="T824" s="68"/>
      <c r="U824" s="11"/>
      <c r="V824" s="11"/>
      <c r="W824" s="11"/>
      <c r="X824" s="12"/>
      <c r="Y824" s="12"/>
      <c r="Z824" s="12"/>
      <c r="AA824" s="13"/>
      <c r="AB824" s="13"/>
      <c r="AC824" s="13"/>
      <c r="AD824" s="14"/>
      <c r="AE824" s="14"/>
      <c r="AF824" s="14"/>
    </row>
    <row r="825">
      <c r="A825" s="53"/>
      <c r="B825" s="53"/>
      <c r="C825" s="68"/>
      <c r="D825" s="11"/>
      <c r="E825" s="11"/>
      <c r="F825" s="11"/>
      <c r="G825" s="12"/>
      <c r="H825" s="12"/>
      <c r="I825" s="12"/>
      <c r="J825" s="13"/>
      <c r="K825" s="13"/>
      <c r="L825" s="13"/>
      <c r="M825" s="14"/>
      <c r="N825" s="14"/>
      <c r="O825" s="14"/>
      <c r="P825" s="69"/>
      <c r="Q825" s="69"/>
      <c r="R825" s="15"/>
      <c r="S825" s="15"/>
      <c r="T825" s="68"/>
      <c r="U825" s="11"/>
      <c r="V825" s="11"/>
      <c r="W825" s="11"/>
      <c r="X825" s="12"/>
      <c r="Y825" s="12"/>
      <c r="Z825" s="12"/>
      <c r="AA825" s="13"/>
      <c r="AB825" s="13"/>
      <c r="AC825" s="13"/>
      <c r="AD825" s="14"/>
      <c r="AE825" s="14"/>
      <c r="AF825" s="14"/>
    </row>
    <row r="826">
      <c r="A826" s="53"/>
      <c r="B826" s="53"/>
      <c r="C826" s="68"/>
      <c r="D826" s="11"/>
      <c r="E826" s="11"/>
      <c r="F826" s="11"/>
      <c r="G826" s="12"/>
      <c r="H826" s="12"/>
      <c r="I826" s="12"/>
      <c r="J826" s="13"/>
      <c r="K826" s="13"/>
      <c r="L826" s="13"/>
      <c r="M826" s="14"/>
      <c r="N826" s="14"/>
      <c r="O826" s="14"/>
      <c r="P826" s="69"/>
      <c r="Q826" s="69"/>
      <c r="R826" s="15"/>
      <c r="S826" s="15"/>
      <c r="T826" s="68"/>
      <c r="U826" s="11"/>
      <c r="V826" s="11"/>
      <c r="W826" s="11"/>
      <c r="X826" s="12"/>
      <c r="Y826" s="12"/>
      <c r="Z826" s="12"/>
      <c r="AA826" s="13"/>
      <c r="AB826" s="13"/>
      <c r="AC826" s="13"/>
      <c r="AD826" s="14"/>
      <c r="AE826" s="14"/>
      <c r="AF826" s="14"/>
    </row>
    <row r="827">
      <c r="A827" s="53"/>
      <c r="B827" s="53"/>
      <c r="C827" s="68"/>
      <c r="D827" s="11"/>
      <c r="E827" s="11"/>
      <c r="F827" s="11"/>
      <c r="G827" s="12"/>
      <c r="H827" s="12"/>
      <c r="I827" s="12"/>
      <c r="J827" s="13"/>
      <c r="K827" s="13"/>
      <c r="L827" s="13"/>
      <c r="M827" s="14"/>
      <c r="N827" s="14"/>
      <c r="O827" s="14"/>
      <c r="P827" s="69"/>
      <c r="Q827" s="69"/>
      <c r="R827" s="15"/>
      <c r="S827" s="15"/>
      <c r="T827" s="68"/>
      <c r="U827" s="11"/>
      <c r="V827" s="11"/>
      <c r="W827" s="11"/>
      <c r="X827" s="12"/>
      <c r="Y827" s="12"/>
      <c r="Z827" s="12"/>
      <c r="AA827" s="13"/>
      <c r="AB827" s="13"/>
      <c r="AC827" s="13"/>
      <c r="AD827" s="14"/>
      <c r="AE827" s="14"/>
      <c r="AF827" s="14"/>
    </row>
    <row r="828">
      <c r="A828" s="53"/>
      <c r="B828" s="53"/>
      <c r="C828" s="68"/>
      <c r="D828" s="11"/>
      <c r="E828" s="11"/>
      <c r="F828" s="11"/>
      <c r="G828" s="12"/>
      <c r="H828" s="12"/>
      <c r="I828" s="12"/>
      <c r="J828" s="13"/>
      <c r="K828" s="13"/>
      <c r="L828" s="13"/>
      <c r="M828" s="14"/>
      <c r="N828" s="14"/>
      <c r="O828" s="14"/>
      <c r="P828" s="69"/>
      <c r="Q828" s="69"/>
      <c r="R828" s="15"/>
      <c r="S828" s="15"/>
      <c r="T828" s="68"/>
      <c r="U828" s="11"/>
      <c r="V828" s="11"/>
      <c r="W828" s="11"/>
      <c r="X828" s="12"/>
      <c r="Y828" s="12"/>
      <c r="Z828" s="12"/>
      <c r="AA828" s="13"/>
      <c r="AB828" s="13"/>
      <c r="AC828" s="13"/>
      <c r="AD828" s="14"/>
      <c r="AE828" s="14"/>
      <c r="AF828" s="14"/>
    </row>
    <row r="829">
      <c r="A829" s="53"/>
      <c r="B829" s="53"/>
      <c r="C829" s="68"/>
      <c r="D829" s="11"/>
      <c r="E829" s="11"/>
      <c r="F829" s="11"/>
      <c r="G829" s="12"/>
      <c r="H829" s="12"/>
      <c r="I829" s="12"/>
      <c r="J829" s="13"/>
      <c r="K829" s="13"/>
      <c r="L829" s="13"/>
      <c r="M829" s="14"/>
      <c r="N829" s="14"/>
      <c r="O829" s="14"/>
      <c r="P829" s="69"/>
      <c r="Q829" s="69"/>
      <c r="R829" s="15"/>
      <c r="S829" s="15"/>
      <c r="T829" s="68"/>
      <c r="U829" s="11"/>
      <c r="V829" s="11"/>
      <c r="W829" s="11"/>
      <c r="X829" s="12"/>
      <c r="Y829" s="12"/>
      <c r="Z829" s="12"/>
      <c r="AA829" s="13"/>
      <c r="AB829" s="13"/>
      <c r="AC829" s="13"/>
      <c r="AD829" s="14"/>
      <c r="AE829" s="14"/>
      <c r="AF829" s="14"/>
    </row>
    <row r="830">
      <c r="A830" s="53"/>
      <c r="B830" s="53"/>
      <c r="C830" s="68"/>
      <c r="D830" s="11"/>
      <c r="E830" s="11"/>
      <c r="F830" s="11"/>
      <c r="G830" s="12"/>
      <c r="H830" s="12"/>
      <c r="I830" s="12"/>
      <c r="J830" s="13"/>
      <c r="K830" s="13"/>
      <c r="L830" s="13"/>
      <c r="M830" s="14"/>
      <c r="N830" s="14"/>
      <c r="O830" s="14"/>
      <c r="P830" s="69"/>
      <c r="Q830" s="69"/>
      <c r="R830" s="15"/>
      <c r="S830" s="15"/>
      <c r="T830" s="68"/>
      <c r="U830" s="11"/>
      <c r="V830" s="11"/>
      <c r="W830" s="11"/>
      <c r="X830" s="12"/>
      <c r="Y830" s="12"/>
      <c r="Z830" s="12"/>
      <c r="AA830" s="13"/>
      <c r="AB830" s="13"/>
      <c r="AC830" s="13"/>
      <c r="AD830" s="14"/>
      <c r="AE830" s="14"/>
      <c r="AF830" s="14"/>
    </row>
    <row r="831">
      <c r="A831" s="53"/>
      <c r="B831" s="53"/>
      <c r="C831" s="68"/>
      <c r="D831" s="11"/>
      <c r="E831" s="11"/>
      <c r="F831" s="11"/>
      <c r="G831" s="12"/>
      <c r="H831" s="12"/>
      <c r="I831" s="12"/>
      <c r="J831" s="13"/>
      <c r="K831" s="13"/>
      <c r="L831" s="13"/>
      <c r="M831" s="14"/>
      <c r="N831" s="14"/>
      <c r="O831" s="14"/>
      <c r="P831" s="69"/>
      <c r="Q831" s="69"/>
      <c r="R831" s="15"/>
      <c r="S831" s="15"/>
      <c r="T831" s="68"/>
      <c r="U831" s="11"/>
      <c r="V831" s="11"/>
      <c r="W831" s="11"/>
      <c r="X831" s="12"/>
      <c r="Y831" s="12"/>
      <c r="Z831" s="12"/>
      <c r="AA831" s="13"/>
      <c r="AB831" s="13"/>
      <c r="AC831" s="13"/>
      <c r="AD831" s="14"/>
      <c r="AE831" s="14"/>
      <c r="AF831" s="14"/>
    </row>
    <row r="832">
      <c r="A832" s="53"/>
      <c r="B832" s="53"/>
      <c r="C832" s="68"/>
      <c r="D832" s="11"/>
      <c r="E832" s="11"/>
      <c r="F832" s="11"/>
      <c r="G832" s="12"/>
      <c r="H832" s="12"/>
      <c r="I832" s="12"/>
      <c r="J832" s="13"/>
      <c r="K832" s="13"/>
      <c r="L832" s="13"/>
      <c r="M832" s="14"/>
      <c r="N832" s="14"/>
      <c r="O832" s="14"/>
      <c r="P832" s="69"/>
      <c r="Q832" s="69"/>
      <c r="R832" s="15"/>
      <c r="S832" s="15"/>
      <c r="T832" s="68"/>
      <c r="U832" s="11"/>
      <c r="V832" s="11"/>
      <c r="W832" s="11"/>
      <c r="X832" s="12"/>
      <c r="Y832" s="12"/>
      <c r="Z832" s="12"/>
      <c r="AA832" s="13"/>
      <c r="AB832" s="13"/>
      <c r="AC832" s="13"/>
      <c r="AD832" s="14"/>
      <c r="AE832" s="14"/>
      <c r="AF832" s="14"/>
    </row>
    <row r="833">
      <c r="A833" s="53"/>
      <c r="B833" s="53"/>
      <c r="C833" s="68"/>
      <c r="D833" s="11"/>
      <c r="E833" s="11"/>
      <c r="F833" s="11"/>
      <c r="G833" s="12"/>
      <c r="H833" s="12"/>
      <c r="I833" s="12"/>
      <c r="J833" s="13"/>
      <c r="K833" s="13"/>
      <c r="L833" s="13"/>
      <c r="M833" s="14"/>
      <c r="N833" s="14"/>
      <c r="O833" s="14"/>
      <c r="P833" s="69"/>
      <c r="Q833" s="69"/>
      <c r="R833" s="15"/>
      <c r="S833" s="15"/>
      <c r="T833" s="68"/>
      <c r="U833" s="11"/>
      <c r="V833" s="11"/>
      <c r="W833" s="11"/>
      <c r="X833" s="12"/>
      <c r="Y833" s="12"/>
      <c r="Z833" s="12"/>
      <c r="AA833" s="13"/>
      <c r="AB833" s="13"/>
      <c r="AC833" s="13"/>
      <c r="AD833" s="14"/>
      <c r="AE833" s="14"/>
      <c r="AF833" s="14"/>
    </row>
    <row r="834">
      <c r="A834" s="53"/>
      <c r="B834" s="53"/>
      <c r="C834" s="68"/>
      <c r="D834" s="11"/>
      <c r="E834" s="11"/>
      <c r="F834" s="11"/>
      <c r="G834" s="12"/>
      <c r="H834" s="12"/>
      <c r="I834" s="12"/>
      <c r="J834" s="13"/>
      <c r="K834" s="13"/>
      <c r="L834" s="13"/>
      <c r="M834" s="14"/>
      <c r="N834" s="14"/>
      <c r="O834" s="14"/>
      <c r="P834" s="69"/>
      <c r="Q834" s="69"/>
      <c r="R834" s="15"/>
      <c r="S834" s="15"/>
      <c r="T834" s="68"/>
      <c r="U834" s="11"/>
      <c r="V834" s="11"/>
      <c r="W834" s="11"/>
      <c r="X834" s="12"/>
      <c r="Y834" s="12"/>
      <c r="Z834" s="12"/>
      <c r="AA834" s="13"/>
      <c r="AB834" s="13"/>
      <c r="AC834" s="13"/>
      <c r="AD834" s="14"/>
      <c r="AE834" s="14"/>
      <c r="AF834" s="14"/>
    </row>
    <row r="835">
      <c r="A835" s="53"/>
      <c r="B835" s="53"/>
      <c r="C835" s="68"/>
      <c r="D835" s="11"/>
      <c r="E835" s="11"/>
      <c r="F835" s="11"/>
      <c r="G835" s="12"/>
      <c r="H835" s="12"/>
      <c r="I835" s="12"/>
      <c r="J835" s="13"/>
      <c r="K835" s="13"/>
      <c r="L835" s="13"/>
      <c r="M835" s="14"/>
      <c r="N835" s="14"/>
      <c r="O835" s="14"/>
      <c r="P835" s="69"/>
      <c r="Q835" s="69"/>
      <c r="R835" s="15"/>
      <c r="S835" s="15"/>
      <c r="T835" s="68"/>
      <c r="U835" s="11"/>
      <c r="V835" s="11"/>
      <c r="W835" s="11"/>
      <c r="X835" s="12"/>
      <c r="Y835" s="12"/>
      <c r="Z835" s="12"/>
      <c r="AA835" s="13"/>
      <c r="AB835" s="13"/>
      <c r="AC835" s="13"/>
      <c r="AD835" s="14"/>
      <c r="AE835" s="14"/>
      <c r="AF835" s="14"/>
    </row>
    <row r="836">
      <c r="A836" s="53"/>
      <c r="B836" s="53"/>
      <c r="C836" s="68"/>
      <c r="D836" s="11"/>
      <c r="E836" s="11"/>
      <c r="F836" s="11"/>
      <c r="G836" s="12"/>
      <c r="H836" s="12"/>
      <c r="I836" s="12"/>
      <c r="J836" s="13"/>
      <c r="K836" s="13"/>
      <c r="L836" s="13"/>
      <c r="M836" s="14"/>
      <c r="N836" s="14"/>
      <c r="O836" s="14"/>
      <c r="P836" s="69"/>
      <c r="Q836" s="69"/>
      <c r="R836" s="15"/>
      <c r="S836" s="15"/>
      <c r="T836" s="68"/>
      <c r="U836" s="11"/>
      <c r="V836" s="11"/>
      <c r="W836" s="11"/>
      <c r="X836" s="12"/>
      <c r="Y836" s="12"/>
      <c r="Z836" s="12"/>
      <c r="AA836" s="13"/>
      <c r="AB836" s="13"/>
      <c r="AC836" s="13"/>
      <c r="AD836" s="14"/>
      <c r="AE836" s="14"/>
      <c r="AF836" s="14"/>
    </row>
    <row r="837">
      <c r="A837" s="53"/>
      <c r="B837" s="53"/>
      <c r="C837" s="68"/>
      <c r="D837" s="11"/>
      <c r="E837" s="11"/>
      <c r="F837" s="11"/>
      <c r="G837" s="12"/>
      <c r="H837" s="12"/>
      <c r="I837" s="12"/>
      <c r="J837" s="13"/>
      <c r="K837" s="13"/>
      <c r="L837" s="13"/>
      <c r="M837" s="14"/>
      <c r="N837" s="14"/>
      <c r="O837" s="14"/>
      <c r="P837" s="69"/>
      <c r="Q837" s="69"/>
      <c r="R837" s="15"/>
      <c r="S837" s="15"/>
      <c r="T837" s="68"/>
      <c r="U837" s="11"/>
      <c r="V837" s="11"/>
      <c r="W837" s="11"/>
      <c r="X837" s="12"/>
      <c r="Y837" s="12"/>
      <c r="Z837" s="12"/>
      <c r="AA837" s="13"/>
      <c r="AB837" s="13"/>
      <c r="AC837" s="13"/>
      <c r="AD837" s="14"/>
      <c r="AE837" s="14"/>
      <c r="AF837" s="14"/>
    </row>
    <row r="838">
      <c r="A838" s="53"/>
      <c r="B838" s="53"/>
      <c r="C838" s="68"/>
      <c r="D838" s="11"/>
      <c r="E838" s="11"/>
      <c r="F838" s="11"/>
      <c r="G838" s="12"/>
      <c r="H838" s="12"/>
      <c r="I838" s="12"/>
      <c r="J838" s="13"/>
      <c r="K838" s="13"/>
      <c r="L838" s="13"/>
      <c r="M838" s="14"/>
      <c r="N838" s="14"/>
      <c r="O838" s="14"/>
      <c r="P838" s="69"/>
      <c r="Q838" s="69"/>
      <c r="R838" s="15"/>
      <c r="S838" s="15"/>
      <c r="T838" s="68"/>
      <c r="U838" s="11"/>
      <c r="V838" s="11"/>
      <c r="W838" s="11"/>
      <c r="X838" s="12"/>
      <c r="Y838" s="12"/>
      <c r="Z838" s="12"/>
      <c r="AA838" s="13"/>
      <c r="AB838" s="13"/>
      <c r="AC838" s="13"/>
      <c r="AD838" s="14"/>
      <c r="AE838" s="14"/>
      <c r="AF838" s="14"/>
    </row>
    <row r="839">
      <c r="A839" s="53"/>
      <c r="B839" s="53"/>
      <c r="C839" s="68"/>
      <c r="D839" s="11"/>
      <c r="E839" s="11"/>
      <c r="F839" s="11"/>
      <c r="G839" s="12"/>
      <c r="H839" s="12"/>
      <c r="I839" s="12"/>
      <c r="J839" s="13"/>
      <c r="K839" s="13"/>
      <c r="L839" s="13"/>
      <c r="M839" s="14"/>
      <c r="N839" s="14"/>
      <c r="O839" s="14"/>
      <c r="P839" s="69"/>
      <c r="Q839" s="69"/>
      <c r="R839" s="15"/>
      <c r="S839" s="15"/>
      <c r="T839" s="68"/>
      <c r="U839" s="11"/>
      <c r="V839" s="11"/>
      <c r="W839" s="11"/>
      <c r="X839" s="12"/>
      <c r="Y839" s="12"/>
      <c r="Z839" s="12"/>
      <c r="AA839" s="13"/>
      <c r="AB839" s="13"/>
      <c r="AC839" s="13"/>
      <c r="AD839" s="14"/>
      <c r="AE839" s="14"/>
      <c r="AF839" s="14"/>
    </row>
    <row r="840">
      <c r="A840" s="53"/>
      <c r="B840" s="53"/>
      <c r="C840" s="68"/>
      <c r="D840" s="11"/>
      <c r="E840" s="11"/>
      <c r="F840" s="11"/>
      <c r="G840" s="12"/>
      <c r="H840" s="12"/>
      <c r="I840" s="12"/>
      <c r="J840" s="13"/>
      <c r="K840" s="13"/>
      <c r="L840" s="13"/>
      <c r="M840" s="14"/>
      <c r="N840" s="14"/>
      <c r="O840" s="14"/>
      <c r="P840" s="69"/>
      <c r="Q840" s="69"/>
      <c r="R840" s="15"/>
      <c r="S840" s="15"/>
      <c r="T840" s="68"/>
      <c r="U840" s="11"/>
      <c r="V840" s="11"/>
      <c r="W840" s="11"/>
      <c r="X840" s="12"/>
      <c r="Y840" s="12"/>
      <c r="Z840" s="12"/>
      <c r="AA840" s="13"/>
      <c r="AB840" s="13"/>
      <c r="AC840" s="13"/>
      <c r="AD840" s="14"/>
      <c r="AE840" s="14"/>
      <c r="AF840" s="14"/>
    </row>
    <row r="841">
      <c r="A841" s="53"/>
      <c r="B841" s="53"/>
      <c r="C841" s="68"/>
      <c r="D841" s="11"/>
      <c r="E841" s="11"/>
      <c r="F841" s="11"/>
      <c r="G841" s="12"/>
      <c r="H841" s="12"/>
      <c r="I841" s="12"/>
      <c r="J841" s="13"/>
      <c r="K841" s="13"/>
      <c r="L841" s="13"/>
      <c r="M841" s="14"/>
      <c r="N841" s="14"/>
      <c r="O841" s="14"/>
      <c r="P841" s="69"/>
      <c r="Q841" s="69"/>
      <c r="R841" s="15"/>
      <c r="S841" s="15"/>
      <c r="T841" s="68"/>
      <c r="U841" s="11"/>
      <c r="V841" s="11"/>
      <c r="W841" s="11"/>
      <c r="X841" s="12"/>
      <c r="Y841" s="12"/>
      <c r="Z841" s="12"/>
      <c r="AA841" s="13"/>
      <c r="AB841" s="13"/>
      <c r="AC841" s="13"/>
      <c r="AD841" s="14"/>
      <c r="AE841" s="14"/>
      <c r="AF841" s="14"/>
    </row>
    <row r="842">
      <c r="A842" s="53"/>
      <c r="B842" s="53"/>
      <c r="C842" s="68"/>
      <c r="D842" s="11"/>
      <c r="E842" s="11"/>
      <c r="F842" s="11"/>
      <c r="G842" s="12"/>
      <c r="H842" s="12"/>
      <c r="I842" s="12"/>
      <c r="J842" s="13"/>
      <c r="K842" s="13"/>
      <c r="L842" s="13"/>
      <c r="M842" s="14"/>
      <c r="N842" s="14"/>
      <c r="O842" s="14"/>
      <c r="P842" s="69"/>
      <c r="Q842" s="69"/>
      <c r="R842" s="15"/>
      <c r="S842" s="15"/>
      <c r="T842" s="68"/>
      <c r="U842" s="11"/>
      <c r="V842" s="11"/>
      <c r="W842" s="11"/>
      <c r="X842" s="12"/>
      <c r="Y842" s="12"/>
      <c r="Z842" s="12"/>
      <c r="AA842" s="13"/>
      <c r="AB842" s="13"/>
      <c r="AC842" s="13"/>
      <c r="AD842" s="14"/>
      <c r="AE842" s="14"/>
      <c r="AF842" s="14"/>
    </row>
    <row r="843">
      <c r="A843" s="53"/>
      <c r="B843" s="53"/>
      <c r="C843" s="68"/>
      <c r="D843" s="11"/>
      <c r="E843" s="11"/>
      <c r="F843" s="11"/>
      <c r="G843" s="12"/>
      <c r="H843" s="12"/>
      <c r="I843" s="12"/>
      <c r="J843" s="13"/>
      <c r="K843" s="13"/>
      <c r="L843" s="13"/>
      <c r="M843" s="14"/>
      <c r="N843" s="14"/>
      <c r="O843" s="14"/>
      <c r="P843" s="69"/>
      <c r="Q843" s="69"/>
      <c r="R843" s="15"/>
      <c r="S843" s="15"/>
      <c r="T843" s="68"/>
      <c r="U843" s="11"/>
      <c r="V843" s="11"/>
      <c r="W843" s="11"/>
      <c r="X843" s="12"/>
      <c r="Y843" s="12"/>
      <c r="Z843" s="12"/>
      <c r="AA843" s="13"/>
      <c r="AB843" s="13"/>
      <c r="AC843" s="13"/>
      <c r="AD843" s="14"/>
      <c r="AE843" s="14"/>
      <c r="AF843" s="14"/>
    </row>
    <row r="844">
      <c r="A844" s="53"/>
      <c r="B844" s="53"/>
      <c r="C844" s="68"/>
      <c r="D844" s="11"/>
      <c r="E844" s="11"/>
      <c r="F844" s="11"/>
      <c r="G844" s="12"/>
      <c r="H844" s="12"/>
      <c r="I844" s="12"/>
      <c r="J844" s="13"/>
      <c r="K844" s="13"/>
      <c r="L844" s="13"/>
      <c r="M844" s="14"/>
      <c r="N844" s="14"/>
      <c r="O844" s="14"/>
      <c r="P844" s="69"/>
      <c r="Q844" s="69"/>
      <c r="R844" s="15"/>
      <c r="S844" s="15"/>
      <c r="T844" s="68"/>
      <c r="U844" s="11"/>
      <c r="V844" s="11"/>
      <c r="W844" s="11"/>
      <c r="X844" s="12"/>
      <c r="Y844" s="12"/>
      <c r="Z844" s="12"/>
      <c r="AA844" s="13"/>
      <c r="AB844" s="13"/>
      <c r="AC844" s="13"/>
      <c r="AD844" s="14"/>
      <c r="AE844" s="14"/>
      <c r="AF844" s="14"/>
    </row>
    <row r="845">
      <c r="A845" s="53"/>
      <c r="B845" s="53"/>
      <c r="C845" s="68"/>
      <c r="D845" s="11"/>
      <c r="E845" s="11"/>
      <c r="F845" s="11"/>
      <c r="G845" s="12"/>
      <c r="H845" s="12"/>
      <c r="I845" s="12"/>
      <c r="J845" s="13"/>
      <c r="K845" s="13"/>
      <c r="L845" s="13"/>
      <c r="M845" s="14"/>
      <c r="N845" s="14"/>
      <c r="O845" s="14"/>
      <c r="P845" s="69"/>
      <c r="Q845" s="69"/>
      <c r="R845" s="15"/>
      <c r="S845" s="15"/>
      <c r="T845" s="68"/>
      <c r="U845" s="11"/>
      <c r="V845" s="11"/>
      <c r="W845" s="11"/>
      <c r="X845" s="12"/>
      <c r="Y845" s="12"/>
      <c r="Z845" s="12"/>
      <c r="AA845" s="13"/>
      <c r="AB845" s="13"/>
      <c r="AC845" s="13"/>
      <c r="AD845" s="14"/>
      <c r="AE845" s="14"/>
      <c r="AF845" s="14"/>
    </row>
    <row r="846">
      <c r="A846" s="53"/>
      <c r="B846" s="53"/>
      <c r="C846" s="68"/>
      <c r="D846" s="11"/>
      <c r="E846" s="11"/>
      <c r="F846" s="11"/>
      <c r="G846" s="12"/>
      <c r="H846" s="12"/>
      <c r="I846" s="12"/>
      <c r="J846" s="13"/>
      <c r="K846" s="13"/>
      <c r="L846" s="13"/>
      <c r="M846" s="14"/>
      <c r="N846" s="14"/>
      <c r="O846" s="14"/>
      <c r="P846" s="69"/>
      <c r="Q846" s="69"/>
      <c r="R846" s="15"/>
      <c r="S846" s="15"/>
      <c r="T846" s="68"/>
      <c r="U846" s="11"/>
      <c r="V846" s="11"/>
      <c r="W846" s="11"/>
      <c r="X846" s="12"/>
      <c r="Y846" s="12"/>
      <c r="Z846" s="12"/>
      <c r="AA846" s="13"/>
      <c r="AB846" s="13"/>
      <c r="AC846" s="13"/>
      <c r="AD846" s="14"/>
      <c r="AE846" s="14"/>
      <c r="AF846" s="14"/>
    </row>
    <row r="847">
      <c r="A847" s="53"/>
      <c r="B847" s="53"/>
      <c r="C847" s="68"/>
      <c r="D847" s="11"/>
      <c r="E847" s="11"/>
      <c r="F847" s="11"/>
      <c r="G847" s="12"/>
      <c r="H847" s="12"/>
      <c r="I847" s="12"/>
      <c r="J847" s="13"/>
      <c r="K847" s="13"/>
      <c r="L847" s="13"/>
      <c r="M847" s="14"/>
      <c r="N847" s="14"/>
      <c r="O847" s="14"/>
      <c r="P847" s="69"/>
      <c r="Q847" s="69"/>
      <c r="R847" s="15"/>
      <c r="S847" s="15"/>
      <c r="T847" s="68"/>
      <c r="U847" s="11"/>
      <c r="V847" s="11"/>
      <c r="W847" s="11"/>
      <c r="X847" s="12"/>
      <c r="Y847" s="12"/>
      <c r="Z847" s="12"/>
      <c r="AA847" s="13"/>
      <c r="AB847" s="13"/>
      <c r="AC847" s="13"/>
      <c r="AD847" s="14"/>
      <c r="AE847" s="14"/>
      <c r="AF847" s="14"/>
    </row>
    <row r="848">
      <c r="A848" s="53"/>
      <c r="B848" s="53"/>
      <c r="C848" s="68"/>
      <c r="D848" s="11"/>
      <c r="E848" s="11"/>
      <c r="F848" s="11"/>
      <c r="G848" s="12"/>
      <c r="H848" s="12"/>
      <c r="I848" s="12"/>
      <c r="J848" s="13"/>
      <c r="K848" s="13"/>
      <c r="L848" s="13"/>
      <c r="M848" s="14"/>
      <c r="N848" s="14"/>
      <c r="O848" s="14"/>
      <c r="P848" s="69"/>
      <c r="Q848" s="69"/>
      <c r="R848" s="15"/>
      <c r="S848" s="15"/>
      <c r="T848" s="68"/>
      <c r="U848" s="11"/>
      <c r="V848" s="11"/>
      <c r="W848" s="11"/>
      <c r="X848" s="12"/>
      <c r="Y848" s="12"/>
      <c r="Z848" s="12"/>
      <c r="AA848" s="13"/>
      <c r="AB848" s="13"/>
      <c r="AC848" s="13"/>
      <c r="AD848" s="14"/>
      <c r="AE848" s="14"/>
      <c r="AF848" s="14"/>
    </row>
    <row r="849">
      <c r="A849" s="53"/>
      <c r="B849" s="53"/>
      <c r="C849" s="68"/>
      <c r="D849" s="11"/>
      <c r="E849" s="11"/>
      <c r="F849" s="11"/>
      <c r="G849" s="12"/>
      <c r="H849" s="12"/>
      <c r="I849" s="12"/>
      <c r="J849" s="13"/>
      <c r="K849" s="13"/>
      <c r="L849" s="13"/>
      <c r="M849" s="14"/>
      <c r="N849" s="14"/>
      <c r="O849" s="14"/>
      <c r="P849" s="69"/>
      <c r="Q849" s="69"/>
      <c r="R849" s="15"/>
      <c r="S849" s="15"/>
      <c r="T849" s="68"/>
      <c r="U849" s="11"/>
      <c r="V849" s="11"/>
      <c r="W849" s="11"/>
      <c r="X849" s="12"/>
      <c r="Y849" s="12"/>
      <c r="Z849" s="12"/>
      <c r="AA849" s="13"/>
      <c r="AB849" s="13"/>
      <c r="AC849" s="13"/>
      <c r="AD849" s="14"/>
      <c r="AE849" s="14"/>
      <c r="AF849" s="14"/>
    </row>
    <row r="850">
      <c r="A850" s="53"/>
      <c r="B850" s="53"/>
      <c r="C850" s="68"/>
      <c r="D850" s="11"/>
      <c r="E850" s="11"/>
      <c r="F850" s="11"/>
      <c r="G850" s="12"/>
      <c r="H850" s="12"/>
      <c r="I850" s="12"/>
      <c r="J850" s="13"/>
      <c r="K850" s="13"/>
      <c r="L850" s="13"/>
      <c r="M850" s="14"/>
      <c r="N850" s="14"/>
      <c r="O850" s="14"/>
      <c r="P850" s="69"/>
      <c r="Q850" s="69"/>
      <c r="R850" s="15"/>
      <c r="S850" s="15"/>
      <c r="T850" s="68"/>
      <c r="U850" s="11"/>
      <c r="V850" s="11"/>
      <c r="W850" s="11"/>
      <c r="X850" s="12"/>
      <c r="Y850" s="12"/>
      <c r="Z850" s="12"/>
      <c r="AA850" s="13"/>
      <c r="AB850" s="13"/>
      <c r="AC850" s="13"/>
      <c r="AD850" s="14"/>
      <c r="AE850" s="14"/>
      <c r="AF850" s="14"/>
    </row>
    <row r="851">
      <c r="A851" s="53"/>
      <c r="B851" s="53"/>
      <c r="C851" s="68"/>
      <c r="D851" s="11"/>
      <c r="E851" s="11"/>
      <c r="F851" s="11"/>
      <c r="G851" s="12"/>
      <c r="H851" s="12"/>
      <c r="I851" s="12"/>
      <c r="J851" s="13"/>
      <c r="K851" s="13"/>
      <c r="L851" s="13"/>
      <c r="M851" s="14"/>
      <c r="N851" s="14"/>
      <c r="O851" s="14"/>
      <c r="P851" s="69"/>
      <c r="Q851" s="69"/>
      <c r="R851" s="15"/>
      <c r="S851" s="15"/>
      <c r="T851" s="68"/>
      <c r="U851" s="11"/>
      <c r="V851" s="11"/>
      <c r="W851" s="11"/>
      <c r="X851" s="12"/>
      <c r="Y851" s="12"/>
      <c r="Z851" s="12"/>
      <c r="AA851" s="13"/>
      <c r="AB851" s="13"/>
      <c r="AC851" s="13"/>
      <c r="AD851" s="14"/>
      <c r="AE851" s="14"/>
      <c r="AF851" s="14"/>
    </row>
    <row r="852">
      <c r="A852" s="53"/>
      <c r="B852" s="53"/>
      <c r="C852" s="68"/>
      <c r="D852" s="11"/>
      <c r="E852" s="11"/>
      <c r="F852" s="11"/>
      <c r="G852" s="12"/>
      <c r="H852" s="12"/>
      <c r="I852" s="12"/>
      <c r="J852" s="13"/>
      <c r="K852" s="13"/>
      <c r="L852" s="13"/>
      <c r="M852" s="14"/>
      <c r="N852" s="14"/>
      <c r="O852" s="14"/>
      <c r="P852" s="69"/>
      <c r="Q852" s="69"/>
      <c r="R852" s="15"/>
      <c r="S852" s="15"/>
      <c r="T852" s="68"/>
      <c r="U852" s="11"/>
      <c r="V852" s="11"/>
      <c r="W852" s="11"/>
      <c r="X852" s="12"/>
      <c r="Y852" s="12"/>
      <c r="Z852" s="12"/>
      <c r="AA852" s="13"/>
      <c r="AB852" s="13"/>
      <c r="AC852" s="13"/>
      <c r="AD852" s="14"/>
      <c r="AE852" s="14"/>
      <c r="AF852" s="14"/>
    </row>
    <row r="853">
      <c r="A853" s="53"/>
      <c r="B853" s="53"/>
      <c r="C853" s="68"/>
      <c r="D853" s="11"/>
      <c r="E853" s="11"/>
      <c r="F853" s="11"/>
      <c r="G853" s="12"/>
      <c r="H853" s="12"/>
      <c r="I853" s="12"/>
      <c r="J853" s="13"/>
      <c r="K853" s="13"/>
      <c r="L853" s="13"/>
      <c r="M853" s="14"/>
      <c r="N853" s="14"/>
      <c r="O853" s="14"/>
      <c r="P853" s="69"/>
      <c r="Q853" s="69"/>
      <c r="R853" s="15"/>
      <c r="S853" s="15"/>
      <c r="T853" s="68"/>
      <c r="U853" s="11"/>
      <c r="V853" s="11"/>
      <c r="W853" s="11"/>
      <c r="X853" s="12"/>
      <c r="Y853" s="12"/>
      <c r="Z853" s="12"/>
      <c r="AA853" s="13"/>
      <c r="AB853" s="13"/>
      <c r="AC853" s="13"/>
      <c r="AD853" s="14"/>
      <c r="AE853" s="14"/>
      <c r="AF853" s="14"/>
    </row>
    <row r="854">
      <c r="A854" s="53"/>
      <c r="B854" s="53"/>
      <c r="C854" s="68"/>
      <c r="D854" s="11"/>
      <c r="E854" s="11"/>
      <c r="F854" s="11"/>
      <c r="G854" s="12"/>
      <c r="H854" s="12"/>
      <c r="I854" s="12"/>
      <c r="J854" s="13"/>
      <c r="K854" s="13"/>
      <c r="L854" s="13"/>
      <c r="M854" s="14"/>
      <c r="N854" s="14"/>
      <c r="O854" s="14"/>
      <c r="P854" s="69"/>
      <c r="Q854" s="69"/>
      <c r="R854" s="15"/>
      <c r="S854" s="15"/>
      <c r="T854" s="68"/>
      <c r="U854" s="11"/>
      <c r="V854" s="11"/>
      <c r="W854" s="11"/>
      <c r="X854" s="12"/>
      <c r="Y854" s="12"/>
      <c r="Z854" s="12"/>
      <c r="AA854" s="13"/>
      <c r="AB854" s="13"/>
      <c r="AC854" s="13"/>
      <c r="AD854" s="14"/>
      <c r="AE854" s="14"/>
      <c r="AF854" s="14"/>
    </row>
    <row r="855">
      <c r="A855" s="53"/>
      <c r="B855" s="53"/>
      <c r="C855" s="68"/>
      <c r="D855" s="11"/>
      <c r="E855" s="11"/>
      <c r="F855" s="11"/>
      <c r="G855" s="12"/>
      <c r="H855" s="12"/>
      <c r="I855" s="12"/>
      <c r="J855" s="13"/>
      <c r="K855" s="13"/>
      <c r="L855" s="13"/>
      <c r="M855" s="14"/>
      <c r="N855" s="14"/>
      <c r="O855" s="14"/>
      <c r="P855" s="69"/>
      <c r="Q855" s="69"/>
      <c r="R855" s="15"/>
      <c r="S855" s="15"/>
      <c r="T855" s="68"/>
      <c r="U855" s="11"/>
      <c r="V855" s="11"/>
      <c r="W855" s="11"/>
      <c r="X855" s="12"/>
      <c r="Y855" s="12"/>
      <c r="Z855" s="12"/>
      <c r="AA855" s="13"/>
      <c r="AB855" s="13"/>
      <c r="AC855" s="13"/>
      <c r="AD855" s="14"/>
      <c r="AE855" s="14"/>
      <c r="AF855" s="14"/>
    </row>
    <row r="856">
      <c r="A856" s="53"/>
      <c r="B856" s="53"/>
      <c r="C856" s="68"/>
      <c r="D856" s="11"/>
      <c r="E856" s="11"/>
      <c r="F856" s="11"/>
      <c r="G856" s="12"/>
      <c r="H856" s="12"/>
      <c r="I856" s="12"/>
      <c r="J856" s="13"/>
      <c r="K856" s="13"/>
      <c r="L856" s="13"/>
      <c r="M856" s="14"/>
      <c r="N856" s="14"/>
      <c r="O856" s="14"/>
      <c r="P856" s="69"/>
      <c r="Q856" s="69"/>
      <c r="R856" s="15"/>
      <c r="S856" s="15"/>
      <c r="T856" s="68"/>
      <c r="U856" s="11"/>
      <c r="V856" s="11"/>
      <c r="W856" s="11"/>
      <c r="X856" s="12"/>
      <c r="Y856" s="12"/>
      <c r="Z856" s="12"/>
      <c r="AA856" s="13"/>
      <c r="AB856" s="13"/>
      <c r="AC856" s="13"/>
      <c r="AD856" s="14"/>
      <c r="AE856" s="14"/>
      <c r="AF856" s="14"/>
    </row>
    <row r="857">
      <c r="A857" s="53"/>
      <c r="B857" s="53"/>
      <c r="C857" s="68"/>
      <c r="D857" s="11"/>
      <c r="E857" s="11"/>
      <c r="F857" s="11"/>
      <c r="G857" s="12"/>
      <c r="H857" s="12"/>
      <c r="I857" s="12"/>
      <c r="J857" s="13"/>
      <c r="K857" s="13"/>
      <c r="L857" s="13"/>
      <c r="M857" s="14"/>
      <c r="N857" s="14"/>
      <c r="O857" s="14"/>
      <c r="P857" s="69"/>
      <c r="Q857" s="69"/>
      <c r="R857" s="15"/>
      <c r="S857" s="15"/>
      <c r="T857" s="68"/>
      <c r="U857" s="11"/>
      <c r="V857" s="11"/>
      <c r="W857" s="11"/>
      <c r="X857" s="12"/>
      <c r="Y857" s="12"/>
      <c r="Z857" s="12"/>
      <c r="AA857" s="13"/>
      <c r="AB857" s="13"/>
      <c r="AC857" s="13"/>
      <c r="AD857" s="14"/>
      <c r="AE857" s="14"/>
      <c r="AF857" s="14"/>
    </row>
    <row r="858">
      <c r="A858" s="53"/>
      <c r="B858" s="53"/>
      <c r="C858" s="68"/>
      <c r="D858" s="11"/>
      <c r="E858" s="11"/>
      <c r="F858" s="11"/>
      <c r="G858" s="12"/>
      <c r="H858" s="12"/>
      <c r="I858" s="12"/>
      <c r="J858" s="13"/>
      <c r="K858" s="13"/>
      <c r="L858" s="13"/>
      <c r="M858" s="14"/>
      <c r="N858" s="14"/>
      <c r="O858" s="14"/>
      <c r="P858" s="69"/>
      <c r="Q858" s="69"/>
      <c r="R858" s="15"/>
      <c r="S858" s="15"/>
      <c r="T858" s="68"/>
      <c r="U858" s="11"/>
      <c r="V858" s="11"/>
      <c r="W858" s="11"/>
      <c r="X858" s="12"/>
      <c r="Y858" s="12"/>
      <c r="Z858" s="12"/>
      <c r="AA858" s="13"/>
      <c r="AB858" s="13"/>
      <c r="AC858" s="13"/>
      <c r="AD858" s="14"/>
      <c r="AE858" s="14"/>
      <c r="AF858" s="14"/>
    </row>
    <row r="859">
      <c r="A859" s="53"/>
      <c r="B859" s="53"/>
      <c r="C859" s="68"/>
      <c r="D859" s="11"/>
      <c r="E859" s="11"/>
      <c r="F859" s="11"/>
      <c r="G859" s="12"/>
      <c r="H859" s="12"/>
      <c r="I859" s="12"/>
      <c r="J859" s="13"/>
      <c r="K859" s="13"/>
      <c r="L859" s="13"/>
      <c r="M859" s="14"/>
      <c r="N859" s="14"/>
      <c r="O859" s="14"/>
      <c r="P859" s="69"/>
      <c r="Q859" s="69"/>
      <c r="R859" s="15"/>
      <c r="S859" s="15"/>
      <c r="T859" s="68"/>
      <c r="U859" s="11"/>
      <c r="V859" s="11"/>
      <c r="W859" s="11"/>
      <c r="X859" s="12"/>
      <c r="Y859" s="12"/>
      <c r="Z859" s="12"/>
      <c r="AA859" s="13"/>
      <c r="AB859" s="13"/>
      <c r="AC859" s="13"/>
      <c r="AD859" s="14"/>
      <c r="AE859" s="14"/>
      <c r="AF859" s="14"/>
    </row>
    <row r="860">
      <c r="A860" s="53"/>
      <c r="B860" s="53"/>
      <c r="C860" s="68"/>
      <c r="D860" s="11"/>
      <c r="E860" s="11"/>
      <c r="F860" s="11"/>
      <c r="G860" s="12"/>
      <c r="H860" s="12"/>
      <c r="I860" s="12"/>
      <c r="J860" s="13"/>
      <c r="K860" s="13"/>
      <c r="L860" s="13"/>
      <c r="M860" s="14"/>
      <c r="N860" s="14"/>
      <c r="O860" s="14"/>
      <c r="P860" s="69"/>
      <c r="Q860" s="69"/>
      <c r="R860" s="15"/>
      <c r="S860" s="15"/>
      <c r="T860" s="68"/>
      <c r="U860" s="11"/>
      <c r="V860" s="11"/>
      <c r="W860" s="11"/>
      <c r="X860" s="12"/>
      <c r="Y860" s="12"/>
      <c r="Z860" s="12"/>
      <c r="AA860" s="13"/>
      <c r="AB860" s="13"/>
      <c r="AC860" s="13"/>
      <c r="AD860" s="14"/>
      <c r="AE860" s="14"/>
      <c r="AF860" s="14"/>
    </row>
    <row r="861">
      <c r="A861" s="53"/>
      <c r="B861" s="53"/>
      <c r="C861" s="68"/>
      <c r="D861" s="11"/>
      <c r="E861" s="11"/>
      <c r="F861" s="11"/>
      <c r="G861" s="12"/>
      <c r="H861" s="12"/>
      <c r="I861" s="12"/>
      <c r="J861" s="13"/>
      <c r="K861" s="13"/>
      <c r="L861" s="13"/>
      <c r="M861" s="14"/>
      <c r="N861" s="14"/>
      <c r="O861" s="14"/>
      <c r="P861" s="69"/>
      <c r="Q861" s="69"/>
      <c r="R861" s="15"/>
      <c r="S861" s="15"/>
      <c r="T861" s="68"/>
      <c r="U861" s="11"/>
      <c r="V861" s="11"/>
      <c r="W861" s="11"/>
      <c r="X861" s="12"/>
      <c r="Y861" s="12"/>
      <c r="Z861" s="12"/>
      <c r="AA861" s="13"/>
      <c r="AB861" s="13"/>
      <c r="AC861" s="13"/>
      <c r="AD861" s="14"/>
      <c r="AE861" s="14"/>
      <c r="AF861" s="14"/>
    </row>
    <row r="862">
      <c r="A862" s="53"/>
      <c r="B862" s="53"/>
      <c r="C862" s="68"/>
      <c r="D862" s="11"/>
      <c r="E862" s="11"/>
      <c r="F862" s="11"/>
      <c r="G862" s="12"/>
      <c r="H862" s="12"/>
      <c r="I862" s="12"/>
      <c r="J862" s="13"/>
      <c r="K862" s="13"/>
      <c r="L862" s="13"/>
      <c r="M862" s="14"/>
      <c r="N862" s="14"/>
      <c r="O862" s="14"/>
      <c r="P862" s="69"/>
      <c r="Q862" s="69"/>
      <c r="R862" s="15"/>
      <c r="S862" s="15"/>
      <c r="T862" s="68"/>
      <c r="U862" s="11"/>
      <c r="V862" s="11"/>
      <c r="W862" s="11"/>
      <c r="X862" s="12"/>
      <c r="Y862" s="12"/>
      <c r="Z862" s="12"/>
      <c r="AA862" s="13"/>
      <c r="AB862" s="13"/>
      <c r="AC862" s="13"/>
      <c r="AD862" s="14"/>
      <c r="AE862" s="14"/>
      <c r="AF862" s="14"/>
    </row>
    <row r="863">
      <c r="A863" s="53"/>
      <c r="B863" s="53"/>
      <c r="C863" s="68"/>
      <c r="D863" s="11"/>
      <c r="E863" s="11"/>
      <c r="F863" s="11"/>
      <c r="G863" s="12"/>
      <c r="H863" s="12"/>
      <c r="I863" s="12"/>
      <c r="J863" s="13"/>
      <c r="K863" s="13"/>
      <c r="L863" s="13"/>
      <c r="M863" s="14"/>
      <c r="N863" s="14"/>
      <c r="O863" s="14"/>
      <c r="P863" s="69"/>
      <c r="Q863" s="69"/>
      <c r="R863" s="15"/>
      <c r="S863" s="15"/>
      <c r="T863" s="68"/>
      <c r="U863" s="11"/>
      <c r="V863" s="11"/>
      <c r="W863" s="11"/>
      <c r="X863" s="12"/>
      <c r="Y863" s="12"/>
      <c r="Z863" s="12"/>
      <c r="AA863" s="13"/>
      <c r="AB863" s="13"/>
      <c r="AC863" s="13"/>
      <c r="AD863" s="14"/>
      <c r="AE863" s="14"/>
      <c r="AF863" s="14"/>
    </row>
    <row r="864">
      <c r="A864" s="53"/>
      <c r="B864" s="53"/>
      <c r="C864" s="68"/>
      <c r="D864" s="11"/>
      <c r="E864" s="11"/>
      <c r="F864" s="11"/>
      <c r="G864" s="12"/>
      <c r="H864" s="12"/>
      <c r="I864" s="12"/>
      <c r="J864" s="13"/>
      <c r="K864" s="13"/>
      <c r="L864" s="13"/>
      <c r="M864" s="14"/>
      <c r="N864" s="14"/>
      <c r="O864" s="14"/>
      <c r="P864" s="69"/>
      <c r="Q864" s="69"/>
      <c r="R864" s="15"/>
      <c r="S864" s="15"/>
      <c r="T864" s="68"/>
      <c r="U864" s="11"/>
      <c r="V864" s="11"/>
      <c r="W864" s="11"/>
      <c r="X864" s="12"/>
      <c r="Y864" s="12"/>
      <c r="Z864" s="12"/>
      <c r="AA864" s="13"/>
      <c r="AB864" s="13"/>
      <c r="AC864" s="13"/>
      <c r="AD864" s="14"/>
      <c r="AE864" s="14"/>
      <c r="AF864" s="14"/>
    </row>
    <row r="865">
      <c r="A865" s="53"/>
      <c r="B865" s="53"/>
      <c r="C865" s="68"/>
      <c r="D865" s="11"/>
      <c r="E865" s="11"/>
      <c r="F865" s="11"/>
      <c r="G865" s="12"/>
      <c r="H865" s="12"/>
      <c r="I865" s="12"/>
      <c r="J865" s="13"/>
      <c r="K865" s="13"/>
      <c r="L865" s="13"/>
      <c r="M865" s="14"/>
      <c r="N865" s="14"/>
      <c r="O865" s="14"/>
      <c r="P865" s="69"/>
      <c r="Q865" s="69"/>
      <c r="R865" s="15"/>
      <c r="S865" s="15"/>
      <c r="T865" s="68"/>
      <c r="U865" s="11"/>
      <c r="V865" s="11"/>
      <c r="W865" s="11"/>
      <c r="X865" s="12"/>
      <c r="Y865" s="12"/>
      <c r="Z865" s="12"/>
      <c r="AA865" s="13"/>
      <c r="AB865" s="13"/>
      <c r="AC865" s="13"/>
      <c r="AD865" s="14"/>
      <c r="AE865" s="14"/>
      <c r="AF865" s="14"/>
    </row>
    <row r="866">
      <c r="A866" s="53"/>
      <c r="B866" s="53"/>
      <c r="C866" s="68"/>
      <c r="D866" s="11"/>
      <c r="E866" s="11"/>
      <c r="F866" s="11"/>
      <c r="G866" s="12"/>
      <c r="H866" s="12"/>
      <c r="I866" s="12"/>
      <c r="J866" s="13"/>
      <c r="K866" s="13"/>
      <c r="L866" s="13"/>
      <c r="M866" s="14"/>
      <c r="N866" s="14"/>
      <c r="O866" s="14"/>
      <c r="P866" s="69"/>
      <c r="Q866" s="69"/>
      <c r="R866" s="15"/>
      <c r="S866" s="15"/>
      <c r="T866" s="68"/>
      <c r="U866" s="11"/>
      <c r="V866" s="11"/>
      <c r="W866" s="11"/>
      <c r="X866" s="12"/>
      <c r="Y866" s="12"/>
      <c r="Z866" s="12"/>
      <c r="AA866" s="13"/>
      <c r="AB866" s="13"/>
      <c r="AC866" s="13"/>
      <c r="AD866" s="14"/>
      <c r="AE866" s="14"/>
      <c r="AF866" s="14"/>
    </row>
    <row r="867">
      <c r="A867" s="53"/>
      <c r="B867" s="53"/>
      <c r="C867" s="68"/>
      <c r="D867" s="11"/>
      <c r="E867" s="11"/>
      <c r="F867" s="11"/>
      <c r="G867" s="12"/>
      <c r="H867" s="12"/>
      <c r="I867" s="12"/>
      <c r="J867" s="13"/>
      <c r="K867" s="13"/>
      <c r="L867" s="13"/>
      <c r="M867" s="14"/>
      <c r="N867" s="14"/>
      <c r="O867" s="14"/>
      <c r="P867" s="69"/>
      <c r="Q867" s="69"/>
      <c r="R867" s="15"/>
      <c r="S867" s="15"/>
      <c r="T867" s="68"/>
      <c r="U867" s="11"/>
      <c r="V867" s="11"/>
      <c r="W867" s="11"/>
      <c r="X867" s="12"/>
      <c r="Y867" s="12"/>
      <c r="Z867" s="12"/>
      <c r="AA867" s="13"/>
      <c r="AB867" s="13"/>
      <c r="AC867" s="13"/>
      <c r="AD867" s="14"/>
      <c r="AE867" s="14"/>
      <c r="AF867" s="14"/>
    </row>
    <row r="868">
      <c r="A868" s="53"/>
      <c r="B868" s="53"/>
      <c r="C868" s="68"/>
      <c r="D868" s="11"/>
      <c r="E868" s="11"/>
      <c r="F868" s="11"/>
      <c r="G868" s="12"/>
      <c r="H868" s="12"/>
      <c r="I868" s="12"/>
      <c r="J868" s="13"/>
      <c r="K868" s="13"/>
      <c r="L868" s="13"/>
      <c r="M868" s="14"/>
      <c r="N868" s="14"/>
      <c r="O868" s="14"/>
      <c r="P868" s="69"/>
      <c r="Q868" s="69"/>
      <c r="R868" s="15"/>
      <c r="S868" s="15"/>
      <c r="T868" s="68"/>
      <c r="U868" s="11"/>
      <c r="V868" s="11"/>
      <c r="W868" s="11"/>
      <c r="X868" s="12"/>
      <c r="Y868" s="12"/>
      <c r="Z868" s="12"/>
      <c r="AA868" s="13"/>
      <c r="AB868" s="13"/>
      <c r="AC868" s="13"/>
      <c r="AD868" s="14"/>
      <c r="AE868" s="14"/>
      <c r="AF868" s="14"/>
    </row>
    <row r="869">
      <c r="A869" s="53"/>
      <c r="B869" s="53"/>
      <c r="C869" s="68"/>
      <c r="D869" s="11"/>
      <c r="E869" s="11"/>
      <c r="F869" s="11"/>
      <c r="G869" s="12"/>
      <c r="H869" s="12"/>
      <c r="I869" s="12"/>
      <c r="J869" s="13"/>
      <c r="K869" s="13"/>
      <c r="L869" s="13"/>
      <c r="M869" s="14"/>
      <c r="N869" s="14"/>
      <c r="O869" s="14"/>
      <c r="P869" s="69"/>
      <c r="Q869" s="69"/>
      <c r="R869" s="15"/>
      <c r="S869" s="15"/>
      <c r="T869" s="68"/>
      <c r="U869" s="11"/>
      <c r="V869" s="11"/>
      <c r="W869" s="11"/>
      <c r="X869" s="12"/>
      <c r="Y869" s="12"/>
      <c r="Z869" s="12"/>
      <c r="AA869" s="13"/>
      <c r="AB869" s="13"/>
      <c r="AC869" s="13"/>
      <c r="AD869" s="14"/>
      <c r="AE869" s="14"/>
      <c r="AF869" s="14"/>
    </row>
    <row r="870">
      <c r="A870" s="53"/>
      <c r="B870" s="53"/>
      <c r="C870" s="68"/>
      <c r="D870" s="11"/>
      <c r="E870" s="11"/>
      <c r="F870" s="11"/>
      <c r="G870" s="12"/>
      <c r="H870" s="12"/>
      <c r="I870" s="12"/>
      <c r="J870" s="13"/>
      <c r="K870" s="13"/>
      <c r="L870" s="13"/>
      <c r="M870" s="14"/>
      <c r="N870" s="14"/>
      <c r="O870" s="14"/>
      <c r="P870" s="69"/>
      <c r="Q870" s="69"/>
      <c r="R870" s="15"/>
      <c r="S870" s="15"/>
      <c r="T870" s="68"/>
      <c r="U870" s="11"/>
      <c r="V870" s="11"/>
      <c r="W870" s="11"/>
      <c r="X870" s="12"/>
      <c r="Y870" s="12"/>
      <c r="Z870" s="12"/>
      <c r="AA870" s="13"/>
      <c r="AB870" s="13"/>
      <c r="AC870" s="13"/>
      <c r="AD870" s="14"/>
      <c r="AE870" s="14"/>
      <c r="AF870" s="14"/>
    </row>
    <row r="871">
      <c r="A871" s="53"/>
      <c r="B871" s="53"/>
      <c r="C871" s="68"/>
      <c r="D871" s="11"/>
      <c r="E871" s="11"/>
      <c r="F871" s="11"/>
      <c r="G871" s="12"/>
      <c r="H871" s="12"/>
      <c r="I871" s="12"/>
      <c r="J871" s="13"/>
      <c r="K871" s="13"/>
      <c r="L871" s="13"/>
      <c r="M871" s="14"/>
      <c r="N871" s="14"/>
      <c r="O871" s="14"/>
      <c r="P871" s="69"/>
      <c r="Q871" s="69"/>
      <c r="R871" s="15"/>
      <c r="S871" s="15"/>
      <c r="T871" s="68"/>
      <c r="U871" s="11"/>
      <c r="V871" s="11"/>
      <c r="W871" s="11"/>
      <c r="X871" s="12"/>
      <c r="Y871" s="12"/>
      <c r="Z871" s="12"/>
      <c r="AA871" s="13"/>
      <c r="AB871" s="13"/>
      <c r="AC871" s="13"/>
      <c r="AD871" s="14"/>
      <c r="AE871" s="14"/>
      <c r="AF871" s="14"/>
    </row>
    <row r="872">
      <c r="A872" s="53"/>
      <c r="B872" s="53"/>
      <c r="C872" s="68"/>
      <c r="D872" s="11"/>
      <c r="E872" s="11"/>
      <c r="F872" s="11"/>
      <c r="G872" s="12"/>
      <c r="H872" s="12"/>
      <c r="I872" s="12"/>
      <c r="J872" s="13"/>
      <c r="K872" s="13"/>
      <c r="L872" s="13"/>
      <c r="M872" s="14"/>
      <c r="N872" s="14"/>
      <c r="O872" s="14"/>
      <c r="P872" s="69"/>
      <c r="Q872" s="69"/>
      <c r="R872" s="15"/>
      <c r="S872" s="15"/>
      <c r="T872" s="68"/>
      <c r="U872" s="11"/>
      <c r="V872" s="11"/>
      <c r="W872" s="11"/>
      <c r="X872" s="12"/>
      <c r="Y872" s="12"/>
      <c r="Z872" s="12"/>
      <c r="AA872" s="13"/>
      <c r="AB872" s="13"/>
      <c r="AC872" s="13"/>
      <c r="AD872" s="14"/>
      <c r="AE872" s="14"/>
      <c r="AF872" s="14"/>
    </row>
    <row r="873">
      <c r="A873" s="53"/>
      <c r="B873" s="53"/>
      <c r="C873" s="68"/>
      <c r="D873" s="11"/>
      <c r="E873" s="11"/>
      <c r="F873" s="11"/>
      <c r="G873" s="12"/>
      <c r="H873" s="12"/>
      <c r="I873" s="12"/>
      <c r="J873" s="13"/>
      <c r="K873" s="13"/>
      <c r="L873" s="13"/>
      <c r="M873" s="14"/>
      <c r="N873" s="14"/>
      <c r="O873" s="14"/>
      <c r="P873" s="69"/>
      <c r="Q873" s="69"/>
      <c r="R873" s="15"/>
      <c r="S873" s="15"/>
      <c r="T873" s="68"/>
      <c r="U873" s="11"/>
      <c r="V873" s="11"/>
      <c r="W873" s="11"/>
      <c r="X873" s="12"/>
      <c r="Y873" s="12"/>
      <c r="Z873" s="12"/>
      <c r="AA873" s="13"/>
      <c r="AB873" s="13"/>
      <c r="AC873" s="13"/>
      <c r="AD873" s="14"/>
      <c r="AE873" s="14"/>
      <c r="AF873" s="14"/>
    </row>
    <row r="874">
      <c r="A874" s="53"/>
      <c r="B874" s="53"/>
      <c r="C874" s="68"/>
      <c r="D874" s="11"/>
      <c r="E874" s="11"/>
      <c r="F874" s="11"/>
      <c r="G874" s="12"/>
      <c r="H874" s="12"/>
      <c r="I874" s="12"/>
      <c r="J874" s="13"/>
      <c r="K874" s="13"/>
      <c r="L874" s="13"/>
      <c r="M874" s="14"/>
      <c r="N874" s="14"/>
      <c r="O874" s="14"/>
      <c r="P874" s="69"/>
      <c r="Q874" s="69"/>
      <c r="R874" s="15"/>
      <c r="S874" s="15"/>
      <c r="T874" s="68"/>
      <c r="U874" s="11"/>
      <c r="V874" s="11"/>
      <c r="W874" s="11"/>
      <c r="X874" s="12"/>
      <c r="Y874" s="12"/>
      <c r="Z874" s="12"/>
      <c r="AA874" s="13"/>
      <c r="AB874" s="13"/>
      <c r="AC874" s="13"/>
      <c r="AD874" s="14"/>
      <c r="AE874" s="14"/>
      <c r="AF874" s="14"/>
    </row>
    <row r="875">
      <c r="A875" s="53"/>
      <c r="B875" s="53"/>
      <c r="C875" s="68"/>
      <c r="D875" s="11"/>
      <c r="E875" s="11"/>
      <c r="F875" s="11"/>
      <c r="G875" s="12"/>
      <c r="H875" s="12"/>
      <c r="I875" s="12"/>
      <c r="J875" s="13"/>
      <c r="K875" s="13"/>
      <c r="L875" s="13"/>
      <c r="M875" s="14"/>
      <c r="N875" s="14"/>
      <c r="O875" s="14"/>
      <c r="P875" s="69"/>
      <c r="Q875" s="69"/>
      <c r="R875" s="15"/>
      <c r="S875" s="15"/>
      <c r="T875" s="68"/>
      <c r="U875" s="11"/>
      <c r="V875" s="11"/>
      <c r="W875" s="11"/>
      <c r="X875" s="12"/>
      <c r="Y875" s="12"/>
      <c r="Z875" s="12"/>
      <c r="AA875" s="13"/>
      <c r="AB875" s="13"/>
      <c r="AC875" s="13"/>
      <c r="AD875" s="14"/>
      <c r="AE875" s="14"/>
      <c r="AF875" s="14"/>
    </row>
    <row r="876">
      <c r="A876" s="53"/>
      <c r="B876" s="53"/>
      <c r="C876" s="68"/>
      <c r="D876" s="11"/>
      <c r="E876" s="11"/>
      <c r="F876" s="11"/>
      <c r="G876" s="12"/>
      <c r="H876" s="12"/>
      <c r="I876" s="12"/>
      <c r="J876" s="13"/>
      <c r="K876" s="13"/>
      <c r="L876" s="13"/>
      <c r="M876" s="14"/>
      <c r="N876" s="14"/>
      <c r="O876" s="14"/>
      <c r="P876" s="69"/>
      <c r="Q876" s="69"/>
      <c r="R876" s="15"/>
      <c r="S876" s="15"/>
      <c r="T876" s="68"/>
      <c r="U876" s="11"/>
      <c r="V876" s="11"/>
      <c r="W876" s="11"/>
      <c r="X876" s="12"/>
      <c r="Y876" s="12"/>
      <c r="Z876" s="12"/>
      <c r="AA876" s="13"/>
      <c r="AB876" s="13"/>
      <c r="AC876" s="13"/>
      <c r="AD876" s="14"/>
      <c r="AE876" s="14"/>
      <c r="AF876" s="14"/>
    </row>
    <row r="877">
      <c r="A877" s="53"/>
      <c r="B877" s="53"/>
      <c r="C877" s="68"/>
      <c r="D877" s="11"/>
      <c r="E877" s="11"/>
      <c r="F877" s="11"/>
      <c r="G877" s="12"/>
      <c r="H877" s="12"/>
      <c r="I877" s="12"/>
      <c r="J877" s="13"/>
      <c r="K877" s="13"/>
      <c r="L877" s="13"/>
      <c r="M877" s="14"/>
      <c r="N877" s="14"/>
      <c r="O877" s="14"/>
      <c r="P877" s="69"/>
      <c r="Q877" s="69"/>
      <c r="R877" s="15"/>
      <c r="S877" s="15"/>
      <c r="T877" s="68"/>
      <c r="U877" s="11"/>
      <c r="V877" s="11"/>
      <c r="W877" s="11"/>
      <c r="X877" s="12"/>
      <c r="Y877" s="12"/>
      <c r="Z877" s="12"/>
      <c r="AA877" s="13"/>
      <c r="AB877" s="13"/>
      <c r="AC877" s="13"/>
      <c r="AD877" s="14"/>
      <c r="AE877" s="14"/>
      <c r="AF877" s="14"/>
    </row>
    <row r="878">
      <c r="A878" s="53"/>
      <c r="B878" s="53"/>
      <c r="C878" s="68"/>
      <c r="D878" s="11"/>
      <c r="E878" s="11"/>
      <c r="F878" s="11"/>
      <c r="G878" s="12"/>
      <c r="H878" s="12"/>
      <c r="I878" s="12"/>
      <c r="J878" s="13"/>
      <c r="K878" s="13"/>
      <c r="L878" s="13"/>
      <c r="M878" s="14"/>
      <c r="N878" s="14"/>
      <c r="O878" s="14"/>
      <c r="P878" s="69"/>
      <c r="Q878" s="69"/>
      <c r="R878" s="15"/>
      <c r="S878" s="15"/>
      <c r="T878" s="68"/>
      <c r="U878" s="11"/>
      <c r="V878" s="11"/>
      <c r="W878" s="11"/>
      <c r="X878" s="12"/>
      <c r="Y878" s="12"/>
      <c r="Z878" s="12"/>
      <c r="AA878" s="13"/>
      <c r="AB878" s="13"/>
      <c r="AC878" s="13"/>
      <c r="AD878" s="14"/>
      <c r="AE878" s="14"/>
      <c r="AF878" s="14"/>
    </row>
    <row r="879">
      <c r="A879" s="53"/>
      <c r="B879" s="53"/>
      <c r="C879" s="68"/>
      <c r="D879" s="11"/>
      <c r="E879" s="11"/>
      <c r="F879" s="11"/>
      <c r="G879" s="12"/>
      <c r="H879" s="12"/>
      <c r="I879" s="12"/>
      <c r="J879" s="13"/>
      <c r="K879" s="13"/>
      <c r="L879" s="13"/>
      <c r="M879" s="14"/>
      <c r="N879" s="14"/>
      <c r="O879" s="14"/>
      <c r="P879" s="69"/>
      <c r="Q879" s="69"/>
      <c r="R879" s="15"/>
      <c r="S879" s="15"/>
      <c r="T879" s="68"/>
      <c r="U879" s="11"/>
      <c r="V879" s="11"/>
      <c r="W879" s="11"/>
      <c r="X879" s="12"/>
      <c r="Y879" s="12"/>
      <c r="Z879" s="12"/>
      <c r="AA879" s="13"/>
      <c r="AB879" s="13"/>
      <c r="AC879" s="13"/>
      <c r="AD879" s="14"/>
      <c r="AE879" s="14"/>
      <c r="AF879" s="14"/>
    </row>
    <row r="880">
      <c r="A880" s="53"/>
      <c r="B880" s="53"/>
      <c r="C880" s="68"/>
      <c r="D880" s="11"/>
      <c r="E880" s="11"/>
      <c r="F880" s="11"/>
      <c r="G880" s="12"/>
      <c r="H880" s="12"/>
      <c r="I880" s="12"/>
      <c r="J880" s="13"/>
      <c r="K880" s="13"/>
      <c r="L880" s="13"/>
      <c r="M880" s="14"/>
      <c r="N880" s="14"/>
      <c r="O880" s="14"/>
      <c r="P880" s="69"/>
      <c r="Q880" s="69"/>
      <c r="R880" s="15"/>
      <c r="S880" s="15"/>
      <c r="T880" s="68"/>
      <c r="U880" s="11"/>
      <c r="V880" s="11"/>
      <c r="W880" s="11"/>
      <c r="X880" s="12"/>
      <c r="Y880" s="12"/>
      <c r="Z880" s="12"/>
      <c r="AA880" s="13"/>
      <c r="AB880" s="13"/>
      <c r="AC880" s="13"/>
      <c r="AD880" s="14"/>
      <c r="AE880" s="14"/>
      <c r="AF880" s="14"/>
    </row>
    <row r="881">
      <c r="A881" s="53"/>
      <c r="B881" s="53"/>
      <c r="C881" s="68"/>
      <c r="D881" s="11"/>
      <c r="E881" s="11"/>
      <c r="F881" s="11"/>
      <c r="G881" s="12"/>
      <c r="H881" s="12"/>
      <c r="I881" s="12"/>
      <c r="J881" s="13"/>
      <c r="K881" s="13"/>
      <c r="L881" s="13"/>
      <c r="M881" s="14"/>
      <c r="N881" s="14"/>
      <c r="O881" s="14"/>
      <c r="P881" s="69"/>
      <c r="Q881" s="69"/>
      <c r="R881" s="15"/>
      <c r="S881" s="15"/>
      <c r="T881" s="68"/>
      <c r="U881" s="11"/>
      <c r="V881" s="11"/>
      <c r="W881" s="11"/>
      <c r="X881" s="12"/>
      <c r="Y881" s="12"/>
      <c r="Z881" s="12"/>
      <c r="AA881" s="13"/>
      <c r="AB881" s="13"/>
      <c r="AC881" s="13"/>
      <c r="AD881" s="14"/>
      <c r="AE881" s="14"/>
      <c r="AF881" s="14"/>
    </row>
    <row r="882">
      <c r="A882" s="53"/>
      <c r="B882" s="53"/>
      <c r="C882" s="68"/>
      <c r="D882" s="11"/>
      <c r="E882" s="11"/>
      <c r="F882" s="11"/>
      <c r="G882" s="12"/>
      <c r="H882" s="12"/>
      <c r="I882" s="12"/>
      <c r="J882" s="13"/>
      <c r="K882" s="13"/>
      <c r="L882" s="13"/>
      <c r="M882" s="14"/>
      <c r="N882" s="14"/>
      <c r="O882" s="14"/>
      <c r="P882" s="69"/>
      <c r="Q882" s="69"/>
      <c r="R882" s="15"/>
      <c r="S882" s="15"/>
      <c r="T882" s="68"/>
      <c r="U882" s="11"/>
      <c r="V882" s="11"/>
      <c r="W882" s="11"/>
      <c r="X882" s="12"/>
      <c r="Y882" s="12"/>
      <c r="Z882" s="12"/>
      <c r="AA882" s="13"/>
      <c r="AB882" s="13"/>
      <c r="AC882" s="13"/>
      <c r="AD882" s="14"/>
      <c r="AE882" s="14"/>
      <c r="AF882" s="14"/>
    </row>
    <row r="883">
      <c r="A883" s="53"/>
      <c r="B883" s="53"/>
      <c r="C883" s="68"/>
      <c r="D883" s="11"/>
      <c r="E883" s="11"/>
      <c r="F883" s="11"/>
      <c r="G883" s="12"/>
      <c r="H883" s="12"/>
      <c r="I883" s="12"/>
      <c r="J883" s="13"/>
      <c r="K883" s="13"/>
      <c r="L883" s="13"/>
      <c r="M883" s="14"/>
      <c r="N883" s="14"/>
      <c r="O883" s="14"/>
      <c r="P883" s="69"/>
      <c r="Q883" s="69"/>
      <c r="R883" s="15"/>
      <c r="S883" s="15"/>
      <c r="T883" s="68"/>
      <c r="U883" s="11"/>
      <c r="V883" s="11"/>
      <c r="W883" s="11"/>
      <c r="X883" s="12"/>
      <c r="Y883" s="12"/>
      <c r="Z883" s="12"/>
      <c r="AA883" s="13"/>
      <c r="AB883" s="13"/>
      <c r="AC883" s="13"/>
      <c r="AD883" s="14"/>
      <c r="AE883" s="14"/>
      <c r="AF883" s="14"/>
    </row>
    <row r="884">
      <c r="A884" s="53"/>
      <c r="B884" s="53"/>
      <c r="C884" s="68"/>
      <c r="D884" s="11"/>
      <c r="E884" s="11"/>
      <c r="F884" s="11"/>
      <c r="G884" s="12"/>
      <c r="H884" s="12"/>
      <c r="I884" s="12"/>
      <c r="J884" s="13"/>
      <c r="K884" s="13"/>
      <c r="L884" s="13"/>
      <c r="M884" s="14"/>
      <c r="N884" s="14"/>
      <c r="O884" s="14"/>
      <c r="P884" s="69"/>
      <c r="Q884" s="69"/>
      <c r="R884" s="15"/>
      <c r="S884" s="15"/>
      <c r="T884" s="68"/>
      <c r="U884" s="11"/>
      <c r="V884" s="11"/>
      <c r="W884" s="11"/>
      <c r="X884" s="12"/>
      <c r="Y884" s="12"/>
      <c r="Z884" s="12"/>
      <c r="AA884" s="13"/>
      <c r="AB884" s="13"/>
      <c r="AC884" s="13"/>
      <c r="AD884" s="14"/>
      <c r="AE884" s="14"/>
      <c r="AF884" s="14"/>
    </row>
    <row r="885">
      <c r="A885" s="53"/>
      <c r="B885" s="53"/>
      <c r="C885" s="68"/>
      <c r="D885" s="11"/>
      <c r="E885" s="11"/>
      <c r="F885" s="11"/>
      <c r="G885" s="12"/>
      <c r="H885" s="12"/>
      <c r="I885" s="12"/>
      <c r="J885" s="13"/>
      <c r="K885" s="13"/>
      <c r="L885" s="13"/>
      <c r="M885" s="14"/>
      <c r="N885" s="14"/>
      <c r="O885" s="14"/>
      <c r="P885" s="69"/>
      <c r="Q885" s="69"/>
      <c r="R885" s="15"/>
      <c r="S885" s="15"/>
      <c r="T885" s="68"/>
      <c r="U885" s="11"/>
      <c r="V885" s="11"/>
      <c r="W885" s="11"/>
      <c r="X885" s="12"/>
      <c r="Y885" s="12"/>
      <c r="Z885" s="12"/>
      <c r="AA885" s="13"/>
      <c r="AB885" s="13"/>
      <c r="AC885" s="13"/>
      <c r="AD885" s="14"/>
      <c r="AE885" s="14"/>
      <c r="AF885" s="14"/>
    </row>
    <row r="886">
      <c r="A886" s="53"/>
      <c r="B886" s="53"/>
      <c r="C886" s="68"/>
      <c r="D886" s="11"/>
      <c r="E886" s="11"/>
      <c r="F886" s="11"/>
      <c r="G886" s="12"/>
      <c r="H886" s="12"/>
      <c r="I886" s="12"/>
      <c r="J886" s="13"/>
      <c r="K886" s="13"/>
      <c r="L886" s="13"/>
      <c r="M886" s="14"/>
      <c r="N886" s="14"/>
      <c r="O886" s="14"/>
      <c r="P886" s="69"/>
      <c r="Q886" s="69"/>
      <c r="R886" s="15"/>
      <c r="S886" s="15"/>
      <c r="T886" s="68"/>
      <c r="U886" s="11"/>
      <c r="V886" s="11"/>
      <c r="W886" s="11"/>
      <c r="X886" s="12"/>
      <c r="Y886" s="12"/>
      <c r="Z886" s="12"/>
      <c r="AA886" s="13"/>
      <c r="AB886" s="13"/>
      <c r="AC886" s="13"/>
      <c r="AD886" s="14"/>
      <c r="AE886" s="14"/>
      <c r="AF886" s="14"/>
    </row>
    <row r="887">
      <c r="A887" s="53"/>
      <c r="B887" s="53"/>
      <c r="C887" s="68"/>
      <c r="D887" s="11"/>
      <c r="E887" s="11"/>
      <c r="F887" s="11"/>
      <c r="G887" s="12"/>
      <c r="H887" s="12"/>
      <c r="I887" s="12"/>
      <c r="J887" s="13"/>
      <c r="K887" s="13"/>
      <c r="L887" s="13"/>
      <c r="M887" s="14"/>
      <c r="N887" s="14"/>
      <c r="O887" s="14"/>
      <c r="P887" s="69"/>
      <c r="Q887" s="69"/>
      <c r="R887" s="15"/>
      <c r="S887" s="15"/>
      <c r="T887" s="68"/>
      <c r="U887" s="11"/>
      <c r="V887" s="11"/>
      <c r="W887" s="11"/>
      <c r="X887" s="12"/>
      <c r="Y887" s="12"/>
      <c r="Z887" s="12"/>
      <c r="AA887" s="13"/>
      <c r="AB887" s="13"/>
      <c r="AC887" s="13"/>
      <c r="AD887" s="14"/>
      <c r="AE887" s="14"/>
      <c r="AF887" s="14"/>
    </row>
    <row r="888">
      <c r="A888" s="53"/>
      <c r="B888" s="53"/>
      <c r="C888" s="68"/>
      <c r="D888" s="11"/>
      <c r="E888" s="11"/>
      <c r="F888" s="11"/>
      <c r="G888" s="12"/>
      <c r="H888" s="12"/>
      <c r="I888" s="12"/>
      <c r="J888" s="13"/>
      <c r="K888" s="13"/>
      <c r="L888" s="13"/>
      <c r="M888" s="14"/>
      <c r="N888" s="14"/>
      <c r="O888" s="14"/>
      <c r="P888" s="69"/>
      <c r="Q888" s="69"/>
      <c r="R888" s="15"/>
      <c r="S888" s="15"/>
      <c r="T888" s="68"/>
      <c r="U888" s="11"/>
      <c r="V888" s="11"/>
      <c r="W888" s="11"/>
      <c r="X888" s="12"/>
      <c r="Y888" s="12"/>
      <c r="Z888" s="12"/>
      <c r="AA888" s="13"/>
      <c r="AB888" s="13"/>
      <c r="AC888" s="13"/>
      <c r="AD888" s="14"/>
      <c r="AE888" s="14"/>
      <c r="AF888" s="14"/>
    </row>
    <row r="889">
      <c r="A889" s="53"/>
      <c r="B889" s="53"/>
      <c r="C889" s="68"/>
      <c r="D889" s="11"/>
      <c r="E889" s="11"/>
      <c r="F889" s="11"/>
      <c r="G889" s="12"/>
      <c r="H889" s="12"/>
      <c r="I889" s="12"/>
      <c r="J889" s="13"/>
      <c r="K889" s="13"/>
      <c r="L889" s="13"/>
      <c r="M889" s="14"/>
      <c r="N889" s="14"/>
      <c r="O889" s="14"/>
      <c r="P889" s="69"/>
      <c r="Q889" s="69"/>
      <c r="R889" s="15"/>
      <c r="S889" s="15"/>
      <c r="T889" s="68"/>
      <c r="U889" s="11"/>
      <c r="V889" s="11"/>
      <c r="W889" s="11"/>
      <c r="X889" s="12"/>
      <c r="Y889" s="12"/>
      <c r="Z889" s="12"/>
      <c r="AA889" s="13"/>
      <c r="AB889" s="13"/>
      <c r="AC889" s="13"/>
      <c r="AD889" s="14"/>
      <c r="AE889" s="14"/>
      <c r="AF889" s="14"/>
    </row>
    <row r="890">
      <c r="A890" s="53"/>
      <c r="B890" s="53"/>
      <c r="C890" s="68"/>
      <c r="D890" s="11"/>
      <c r="E890" s="11"/>
      <c r="F890" s="11"/>
      <c r="G890" s="12"/>
      <c r="H890" s="12"/>
      <c r="I890" s="12"/>
      <c r="J890" s="13"/>
      <c r="K890" s="13"/>
      <c r="L890" s="13"/>
      <c r="M890" s="14"/>
      <c r="N890" s="14"/>
      <c r="O890" s="14"/>
      <c r="P890" s="69"/>
      <c r="Q890" s="69"/>
      <c r="R890" s="15"/>
      <c r="S890" s="15"/>
      <c r="T890" s="68"/>
      <c r="U890" s="11"/>
      <c r="V890" s="11"/>
      <c r="W890" s="11"/>
      <c r="X890" s="12"/>
      <c r="Y890" s="12"/>
      <c r="Z890" s="12"/>
      <c r="AA890" s="13"/>
      <c r="AB890" s="13"/>
      <c r="AC890" s="13"/>
      <c r="AD890" s="14"/>
      <c r="AE890" s="14"/>
      <c r="AF890" s="14"/>
    </row>
    <row r="891">
      <c r="A891" s="53"/>
      <c r="B891" s="53"/>
      <c r="C891" s="68"/>
      <c r="D891" s="11"/>
      <c r="E891" s="11"/>
      <c r="F891" s="11"/>
      <c r="G891" s="12"/>
      <c r="H891" s="12"/>
      <c r="I891" s="12"/>
      <c r="J891" s="13"/>
      <c r="K891" s="13"/>
      <c r="L891" s="13"/>
      <c r="M891" s="14"/>
      <c r="N891" s="14"/>
      <c r="O891" s="14"/>
      <c r="P891" s="69"/>
      <c r="Q891" s="69"/>
      <c r="R891" s="15"/>
      <c r="S891" s="15"/>
      <c r="T891" s="68"/>
      <c r="U891" s="11"/>
      <c r="V891" s="11"/>
      <c r="W891" s="11"/>
      <c r="X891" s="12"/>
      <c r="Y891" s="12"/>
      <c r="Z891" s="12"/>
      <c r="AA891" s="13"/>
      <c r="AB891" s="13"/>
      <c r="AC891" s="13"/>
      <c r="AD891" s="14"/>
      <c r="AE891" s="14"/>
      <c r="AF891" s="14"/>
    </row>
    <row r="892">
      <c r="A892" s="53"/>
      <c r="B892" s="53"/>
      <c r="C892" s="68"/>
      <c r="D892" s="11"/>
      <c r="E892" s="11"/>
      <c r="F892" s="11"/>
      <c r="G892" s="12"/>
      <c r="H892" s="12"/>
      <c r="I892" s="12"/>
      <c r="J892" s="13"/>
      <c r="K892" s="13"/>
      <c r="L892" s="13"/>
      <c r="M892" s="14"/>
      <c r="N892" s="14"/>
      <c r="O892" s="14"/>
      <c r="P892" s="69"/>
      <c r="Q892" s="69"/>
      <c r="R892" s="15"/>
      <c r="S892" s="15"/>
      <c r="T892" s="68"/>
      <c r="U892" s="11"/>
      <c r="V892" s="11"/>
      <c r="W892" s="11"/>
      <c r="X892" s="12"/>
      <c r="Y892" s="12"/>
      <c r="Z892" s="12"/>
      <c r="AA892" s="13"/>
      <c r="AB892" s="13"/>
      <c r="AC892" s="13"/>
      <c r="AD892" s="14"/>
      <c r="AE892" s="14"/>
      <c r="AF892" s="14"/>
    </row>
    <row r="893">
      <c r="A893" s="53"/>
      <c r="B893" s="53"/>
      <c r="C893" s="68"/>
      <c r="D893" s="11"/>
      <c r="E893" s="11"/>
      <c r="F893" s="11"/>
      <c r="G893" s="12"/>
      <c r="H893" s="12"/>
      <c r="I893" s="12"/>
      <c r="J893" s="13"/>
      <c r="K893" s="13"/>
      <c r="L893" s="13"/>
      <c r="M893" s="14"/>
      <c r="N893" s="14"/>
      <c r="O893" s="14"/>
      <c r="P893" s="69"/>
      <c r="Q893" s="69"/>
      <c r="R893" s="15"/>
      <c r="S893" s="15"/>
      <c r="T893" s="68"/>
      <c r="U893" s="11"/>
      <c r="V893" s="11"/>
      <c r="W893" s="11"/>
      <c r="X893" s="12"/>
      <c r="Y893" s="12"/>
      <c r="Z893" s="12"/>
      <c r="AA893" s="13"/>
      <c r="AB893" s="13"/>
      <c r="AC893" s="13"/>
      <c r="AD893" s="14"/>
      <c r="AE893" s="14"/>
      <c r="AF893" s="14"/>
    </row>
    <row r="894">
      <c r="A894" s="53"/>
      <c r="B894" s="53"/>
      <c r="C894" s="68"/>
      <c r="D894" s="11"/>
      <c r="E894" s="11"/>
      <c r="F894" s="11"/>
      <c r="G894" s="12"/>
      <c r="H894" s="12"/>
      <c r="I894" s="12"/>
      <c r="J894" s="13"/>
      <c r="K894" s="13"/>
      <c r="L894" s="13"/>
      <c r="M894" s="14"/>
      <c r="N894" s="14"/>
      <c r="O894" s="14"/>
      <c r="P894" s="69"/>
      <c r="Q894" s="69"/>
      <c r="R894" s="15"/>
      <c r="S894" s="15"/>
      <c r="T894" s="68"/>
      <c r="U894" s="11"/>
      <c r="V894" s="11"/>
      <c r="W894" s="11"/>
      <c r="X894" s="12"/>
      <c r="Y894" s="12"/>
      <c r="Z894" s="12"/>
      <c r="AA894" s="13"/>
      <c r="AB894" s="13"/>
      <c r="AC894" s="13"/>
      <c r="AD894" s="14"/>
      <c r="AE894" s="14"/>
      <c r="AF894" s="14"/>
    </row>
    <row r="895">
      <c r="A895" s="53"/>
      <c r="B895" s="53"/>
      <c r="C895" s="68"/>
      <c r="D895" s="11"/>
      <c r="E895" s="11"/>
      <c r="F895" s="11"/>
      <c r="G895" s="12"/>
      <c r="H895" s="12"/>
      <c r="I895" s="12"/>
      <c r="J895" s="13"/>
      <c r="K895" s="13"/>
      <c r="L895" s="13"/>
      <c r="M895" s="14"/>
      <c r="N895" s="14"/>
      <c r="O895" s="14"/>
      <c r="P895" s="69"/>
      <c r="Q895" s="69"/>
      <c r="R895" s="15"/>
      <c r="S895" s="15"/>
      <c r="T895" s="68"/>
      <c r="U895" s="11"/>
      <c r="V895" s="11"/>
      <c r="W895" s="11"/>
      <c r="X895" s="12"/>
      <c r="Y895" s="12"/>
      <c r="Z895" s="12"/>
      <c r="AA895" s="13"/>
      <c r="AB895" s="13"/>
      <c r="AC895" s="13"/>
      <c r="AD895" s="14"/>
      <c r="AE895" s="14"/>
      <c r="AF895" s="14"/>
    </row>
    <row r="896">
      <c r="A896" s="53"/>
      <c r="B896" s="53"/>
      <c r="C896" s="68"/>
      <c r="D896" s="11"/>
      <c r="E896" s="11"/>
      <c r="F896" s="11"/>
      <c r="G896" s="12"/>
      <c r="H896" s="12"/>
      <c r="I896" s="12"/>
      <c r="J896" s="13"/>
      <c r="K896" s="13"/>
      <c r="L896" s="13"/>
      <c r="M896" s="14"/>
      <c r="N896" s="14"/>
      <c r="O896" s="14"/>
      <c r="P896" s="69"/>
      <c r="Q896" s="69"/>
      <c r="R896" s="15"/>
      <c r="S896" s="15"/>
      <c r="T896" s="68"/>
      <c r="U896" s="11"/>
      <c r="V896" s="11"/>
      <c r="W896" s="11"/>
      <c r="X896" s="12"/>
      <c r="Y896" s="12"/>
      <c r="Z896" s="12"/>
      <c r="AA896" s="13"/>
      <c r="AB896" s="13"/>
      <c r="AC896" s="13"/>
      <c r="AD896" s="14"/>
      <c r="AE896" s="14"/>
      <c r="AF896" s="14"/>
    </row>
    <row r="897">
      <c r="A897" s="53"/>
      <c r="B897" s="53"/>
      <c r="C897" s="68"/>
      <c r="D897" s="11"/>
      <c r="E897" s="11"/>
      <c r="F897" s="11"/>
      <c r="G897" s="12"/>
      <c r="H897" s="12"/>
      <c r="I897" s="12"/>
      <c r="J897" s="13"/>
      <c r="K897" s="13"/>
      <c r="L897" s="13"/>
      <c r="M897" s="14"/>
      <c r="N897" s="14"/>
      <c r="O897" s="14"/>
      <c r="P897" s="69"/>
      <c r="Q897" s="69"/>
      <c r="R897" s="15"/>
      <c r="S897" s="15"/>
      <c r="T897" s="68"/>
      <c r="U897" s="11"/>
      <c r="V897" s="11"/>
      <c r="W897" s="11"/>
      <c r="X897" s="12"/>
      <c r="Y897" s="12"/>
      <c r="Z897" s="12"/>
      <c r="AA897" s="13"/>
      <c r="AB897" s="13"/>
      <c r="AC897" s="13"/>
      <c r="AD897" s="14"/>
      <c r="AE897" s="14"/>
      <c r="AF897" s="14"/>
    </row>
    <row r="898">
      <c r="A898" s="53"/>
      <c r="B898" s="53"/>
      <c r="C898" s="68"/>
      <c r="D898" s="11"/>
      <c r="E898" s="11"/>
      <c r="F898" s="11"/>
      <c r="G898" s="12"/>
      <c r="H898" s="12"/>
      <c r="I898" s="12"/>
      <c r="J898" s="13"/>
      <c r="K898" s="13"/>
      <c r="L898" s="13"/>
      <c r="M898" s="14"/>
      <c r="N898" s="14"/>
      <c r="O898" s="14"/>
      <c r="P898" s="69"/>
      <c r="Q898" s="69"/>
      <c r="R898" s="15"/>
      <c r="S898" s="15"/>
      <c r="T898" s="68"/>
      <c r="U898" s="11"/>
      <c r="V898" s="11"/>
      <c r="W898" s="11"/>
      <c r="X898" s="12"/>
      <c r="Y898" s="12"/>
      <c r="Z898" s="12"/>
      <c r="AA898" s="13"/>
      <c r="AB898" s="13"/>
      <c r="AC898" s="13"/>
      <c r="AD898" s="14"/>
      <c r="AE898" s="14"/>
      <c r="AF898" s="14"/>
    </row>
    <row r="899">
      <c r="A899" s="53"/>
      <c r="B899" s="53"/>
      <c r="C899" s="68"/>
      <c r="D899" s="11"/>
      <c r="E899" s="11"/>
      <c r="F899" s="11"/>
      <c r="G899" s="12"/>
      <c r="H899" s="12"/>
      <c r="I899" s="12"/>
      <c r="J899" s="13"/>
      <c r="K899" s="13"/>
      <c r="L899" s="13"/>
      <c r="M899" s="14"/>
      <c r="N899" s="14"/>
      <c r="O899" s="14"/>
      <c r="P899" s="69"/>
      <c r="Q899" s="69"/>
      <c r="R899" s="15"/>
      <c r="S899" s="15"/>
      <c r="T899" s="68"/>
      <c r="U899" s="11"/>
      <c r="V899" s="11"/>
      <c r="W899" s="11"/>
      <c r="X899" s="12"/>
      <c r="Y899" s="12"/>
      <c r="Z899" s="12"/>
      <c r="AA899" s="13"/>
      <c r="AB899" s="13"/>
      <c r="AC899" s="13"/>
      <c r="AD899" s="14"/>
      <c r="AE899" s="14"/>
      <c r="AF899" s="14"/>
    </row>
    <row r="900">
      <c r="A900" s="53"/>
      <c r="B900" s="53"/>
      <c r="C900" s="68"/>
      <c r="D900" s="11"/>
      <c r="E900" s="11"/>
      <c r="F900" s="11"/>
      <c r="G900" s="12"/>
      <c r="H900" s="12"/>
      <c r="I900" s="12"/>
      <c r="J900" s="13"/>
      <c r="K900" s="13"/>
      <c r="L900" s="13"/>
      <c r="M900" s="14"/>
      <c r="N900" s="14"/>
      <c r="O900" s="14"/>
      <c r="P900" s="69"/>
      <c r="Q900" s="69"/>
      <c r="R900" s="15"/>
      <c r="S900" s="15"/>
      <c r="T900" s="68"/>
      <c r="U900" s="11"/>
      <c r="V900" s="11"/>
      <c r="W900" s="11"/>
      <c r="X900" s="12"/>
      <c r="Y900" s="12"/>
      <c r="Z900" s="12"/>
      <c r="AA900" s="13"/>
      <c r="AB900" s="13"/>
      <c r="AC900" s="13"/>
      <c r="AD900" s="14"/>
      <c r="AE900" s="14"/>
      <c r="AF900" s="14"/>
    </row>
    <row r="901">
      <c r="A901" s="53"/>
      <c r="B901" s="53"/>
      <c r="C901" s="68"/>
      <c r="D901" s="11"/>
      <c r="E901" s="11"/>
      <c r="F901" s="11"/>
      <c r="G901" s="12"/>
      <c r="H901" s="12"/>
      <c r="I901" s="12"/>
      <c r="J901" s="13"/>
      <c r="K901" s="13"/>
      <c r="L901" s="13"/>
      <c r="M901" s="14"/>
      <c r="N901" s="14"/>
      <c r="O901" s="14"/>
      <c r="P901" s="69"/>
      <c r="Q901" s="69"/>
      <c r="R901" s="15"/>
      <c r="S901" s="15"/>
      <c r="T901" s="68"/>
      <c r="U901" s="11"/>
      <c r="V901" s="11"/>
      <c r="W901" s="11"/>
      <c r="X901" s="12"/>
      <c r="Y901" s="12"/>
      <c r="Z901" s="12"/>
      <c r="AA901" s="13"/>
      <c r="AB901" s="13"/>
      <c r="AC901" s="13"/>
      <c r="AD901" s="14"/>
      <c r="AE901" s="14"/>
      <c r="AF901" s="14"/>
    </row>
    <row r="902">
      <c r="A902" s="53"/>
      <c r="B902" s="53"/>
      <c r="C902" s="68"/>
      <c r="D902" s="11"/>
      <c r="E902" s="11"/>
      <c r="F902" s="11"/>
      <c r="G902" s="12"/>
      <c r="H902" s="12"/>
      <c r="I902" s="12"/>
      <c r="J902" s="13"/>
      <c r="K902" s="13"/>
      <c r="L902" s="13"/>
      <c r="M902" s="14"/>
      <c r="N902" s="14"/>
      <c r="O902" s="14"/>
      <c r="P902" s="69"/>
      <c r="Q902" s="69"/>
      <c r="R902" s="15"/>
      <c r="S902" s="15"/>
      <c r="T902" s="68"/>
      <c r="U902" s="11"/>
      <c r="V902" s="11"/>
      <c r="W902" s="11"/>
      <c r="X902" s="12"/>
      <c r="Y902" s="12"/>
      <c r="Z902" s="12"/>
      <c r="AA902" s="13"/>
      <c r="AB902" s="13"/>
      <c r="AC902" s="13"/>
      <c r="AD902" s="14"/>
      <c r="AE902" s="14"/>
      <c r="AF902" s="14"/>
    </row>
    <row r="903">
      <c r="A903" s="53"/>
      <c r="B903" s="53"/>
      <c r="C903" s="68"/>
      <c r="D903" s="11"/>
      <c r="E903" s="11"/>
      <c r="F903" s="11"/>
      <c r="G903" s="12"/>
      <c r="H903" s="12"/>
      <c r="I903" s="12"/>
      <c r="J903" s="13"/>
      <c r="K903" s="13"/>
      <c r="L903" s="13"/>
      <c r="M903" s="14"/>
      <c r="N903" s="14"/>
      <c r="O903" s="14"/>
      <c r="P903" s="69"/>
      <c r="Q903" s="69"/>
      <c r="R903" s="15"/>
      <c r="S903" s="15"/>
      <c r="T903" s="68"/>
      <c r="U903" s="11"/>
      <c r="V903" s="11"/>
      <c r="W903" s="11"/>
      <c r="X903" s="12"/>
      <c r="Y903" s="12"/>
      <c r="Z903" s="12"/>
      <c r="AA903" s="13"/>
      <c r="AB903" s="13"/>
      <c r="AC903" s="13"/>
      <c r="AD903" s="14"/>
      <c r="AE903" s="14"/>
      <c r="AF903" s="14"/>
    </row>
    <row r="904">
      <c r="A904" s="53"/>
      <c r="B904" s="53"/>
      <c r="C904" s="68"/>
      <c r="D904" s="11"/>
      <c r="E904" s="11"/>
      <c r="F904" s="11"/>
      <c r="G904" s="12"/>
      <c r="H904" s="12"/>
      <c r="I904" s="12"/>
      <c r="J904" s="13"/>
      <c r="K904" s="13"/>
      <c r="L904" s="13"/>
      <c r="M904" s="14"/>
      <c r="N904" s="14"/>
      <c r="O904" s="14"/>
      <c r="P904" s="69"/>
      <c r="Q904" s="69"/>
      <c r="R904" s="15"/>
      <c r="S904" s="15"/>
      <c r="T904" s="68"/>
      <c r="U904" s="11"/>
      <c r="V904" s="11"/>
      <c r="W904" s="11"/>
      <c r="X904" s="12"/>
      <c r="Y904" s="12"/>
      <c r="Z904" s="12"/>
      <c r="AA904" s="13"/>
      <c r="AB904" s="13"/>
      <c r="AC904" s="13"/>
      <c r="AD904" s="14"/>
      <c r="AE904" s="14"/>
      <c r="AF904" s="14"/>
    </row>
    <row r="905">
      <c r="A905" s="53"/>
      <c r="B905" s="53"/>
      <c r="C905" s="68"/>
      <c r="D905" s="11"/>
      <c r="E905" s="11"/>
      <c r="F905" s="11"/>
      <c r="G905" s="12"/>
      <c r="H905" s="12"/>
      <c r="I905" s="12"/>
      <c r="J905" s="13"/>
      <c r="K905" s="13"/>
      <c r="L905" s="13"/>
      <c r="M905" s="14"/>
      <c r="N905" s="14"/>
      <c r="O905" s="14"/>
      <c r="P905" s="69"/>
      <c r="Q905" s="69"/>
      <c r="R905" s="15"/>
      <c r="S905" s="15"/>
      <c r="T905" s="68"/>
      <c r="U905" s="11"/>
      <c r="V905" s="11"/>
      <c r="W905" s="11"/>
      <c r="X905" s="12"/>
      <c r="Y905" s="12"/>
      <c r="Z905" s="12"/>
      <c r="AA905" s="13"/>
      <c r="AB905" s="13"/>
      <c r="AC905" s="13"/>
      <c r="AD905" s="14"/>
      <c r="AE905" s="14"/>
      <c r="AF905" s="14"/>
    </row>
    <row r="906">
      <c r="A906" s="53"/>
      <c r="B906" s="53"/>
      <c r="C906" s="68"/>
      <c r="D906" s="11"/>
      <c r="E906" s="11"/>
      <c r="F906" s="11"/>
      <c r="G906" s="12"/>
      <c r="H906" s="12"/>
      <c r="I906" s="12"/>
      <c r="J906" s="13"/>
      <c r="K906" s="13"/>
      <c r="L906" s="13"/>
      <c r="M906" s="14"/>
      <c r="N906" s="14"/>
      <c r="O906" s="14"/>
      <c r="P906" s="69"/>
      <c r="Q906" s="69"/>
      <c r="R906" s="15"/>
      <c r="S906" s="15"/>
      <c r="T906" s="68"/>
      <c r="U906" s="11"/>
      <c r="V906" s="11"/>
      <c r="W906" s="11"/>
      <c r="X906" s="12"/>
      <c r="Y906" s="12"/>
      <c r="Z906" s="12"/>
      <c r="AA906" s="13"/>
      <c r="AB906" s="13"/>
      <c r="AC906" s="13"/>
      <c r="AD906" s="14"/>
      <c r="AE906" s="14"/>
      <c r="AF906" s="14"/>
    </row>
    <row r="907">
      <c r="A907" s="53"/>
      <c r="B907" s="53"/>
      <c r="C907" s="68"/>
      <c r="D907" s="11"/>
      <c r="E907" s="11"/>
      <c r="F907" s="11"/>
      <c r="G907" s="12"/>
      <c r="H907" s="12"/>
      <c r="I907" s="12"/>
      <c r="J907" s="13"/>
      <c r="K907" s="13"/>
      <c r="L907" s="13"/>
      <c r="M907" s="14"/>
      <c r="N907" s="14"/>
      <c r="O907" s="14"/>
      <c r="P907" s="69"/>
      <c r="Q907" s="69"/>
      <c r="R907" s="15"/>
      <c r="S907" s="15"/>
      <c r="T907" s="68"/>
      <c r="U907" s="11"/>
      <c r="V907" s="11"/>
      <c r="W907" s="11"/>
      <c r="X907" s="12"/>
      <c r="Y907" s="12"/>
      <c r="Z907" s="12"/>
      <c r="AA907" s="13"/>
      <c r="AB907" s="13"/>
      <c r="AC907" s="13"/>
      <c r="AD907" s="14"/>
      <c r="AE907" s="14"/>
      <c r="AF907" s="14"/>
    </row>
    <row r="908">
      <c r="A908" s="53"/>
      <c r="B908" s="53"/>
      <c r="C908" s="68"/>
      <c r="D908" s="11"/>
      <c r="E908" s="11"/>
      <c r="F908" s="11"/>
      <c r="G908" s="12"/>
      <c r="H908" s="12"/>
      <c r="I908" s="12"/>
      <c r="J908" s="13"/>
      <c r="K908" s="13"/>
      <c r="L908" s="13"/>
      <c r="M908" s="14"/>
      <c r="N908" s="14"/>
      <c r="O908" s="14"/>
      <c r="P908" s="69"/>
      <c r="Q908" s="69"/>
      <c r="R908" s="15"/>
      <c r="S908" s="15"/>
      <c r="T908" s="68"/>
      <c r="U908" s="11"/>
      <c r="V908" s="11"/>
      <c r="W908" s="11"/>
      <c r="X908" s="12"/>
      <c r="Y908" s="12"/>
      <c r="Z908" s="12"/>
      <c r="AA908" s="13"/>
      <c r="AB908" s="13"/>
      <c r="AC908" s="13"/>
      <c r="AD908" s="14"/>
      <c r="AE908" s="14"/>
      <c r="AF908" s="14"/>
    </row>
    <row r="909">
      <c r="A909" s="53"/>
      <c r="B909" s="53"/>
      <c r="C909" s="68"/>
      <c r="D909" s="11"/>
      <c r="E909" s="11"/>
      <c r="F909" s="11"/>
      <c r="G909" s="12"/>
      <c r="H909" s="12"/>
      <c r="I909" s="12"/>
      <c r="J909" s="13"/>
      <c r="K909" s="13"/>
      <c r="L909" s="13"/>
      <c r="M909" s="14"/>
      <c r="N909" s="14"/>
      <c r="O909" s="14"/>
      <c r="P909" s="69"/>
      <c r="Q909" s="69"/>
      <c r="R909" s="15"/>
      <c r="S909" s="15"/>
      <c r="T909" s="68"/>
      <c r="U909" s="11"/>
      <c r="V909" s="11"/>
      <c r="W909" s="11"/>
      <c r="X909" s="12"/>
      <c r="Y909" s="12"/>
      <c r="Z909" s="12"/>
      <c r="AA909" s="13"/>
      <c r="AB909" s="13"/>
      <c r="AC909" s="13"/>
      <c r="AD909" s="14"/>
      <c r="AE909" s="14"/>
      <c r="AF909" s="14"/>
    </row>
    <row r="910">
      <c r="A910" s="53"/>
      <c r="B910" s="53"/>
      <c r="C910" s="68"/>
      <c r="D910" s="11"/>
      <c r="E910" s="11"/>
      <c r="F910" s="11"/>
      <c r="G910" s="12"/>
      <c r="H910" s="12"/>
      <c r="I910" s="12"/>
      <c r="J910" s="13"/>
      <c r="K910" s="13"/>
      <c r="L910" s="13"/>
      <c r="M910" s="14"/>
      <c r="N910" s="14"/>
      <c r="O910" s="14"/>
      <c r="P910" s="69"/>
      <c r="Q910" s="69"/>
      <c r="R910" s="15"/>
      <c r="S910" s="15"/>
      <c r="T910" s="68"/>
      <c r="U910" s="11"/>
      <c r="V910" s="11"/>
      <c r="W910" s="11"/>
      <c r="X910" s="12"/>
      <c r="Y910" s="12"/>
      <c r="Z910" s="12"/>
      <c r="AA910" s="13"/>
      <c r="AB910" s="13"/>
      <c r="AC910" s="13"/>
      <c r="AD910" s="14"/>
      <c r="AE910" s="14"/>
      <c r="AF910" s="14"/>
    </row>
    <row r="911">
      <c r="A911" s="53"/>
      <c r="B911" s="53"/>
      <c r="C911" s="68"/>
      <c r="D911" s="11"/>
      <c r="E911" s="11"/>
      <c r="F911" s="11"/>
      <c r="G911" s="12"/>
      <c r="H911" s="12"/>
      <c r="I911" s="12"/>
      <c r="J911" s="13"/>
      <c r="K911" s="13"/>
      <c r="L911" s="13"/>
      <c r="M911" s="14"/>
      <c r="N911" s="14"/>
      <c r="O911" s="14"/>
      <c r="P911" s="69"/>
      <c r="Q911" s="69"/>
      <c r="R911" s="15"/>
      <c r="S911" s="15"/>
      <c r="T911" s="68"/>
      <c r="U911" s="11"/>
      <c r="V911" s="11"/>
      <c r="W911" s="11"/>
      <c r="X911" s="12"/>
      <c r="Y911" s="12"/>
      <c r="Z911" s="12"/>
      <c r="AA911" s="13"/>
      <c r="AB911" s="13"/>
      <c r="AC911" s="13"/>
      <c r="AD911" s="14"/>
      <c r="AE911" s="14"/>
      <c r="AF911" s="14"/>
    </row>
    <row r="912">
      <c r="A912" s="53"/>
      <c r="B912" s="53"/>
      <c r="C912" s="68"/>
      <c r="D912" s="11"/>
      <c r="E912" s="11"/>
      <c r="F912" s="11"/>
      <c r="G912" s="12"/>
      <c r="H912" s="12"/>
      <c r="I912" s="12"/>
      <c r="J912" s="13"/>
      <c r="K912" s="13"/>
      <c r="L912" s="13"/>
      <c r="M912" s="14"/>
      <c r="N912" s="14"/>
      <c r="O912" s="14"/>
      <c r="P912" s="69"/>
      <c r="Q912" s="69"/>
      <c r="R912" s="15"/>
      <c r="S912" s="15"/>
      <c r="T912" s="68"/>
      <c r="U912" s="11"/>
      <c r="V912" s="11"/>
      <c r="W912" s="11"/>
      <c r="X912" s="12"/>
      <c r="Y912" s="12"/>
      <c r="Z912" s="12"/>
      <c r="AA912" s="13"/>
      <c r="AB912" s="13"/>
      <c r="AC912" s="13"/>
      <c r="AD912" s="14"/>
      <c r="AE912" s="14"/>
      <c r="AF912" s="14"/>
    </row>
    <row r="913">
      <c r="A913" s="53"/>
      <c r="B913" s="53"/>
      <c r="C913" s="68"/>
      <c r="D913" s="11"/>
      <c r="E913" s="11"/>
      <c r="F913" s="11"/>
      <c r="G913" s="12"/>
      <c r="H913" s="12"/>
      <c r="I913" s="12"/>
      <c r="J913" s="13"/>
      <c r="K913" s="13"/>
      <c r="L913" s="13"/>
      <c r="M913" s="14"/>
      <c r="N913" s="14"/>
      <c r="O913" s="14"/>
      <c r="P913" s="69"/>
      <c r="Q913" s="69"/>
      <c r="R913" s="15"/>
      <c r="S913" s="15"/>
      <c r="T913" s="68"/>
      <c r="U913" s="11"/>
      <c r="V913" s="11"/>
      <c r="W913" s="11"/>
      <c r="X913" s="12"/>
      <c r="Y913" s="12"/>
      <c r="Z913" s="12"/>
      <c r="AA913" s="13"/>
      <c r="AB913" s="13"/>
      <c r="AC913" s="13"/>
      <c r="AD913" s="14"/>
      <c r="AE913" s="14"/>
      <c r="AF913" s="14"/>
    </row>
    <row r="914">
      <c r="A914" s="53"/>
      <c r="B914" s="53"/>
      <c r="C914" s="68"/>
      <c r="D914" s="11"/>
      <c r="E914" s="11"/>
      <c r="F914" s="11"/>
      <c r="G914" s="12"/>
      <c r="H914" s="12"/>
      <c r="I914" s="12"/>
      <c r="J914" s="13"/>
      <c r="K914" s="13"/>
      <c r="L914" s="13"/>
      <c r="M914" s="14"/>
      <c r="N914" s="14"/>
      <c r="O914" s="14"/>
      <c r="P914" s="69"/>
      <c r="Q914" s="69"/>
      <c r="R914" s="15"/>
      <c r="S914" s="15"/>
      <c r="T914" s="68"/>
      <c r="U914" s="11"/>
      <c r="V914" s="11"/>
      <c r="W914" s="11"/>
      <c r="X914" s="12"/>
      <c r="Y914" s="12"/>
      <c r="Z914" s="12"/>
      <c r="AA914" s="13"/>
      <c r="AB914" s="13"/>
      <c r="AC914" s="13"/>
      <c r="AD914" s="14"/>
      <c r="AE914" s="14"/>
      <c r="AF914" s="14"/>
    </row>
    <row r="915">
      <c r="A915" s="53"/>
      <c r="B915" s="53"/>
      <c r="C915" s="68"/>
      <c r="D915" s="11"/>
      <c r="E915" s="11"/>
      <c r="F915" s="11"/>
      <c r="G915" s="12"/>
      <c r="H915" s="12"/>
      <c r="I915" s="12"/>
      <c r="J915" s="13"/>
      <c r="K915" s="13"/>
      <c r="L915" s="13"/>
      <c r="M915" s="14"/>
      <c r="N915" s="14"/>
      <c r="O915" s="14"/>
      <c r="P915" s="69"/>
      <c r="Q915" s="69"/>
      <c r="R915" s="15"/>
      <c r="S915" s="15"/>
      <c r="T915" s="68"/>
      <c r="U915" s="11"/>
      <c r="V915" s="11"/>
      <c r="W915" s="11"/>
      <c r="X915" s="12"/>
      <c r="Y915" s="12"/>
      <c r="Z915" s="12"/>
      <c r="AA915" s="13"/>
      <c r="AB915" s="13"/>
      <c r="AC915" s="13"/>
      <c r="AD915" s="14"/>
      <c r="AE915" s="14"/>
      <c r="AF915" s="14"/>
    </row>
    <row r="916">
      <c r="A916" s="53"/>
      <c r="B916" s="53"/>
      <c r="C916" s="68"/>
      <c r="D916" s="11"/>
      <c r="E916" s="11"/>
      <c r="F916" s="11"/>
      <c r="G916" s="12"/>
      <c r="H916" s="12"/>
      <c r="I916" s="12"/>
      <c r="J916" s="13"/>
      <c r="K916" s="13"/>
      <c r="L916" s="13"/>
      <c r="M916" s="14"/>
      <c r="N916" s="14"/>
      <c r="O916" s="14"/>
      <c r="P916" s="69"/>
      <c r="Q916" s="69"/>
      <c r="R916" s="15"/>
      <c r="S916" s="15"/>
      <c r="T916" s="68"/>
      <c r="U916" s="11"/>
      <c r="V916" s="11"/>
      <c r="W916" s="11"/>
      <c r="X916" s="12"/>
      <c r="Y916" s="12"/>
      <c r="Z916" s="12"/>
      <c r="AA916" s="13"/>
      <c r="AB916" s="13"/>
      <c r="AC916" s="13"/>
      <c r="AD916" s="14"/>
      <c r="AE916" s="14"/>
      <c r="AF916" s="14"/>
    </row>
    <row r="917">
      <c r="A917" s="53"/>
      <c r="B917" s="53"/>
      <c r="C917" s="68"/>
      <c r="D917" s="11"/>
      <c r="E917" s="11"/>
      <c r="F917" s="11"/>
      <c r="G917" s="12"/>
      <c r="H917" s="12"/>
      <c r="I917" s="12"/>
      <c r="J917" s="13"/>
      <c r="K917" s="13"/>
      <c r="L917" s="13"/>
      <c r="M917" s="14"/>
      <c r="N917" s="14"/>
      <c r="O917" s="14"/>
      <c r="P917" s="69"/>
      <c r="Q917" s="69"/>
      <c r="R917" s="15"/>
      <c r="S917" s="15"/>
      <c r="T917" s="68"/>
      <c r="U917" s="11"/>
      <c r="V917" s="11"/>
      <c r="W917" s="11"/>
      <c r="X917" s="12"/>
      <c r="Y917" s="12"/>
      <c r="Z917" s="12"/>
      <c r="AA917" s="13"/>
      <c r="AB917" s="13"/>
      <c r="AC917" s="13"/>
      <c r="AD917" s="14"/>
      <c r="AE917" s="14"/>
      <c r="AF917" s="14"/>
    </row>
    <row r="918">
      <c r="A918" s="53"/>
      <c r="B918" s="53"/>
      <c r="C918" s="68"/>
      <c r="D918" s="11"/>
      <c r="E918" s="11"/>
      <c r="F918" s="11"/>
      <c r="G918" s="12"/>
      <c r="H918" s="12"/>
      <c r="I918" s="12"/>
      <c r="J918" s="13"/>
      <c r="K918" s="13"/>
      <c r="L918" s="13"/>
      <c r="M918" s="14"/>
      <c r="N918" s="14"/>
      <c r="O918" s="14"/>
      <c r="P918" s="69"/>
      <c r="Q918" s="69"/>
      <c r="R918" s="15"/>
      <c r="S918" s="15"/>
      <c r="T918" s="68"/>
      <c r="U918" s="11"/>
      <c r="V918" s="11"/>
      <c r="W918" s="11"/>
      <c r="X918" s="12"/>
      <c r="Y918" s="12"/>
      <c r="Z918" s="12"/>
      <c r="AA918" s="13"/>
      <c r="AB918" s="13"/>
      <c r="AC918" s="13"/>
      <c r="AD918" s="14"/>
      <c r="AE918" s="14"/>
      <c r="AF918" s="14"/>
    </row>
    <row r="919">
      <c r="A919" s="53"/>
      <c r="B919" s="53"/>
      <c r="C919" s="68"/>
      <c r="D919" s="11"/>
      <c r="E919" s="11"/>
      <c r="F919" s="11"/>
      <c r="G919" s="12"/>
      <c r="H919" s="12"/>
      <c r="I919" s="12"/>
      <c r="J919" s="13"/>
      <c r="K919" s="13"/>
      <c r="L919" s="13"/>
      <c r="M919" s="14"/>
      <c r="N919" s="14"/>
      <c r="O919" s="14"/>
      <c r="P919" s="69"/>
      <c r="Q919" s="69"/>
      <c r="R919" s="15"/>
      <c r="S919" s="15"/>
      <c r="T919" s="68"/>
      <c r="U919" s="11"/>
      <c r="V919" s="11"/>
      <c r="W919" s="11"/>
      <c r="X919" s="12"/>
      <c r="Y919" s="12"/>
      <c r="Z919" s="12"/>
      <c r="AA919" s="13"/>
      <c r="AB919" s="13"/>
      <c r="AC919" s="13"/>
      <c r="AD919" s="14"/>
      <c r="AE919" s="14"/>
      <c r="AF919" s="14"/>
    </row>
    <row r="920">
      <c r="A920" s="53"/>
      <c r="B920" s="53"/>
      <c r="C920" s="68"/>
      <c r="D920" s="11"/>
      <c r="E920" s="11"/>
      <c r="F920" s="11"/>
      <c r="G920" s="12"/>
      <c r="H920" s="12"/>
      <c r="I920" s="12"/>
      <c r="J920" s="13"/>
      <c r="K920" s="13"/>
      <c r="L920" s="13"/>
      <c r="M920" s="14"/>
      <c r="N920" s="14"/>
      <c r="O920" s="14"/>
      <c r="P920" s="69"/>
      <c r="Q920" s="69"/>
      <c r="R920" s="15"/>
      <c r="S920" s="15"/>
      <c r="T920" s="68"/>
      <c r="U920" s="11"/>
      <c r="V920" s="11"/>
      <c r="W920" s="11"/>
      <c r="X920" s="12"/>
      <c r="Y920" s="12"/>
      <c r="Z920" s="12"/>
      <c r="AA920" s="13"/>
      <c r="AB920" s="13"/>
      <c r="AC920" s="13"/>
      <c r="AD920" s="14"/>
      <c r="AE920" s="14"/>
      <c r="AF920" s="14"/>
    </row>
    <row r="921">
      <c r="A921" s="53"/>
      <c r="B921" s="53"/>
      <c r="C921" s="68"/>
      <c r="D921" s="11"/>
      <c r="E921" s="11"/>
      <c r="F921" s="11"/>
      <c r="G921" s="12"/>
      <c r="H921" s="12"/>
      <c r="I921" s="12"/>
      <c r="J921" s="13"/>
      <c r="K921" s="13"/>
      <c r="L921" s="13"/>
      <c r="M921" s="14"/>
      <c r="N921" s="14"/>
      <c r="O921" s="14"/>
      <c r="P921" s="69"/>
      <c r="Q921" s="69"/>
      <c r="R921" s="15"/>
      <c r="S921" s="15"/>
      <c r="T921" s="68"/>
      <c r="U921" s="11"/>
      <c r="V921" s="11"/>
      <c r="W921" s="11"/>
      <c r="X921" s="12"/>
      <c r="Y921" s="12"/>
      <c r="Z921" s="12"/>
      <c r="AA921" s="13"/>
      <c r="AB921" s="13"/>
      <c r="AC921" s="13"/>
      <c r="AD921" s="14"/>
      <c r="AE921" s="14"/>
      <c r="AF921" s="14"/>
    </row>
    <row r="922">
      <c r="A922" s="53"/>
      <c r="B922" s="53"/>
      <c r="C922" s="68"/>
      <c r="D922" s="11"/>
      <c r="E922" s="11"/>
      <c r="F922" s="11"/>
      <c r="G922" s="12"/>
      <c r="H922" s="12"/>
      <c r="I922" s="12"/>
      <c r="J922" s="13"/>
      <c r="K922" s="13"/>
      <c r="L922" s="13"/>
      <c r="M922" s="14"/>
      <c r="N922" s="14"/>
      <c r="O922" s="14"/>
      <c r="P922" s="69"/>
      <c r="Q922" s="69"/>
      <c r="R922" s="15"/>
      <c r="S922" s="15"/>
      <c r="T922" s="68"/>
      <c r="U922" s="11"/>
      <c r="V922" s="11"/>
      <c r="W922" s="11"/>
      <c r="X922" s="12"/>
      <c r="Y922" s="12"/>
      <c r="Z922" s="12"/>
      <c r="AA922" s="13"/>
      <c r="AB922" s="13"/>
      <c r="AC922" s="13"/>
      <c r="AD922" s="14"/>
      <c r="AE922" s="14"/>
      <c r="AF922" s="14"/>
    </row>
    <row r="923">
      <c r="A923" s="53"/>
      <c r="B923" s="53"/>
      <c r="C923" s="68"/>
      <c r="D923" s="11"/>
      <c r="E923" s="11"/>
      <c r="F923" s="11"/>
      <c r="G923" s="12"/>
      <c r="H923" s="12"/>
      <c r="I923" s="12"/>
      <c r="J923" s="13"/>
      <c r="K923" s="13"/>
      <c r="L923" s="13"/>
      <c r="M923" s="14"/>
      <c r="N923" s="14"/>
      <c r="O923" s="14"/>
      <c r="P923" s="69"/>
      <c r="Q923" s="69"/>
      <c r="R923" s="15"/>
      <c r="S923" s="15"/>
      <c r="T923" s="68"/>
      <c r="U923" s="11"/>
      <c r="V923" s="11"/>
      <c r="W923" s="11"/>
      <c r="X923" s="12"/>
      <c r="Y923" s="12"/>
      <c r="Z923" s="12"/>
      <c r="AA923" s="13"/>
      <c r="AB923" s="13"/>
      <c r="AC923" s="13"/>
      <c r="AD923" s="14"/>
      <c r="AE923" s="14"/>
      <c r="AF923" s="14"/>
    </row>
    <row r="924">
      <c r="A924" s="53"/>
      <c r="B924" s="53"/>
      <c r="C924" s="68"/>
      <c r="D924" s="11"/>
      <c r="E924" s="11"/>
      <c r="F924" s="11"/>
      <c r="G924" s="12"/>
      <c r="H924" s="12"/>
      <c r="I924" s="12"/>
      <c r="J924" s="13"/>
      <c r="K924" s="13"/>
      <c r="L924" s="13"/>
      <c r="M924" s="14"/>
      <c r="N924" s="14"/>
      <c r="O924" s="14"/>
      <c r="P924" s="69"/>
      <c r="Q924" s="69"/>
      <c r="R924" s="15"/>
      <c r="S924" s="15"/>
      <c r="T924" s="68"/>
      <c r="U924" s="11"/>
      <c r="V924" s="11"/>
      <c r="W924" s="11"/>
      <c r="X924" s="12"/>
      <c r="Y924" s="12"/>
      <c r="Z924" s="12"/>
      <c r="AA924" s="13"/>
      <c r="AB924" s="13"/>
      <c r="AC924" s="13"/>
      <c r="AD924" s="14"/>
      <c r="AE924" s="14"/>
      <c r="AF924" s="14"/>
    </row>
    <row r="925">
      <c r="A925" s="53"/>
      <c r="B925" s="53"/>
      <c r="C925" s="68"/>
      <c r="D925" s="11"/>
      <c r="E925" s="11"/>
      <c r="F925" s="11"/>
      <c r="G925" s="12"/>
      <c r="H925" s="12"/>
      <c r="I925" s="12"/>
      <c r="J925" s="13"/>
      <c r="K925" s="13"/>
      <c r="L925" s="13"/>
      <c r="M925" s="14"/>
      <c r="N925" s="14"/>
      <c r="O925" s="14"/>
      <c r="P925" s="69"/>
      <c r="Q925" s="69"/>
      <c r="R925" s="15"/>
      <c r="S925" s="15"/>
      <c r="T925" s="68"/>
      <c r="U925" s="11"/>
      <c r="V925" s="11"/>
      <c r="W925" s="11"/>
      <c r="X925" s="12"/>
      <c r="Y925" s="12"/>
      <c r="Z925" s="12"/>
      <c r="AA925" s="13"/>
      <c r="AB925" s="13"/>
      <c r="AC925" s="13"/>
      <c r="AD925" s="14"/>
      <c r="AE925" s="14"/>
      <c r="AF925" s="14"/>
    </row>
    <row r="926">
      <c r="A926" s="53"/>
      <c r="B926" s="53"/>
      <c r="C926" s="68"/>
      <c r="D926" s="11"/>
      <c r="E926" s="11"/>
      <c r="F926" s="11"/>
      <c r="G926" s="12"/>
      <c r="H926" s="12"/>
      <c r="I926" s="12"/>
      <c r="J926" s="13"/>
      <c r="K926" s="13"/>
      <c r="L926" s="13"/>
      <c r="M926" s="14"/>
      <c r="N926" s="14"/>
      <c r="O926" s="14"/>
      <c r="P926" s="69"/>
      <c r="Q926" s="69"/>
      <c r="R926" s="15"/>
      <c r="S926" s="15"/>
      <c r="T926" s="68"/>
      <c r="U926" s="11"/>
      <c r="V926" s="11"/>
      <c r="W926" s="11"/>
      <c r="X926" s="12"/>
      <c r="Y926" s="12"/>
      <c r="Z926" s="12"/>
      <c r="AA926" s="13"/>
      <c r="AB926" s="13"/>
      <c r="AC926" s="13"/>
      <c r="AD926" s="14"/>
      <c r="AE926" s="14"/>
      <c r="AF926" s="14"/>
    </row>
    <row r="927">
      <c r="A927" s="53"/>
      <c r="B927" s="53"/>
      <c r="C927" s="68"/>
      <c r="D927" s="11"/>
      <c r="E927" s="11"/>
      <c r="F927" s="11"/>
      <c r="G927" s="12"/>
      <c r="H927" s="12"/>
      <c r="I927" s="12"/>
      <c r="J927" s="13"/>
      <c r="K927" s="13"/>
      <c r="L927" s="13"/>
      <c r="M927" s="14"/>
      <c r="N927" s="14"/>
      <c r="O927" s="14"/>
      <c r="P927" s="69"/>
      <c r="Q927" s="69"/>
      <c r="R927" s="15"/>
      <c r="S927" s="15"/>
      <c r="T927" s="68"/>
      <c r="U927" s="11"/>
      <c r="V927" s="11"/>
      <c r="W927" s="11"/>
      <c r="X927" s="12"/>
      <c r="Y927" s="12"/>
      <c r="Z927" s="12"/>
      <c r="AA927" s="13"/>
      <c r="AB927" s="13"/>
      <c r="AC927" s="13"/>
      <c r="AD927" s="14"/>
      <c r="AE927" s="14"/>
      <c r="AF927" s="14"/>
    </row>
    <row r="928">
      <c r="A928" s="53"/>
      <c r="B928" s="53"/>
      <c r="C928" s="68"/>
      <c r="D928" s="11"/>
      <c r="E928" s="11"/>
      <c r="F928" s="11"/>
      <c r="G928" s="12"/>
      <c r="H928" s="12"/>
      <c r="I928" s="12"/>
      <c r="J928" s="13"/>
      <c r="K928" s="13"/>
      <c r="L928" s="13"/>
      <c r="M928" s="14"/>
      <c r="N928" s="14"/>
      <c r="O928" s="14"/>
      <c r="P928" s="69"/>
      <c r="Q928" s="69"/>
      <c r="R928" s="15"/>
      <c r="S928" s="15"/>
      <c r="T928" s="68"/>
      <c r="U928" s="11"/>
      <c r="V928" s="11"/>
      <c r="W928" s="11"/>
      <c r="X928" s="12"/>
      <c r="Y928" s="12"/>
      <c r="Z928" s="12"/>
      <c r="AA928" s="13"/>
      <c r="AB928" s="13"/>
      <c r="AC928" s="13"/>
      <c r="AD928" s="14"/>
      <c r="AE928" s="14"/>
      <c r="AF928" s="14"/>
    </row>
    <row r="929">
      <c r="A929" s="53"/>
      <c r="B929" s="53"/>
      <c r="C929" s="68"/>
      <c r="D929" s="11"/>
      <c r="E929" s="11"/>
      <c r="F929" s="11"/>
      <c r="G929" s="12"/>
      <c r="H929" s="12"/>
      <c r="I929" s="12"/>
      <c r="J929" s="13"/>
      <c r="K929" s="13"/>
      <c r="L929" s="13"/>
      <c r="M929" s="14"/>
      <c r="N929" s="14"/>
      <c r="O929" s="14"/>
      <c r="P929" s="69"/>
      <c r="Q929" s="69"/>
      <c r="R929" s="15"/>
      <c r="S929" s="15"/>
      <c r="T929" s="68"/>
      <c r="U929" s="11"/>
      <c r="V929" s="11"/>
      <c r="W929" s="11"/>
      <c r="X929" s="12"/>
      <c r="Y929" s="12"/>
      <c r="Z929" s="12"/>
      <c r="AA929" s="13"/>
      <c r="AB929" s="13"/>
      <c r="AC929" s="13"/>
      <c r="AD929" s="14"/>
      <c r="AE929" s="14"/>
      <c r="AF929" s="14"/>
    </row>
    <row r="930">
      <c r="A930" s="53"/>
      <c r="B930" s="53"/>
      <c r="C930" s="68"/>
      <c r="D930" s="11"/>
      <c r="E930" s="11"/>
      <c r="F930" s="11"/>
      <c r="G930" s="12"/>
      <c r="H930" s="12"/>
      <c r="I930" s="12"/>
      <c r="J930" s="13"/>
      <c r="K930" s="13"/>
      <c r="L930" s="13"/>
      <c r="M930" s="14"/>
      <c r="N930" s="14"/>
      <c r="O930" s="14"/>
      <c r="P930" s="69"/>
      <c r="Q930" s="69"/>
      <c r="R930" s="15"/>
      <c r="S930" s="15"/>
      <c r="T930" s="68"/>
      <c r="U930" s="11"/>
      <c r="V930" s="11"/>
      <c r="W930" s="11"/>
      <c r="X930" s="12"/>
      <c r="Y930" s="12"/>
      <c r="Z930" s="12"/>
      <c r="AA930" s="13"/>
      <c r="AB930" s="13"/>
      <c r="AC930" s="13"/>
      <c r="AD930" s="14"/>
      <c r="AE930" s="14"/>
      <c r="AF930" s="14"/>
    </row>
    <row r="931">
      <c r="A931" s="53"/>
      <c r="B931" s="53"/>
      <c r="C931" s="68"/>
      <c r="D931" s="11"/>
      <c r="E931" s="11"/>
      <c r="F931" s="11"/>
      <c r="G931" s="12"/>
      <c r="H931" s="12"/>
      <c r="I931" s="12"/>
      <c r="J931" s="13"/>
      <c r="K931" s="13"/>
      <c r="L931" s="13"/>
      <c r="M931" s="14"/>
      <c r="N931" s="14"/>
      <c r="O931" s="14"/>
      <c r="P931" s="69"/>
      <c r="Q931" s="69"/>
      <c r="R931" s="15"/>
      <c r="S931" s="15"/>
      <c r="T931" s="68"/>
      <c r="U931" s="11"/>
      <c r="V931" s="11"/>
      <c r="W931" s="11"/>
      <c r="X931" s="12"/>
      <c r="Y931" s="12"/>
      <c r="Z931" s="12"/>
      <c r="AA931" s="13"/>
      <c r="AB931" s="13"/>
      <c r="AC931" s="13"/>
      <c r="AD931" s="14"/>
      <c r="AE931" s="14"/>
      <c r="AF931" s="14"/>
    </row>
    <row r="932">
      <c r="A932" s="53"/>
      <c r="B932" s="53"/>
      <c r="C932" s="68"/>
      <c r="D932" s="11"/>
      <c r="E932" s="11"/>
      <c r="F932" s="11"/>
      <c r="G932" s="12"/>
      <c r="H932" s="12"/>
      <c r="I932" s="12"/>
      <c r="J932" s="13"/>
      <c r="K932" s="13"/>
      <c r="L932" s="13"/>
      <c r="M932" s="14"/>
      <c r="N932" s="14"/>
      <c r="O932" s="14"/>
      <c r="P932" s="69"/>
      <c r="Q932" s="69"/>
      <c r="R932" s="15"/>
      <c r="S932" s="15"/>
      <c r="T932" s="68"/>
      <c r="U932" s="11"/>
      <c r="V932" s="11"/>
      <c r="W932" s="11"/>
      <c r="X932" s="12"/>
      <c r="Y932" s="12"/>
      <c r="Z932" s="12"/>
      <c r="AA932" s="13"/>
      <c r="AB932" s="13"/>
      <c r="AC932" s="13"/>
      <c r="AD932" s="14"/>
      <c r="AE932" s="14"/>
      <c r="AF932" s="14"/>
    </row>
    <row r="933">
      <c r="A933" s="53"/>
      <c r="B933" s="53"/>
      <c r="C933" s="68"/>
      <c r="D933" s="11"/>
      <c r="E933" s="11"/>
      <c r="F933" s="11"/>
      <c r="G933" s="12"/>
      <c r="H933" s="12"/>
      <c r="I933" s="12"/>
      <c r="J933" s="13"/>
      <c r="K933" s="13"/>
      <c r="L933" s="13"/>
      <c r="M933" s="14"/>
      <c r="N933" s="14"/>
      <c r="O933" s="14"/>
      <c r="P933" s="69"/>
      <c r="Q933" s="69"/>
      <c r="R933" s="15"/>
      <c r="S933" s="15"/>
      <c r="T933" s="68"/>
      <c r="U933" s="11"/>
      <c r="V933" s="11"/>
      <c r="W933" s="11"/>
      <c r="X933" s="12"/>
      <c r="Y933" s="12"/>
      <c r="Z933" s="12"/>
      <c r="AA933" s="13"/>
      <c r="AB933" s="13"/>
      <c r="AC933" s="13"/>
      <c r="AD933" s="14"/>
      <c r="AE933" s="14"/>
      <c r="AF933" s="14"/>
    </row>
    <row r="934">
      <c r="A934" s="53"/>
      <c r="B934" s="53"/>
      <c r="C934" s="68"/>
      <c r="D934" s="11"/>
      <c r="E934" s="11"/>
      <c r="F934" s="11"/>
      <c r="G934" s="12"/>
      <c r="H934" s="12"/>
      <c r="I934" s="12"/>
      <c r="J934" s="13"/>
      <c r="K934" s="13"/>
      <c r="L934" s="13"/>
      <c r="M934" s="14"/>
      <c r="N934" s="14"/>
      <c r="O934" s="14"/>
      <c r="P934" s="69"/>
      <c r="Q934" s="69"/>
      <c r="R934" s="15"/>
      <c r="S934" s="15"/>
      <c r="T934" s="68"/>
      <c r="U934" s="11"/>
      <c r="V934" s="11"/>
      <c r="W934" s="11"/>
      <c r="X934" s="12"/>
      <c r="Y934" s="12"/>
      <c r="Z934" s="12"/>
      <c r="AA934" s="13"/>
      <c r="AB934" s="13"/>
      <c r="AC934" s="13"/>
      <c r="AD934" s="14"/>
      <c r="AE934" s="14"/>
      <c r="AF934" s="14"/>
    </row>
    <row r="935">
      <c r="A935" s="53"/>
      <c r="B935" s="53"/>
      <c r="C935" s="68"/>
      <c r="D935" s="11"/>
      <c r="E935" s="11"/>
      <c r="F935" s="11"/>
      <c r="G935" s="12"/>
      <c r="H935" s="12"/>
      <c r="I935" s="12"/>
      <c r="J935" s="13"/>
      <c r="K935" s="13"/>
      <c r="L935" s="13"/>
      <c r="M935" s="14"/>
      <c r="N935" s="14"/>
      <c r="O935" s="14"/>
      <c r="P935" s="69"/>
      <c r="Q935" s="69"/>
      <c r="R935" s="15"/>
      <c r="S935" s="15"/>
      <c r="T935" s="68"/>
      <c r="U935" s="11"/>
      <c r="V935" s="11"/>
      <c r="W935" s="11"/>
      <c r="X935" s="12"/>
      <c r="Y935" s="12"/>
      <c r="Z935" s="12"/>
      <c r="AA935" s="13"/>
      <c r="AB935" s="13"/>
      <c r="AC935" s="13"/>
      <c r="AD935" s="14"/>
      <c r="AE935" s="14"/>
      <c r="AF935" s="14"/>
    </row>
    <row r="936">
      <c r="A936" s="53"/>
      <c r="B936" s="53"/>
      <c r="C936" s="68"/>
      <c r="D936" s="11"/>
      <c r="E936" s="11"/>
      <c r="F936" s="11"/>
      <c r="G936" s="12"/>
      <c r="H936" s="12"/>
      <c r="I936" s="12"/>
      <c r="J936" s="13"/>
      <c r="K936" s="13"/>
      <c r="L936" s="13"/>
      <c r="M936" s="14"/>
      <c r="N936" s="14"/>
      <c r="O936" s="14"/>
      <c r="P936" s="69"/>
      <c r="Q936" s="69"/>
      <c r="R936" s="15"/>
      <c r="S936" s="15"/>
      <c r="T936" s="68"/>
      <c r="U936" s="11"/>
      <c r="V936" s="11"/>
      <c r="W936" s="11"/>
      <c r="X936" s="12"/>
      <c r="Y936" s="12"/>
      <c r="Z936" s="12"/>
      <c r="AA936" s="13"/>
      <c r="AB936" s="13"/>
      <c r="AC936" s="13"/>
      <c r="AD936" s="14"/>
      <c r="AE936" s="14"/>
      <c r="AF936" s="14"/>
    </row>
    <row r="937">
      <c r="A937" s="53"/>
      <c r="B937" s="53"/>
      <c r="C937" s="68"/>
      <c r="D937" s="11"/>
      <c r="E937" s="11"/>
      <c r="F937" s="11"/>
      <c r="G937" s="12"/>
      <c r="H937" s="12"/>
      <c r="I937" s="12"/>
      <c r="J937" s="13"/>
      <c r="K937" s="13"/>
      <c r="L937" s="13"/>
      <c r="M937" s="14"/>
      <c r="N937" s="14"/>
      <c r="O937" s="14"/>
      <c r="P937" s="69"/>
      <c r="Q937" s="69"/>
      <c r="R937" s="15"/>
      <c r="S937" s="15"/>
      <c r="T937" s="68"/>
      <c r="U937" s="11"/>
      <c r="V937" s="11"/>
      <c r="W937" s="11"/>
      <c r="X937" s="12"/>
      <c r="Y937" s="12"/>
      <c r="Z937" s="12"/>
      <c r="AA937" s="13"/>
      <c r="AB937" s="13"/>
      <c r="AC937" s="13"/>
      <c r="AD937" s="14"/>
      <c r="AE937" s="14"/>
      <c r="AF937" s="14"/>
    </row>
    <row r="938">
      <c r="A938" s="53"/>
      <c r="B938" s="53"/>
      <c r="C938" s="68"/>
      <c r="D938" s="11"/>
      <c r="E938" s="11"/>
      <c r="F938" s="11"/>
      <c r="G938" s="12"/>
      <c r="H938" s="12"/>
      <c r="I938" s="12"/>
      <c r="J938" s="13"/>
      <c r="K938" s="13"/>
      <c r="L938" s="13"/>
      <c r="M938" s="14"/>
      <c r="N938" s="14"/>
      <c r="O938" s="14"/>
      <c r="P938" s="69"/>
      <c r="Q938" s="69"/>
      <c r="R938" s="15"/>
      <c r="S938" s="15"/>
      <c r="T938" s="68"/>
      <c r="U938" s="11"/>
      <c r="V938" s="11"/>
      <c r="W938" s="11"/>
      <c r="X938" s="12"/>
      <c r="Y938" s="12"/>
      <c r="Z938" s="12"/>
      <c r="AA938" s="13"/>
      <c r="AB938" s="13"/>
      <c r="AC938" s="13"/>
      <c r="AD938" s="14"/>
      <c r="AE938" s="14"/>
      <c r="AF938" s="14"/>
    </row>
    <row r="939">
      <c r="A939" s="53"/>
      <c r="B939" s="53"/>
      <c r="C939" s="68"/>
      <c r="D939" s="11"/>
      <c r="E939" s="11"/>
      <c r="F939" s="11"/>
      <c r="G939" s="12"/>
      <c r="H939" s="12"/>
      <c r="I939" s="12"/>
      <c r="J939" s="13"/>
      <c r="K939" s="13"/>
      <c r="L939" s="13"/>
      <c r="M939" s="14"/>
      <c r="N939" s="14"/>
      <c r="O939" s="14"/>
      <c r="P939" s="69"/>
      <c r="Q939" s="69"/>
      <c r="R939" s="15"/>
      <c r="S939" s="15"/>
      <c r="T939" s="68"/>
      <c r="U939" s="11"/>
      <c r="V939" s="11"/>
      <c r="W939" s="11"/>
      <c r="X939" s="12"/>
      <c r="Y939" s="12"/>
      <c r="Z939" s="12"/>
      <c r="AA939" s="13"/>
      <c r="AB939" s="13"/>
      <c r="AC939" s="13"/>
      <c r="AD939" s="14"/>
      <c r="AE939" s="14"/>
      <c r="AF939" s="14"/>
    </row>
    <row r="940">
      <c r="A940" s="53"/>
      <c r="B940" s="53"/>
      <c r="C940" s="68"/>
      <c r="D940" s="11"/>
      <c r="E940" s="11"/>
      <c r="F940" s="11"/>
      <c r="G940" s="12"/>
      <c r="H940" s="12"/>
      <c r="I940" s="12"/>
      <c r="J940" s="13"/>
      <c r="K940" s="13"/>
      <c r="L940" s="13"/>
      <c r="M940" s="14"/>
      <c r="N940" s="14"/>
      <c r="O940" s="14"/>
      <c r="P940" s="69"/>
      <c r="Q940" s="69"/>
      <c r="R940" s="15"/>
      <c r="S940" s="15"/>
      <c r="T940" s="68"/>
      <c r="U940" s="11"/>
      <c r="V940" s="11"/>
      <c r="W940" s="11"/>
      <c r="X940" s="12"/>
      <c r="Y940" s="12"/>
      <c r="Z940" s="12"/>
      <c r="AA940" s="13"/>
      <c r="AB940" s="13"/>
      <c r="AC940" s="13"/>
      <c r="AD940" s="14"/>
      <c r="AE940" s="14"/>
      <c r="AF940" s="14"/>
    </row>
    <row r="941">
      <c r="A941" s="53"/>
      <c r="B941" s="53"/>
      <c r="C941" s="68"/>
      <c r="D941" s="11"/>
      <c r="E941" s="11"/>
      <c r="F941" s="11"/>
      <c r="G941" s="12"/>
      <c r="H941" s="12"/>
      <c r="I941" s="12"/>
      <c r="J941" s="13"/>
      <c r="K941" s="13"/>
      <c r="L941" s="13"/>
      <c r="M941" s="14"/>
      <c r="N941" s="14"/>
      <c r="O941" s="14"/>
      <c r="P941" s="69"/>
      <c r="Q941" s="69"/>
      <c r="R941" s="15"/>
      <c r="S941" s="15"/>
      <c r="T941" s="68"/>
      <c r="U941" s="11"/>
      <c r="V941" s="11"/>
      <c r="W941" s="11"/>
      <c r="X941" s="12"/>
      <c r="Y941" s="12"/>
      <c r="Z941" s="12"/>
      <c r="AA941" s="13"/>
      <c r="AB941" s="13"/>
      <c r="AC941" s="13"/>
      <c r="AD941" s="14"/>
      <c r="AE941" s="14"/>
      <c r="AF941" s="14"/>
    </row>
    <row r="942">
      <c r="A942" s="53"/>
      <c r="B942" s="53"/>
      <c r="C942" s="68"/>
      <c r="D942" s="11"/>
      <c r="E942" s="11"/>
      <c r="F942" s="11"/>
      <c r="G942" s="12"/>
      <c r="H942" s="12"/>
      <c r="I942" s="12"/>
      <c r="J942" s="13"/>
      <c r="K942" s="13"/>
      <c r="L942" s="13"/>
      <c r="M942" s="14"/>
      <c r="N942" s="14"/>
      <c r="O942" s="14"/>
      <c r="P942" s="69"/>
      <c r="Q942" s="69"/>
      <c r="R942" s="15"/>
      <c r="S942" s="15"/>
      <c r="T942" s="68"/>
      <c r="U942" s="11"/>
      <c r="V942" s="11"/>
      <c r="W942" s="11"/>
      <c r="X942" s="12"/>
      <c r="Y942" s="12"/>
      <c r="Z942" s="12"/>
      <c r="AA942" s="13"/>
      <c r="AB942" s="13"/>
      <c r="AC942" s="13"/>
      <c r="AD942" s="14"/>
      <c r="AE942" s="14"/>
      <c r="AF942" s="14"/>
    </row>
    <row r="943">
      <c r="A943" s="53"/>
      <c r="B943" s="53"/>
      <c r="C943" s="68"/>
      <c r="D943" s="11"/>
      <c r="E943" s="11"/>
      <c r="F943" s="11"/>
      <c r="G943" s="12"/>
      <c r="H943" s="12"/>
      <c r="I943" s="12"/>
      <c r="J943" s="13"/>
      <c r="K943" s="13"/>
      <c r="L943" s="13"/>
      <c r="M943" s="14"/>
      <c r="N943" s="14"/>
      <c r="O943" s="14"/>
      <c r="P943" s="69"/>
      <c r="Q943" s="69"/>
      <c r="R943" s="15"/>
      <c r="S943" s="15"/>
      <c r="T943" s="68"/>
      <c r="U943" s="11"/>
      <c r="V943" s="11"/>
      <c r="W943" s="11"/>
      <c r="X943" s="12"/>
      <c r="Y943" s="12"/>
      <c r="Z943" s="12"/>
      <c r="AA943" s="13"/>
      <c r="AB943" s="13"/>
      <c r="AC943" s="13"/>
      <c r="AD943" s="14"/>
      <c r="AE943" s="14"/>
      <c r="AF943" s="14"/>
    </row>
    <row r="944">
      <c r="A944" s="53"/>
      <c r="B944" s="53"/>
      <c r="C944" s="68"/>
      <c r="D944" s="11"/>
      <c r="E944" s="11"/>
      <c r="F944" s="11"/>
      <c r="G944" s="12"/>
      <c r="H944" s="12"/>
      <c r="I944" s="12"/>
      <c r="J944" s="13"/>
      <c r="K944" s="13"/>
      <c r="L944" s="13"/>
      <c r="M944" s="14"/>
      <c r="N944" s="14"/>
      <c r="O944" s="14"/>
      <c r="P944" s="69"/>
      <c r="Q944" s="69"/>
      <c r="R944" s="15"/>
      <c r="S944" s="15"/>
      <c r="T944" s="68"/>
      <c r="U944" s="11"/>
      <c r="V944" s="11"/>
      <c r="W944" s="11"/>
      <c r="X944" s="12"/>
      <c r="Y944" s="12"/>
      <c r="Z944" s="12"/>
      <c r="AA944" s="13"/>
      <c r="AB944" s="13"/>
      <c r="AC944" s="13"/>
      <c r="AD944" s="14"/>
      <c r="AE944" s="14"/>
      <c r="AF944" s="14"/>
    </row>
    <row r="945">
      <c r="A945" s="53"/>
      <c r="B945" s="53"/>
      <c r="C945" s="68"/>
      <c r="D945" s="11"/>
      <c r="E945" s="11"/>
      <c r="F945" s="11"/>
      <c r="G945" s="12"/>
      <c r="H945" s="12"/>
      <c r="I945" s="12"/>
      <c r="J945" s="13"/>
      <c r="K945" s="13"/>
      <c r="L945" s="13"/>
      <c r="M945" s="14"/>
      <c r="N945" s="14"/>
      <c r="O945" s="14"/>
      <c r="P945" s="69"/>
      <c r="Q945" s="69"/>
      <c r="R945" s="15"/>
      <c r="S945" s="15"/>
      <c r="T945" s="68"/>
      <c r="U945" s="11"/>
      <c r="V945" s="11"/>
      <c r="W945" s="11"/>
      <c r="X945" s="12"/>
      <c r="Y945" s="12"/>
      <c r="Z945" s="12"/>
      <c r="AA945" s="13"/>
      <c r="AB945" s="13"/>
      <c r="AC945" s="13"/>
      <c r="AD945" s="14"/>
      <c r="AE945" s="14"/>
      <c r="AF945" s="14"/>
    </row>
    <row r="946">
      <c r="A946" s="53"/>
      <c r="B946" s="53"/>
      <c r="C946" s="68"/>
      <c r="D946" s="11"/>
      <c r="E946" s="11"/>
      <c r="F946" s="11"/>
      <c r="G946" s="12"/>
      <c r="H946" s="12"/>
      <c r="I946" s="12"/>
      <c r="J946" s="13"/>
      <c r="K946" s="13"/>
      <c r="L946" s="13"/>
      <c r="M946" s="14"/>
      <c r="N946" s="14"/>
      <c r="O946" s="14"/>
      <c r="P946" s="69"/>
      <c r="Q946" s="69"/>
      <c r="R946" s="15"/>
      <c r="S946" s="15"/>
      <c r="T946" s="68"/>
      <c r="U946" s="11"/>
      <c r="V946" s="11"/>
      <c r="W946" s="11"/>
      <c r="X946" s="12"/>
      <c r="Y946" s="12"/>
      <c r="Z946" s="12"/>
      <c r="AA946" s="13"/>
      <c r="AB946" s="13"/>
      <c r="AC946" s="13"/>
      <c r="AD946" s="14"/>
      <c r="AE946" s="14"/>
      <c r="AF946" s="14"/>
    </row>
    <row r="947">
      <c r="A947" s="53"/>
      <c r="B947" s="53"/>
      <c r="C947" s="68"/>
      <c r="D947" s="11"/>
      <c r="E947" s="11"/>
      <c r="F947" s="11"/>
      <c r="G947" s="12"/>
      <c r="H947" s="12"/>
      <c r="I947" s="12"/>
      <c r="J947" s="13"/>
      <c r="K947" s="13"/>
      <c r="L947" s="13"/>
      <c r="M947" s="14"/>
      <c r="N947" s="14"/>
      <c r="O947" s="14"/>
      <c r="P947" s="69"/>
      <c r="Q947" s="69"/>
      <c r="R947" s="15"/>
      <c r="S947" s="15"/>
      <c r="T947" s="68"/>
      <c r="U947" s="11"/>
      <c r="V947" s="11"/>
      <c r="W947" s="11"/>
      <c r="X947" s="12"/>
      <c r="Y947" s="12"/>
      <c r="Z947" s="12"/>
      <c r="AA947" s="13"/>
      <c r="AB947" s="13"/>
      <c r="AC947" s="13"/>
      <c r="AD947" s="14"/>
      <c r="AE947" s="14"/>
      <c r="AF947" s="14"/>
    </row>
    <row r="948">
      <c r="A948" s="53"/>
      <c r="B948" s="53"/>
      <c r="C948" s="68"/>
      <c r="D948" s="11"/>
      <c r="E948" s="11"/>
      <c r="F948" s="11"/>
      <c r="G948" s="12"/>
      <c r="H948" s="12"/>
      <c r="I948" s="12"/>
      <c r="J948" s="13"/>
      <c r="K948" s="13"/>
      <c r="L948" s="13"/>
      <c r="M948" s="14"/>
      <c r="N948" s="14"/>
      <c r="O948" s="14"/>
      <c r="P948" s="69"/>
      <c r="Q948" s="69"/>
      <c r="R948" s="15"/>
      <c r="S948" s="15"/>
      <c r="T948" s="68"/>
      <c r="U948" s="11"/>
      <c r="V948" s="11"/>
      <c r="W948" s="11"/>
      <c r="X948" s="12"/>
      <c r="Y948" s="12"/>
      <c r="Z948" s="12"/>
      <c r="AA948" s="13"/>
      <c r="AB948" s="13"/>
      <c r="AC948" s="13"/>
      <c r="AD948" s="14"/>
      <c r="AE948" s="14"/>
      <c r="AF948" s="14"/>
    </row>
    <row r="949">
      <c r="A949" s="53"/>
      <c r="B949" s="53"/>
      <c r="C949" s="68"/>
      <c r="D949" s="11"/>
      <c r="E949" s="11"/>
      <c r="F949" s="11"/>
      <c r="G949" s="12"/>
      <c r="H949" s="12"/>
      <c r="I949" s="12"/>
      <c r="J949" s="13"/>
      <c r="K949" s="13"/>
      <c r="L949" s="13"/>
      <c r="M949" s="14"/>
      <c r="N949" s="14"/>
      <c r="O949" s="14"/>
      <c r="P949" s="69"/>
      <c r="Q949" s="69"/>
      <c r="R949" s="15"/>
      <c r="S949" s="15"/>
      <c r="T949" s="68"/>
      <c r="U949" s="11"/>
      <c r="V949" s="11"/>
      <c r="W949" s="11"/>
      <c r="X949" s="12"/>
      <c r="Y949" s="12"/>
      <c r="Z949" s="12"/>
      <c r="AA949" s="13"/>
      <c r="AB949" s="13"/>
      <c r="AC949" s="13"/>
      <c r="AD949" s="14"/>
      <c r="AE949" s="14"/>
      <c r="AF949" s="14"/>
    </row>
    <row r="950">
      <c r="A950" s="53"/>
      <c r="B950" s="53"/>
      <c r="C950" s="68"/>
      <c r="D950" s="11"/>
      <c r="E950" s="11"/>
      <c r="F950" s="11"/>
      <c r="G950" s="12"/>
      <c r="H950" s="12"/>
      <c r="I950" s="12"/>
      <c r="J950" s="13"/>
      <c r="K950" s="13"/>
      <c r="L950" s="13"/>
      <c r="M950" s="14"/>
      <c r="N950" s="14"/>
      <c r="O950" s="14"/>
      <c r="P950" s="69"/>
      <c r="Q950" s="69"/>
      <c r="R950" s="15"/>
      <c r="S950" s="15"/>
      <c r="T950" s="68"/>
      <c r="U950" s="11"/>
      <c r="V950" s="11"/>
      <c r="W950" s="11"/>
      <c r="X950" s="12"/>
      <c r="Y950" s="12"/>
      <c r="Z950" s="12"/>
      <c r="AA950" s="13"/>
      <c r="AB950" s="13"/>
      <c r="AC950" s="13"/>
      <c r="AD950" s="14"/>
      <c r="AE950" s="14"/>
      <c r="AF950" s="14"/>
    </row>
    <row r="951">
      <c r="A951" s="53"/>
      <c r="B951" s="53"/>
      <c r="C951" s="68"/>
      <c r="D951" s="11"/>
      <c r="E951" s="11"/>
      <c r="F951" s="11"/>
      <c r="G951" s="12"/>
      <c r="H951" s="12"/>
      <c r="I951" s="12"/>
      <c r="J951" s="13"/>
      <c r="K951" s="13"/>
      <c r="L951" s="13"/>
      <c r="M951" s="14"/>
      <c r="N951" s="14"/>
      <c r="O951" s="14"/>
      <c r="P951" s="69"/>
      <c r="Q951" s="69"/>
      <c r="R951" s="15"/>
      <c r="S951" s="15"/>
      <c r="T951" s="68"/>
      <c r="U951" s="11"/>
      <c r="V951" s="11"/>
      <c r="W951" s="11"/>
      <c r="X951" s="12"/>
      <c r="Y951" s="12"/>
      <c r="Z951" s="12"/>
      <c r="AA951" s="13"/>
      <c r="AB951" s="13"/>
      <c r="AC951" s="13"/>
      <c r="AD951" s="14"/>
      <c r="AE951" s="14"/>
      <c r="AF951" s="14"/>
    </row>
    <row r="952">
      <c r="A952" s="53"/>
      <c r="B952" s="53"/>
      <c r="C952" s="68"/>
      <c r="D952" s="11"/>
      <c r="E952" s="11"/>
      <c r="F952" s="11"/>
      <c r="G952" s="12"/>
      <c r="H952" s="12"/>
      <c r="I952" s="12"/>
      <c r="J952" s="13"/>
      <c r="K952" s="13"/>
      <c r="L952" s="13"/>
      <c r="M952" s="14"/>
      <c r="N952" s="14"/>
      <c r="O952" s="14"/>
      <c r="P952" s="69"/>
      <c r="Q952" s="69"/>
      <c r="R952" s="15"/>
      <c r="S952" s="15"/>
      <c r="T952" s="68"/>
      <c r="U952" s="11"/>
      <c r="V952" s="11"/>
      <c r="W952" s="11"/>
      <c r="X952" s="12"/>
      <c r="Y952" s="12"/>
      <c r="Z952" s="12"/>
      <c r="AA952" s="13"/>
      <c r="AB952" s="13"/>
      <c r="AC952" s="13"/>
      <c r="AD952" s="14"/>
      <c r="AE952" s="14"/>
      <c r="AF952" s="14"/>
    </row>
    <row r="953">
      <c r="A953" s="53"/>
      <c r="B953" s="53"/>
      <c r="C953" s="68"/>
      <c r="D953" s="11"/>
      <c r="E953" s="11"/>
      <c r="F953" s="11"/>
      <c r="G953" s="12"/>
      <c r="H953" s="12"/>
      <c r="I953" s="12"/>
      <c r="J953" s="13"/>
      <c r="K953" s="13"/>
      <c r="L953" s="13"/>
      <c r="M953" s="14"/>
      <c r="N953" s="14"/>
      <c r="O953" s="14"/>
      <c r="P953" s="69"/>
      <c r="Q953" s="69"/>
      <c r="R953" s="15"/>
      <c r="S953" s="15"/>
      <c r="T953" s="68"/>
      <c r="U953" s="11"/>
      <c r="V953" s="11"/>
      <c r="W953" s="11"/>
      <c r="X953" s="12"/>
      <c r="Y953" s="12"/>
      <c r="Z953" s="12"/>
      <c r="AA953" s="13"/>
      <c r="AB953" s="13"/>
      <c r="AC953" s="13"/>
      <c r="AD953" s="14"/>
      <c r="AE953" s="14"/>
      <c r="AF953" s="14"/>
    </row>
    <row r="954">
      <c r="A954" s="53"/>
      <c r="B954" s="53"/>
      <c r="C954" s="68"/>
      <c r="D954" s="11"/>
      <c r="E954" s="11"/>
      <c r="F954" s="11"/>
      <c r="G954" s="12"/>
      <c r="H954" s="12"/>
      <c r="I954" s="12"/>
      <c r="J954" s="13"/>
      <c r="K954" s="13"/>
      <c r="L954" s="13"/>
      <c r="M954" s="14"/>
      <c r="N954" s="14"/>
      <c r="O954" s="14"/>
      <c r="P954" s="69"/>
      <c r="Q954" s="69"/>
      <c r="R954" s="15"/>
      <c r="S954" s="15"/>
      <c r="T954" s="68"/>
      <c r="U954" s="11"/>
      <c r="V954" s="11"/>
      <c r="W954" s="11"/>
      <c r="X954" s="12"/>
      <c r="Y954" s="12"/>
      <c r="Z954" s="12"/>
      <c r="AA954" s="13"/>
      <c r="AB954" s="13"/>
      <c r="AC954" s="13"/>
      <c r="AD954" s="14"/>
      <c r="AE954" s="14"/>
      <c r="AF954" s="14"/>
    </row>
    <row r="955">
      <c r="A955" s="53"/>
      <c r="B955" s="53"/>
      <c r="C955" s="68"/>
      <c r="D955" s="11"/>
      <c r="E955" s="11"/>
      <c r="F955" s="11"/>
      <c r="G955" s="12"/>
      <c r="H955" s="12"/>
      <c r="I955" s="12"/>
      <c r="J955" s="13"/>
      <c r="K955" s="13"/>
      <c r="L955" s="13"/>
      <c r="M955" s="14"/>
      <c r="N955" s="14"/>
      <c r="O955" s="14"/>
      <c r="P955" s="69"/>
      <c r="Q955" s="69"/>
      <c r="R955" s="15"/>
      <c r="S955" s="15"/>
      <c r="T955" s="68"/>
      <c r="U955" s="11"/>
      <c r="V955" s="11"/>
      <c r="W955" s="11"/>
      <c r="X955" s="12"/>
      <c r="Y955" s="12"/>
      <c r="Z955" s="12"/>
      <c r="AA955" s="13"/>
      <c r="AB955" s="13"/>
      <c r="AC955" s="13"/>
      <c r="AD955" s="14"/>
      <c r="AE955" s="14"/>
      <c r="AF955" s="14"/>
    </row>
    <row r="956">
      <c r="A956" s="53"/>
      <c r="B956" s="53"/>
      <c r="C956" s="68"/>
      <c r="D956" s="11"/>
      <c r="E956" s="11"/>
      <c r="F956" s="11"/>
      <c r="G956" s="12"/>
      <c r="H956" s="12"/>
      <c r="I956" s="12"/>
      <c r="J956" s="13"/>
      <c r="K956" s="13"/>
      <c r="L956" s="13"/>
      <c r="M956" s="14"/>
      <c r="N956" s="14"/>
      <c r="O956" s="14"/>
      <c r="P956" s="69"/>
      <c r="Q956" s="69"/>
      <c r="R956" s="15"/>
      <c r="S956" s="15"/>
      <c r="T956" s="68"/>
      <c r="U956" s="11"/>
      <c r="V956" s="11"/>
      <c r="W956" s="11"/>
      <c r="X956" s="12"/>
      <c r="Y956" s="12"/>
      <c r="Z956" s="12"/>
      <c r="AA956" s="13"/>
      <c r="AB956" s="13"/>
      <c r="AC956" s="13"/>
      <c r="AD956" s="14"/>
      <c r="AE956" s="14"/>
      <c r="AF956" s="14"/>
    </row>
    <row r="957">
      <c r="A957" s="53"/>
      <c r="B957" s="53"/>
      <c r="C957" s="68"/>
      <c r="D957" s="11"/>
      <c r="E957" s="11"/>
      <c r="F957" s="11"/>
      <c r="G957" s="12"/>
      <c r="H957" s="12"/>
      <c r="I957" s="12"/>
      <c r="J957" s="13"/>
      <c r="K957" s="13"/>
      <c r="L957" s="13"/>
      <c r="M957" s="14"/>
      <c r="N957" s="14"/>
      <c r="O957" s="14"/>
      <c r="P957" s="69"/>
      <c r="Q957" s="69"/>
      <c r="R957" s="15"/>
      <c r="S957" s="15"/>
      <c r="T957" s="68"/>
      <c r="U957" s="11"/>
      <c r="V957" s="11"/>
      <c r="W957" s="11"/>
      <c r="X957" s="12"/>
      <c r="Y957" s="12"/>
      <c r="Z957" s="12"/>
      <c r="AA957" s="13"/>
      <c r="AB957" s="13"/>
      <c r="AC957" s="13"/>
      <c r="AD957" s="14"/>
      <c r="AE957" s="14"/>
      <c r="AF957" s="14"/>
    </row>
    <row r="958">
      <c r="A958" s="53"/>
      <c r="B958" s="53"/>
      <c r="C958" s="68"/>
      <c r="D958" s="11"/>
      <c r="E958" s="11"/>
      <c r="F958" s="11"/>
      <c r="G958" s="12"/>
      <c r="H958" s="12"/>
      <c r="I958" s="12"/>
      <c r="J958" s="13"/>
      <c r="K958" s="13"/>
      <c r="L958" s="13"/>
      <c r="M958" s="14"/>
      <c r="N958" s="14"/>
      <c r="O958" s="14"/>
      <c r="P958" s="69"/>
      <c r="Q958" s="69"/>
      <c r="R958" s="15"/>
      <c r="S958" s="15"/>
      <c r="T958" s="68"/>
      <c r="U958" s="11"/>
      <c r="V958" s="11"/>
      <c r="W958" s="11"/>
      <c r="X958" s="12"/>
      <c r="Y958" s="12"/>
      <c r="Z958" s="12"/>
      <c r="AA958" s="13"/>
      <c r="AB958" s="13"/>
      <c r="AC958" s="13"/>
      <c r="AD958" s="14"/>
      <c r="AE958" s="14"/>
      <c r="AF958" s="14"/>
    </row>
    <row r="959">
      <c r="A959" s="53"/>
      <c r="B959" s="53"/>
      <c r="C959" s="68"/>
      <c r="D959" s="11"/>
      <c r="E959" s="11"/>
      <c r="F959" s="11"/>
      <c r="G959" s="12"/>
      <c r="H959" s="12"/>
      <c r="I959" s="12"/>
      <c r="J959" s="13"/>
      <c r="K959" s="13"/>
      <c r="L959" s="13"/>
      <c r="M959" s="14"/>
      <c r="N959" s="14"/>
      <c r="O959" s="14"/>
      <c r="P959" s="69"/>
      <c r="Q959" s="69"/>
      <c r="R959" s="15"/>
      <c r="S959" s="15"/>
      <c r="T959" s="68"/>
      <c r="U959" s="11"/>
      <c r="V959" s="11"/>
      <c r="W959" s="11"/>
      <c r="X959" s="12"/>
      <c r="Y959" s="12"/>
      <c r="Z959" s="12"/>
      <c r="AA959" s="13"/>
      <c r="AB959" s="13"/>
      <c r="AC959" s="13"/>
      <c r="AD959" s="14"/>
      <c r="AE959" s="14"/>
      <c r="AF959" s="14"/>
    </row>
    <row r="960">
      <c r="A960" s="53"/>
      <c r="B960" s="53"/>
      <c r="C960" s="68"/>
      <c r="D960" s="11"/>
      <c r="E960" s="11"/>
      <c r="F960" s="11"/>
      <c r="G960" s="12"/>
      <c r="H960" s="12"/>
      <c r="I960" s="12"/>
      <c r="J960" s="13"/>
      <c r="K960" s="13"/>
      <c r="L960" s="13"/>
      <c r="M960" s="14"/>
      <c r="N960" s="14"/>
      <c r="O960" s="14"/>
      <c r="P960" s="69"/>
      <c r="Q960" s="69"/>
      <c r="R960" s="15"/>
      <c r="S960" s="15"/>
      <c r="T960" s="68"/>
      <c r="U960" s="11"/>
      <c r="V960" s="11"/>
      <c r="W960" s="11"/>
      <c r="X960" s="12"/>
      <c r="Y960" s="12"/>
      <c r="Z960" s="12"/>
      <c r="AA960" s="13"/>
      <c r="AB960" s="13"/>
      <c r="AC960" s="13"/>
      <c r="AD960" s="14"/>
      <c r="AE960" s="14"/>
      <c r="AF960" s="14"/>
    </row>
    <row r="961">
      <c r="A961" s="53"/>
      <c r="B961" s="53"/>
      <c r="C961" s="68"/>
      <c r="D961" s="11"/>
      <c r="E961" s="11"/>
      <c r="F961" s="11"/>
      <c r="G961" s="12"/>
      <c r="H961" s="12"/>
      <c r="I961" s="12"/>
      <c r="J961" s="13"/>
      <c r="K961" s="13"/>
      <c r="L961" s="13"/>
      <c r="M961" s="14"/>
      <c r="N961" s="14"/>
      <c r="O961" s="14"/>
      <c r="P961" s="69"/>
      <c r="Q961" s="69"/>
      <c r="R961" s="15"/>
      <c r="S961" s="15"/>
      <c r="T961" s="68"/>
      <c r="U961" s="11"/>
      <c r="V961" s="11"/>
      <c r="W961" s="11"/>
      <c r="X961" s="12"/>
      <c r="Y961" s="12"/>
      <c r="Z961" s="12"/>
      <c r="AA961" s="13"/>
      <c r="AB961" s="13"/>
      <c r="AC961" s="13"/>
      <c r="AD961" s="14"/>
      <c r="AE961" s="14"/>
      <c r="AF961" s="14"/>
    </row>
    <row r="962">
      <c r="A962" s="53"/>
      <c r="B962" s="53"/>
      <c r="C962" s="68"/>
      <c r="D962" s="11"/>
      <c r="E962" s="11"/>
      <c r="F962" s="11"/>
      <c r="G962" s="12"/>
      <c r="H962" s="12"/>
      <c r="I962" s="12"/>
      <c r="J962" s="13"/>
      <c r="K962" s="13"/>
      <c r="L962" s="13"/>
      <c r="M962" s="14"/>
      <c r="N962" s="14"/>
      <c r="O962" s="14"/>
      <c r="P962" s="69"/>
      <c r="Q962" s="69"/>
      <c r="R962" s="15"/>
      <c r="S962" s="15"/>
      <c r="T962" s="68"/>
      <c r="U962" s="11"/>
      <c r="V962" s="11"/>
      <c r="W962" s="11"/>
      <c r="X962" s="12"/>
      <c r="Y962" s="12"/>
      <c r="Z962" s="12"/>
      <c r="AA962" s="13"/>
      <c r="AB962" s="13"/>
      <c r="AC962" s="13"/>
      <c r="AD962" s="14"/>
      <c r="AE962" s="14"/>
      <c r="AF962" s="14"/>
    </row>
    <row r="963">
      <c r="A963" s="53"/>
      <c r="B963" s="53"/>
      <c r="C963" s="68"/>
      <c r="D963" s="11"/>
      <c r="E963" s="11"/>
      <c r="F963" s="11"/>
      <c r="G963" s="12"/>
      <c r="H963" s="12"/>
      <c r="I963" s="12"/>
      <c r="J963" s="13"/>
      <c r="K963" s="13"/>
      <c r="L963" s="13"/>
      <c r="M963" s="14"/>
      <c r="N963" s="14"/>
      <c r="O963" s="14"/>
      <c r="P963" s="69"/>
      <c r="Q963" s="69"/>
      <c r="R963" s="15"/>
      <c r="S963" s="15"/>
      <c r="T963" s="68"/>
      <c r="U963" s="11"/>
      <c r="V963" s="11"/>
      <c r="W963" s="11"/>
      <c r="X963" s="12"/>
      <c r="Y963" s="12"/>
      <c r="Z963" s="12"/>
      <c r="AA963" s="13"/>
      <c r="AB963" s="13"/>
      <c r="AC963" s="13"/>
      <c r="AD963" s="14"/>
      <c r="AE963" s="14"/>
      <c r="AF963" s="14"/>
    </row>
    <row r="964">
      <c r="A964" s="53"/>
      <c r="B964" s="53"/>
      <c r="C964" s="68"/>
      <c r="D964" s="11"/>
      <c r="E964" s="11"/>
      <c r="F964" s="11"/>
      <c r="G964" s="12"/>
      <c r="H964" s="12"/>
      <c r="I964" s="12"/>
      <c r="J964" s="13"/>
      <c r="K964" s="13"/>
      <c r="L964" s="13"/>
      <c r="M964" s="14"/>
      <c r="N964" s="14"/>
      <c r="O964" s="14"/>
      <c r="P964" s="69"/>
      <c r="Q964" s="69"/>
      <c r="R964" s="15"/>
      <c r="S964" s="15"/>
      <c r="T964" s="68"/>
      <c r="U964" s="11"/>
      <c r="V964" s="11"/>
      <c r="W964" s="11"/>
      <c r="X964" s="12"/>
      <c r="Y964" s="12"/>
      <c r="Z964" s="12"/>
      <c r="AA964" s="13"/>
      <c r="AB964" s="13"/>
      <c r="AC964" s="13"/>
      <c r="AD964" s="14"/>
      <c r="AE964" s="14"/>
      <c r="AF964" s="14"/>
    </row>
    <row r="965">
      <c r="A965" s="53"/>
      <c r="B965" s="53"/>
      <c r="C965" s="68"/>
      <c r="D965" s="11"/>
      <c r="E965" s="11"/>
      <c r="F965" s="11"/>
      <c r="G965" s="12"/>
      <c r="H965" s="12"/>
      <c r="I965" s="12"/>
      <c r="J965" s="13"/>
      <c r="K965" s="13"/>
      <c r="L965" s="13"/>
      <c r="M965" s="14"/>
      <c r="N965" s="14"/>
      <c r="O965" s="14"/>
      <c r="P965" s="69"/>
      <c r="Q965" s="69"/>
      <c r="R965" s="15"/>
      <c r="S965" s="15"/>
      <c r="T965" s="68"/>
      <c r="U965" s="11"/>
      <c r="V965" s="11"/>
      <c r="W965" s="11"/>
      <c r="X965" s="12"/>
      <c r="Y965" s="12"/>
      <c r="Z965" s="12"/>
      <c r="AA965" s="13"/>
      <c r="AB965" s="13"/>
      <c r="AC965" s="13"/>
      <c r="AD965" s="14"/>
      <c r="AE965" s="14"/>
      <c r="AF965" s="14"/>
    </row>
    <row r="966">
      <c r="A966" s="53"/>
      <c r="B966" s="53"/>
      <c r="C966" s="68"/>
      <c r="D966" s="11"/>
      <c r="E966" s="11"/>
      <c r="F966" s="11"/>
      <c r="G966" s="12"/>
      <c r="H966" s="12"/>
      <c r="I966" s="12"/>
      <c r="J966" s="13"/>
      <c r="K966" s="13"/>
      <c r="L966" s="13"/>
      <c r="M966" s="14"/>
      <c r="N966" s="14"/>
      <c r="O966" s="14"/>
      <c r="P966" s="69"/>
      <c r="Q966" s="69"/>
      <c r="R966" s="15"/>
      <c r="S966" s="15"/>
      <c r="T966" s="68"/>
      <c r="U966" s="11"/>
      <c r="V966" s="11"/>
      <c r="W966" s="11"/>
      <c r="X966" s="12"/>
      <c r="Y966" s="12"/>
      <c r="Z966" s="12"/>
      <c r="AA966" s="13"/>
      <c r="AB966" s="13"/>
      <c r="AC966" s="13"/>
      <c r="AD966" s="14"/>
      <c r="AE966" s="14"/>
      <c r="AF966" s="14"/>
    </row>
    <row r="967">
      <c r="A967" s="53"/>
      <c r="B967" s="53"/>
      <c r="C967" s="68"/>
      <c r="D967" s="11"/>
      <c r="E967" s="11"/>
      <c r="F967" s="11"/>
      <c r="G967" s="12"/>
      <c r="H967" s="12"/>
      <c r="I967" s="12"/>
      <c r="J967" s="13"/>
      <c r="K967" s="13"/>
      <c r="L967" s="13"/>
      <c r="M967" s="14"/>
      <c r="N967" s="14"/>
      <c r="O967" s="14"/>
      <c r="P967" s="69"/>
      <c r="Q967" s="69"/>
      <c r="R967" s="15"/>
      <c r="S967" s="15"/>
      <c r="T967" s="68"/>
      <c r="U967" s="11"/>
      <c r="V967" s="11"/>
      <c r="W967" s="11"/>
      <c r="X967" s="12"/>
      <c r="Y967" s="12"/>
      <c r="Z967" s="12"/>
      <c r="AA967" s="13"/>
      <c r="AB967" s="13"/>
      <c r="AC967" s="13"/>
      <c r="AD967" s="14"/>
      <c r="AE967" s="14"/>
      <c r="AF967" s="14"/>
    </row>
    <row r="968">
      <c r="A968" s="53"/>
      <c r="B968" s="53"/>
      <c r="C968" s="68"/>
      <c r="D968" s="11"/>
      <c r="E968" s="11"/>
      <c r="F968" s="11"/>
      <c r="G968" s="12"/>
      <c r="H968" s="12"/>
      <c r="I968" s="12"/>
      <c r="J968" s="13"/>
      <c r="K968" s="13"/>
      <c r="L968" s="13"/>
      <c r="M968" s="14"/>
      <c r="N968" s="14"/>
      <c r="O968" s="14"/>
      <c r="P968" s="69"/>
      <c r="Q968" s="69"/>
      <c r="R968" s="15"/>
      <c r="S968" s="15"/>
      <c r="T968" s="68"/>
      <c r="U968" s="11"/>
      <c r="V968" s="11"/>
      <c r="W968" s="11"/>
      <c r="X968" s="12"/>
      <c r="Y968" s="12"/>
      <c r="Z968" s="12"/>
      <c r="AA968" s="13"/>
      <c r="AB968" s="13"/>
      <c r="AC968" s="13"/>
      <c r="AD968" s="14"/>
      <c r="AE968" s="14"/>
      <c r="AF968" s="14"/>
    </row>
    <row r="969">
      <c r="A969" s="53"/>
      <c r="B969" s="53"/>
      <c r="C969" s="68"/>
      <c r="D969" s="11"/>
      <c r="E969" s="11"/>
      <c r="F969" s="11"/>
      <c r="G969" s="12"/>
      <c r="H969" s="12"/>
      <c r="I969" s="12"/>
      <c r="J969" s="13"/>
      <c r="K969" s="13"/>
      <c r="L969" s="13"/>
      <c r="M969" s="14"/>
      <c r="N969" s="14"/>
      <c r="O969" s="14"/>
      <c r="P969" s="69"/>
      <c r="Q969" s="69"/>
      <c r="R969" s="15"/>
      <c r="S969" s="15"/>
      <c r="T969" s="68"/>
      <c r="U969" s="11"/>
      <c r="V969" s="11"/>
      <c r="W969" s="11"/>
      <c r="X969" s="12"/>
      <c r="Y969" s="12"/>
      <c r="Z969" s="12"/>
      <c r="AA969" s="13"/>
      <c r="AB969" s="13"/>
      <c r="AC969" s="13"/>
      <c r="AD969" s="14"/>
      <c r="AE969" s="14"/>
      <c r="AF969" s="14"/>
    </row>
    <row r="970">
      <c r="A970" s="53"/>
      <c r="B970" s="53"/>
      <c r="C970" s="68"/>
      <c r="D970" s="11"/>
      <c r="E970" s="11"/>
      <c r="F970" s="11"/>
      <c r="G970" s="12"/>
      <c r="H970" s="12"/>
      <c r="I970" s="12"/>
      <c r="J970" s="13"/>
      <c r="K970" s="13"/>
      <c r="L970" s="13"/>
      <c r="M970" s="14"/>
      <c r="N970" s="14"/>
      <c r="O970" s="14"/>
      <c r="P970" s="69"/>
      <c r="Q970" s="69"/>
      <c r="R970" s="15"/>
      <c r="S970" s="15"/>
      <c r="T970" s="68"/>
      <c r="U970" s="11"/>
      <c r="V970" s="11"/>
      <c r="W970" s="11"/>
      <c r="X970" s="12"/>
      <c r="Y970" s="12"/>
      <c r="Z970" s="12"/>
      <c r="AA970" s="13"/>
      <c r="AB970" s="13"/>
      <c r="AC970" s="13"/>
      <c r="AD970" s="14"/>
      <c r="AE970" s="14"/>
      <c r="AF970" s="14"/>
    </row>
    <row r="971">
      <c r="A971" s="53"/>
      <c r="B971" s="53"/>
      <c r="C971" s="68"/>
      <c r="D971" s="11"/>
      <c r="E971" s="11"/>
      <c r="F971" s="11"/>
      <c r="G971" s="12"/>
      <c r="H971" s="12"/>
      <c r="I971" s="12"/>
      <c r="J971" s="13"/>
      <c r="K971" s="13"/>
      <c r="L971" s="13"/>
      <c r="M971" s="14"/>
      <c r="N971" s="14"/>
      <c r="O971" s="14"/>
      <c r="P971" s="69"/>
      <c r="Q971" s="69"/>
      <c r="R971" s="15"/>
      <c r="S971" s="15"/>
      <c r="T971" s="68"/>
      <c r="U971" s="11"/>
      <c r="V971" s="11"/>
      <c r="W971" s="11"/>
      <c r="X971" s="12"/>
      <c r="Y971" s="12"/>
      <c r="Z971" s="12"/>
      <c r="AA971" s="13"/>
      <c r="AB971" s="13"/>
      <c r="AC971" s="13"/>
      <c r="AD971" s="14"/>
      <c r="AE971" s="14"/>
      <c r="AF971" s="14"/>
    </row>
    <row r="972">
      <c r="A972" s="53"/>
      <c r="B972" s="53"/>
      <c r="C972" s="68"/>
      <c r="D972" s="11"/>
      <c r="E972" s="11"/>
      <c r="F972" s="11"/>
      <c r="G972" s="12"/>
      <c r="H972" s="12"/>
      <c r="I972" s="12"/>
      <c r="J972" s="13"/>
      <c r="K972" s="13"/>
      <c r="L972" s="13"/>
      <c r="M972" s="14"/>
      <c r="N972" s="14"/>
      <c r="O972" s="14"/>
      <c r="P972" s="69"/>
      <c r="Q972" s="69"/>
      <c r="R972" s="15"/>
      <c r="S972" s="15"/>
      <c r="T972" s="68"/>
      <c r="U972" s="11"/>
      <c r="V972" s="11"/>
      <c r="W972" s="11"/>
      <c r="X972" s="12"/>
      <c r="Y972" s="12"/>
      <c r="Z972" s="12"/>
      <c r="AA972" s="13"/>
      <c r="AB972" s="13"/>
      <c r="AC972" s="13"/>
      <c r="AD972" s="14"/>
      <c r="AE972" s="14"/>
      <c r="AF972" s="14"/>
    </row>
    <row r="973">
      <c r="A973" s="53"/>
      <c r="B973" s="53"/>
      <c r="C973" s="68"/>
      <c r="D973" s="11"/>
      <c r="E973" s="11"/>
      <c r="F973" s="11"/>
      <c r="G973" s="12"/>
      <c r="H973" s="12"/>
      <c r="I973" s="12"/>
      <c r="J973" s="13"/>
      <c r="K973" s="13"/>
      <c r="L973" s="13"/>
      <c r="M973" s="14"/>
      <c r="N973" s="14"/>
      <c r="O973" s="14"/>
      <c r="P973" s="69"/>
      <c r="Q973" s="69"/>
      <c r="R973" s="15"/>
      <c r="S973" s="15"/>
      <c r="T973" s="68"/>
      <c r="U973" s="11"/>
      <c r="V973" s="11"/>
      <c r="W973" s="11"/>
      <c r="X973" s="12"/>
      <c r="Y973" s="12"/>
      <c r="Z973" s="12"/>
      <c r="AA973" s="13"/>
      <c r="AB973" s="13"/>
      <c r="AC973" s="13"/>
      <c r="AD973" s="14"/>
      <c r="AE973" s="14"/>
      <c r="AF973" s="14"/>
    </row>
    <row r="974">
      <c r="A974" s="53"/>
      <c r="B974" s="53"/>
      <c r="C974" s="68"/>
      <c r="D974" s="11"/>
      <c r="E974" s="11"/>
      <c r="F974" s="11"/>
      <c r="G974" s="12"/>
      <c r="H974" s="12"/>
      <c r="I974" s="12"/>
      <c r="J974" s="13"/>
      <c r="K974" s="13"/>
      <c r="L974" s="13"/>
      <c r="M974" s="14"/>
      <c r="N974" s="14"/>
      <c r="O974" s="14"/>
      <c r="P974" s="69"/>
      <c r="Q974" s="69"/>
      <c r="R974" s="15"/>
      <c r="S974" s="15"/>
      <c r="T974" s="68"/>
      <c r="U974" s="11"/>
      <c r="V974" s="11"/>
      <c r="W974" s="11"/>
      <c r="X974" s="12"/>
      <c r="Y974" s="12"/>
      <c r="Z974" s="12"/>
      <c r="AA974" s="13"/>
      <c r="AB974" s="13"/>
      <c r="AC974" s="13"/>
      <c r="AD974" s="14"/>
      <c r="AE974" s="14"/>
      <c r="AF974" s="14"/>
    </row>
    <row r="975">
      <c r="A975" s="53"/>
      <c r="B975" s="53"/>
      <c r="C975" s="68"/>
      <c r="D975" s="11"/>
      <c r="E975" s="11"/>
      <c r="F975" s="11"/>
      <c r="G975" s="12"/>
      <c r="H975" s="12"/>
      <c r="I975" s="12"/>
      <c r="J975" s="13"/>
      <c r="K975" s="13"/>
      <c r="L975" s="13"/>
      <c r="M975" s="14"/>
      <c r="N975" s="14"/>
      <c r="O975" s="14"/>
      <c r="P975" s="69"/>
      <c r="Q975" s="69"/>
      <c r="R975" s="15"/>
      <c r="S975" s="15"/>
      <c r="T975" s="68"/>
      <c r="U975" s="11"/>
      <c r="V975" s="11"/>
      <c r="W975" s="11"/>
      <c r="X975" s="12"/>
      <c r="Y975" s="12"/>
      <c r="Z975" s="12"/>
      <c r="AA975" s="13"/>
      <c r="AB975" s="13"/>
      <c r="AC975" s="13"/>
      <c r="AD975" s="14"/>
      <c r="AE975" s="14"/>
      <c r="AF975" s="14"/>
    </row>
    <row r="976">
      <c r="A976" s="53"/>
      <c r="B976" s="53"/>
      <c r="C976" s="68"/>
      <c r="D976" s="11"/>
      <c r="E976" s="11"/>
      <c r="F976" s="11"/>
      <c r="G976" s="12"/>
      <c r="H976" s="12"/>
      <c r="I976" s="12"/>
      <c r="J976" s="13"/>
      <c r="K976" s="13"/>
      <c r="L976" s="13"/>
      <c r="M976" s="14"/>
      <c r="N976" s="14"/>
      <c r="O976" s="14"/>
      <c r="P976" s="69"/>
      <c r="Q976" s="69"/>
      <c r="R976" s="15"/>
      <c r="S976" s="15"/>
      <c r="T976" s="68"/>
      <c r="U976" s="11"/>
      <c r="V976" s="11"/>
      <c r="W976" s="11"/>
      <c r="X976" s="12"/>
      <c r="Y976" s="12"/>
      <c r="Z976" s="12"/>
      <c r="AA976" s="13"/>
      <c r="AB976" s="13"/>
      <c r="AC976" s="13"/>
      <c r="AD976" s="14"/>
      <c r="AE976" s="14"/>
      <c r="AF976" s="14"/>
    </row>
    <row r="977">
      <c r="A977" s="53"/>
      <c r="B977" s="53"/>
      <c r="C977" s="68"/>
      <c r="D977" s="11"/>
      <c r="E977" s="11"/>
      <c r="F977" s="11"/>
      <c r="G977" s="12"/>
      <c r="H977" s="12"/>
      <c r="I977" s="12"/>
      <c r="J977" s="13"/>
      <c r="K977" s="13"/>
      <c r="L977" s="13"/>
      <c r="M977" s="14"/>
      <c r="N977" s="14"/>
      <c r="O977" s="14"/>
      <c r="P977" s="69"/>
      <c r="Q977" s="69"/>
      <c r="R977" s="15"/>
      <c r="S977" s="15"/>
      <c r="T977" s="68"/>
      <c r="U977" s="11"/>
      <c r="V977" s="11"/>
      <c r="W977" s="11"/>
      <c r="X977" s="12"/>
      <c r="Y977" s="12"/>
      <c r="Z977" s="12"/>
      <c r="AA977" s="13"/>
      <c r="AB977" s="13"/>
      <c r="AC977" s="13"/>
      <c r="AD977" s="14"/>
      <c r="AE977" s="14"/>
      <c r="AF977" s="14"/>
    </row>
    <row r="978">
      <c r="A978" s="53"/>
      <c r="B978" s="53"/>
      <c r="C978" s="68"/>
      <c r="D978" s="11"/>
      <c r="E978" s="11"/>
      <c r="F978" s="11"/>
      <c r="G978" s="12"/>
      <c r="H978" s="12"/>
      <c r="I978" s="12"/>
      <c r="J978" s="13"/>
      <c r="K978" s="13"/>
      <c r="L978" s="13"/>
      <c r="M978" s="14"/>
      <c r="N978" s="14"/>
      <c r="O978" s="14"/>
      <c r="P978" s="69"/>
      <c r="Q978" s="69"/>
      <c r="R978" s="15"/>
      <c r="S978" s="15"/>
      <c r="T978" s="68"/>
      <c r="U978" s="11"/>
      <c r="V978" s="11"/>
      <c r="W978" s="11"/>
      <c r="X978" s="12"/>
      <c r="Y978" s="12"/>
      <c r="Z978" s="12"/>
      <c r="AA978" s="13"/>
      <c r="AB978" s="13"/>
      <c r="AC978" s="13"/>
      <c r="AD978" s="14"/>
      <c r="AE978" s="14"/>
      <c r="AF978" s="14"/>
    </row>
    <row r="979">
      <c r="A979" s="53"/>
      <c r="B979" s="53"/>
      <c r="C979" s="68"/>
      <c r="D979" s="11"/>
      <c r="E979" s="11"/>
      <c r="F979" s="11"/>
      <c r="G979" s="12"/>
      <c r="H979" s="12"/>
      <c r="I979" s="12"/>
      <c r="J979" s="13"/>
      <c r="K979" s="13"/>
      <c r="L979" s="13"/>
      <c r="M979" s="14"/>
      <c r="N979" s="14"/>
      <c r="O979" s="14"/>
      <c r="P979" s="69"/>
      <c r="Q979" s="69"/>
      <c r="R979" s="15"/>
      <c r="S979" s="15"/>
      <c r="T979" s="68"/>
      <c r="U979" s="11"/>
      <c r="V979" s="11"/>
      <c r="W979" s="11"/>
      <c r="X979" s="12"/>
      <c r="Y979" s="12"/>
      <c r="Z979" s="12"/>
      <c r="AA979" s="13"/>
      <c r="AB979" s="13"/>
      <c r="AC979" s="13"/>
      <c r="AD979" s="14"/>
      <c r="AE979" s="14"/>
      <c r="AF979" s="14"/>
    </row>
    <row r="980">
      <c r="A980" s="53"/>
      <c r="B980" s="53"/>
      <c r="C980" s="68"/>
      <c r="D980" s="11"/>
      <c r="E980" s="11"/>
      <c r="F980" s="11"/>
      <c r="G980" s="12"/>
      <c r="H980" s="12"/>
      <c r="I980" s="12"/>
      <c r="J980" s="13"/>
      <c r="K980" s="13"/>
      <c r="L980" s="13"/>
      <c r="M980" s="14"/>
      <c r="N980" s="14"/>
      <c r="O980" s="14"/>
      <c r="P980" s="69"/>
      <c r="Q980" s="69"/>
      <c r="R980" s="15"/>
      <c r="S980" s="15"/>
      <c r="T980" s="68"/>
      <c r="U980" s="11"/>
      <c r="V980" s="11"/>
      <c r="W980" s="11"/>
      <c r="X980" s="12"/>
      <c r="Y980" s="12"/>
      <c r="Z980" s="12"/>
      <c r="AA980" s="13"/>
      <c r="AB980" s="13"/>
      <c r="AC980" s="13"/>
      <c r="AD980" s="14"/>
      <c r="AE980" s="14"/>
      <c r="AF980" s="14"/>
    </row>
    <row r="981">
      <c r="A981" s="53"/>
      <c r="B981" s="53"/>
      <c r="C981" s="68"/>
      <c r="D981" s="11"/>
      <c r="E981" s="11"/>
      <c r="F981" s="11"/>
      <c r="G981" s="12"/>
      <c r="H981" s="12"/>
      <c r="I981" s="12"/>
      <c r="J981" s="13"/>
      <c r="K981" s="13"/>
      <c r="L981" s="13"/>
      <c r="M981" s="14"/>
      <c r="N981" s="14"/>
      <c r="O981" s="14"/>
      <c r="P981" s="69"/>
      <c r="Q981" s="69"/>
      <c r="R981" s="15"/>
      <c r="S981" s="15"/>
      <c r="T981" s="68"/>
      <c r="U981" s="11"/>
      <c r="V981" s="11"/>
      <c r="W981" s="11"/>
      <c r="X981" s="12"/>
      <c r="Y981" s="12"/>
      <c r="Z981" s="12"/>
      <c r="AA981" s="13"/>
      <c r="AB981" s="13"/>
      <c r="AC981" s="13"/>
      <c r="AD981" s="14"/>
      <c r="AE981" s="14"/>
      <c r="AF981" s="14"/>
    </row>
    <row r="982">
      <c r="A982" s="53"/>
      <c r="B982" s="53"/>
      <c r="C982" s="68"/>
      <c r="D982" s="11"/>
      <c r="E982" s="11"/>
      <c r="F982" s="11"/>
      <c r="G982" s="12"/>
      <c r="H982" s="12"/>
      <c r="I982" s="12"/>
      <c r="J982" s="13"/>
      <c r="K982" s="13"/>
      <c r="L982" s="13"/>
      <c r="M982" s="14"/>
      <c r="N982" s="14"/>
      <c r="O982" s="14"/>
      <c r="P982" s="69"/>
      <c r="Q982" s="69"/>
      <c r="R982" s="15"/>
      <c r="S982" s="15"/>
      <c r="T982" s="68"/>
      <c r="U982" s="11"/>
      <c r="V982" s="11"/>
      <c r="W982" s="11"/>
      <c r="X982" s="12"/>
      <c r="Y982" s="12"/>
      <c r="Z982" s="12"/>
      <c r="AA982" s="13"/>
      <c r="AB982" s="13"/>
      <c r="AC982" s="13"/>
      <c r="AD982" s="14"/>
      <c r="AE982" s="14"/>
      <c r="AF982" s="14"/>
    </row>
    <row r="983">
      <c r="A983" s="53"/>
      <c r="B983" s="53"/>
      <c r="C983" s="68"/>
      <c r="D983" s="11"/>
      <c r="E983" s="11"/>
      <c r="F983" s="11"/>
      <c r="G983" s="12"/>
      <c r="H983" s="12"/>
      <c r="I983" s="12"/>
      <c r="J983" s="13"/>
      <c r="K983" s="13"/>
      <c r="L983" s="13"/>
      <c r="M983" s="14"/>
      <c r="N983" s="14"/>
      <c r="O983" s="14"/>
      <c r="P983" s="69"/>
      <c r="Q983" s="69"/>
      <c r="R983" s="15"/>
      <c r="S983" s="15"/>
      <c r="T983" s="68"/>
      <c r="U983" s="11"/>
      <c r="V983" s="11"/>
      <c r="W983" s="11"/>
      <c r="X983" s="12"/>
      <c r="Y983" s="12"/>
      <c r="Z983" s="12"/>
      <c r="AA983" s="13"/>
      <c r="AB983" s="13"/>
      <c r="AC983" s="13"/>
      <c r="AD983" s="14"/>
      <c r="AE983" s="14"/>
      <c r="AF983" s="14"/>
    </row>
    <row r="984">
      <c r="A984" s="53"/>
      <c r="B984" s="53"/>
      <c r="C984" s="68"/>
      <c r="D984" s="11"/>
      <c r="E984" s="11"/>
      <c r="F984" s="11"/>
      <c r="G984" s="12"/>
      <c r="H984" s="12"/>
      <c r="I984" s="12"/>
      <c r="J984" s="13"/>
      <c r="K984" s="13"/>
      <c r="L984" s="13"/>
      <c r="M984" s="14"/>
      <c r="N984" s="14"/>
      <c r="O984" s="14"/>
      <c r="P984" s="69"/>
      <c r="Q984" s="69"/>
      <c r="R984" s="15"/>
      <c r="S984" s="15"/>
      <c r="T984" s="68"/>
      <c r="U984" s="11"/>
      <c r="V984" s="11"/>
      <c r="W984" s="11"/>
      <c r="X984" s="12"/>
      <c r="Y984" s="12"/>
      <c r="Z984" s="12"/>
      <c r="AA984" s="13"/>
      <c r="AB984" s="13"/>
      <c r="AC984" s="13"/>
      <c r="AD984" s="14"/>
      <c r="AE984" s="14"/>
      <c r="AF984" s="14"/>
    </row>
    <row r="985">
      <c r="A985" s="53"/>
      <c r="B985" s="53"/>
      <c r="C985" s="68"/>
      <c r="D985" s="11"/>
      <c r="E985" s="11"/>
      <c r="F985" s="11"/>
      <c r="G985" s="12"/>
      <c r="H985" s="12"/>
      <c r="I985" s="12"/>
      <c r="J985" s="13"/>
      <c r="K985" s="13"/>
      <c r="L985" s="13"/>
      <c r="M985" s="14"/>
      <c r="N985" s="14"/>
      <c r="O985" s="14"/>
      <c r="P985" s="69"/>
      <c r="Q985" s="69"/>
      <c r="R985" s="15"/>
      <c r="S985" s="15"/>
      <c r="T985" s="68"/>
      <c r="U985" s="11"/>
      <c r="V985" s="11"/>
      <c r="W985" s="11"/>
      <c r="X985" s="12"/>
      <c r="Y985" s="12"/>
      <c r="Z985" s="12"/>
      <c r="AA985" s="13"/>
      <c r="AB985" s="13"/>
      <c r="AC985" s="13"/>
      <c r="AD985" s="14"/>
      <c r="AE985" s="14"/>
      <c r="AF985" s="14"/>
    </row>
    <row r="986">
      <c r="A986" s="53"/>
      <c r="B986" s="53"/>
      <c r="C986" s="68"/>
      <c r="D986" s="11"/>
      <c r="E986" s="11"/>
      <c r="F986" s="11"/>
      <c r="G986" s="12"/>
      <c r="H986" s="12"/>
      <c r="I986" s="12"/>
      <c r="J986" s="13"/>
      <c r="K986" s="13"/>
      <c r="L986" s="13"/>
      <c r="M986" s="14"/>
      <c r="N986" s="14"/>
      <c r="O986" s="14"/>
      <c r="P986" s="69"/>
      <c r="Q986" s="69"/>
      <c r="R986" s="15"/>
      <c r="S986" s="15"/>
      <c r="T986" s="68"/>
      <c r="U986" s="11"/>
      <c r="V986" s="11"/>
      <c r="W986" s="11"/>
      <c r="X986" s="12"/>
      <c r="Y986" s="12"/>
      <c r="Z986" s="12"/>
      <c r="AA986" s="13"/>
      <c r="AB986" s="13"/>
      <c r="AC986" s="13"/>
      <c r="AD986" s="14"/>
      <c r="AE986" s="14"/>
      <c r="AF986" s="14"/>
    </row>
    <row r="987">
      <c r="A987" s="53"/>
      <c r="B987" s="53"/>
      <c r="C987" s="68"/>
      <c r="D987" s="11"/>
      <c r="E987" s="11"/>
      <c r="F987" s="11"/>
      <c r="G987" s="12"/>
      <c r="H987" s="12"/>
      <c r="I987" s="12"/>
      <c r="J987" s="13"/>
      <c r="K987" s="13"/>
      <c r="L987" s="13"/>
      <c r="M987" s="14"/>
      <c r="N987" s="14"/>
      <c r="O987" s="14"/>
      <c r="P987" s="69"/>
      <c r="Q987" s="69"/>
      <c r="R987" s="15"/>
      <c r="S987" s="15"/>
      <c r="T987" s="68"/>
      <c r="U987" s="11"/>
      <c r="V987" s="11"/>
      <c r="W987" s="11"/>
      <c r="X987" s="12"/>
      <c r="Y987" s="12"/>
      <c r="Z987" s="12"/>
      <c r="AA987" s="13"/>
      <c r="AB987" s="13"/>
      <c r="AC987" s="13"/>
      <c r="AD987" s="14"/>
      <c r="AE987" s="14"/>
      <c r="AF987" s="14"/>
    </row>
    <row r="988">
      <c r="A988" s="53"/>
      <c r="B988" s="53"/>
      <c r="C988" s="68"/>
      <c r="D988" s="11"/>
      <c r="E988" s="11"/>
      <c r="F988" s="11"/>
      <c r="G988" s="12"/>
      <c r="H988" s="12"/>
      <c r="I988" s="12"/>
      <c r="J988" s="13"/>
      <c r="K988" s="13"/>
      <c r="L988" s="13"/>
      <c r="M988" s="14"/>
      <c r="N988" s="14"/>
      <c r="O988" s="14"/>
      <c r="P988" s="69"/>
      <c r="Q988" s="69"/>
      <c r="R988" s="15"/>
      <c r="S988" s="15"/>
      <c r="T988" s="68"/>
      <c r="U988" s="11"/>
      <c r="V988" s="11"/>
      <c r="W988" s="11"/>
      <c r="X988" s="12"/>
      <c r="Y988" s="12"/>
      <c r="Z988" s="12"/>
      <c r="AA988" s="13"/>
      <c r="AB988" s="13"/>
      <c r="AC988" s="13"/>
      <c r="AD988" s="14"/>
      <c r="AE988" s="14"/>
      <c r="AF988" s="14"/>
    </row>
    <row r="989">
      <c r="A989" s="53"/>
      <c r="B989" s="53"/>
      <c r="C989" s="68"/>
      <c r="D989" s="11"/>
      <c r="E989" s="11"/>
      <c r="F989" s="11"/>
      <c r="G989" s="12"/>
      <c r="H989" s="12"/>
      <c r="I989" s="12"/>
      <c r="J989" s="13"/>
      <c r="K989" s="13"/>
      <c r="L989" s="13"/>
      <c r="M989" s="14"/>
      <c r="N989" s="14"/>
      <c r="O989" s="14"/>
      <c r="P989" s="69"/>
      <c r="Q989" s="69"/>
      <c r="R989" s="15"/>
      <c r="S989" s="15"/>
      <c r="T989" s="68"/>
      <c r="U989" s="11"/>
      <c r="V989" s="11"/>
      <c r="W989" s="11"/>
      <c r="X989" s="12"/>
      <c r="Y989" s="12"/>
      <c r="Z989" s="12"/>
      <c r="AA989" s="13"/>
      <c r="AB989" s="13"/>
      <c r="AC989" s="13"/>
      <c r="AD989" s="14"/>
      <c r="AE989" s="14"/>
      <c r="AF989" s="14"/>
    </row>
    <row r="990">
      <c r="A990" s="53"/>
      <c r="B990" s="53"/>
      <c r="C990" s="68"/>
      <c r="D990" s="11"/>
      <c r="E990" s="11"/>
      <c r="F990" s="11"/>
      <c r="G990" s="12"/>
      <c r="H990" s="12"/>
      <c r="I990" s="12"/>
      <c r="J990" s="13"/>
      <c r="K990" s="13"/>
      <c r="L990" s="13"/>
      <c r="M990" s="14"/>
      <c r="N990" s="14"/>
      <c r="O990" s="14"/>
      <c r="P990" s="69"/>
      <c r="Q990" s="69"/>
      <c r="R990" s="15"/>
      <c r="S990" s="15"/>
      <c r="T990" s="68"/>
      <c r="U990" s="11"/>
      <c r="V990" s="11"/>
      <c r="W990" s="11"/>
      <c r="X990" s="12"/>
      <c r="Y990" s="12"/>
      <c r="Z990" s="12"/>
      <c r="AA990" s="13"/>
      <c r="AB990" s="13"/>
      <c r="AC990" s="13"/>
      <c r="AD990" s="14"/>
      <c r="AE990" s="14"/>
      <c r="AF990" s="14"/>
    </row>
    <row r="991">
      <c r="A991" s="53"/>
      <c r="B991" s="53"/>
      <c r="C991" s="68"/>
      <c r="D991" s="11"/>
      <c r="E991" s="11"/>
      <c r="F991" s="11"/>
      <c r="G991" s="12"/>
      <c r="H991" s="12"/>
      <c r="I991" s="12"/>
      <c r="J991" s="13"/>
      <c r="K991" s="13"/>
      <c r="L991" s="13"/>
      <c r="M991" s="14"/>
      <c r="N991" s="14"/>
      <c r="O991" s="14"/>
      <c r="P991" s="69"/>
      <c r="Q991" s="69"/>
      <c r="R991" s="15"/>
      <c r="S991" s="15"/>
      <c r="T991" s="68"/>
      <c r="U991" s="11"/>
      <c r="V991" s="11"/>
      <c r="W991" s="11"/>
      <c r="X991" s="12"/>
      <c r="Y991" s="12"/>
      <c r="Z991" s="12"/>
      <c r="AA991" s="13"/>
      <c r="AB991" s="13"/>
      <c r="AC991" s="13"/>
      <c r="AD991" s="14"/>
      <c r="AE991" s="14"/>
      <c r="AF991" s="14"/>
    </row>
    <row r="992">
      <c r="A992" s="53"/>
      <c r="B992" s="53"/>
      <c r="C992" s="68"/>
      <c r="D992" s="11"/>
      <c r="E992" s="11"/>
      <c r="F992" s="11"/>
      <c r="G992" s="12"/>
      <c r="H992" s="12"/>
      <c r="I992" s="12"/>
      <c r="J992" s="13"/>
      <c r="K992" s="13"/>
      <c r="L992" s="13"/>
      <c r="M992" s="14"/>
      <c r="N992" s="14"/>
      <c r="O992" s="14"/>
      <c r="P992" s="69"/>
      <c r="Q992" s="69"/>
      <c r="R992" s="15"/>
      <c r="S992" s="15"/>
      <c r="T992" s="68"/>
      <c r="U992" s="11"/>
      <c r="V992" s="11"/>
      <c r="W992" s="11"/>
      <c r="X992" s="12"/>
      <c r="Y992" s="12"/>
      <c r="Z992" s="12"/>
      <c r="AA992" s="13"/>
      <c r="AB992" s="13"/>
      <c r="AC992" s="13"/>
      <c r="AD992" s="14"/>
      <c r="AE992" s="14"/>
      <c r="AF992" s="14"/>
    </row>
    <row r="993">
      <c r="A993" s="53"/>
      <c r="B993" s="53"/>
      <c r="C993" s="68"/>
      <c r="D993" s="11"/>
      <c r="E993" s="11"/>
      <c r="F993" s="11"/>
      <c r="G993" s="12"/>
      <c r="H993" s="12"/>
      <c r="I993" s="12"/>
      <c r="J993" s="13"/>
      <c r="K993" s="13"/>
      <c r="L993" s="13"/>
      <c r="M993" s="14"/>
      <c r="N993" s="14"/>
      <c r="O993" s="14"/>
      <c r="P993" s="69"/>
      <c r="Q993" s="69"/>
      <c r="R993" s="15"/>
      <c r="S993" s="15"/>
      <c r="T993" s="68"/>
      <c r="U993" s="11"/>
      <c r="V993" s="11"/>
      <c r="W993" s="11"/>
      <c r="X993" s="12"/>
      <c r="Y993" s="12"/>
      <c r="Z993" s="12"/>
      <c r="AA993" s="13"/>
      <c r="AB993" s="13"/>
      <c r="AC993" s="13"/>
      <c r="AD993" s="14"/>
      <c r="AE993" s="14"/>
      <c r="AF993" s="14"/>
    </row>
    <row r="994">
      <c r="A994" s="53"/>
      <c r="B994" s="53"/>
      <c r="C994" s="68"/>
      <c r="D994" s="11"/>
      <c r="E994" s="11"/>
      <c r="F994" s="11"/>
      <c r="G994" s="12"/>
      <c r="H994" s="12"/>
      <c r="I994" s="12"/>
      <c r="J994" s="13"/>
      <c r="K994" s="13"/>
      <c r="L994" s="13"/>
      <c r="M994" s="14"/>
      <c r="N994" s="14"/>
      <c r="O994" s="14"/>
      <c r="P994" s="69"/>
      <c r="Q994" s="69"/>
      <c r="R994" s="15"/>
      <c r="S994" s="15"/>
      <c r="T994" s="68"/>
      <c r="U994" s="11"/>
      <c r="V994" s="11"/>
      <c r="W994" s="11"/>
      <c r="X994" s="12"/>
      <c r="Y994" s="12"/>
      <c r="Z994" s="12"/>
      <c r="AA994" s="13"/>
      <c r="AB994" s="13"/>
      <c r="AC994" s="13"/>
      <c r="AD994" s="14"/>
      <c r="AE994" s="14"/>
      <c r="AF994" s="14"/>
    </row>
    <row r="995">
      <c r="A995" s="53"/>
      <c r="B995" s="53"/>
      <c r="C995" s="68"/>
      <c r="D995" s="11"/>
      <c r="E995" s="11"/>
      <c r="F995" s="11"/>
      <c r="G995" s="12"/>
      <c r="H995" s="12"/>
      <c r="I995" s="12"/>
      <c r="J995" s="13"/>
      <c r="K995" s="13"/>
      <c r="L995" s="13"/>
      <c r="M995" s="14"/>
      <c r="N995" s="14"/>
      <c r="O995" s="14"/>
      <c r="P995" s="69"/>
      <c r="Q995" s="69"/>
      <c r="R995" s="15"/>
      <c r="S995" s="15"/>
      <c r="T995" s="68"/>
      <c r="U995" s="11"/>
      <c r="V995" s="11"/>
      <c r="W995" s="11"/>
      <c r="X995" s="12"/>
      <c r="Y995" s="12"/>
      <c r="Z995" s="12"/>
      <c r="AA995" s="13"/>
      <c r="AB995" s="13"/>
      <c r="AC995" s="13"/>
      <c r="AD995" s="14"/>
      <c r="AE995" s="14"/>
      <c r="AF995" s="14"/>
    </row>
    <row r="996">
      <c r="A996" s="53"/>
      <c r="B996" s="53"/>
      <c r="C996" s="68"/>
      <c r="D996" s="11"/>
      <c r="E996" s="11"/>
      <c r="F996" s="11"/>
      <c r="G996" s="12"/>
      <c r="H996" s="12"/>
      <c r="I996" s="12"/>
      <c r="J996" s="13"/>
      <c r="K996" s="13"/>
      <c r="L996" s="13"/>
      <c r="M996" s="14"/>
      <c r="N996" s="14"/>
      <c r="O996" s="14"/>
      <c r="P996" s="69"/>
      <c r="Q996" s="69"/>
      <c r="R996" s="15"/>
      <c r="S996" s="15"/>
      <c r="T996" s="68"/>
      <c r="U996" s="11"/>
      <c r="V996" s="11"/>
      <c r="W996" s="11"/>
      <c r="X996" s="12"/>
      <c r="Y996" s="12"/>
      <c r="Z996" s="12"/>
      <c r="AA996" s="13"/>
      <c r="AB996" s="13"/>
      <c r="AC996" s="13"/>
      <c r="AD996" s="14"/>
      <c r="AE996" s="14"/>
      <c r="AF996" s="14"/>
    </row>
    <row r="997">
      <c r="A997" s="53"/>
      <c r="B997" s="53"/>
      <c r="C997" s="68"/>
      <c r="D997" s="11"/>
      <c r="E997" s="11"/>
      <c r="F997" s="11"/>
      <c r="G997" s="12"/>
      <c r="H997" s="12"/>
      <c r="I997" s="12"/>
      <c r="J997" s="13"/>
      <c r="K997" s="13"/>
      <c r="L997" s="13"/>
      <c r="M997" s="14"/>
      <c r="N997" s="14"/>
      <c r="O997" s="14"/>
      <c r="P997" s="69"/>
      <c r="Q997" s="69"/>
      <c r="R997" s="15"/>
      <c r="S997" s="15"/>
      <c r="T997" s="68"/>
      <c r="U997" s="11"/>
      <c r="V997" s="11"/>
      <c r="W997" s="11"/>
      <c r="X997" s="12"/>
      <c r="Y997" s="12"/>
      <c r="Z997" s="12"/>
      <c r="AA997" s="13"/>
      <c r="AB997" s="13"/>
      <c r="AC997" s="13"/>
      <c r="AD997" s="14"/>
      <c r="AE997" s="14"/>
      <c r="AF997" s="14"/>
    </row>
    <row r="998">
      <c r="A998" s="53"/>
      <c r="B998" s="53"/>
      <c r="C998" s="68"/>
      <c r="D998" s="11"/>
      <c r="E998" s="11"/>
      <c r="F998" s="11"/>
      <c r="G998" s="12"/>
      <c r="H998" s="12"/>
      <c r="I998" s="12"/>
      <c r="J998" s="13"/>
      <c r="K998" s="13"/>
      <c r="L998" s="13"/>
      <c r="M998" s="14"/>
      <c r="N998" s="14"/>
      <c r="O998" s="14"/>
      <c r="P998" s="69"/>
      <c r="Q998" s="69"/>
      <c r="R998" s="15"/>
      <c r="S998" s="15"/>
      <c r="T998" s="68"/>
      <c r="U998" s="11"/>
      <c r="V998" s="11"/>
      <c r="W998" s="11"/>
      <c r="X998" s="12"/>
      <c r="Y998" s="12"/>
      <c r="Z998" s="12"/>
      <c r="AA998" s="13"/>
      <c r="AB998" s="13"/>
      <c r="AC998" s="13"/>
      <c r="AD998" s="14"/>
      <c r="AE998" s="14"/>
      <c r="AF998" s="14"/>
    </row>
    <row r="999">
      <c r="A999" s="53"/>
      <c r="B999" s="53"/>
      <c r="C999" s="68"/>
      <c r="D999" s="11"/>
      <c r="E999" s="11"/>
      <c r="F999" s="11"/>
      <c r="G999" s="12"/>
      <c r="H999" s="12"/>
      <c r="I999" s="12"/>
      <c r="J999" s="13"/>
      <c r="K999" s="13"/>
      <c r="L999" s="13"/>
      <c r="M999" s="14"/>
      <c r="N999" s="14"/>
      <c r="O999" s="14"/>
      <c r="P999" s="69"/>
      <c r="Q999" s="69"/>
      <c r="R999" s="15"/>
      <c r="S999" s="15"/>
      <c r="T999" s="68"/>
      <c r="U999" s="11"/>
      <c r="V999" s="11"/>
      <c r="W999" s="11"/>
      <c r="X999" s="12"/>
      <c r="Y999" s="12"/>
      <c r="Z999" s="12"/>
      <c r="AA999" s="13"/>
      <c r="AB999" s="13"/>
      <c r="AC999" s="13"/>
      <c r="AD999" s="14"/>
      <c r="AE999" s="14"/>
      <c r="AF999" s="14"/>
    </row>
    <row r="1000">
      <c r="A1000" s="53"/>
      <c r="B1000" s="53"/>
      <c r="C1000" s="68"/>
      <c r="D1000" s="11"/>
      <c r="E1000" s="11"/>
      <c r="F1000" s="11"/>
      <c r="G1000" s="12"/>
      <c r="H1000" s="12"/>
      <c r="I1000" s="12"/>
      <c r="J1000" s="13"/>
      <c r="K1000" s="13"/>
      <c r="L1000" s="13"/>
      <c r="M1000" s="14"/>
      <c r="N1000" s="14"/>
      <c r="O1000" s="14"/>
      <c r="P1000" s="69"/>
      <c r="Q1000" s="69"/>
      <c r="R1000" s="15"/>
      <c r="S1000" s="15"/>
      <c r="T1000" s="68"/>
      <c r="U1000" s="11"/>
      <c r="V1000" s="11"/>
      <c r="W1000" s="11"/>
      <c r="X1000" s="12"/>
      <c r="Y1000" s="12"/>
      <c r="Z1000" s="12"/>
      <c r="AA1000" s="13"/>
      <c r="AB1000" s="13"/>
      <c r="AC1000" s="13"/>
      <c r="AD1000" s="14"/>
      <c r="AE1000" s="14"/>
      <c r="AF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0" max="20" width="22.0"/>
  </cols>
  <sheetData>
    <row r="1">
      <c r="A1" s="72" t="s">
        <v>1016</v>
      </c>
      <c r="B1" s="40" t="s">
        <v>8</v>
      </c>
      <c r="C1" s="41" t="s">
        <v>849</v>
      </c>
      <c r="D1" s="41" t="s">
        <v>850</v>
      </c>
      <c r="E1" s="41" t="s">
        <v>851</v>
      </c>
      <c r="F1" s="42" t="s">
        <v>852</v>
      </c>
      <c r="G1" s="42" t="s">
        <v>853</v>
      </c>
      <c r="H1" s="42" t="s">
        <v>854</v>
      </c>
      <c r="I1" s="43" t="s">
        <v>855</v>
      </c>
      <c r="J1" s="43" t="s">
        <v>856</v>
      </c>
      <c r="K1" s="43" t="s">
        <v>857</v>
      </c>
      <c r="L1" s="44" t="s">
        <v>858</v>
      </c>
      <c r="M1" s="44" t="s">
        <v>859</v>
      </c>
      <c r="N1" s="44" t="s">
        <v>860</v>
      </c>
      <c r="O1" s="45" t="s">
        <v>861</v>
      </c>
      <c r="P1" s="45" t="s">
        <v>862</v>
      </c>
      <c r="Q1" s="45" t="s">
        <v>863</v>
      </c>
      <c r="T1" s="72" t="s">
        <v>1017</v>
      </c>
      <c r="U1" s="40" t="s">
        <v>8</v>
      </c>
      <c r="V1" s="41" t="s">
        <v>849</v>
      </c>
      <c r="W1" s="41" t="s">
        <v>850</v>
      </c>
      <c r="X1" s="41" t="s">
        <v>851</v>
      </c>
      <c r="Y1" s="42" t="s">
        <v>852</v>
      </c>
      <c r="Z1" s="42" t="s">
        <v>853</v>
      </c>
      <c r="AA1" s="42" t="s">
        <v>854</v>
      </c>
      <c r="AB1" s="43" t="s">
        <v>855</v>
      </c>
      <c r="AC1" s="43" t="s">
        <v>856</v>
      </c>
      <c r="AD1" s="43" t="s">
        <v>857</v>
      </c>
      <c r="AE1" s="44" t="s">
        <v>858</v>
      </c>
      <c r="AF1" s="44" t="s">
        <v>859</v>
      </c>
      <c r="AG1" s="44" t="s">
        <v>860</v>
      </c>
      <c r="AH1" s="45" t="s">
        <v>861</v>
      </c>
      <c r="AI1" s="45" t="s">
        <v>862</v>
      </c>
      <c r="AJ1" s="45" t="s">
        <v>863</v>
      </c>
    </row>
    <row r="2">
      <c r="A2" s="46" t="s">
        <v>647</v>
      </c>
      <c r="B2" s="47">
        <v>648.0</v>
      </c>
      <c r="C2" s="48">
        <v>1.0</v>
      </c>
      <c r="D2" s="48">
        <v>0.0</v>
      </c>
      <c r="E2" s="48">
        <v>5.0</v>
      </c>
      <c r="F2" s="49">
        <v>0.0</v>
      </c>
      <c r="G2" s="49">
        <v>1.0</v>
      </c>
      <c r="H2" s="49">
        <v>4.0</v>
      </c>
      <c r="I2" s="50">
        <v>1.0</v>
      </c>
      <c r="J2" s="50">
        <v>1.0</v>
      </c>
      <c r="K2" s="50">
        <v>6.0</v>
      </c>
      <c r="L2" s="51">
        <v>12.0</v>
      </c>
      <c r="M2" s="51">
        <v>7.0</v>
      </c>
      <c r="N2" s="51">
        <v>24.0</v>
      </c>
      <c r="O2" s="52">
        <v>2.0</v>
      </c>
      <c r="P2" s="52">
        <v>2.0</v>
      </c>
      <c r="Q2" s="52">
        <v>29.0</v>
      </c>
      <c r="T2" s="46" t="s">
        <v>968</v>
      </c>
      <c r="U2" s="47">
        <v>478.0</v>
      </c>
      <c r="V2" s="48">
        <v>0.0</v>
      </c>
      <c r="W2" s="48">
        <v>1.0</v>
      </c>
      <c r="X2" s="48">
        <v>4.0</v>
      </c>
      <c r="Y2" s="49">
        <v>0.0</v>
      </c>
      <c r="Z2" s="49">
        <v>0.0</v>
      </c>
      <c r="AA2" s="49">
        <v>1.0</v>
      </c>
      <c r="AB2" s="50">
        <v>1.0</v>
      </c>
      <c r="AC2" s="50">
        <v>1.0</v>
      </c>
      <c r="AD2" s="50">
        <v>12.0</v>
      </c>
      <c r="AE2" s="51">
        <v>2.0</v>
      </c>
      <c r="AF2" s="51">
        <v>5.0</v>
      </c>
      <c r="AG2" s="51">
        <v>22.0</v>
      </c>
      <c r="AH2" s="52">
        <v>0.0</v>
      </c>
      <c r="AI2" s="52">
        <v>2.0</v>
      </c>
      <c r="AJ2" s="52">
        <v>14.0</v>
      </c>
    </row>
    <row r="3">
      <c r="A3" s="46" t="s">
        <v>771</v>
      </c>
      <c r="B3" s="47">
        <v>786.0</v>
      </c>
      <c r="C3" s="48">
        <v>2.0</v>
      </c>
      <c r="D3" s="48">
        <v>2.0</v>
      </c>
      <c r="E3" s="48">
        <v>6.0</v>
      </c>
      <c r="F3" s="49">
        <v>2.0</v>
      </c>
      <c r="G3" s="49">
        <v>0.0</v>
      </c>
      <c r="H3" s="49">
        <v>6.0</v>
      </c>
      <c r="I3" s="50">
        <v>1.0</v>
      </c>
      <c r="J3" s="50">
        <v>2.0</v>
      </c>
      <c r="K3" s="50">
        <v>7.0</v>
      </c>
      <c r="L3" s="51">
        <v>12.0</v>
      </c>
      <c r="M3" s="51">
        <v>5.0</v>
      </c>
      <c r="N3" s="51">
        <v>28.0</v>
      </c>
      <c r="O3" s="52">
        <v>3.0</v>
      </c>
      <c r="P3" s="52">
        <v>0.0</v>
      </c>
      <c r="Q3" s="52">
        <v>32.0</v>
      </c>
      <c r="T3" s="46" t="s">
        <v>369</v>
      </c>
      <c r="U3" s="47">
        <v>414.0</v>
      </c>
      <c r="V3" s="48">
        <v>0.0</v>
      </c>
      <c r="W3" s="48">
        <v>2.0</v>
      </c>
      <c r="X3" s="48">
        <v>11.0</v>
      </c>
      <c r="Y3" s="49">
        <v>0.0</v>
      </c>
      <c r="Z3" s="49">
        <v>0.0</v>
      </c>
      <c r="AA3" s="49">
        <v>2.0</v>
      </c>
      <c r="AB3" s="50">
        <v>1.0</v>
      </c>
      <c r="AC3" s="50">
        <v>0.0</v>
      </c>
      <c r="AD3" s="50">
        <v>2.0</v>
      </c>
      <c r="AE3" s="51">
        <v>1.0</v>
      </c>
      <c r="AF3" s="51">
        <v>6.0</v>
      </c>
      <c r="AG3" s="51">
        <v>25.0</v>
      </c>
      <c r="AH3" s="52">
        <v>2.0</v>
      </c>
      <c r="AI3" s="52">
        <v>0.0</v>
      </c>
      <c r="AJ3" s="52">
        <v>24.0</v>
      </c>
    </row>
    <row r="4">
      <c r="A4" s="46" t="s">
        <v>459</v>
      </c>
      <c r="B4" s="47">
        <v>680.0</v>
      </c>
      <c r="C4" s="48">
        <v>2.0</v>
      </c>
      <c r="D4" s="48">
        <v>0.0</v>
      </c>
      <c r="E4" s="48">
        <v>9.0</v>
      </c>
      <c r="F4" s="49">
        <v>2.0</v>
      </c>
      <c r="G4" s="49">
        <v>0.0</v>
      </c>
      <c r="H4" s="49">
        <v>7.0</v>
      </c>
      <c r="I4" s="50">
        <v>4.0</v>
      </c>
      <c r="J4" s="50">
        <v>2.0</v>
      </c>
      <c r="K4" s="50">
        <v>3.0</v>
      </c>
      <c r="L4" s="51">
        <v>4.0</v>
      </c>
      <c r="M4" s="51">
        <v>18.0</v>
      </c>
      <c r="N4" s="51">
        <v>28.0</v>
      </c>
      <c r="O4" s="52">
        <v>5.0</v>
      </c>
      <c r="P4" s="52">
        <v>1.0</v>
      </c>
      <c r="Q4" s="52">
        <v>40.0</v>
      </c>
      <c r="T4" s="46" t="s">
        <v>1012</v>
      </c>
      <c r="U4" s="47">
        <v>780.0</v>
      </c>
      <c r="V4" s="48">
        <v>0.0</v>
      </c>
      <c r="W4" s="48">
        <v>0.0</v>
      </c>
      <c r="X4" s="48">
        <v>3.0</v>
      </c>
      <c r="Y4" s="49">
        <v>1.0</v>
      </c>
      <c r="Z4" s="49">
        <v>0.0</v>
      </c>
      <c r="AA4" s="49">
        <v>0.0</v>
      </c>
      <c r="AB4" s="50">
        <v>0.0</v>
      </c>
      <c r="AC4" s="50">
        <v>0.0</v>
      </c>
      <c r="AD4" s="50">
        <v>2.0</v>
      </c>
      <c r="AE4" s="51">
        <v>3.0</v>
      </c>
      <c r="AF4" s="51">
        <v>13.0</v>
      </c>
      <c r="AG4" s="51">
        <v>13.0</v>
      </c>
      <c r="AH4" s="52">
        <v>0.0</v>
      </c>
      <c r="AI4" s="52">
        <v>1.0</v>
      </c>
      <c r="AJ4" s="52">
        <v>9.0</v>
      </c>
    </row>
    <row r="5">
      <c r="A5" s="46" t="s">
        <v>756</v>
      </c>
      <c r="B5" s="47">
        <v>589.0</v>
      </c>
      <c r="C5" s="48">
        <v>0.0</v>
      </c>
      <c r="D5" s="48">
        <v>2.0</v>
      </c>
      <c r="E5" s="48">
        <v>6.0</v>
      </c>
      <c r="F5" s="49">
        <v>0.0</v>
      </c>
      <c r="G5" s="49">
        <v>0.0</v>
      </c>
      <c r="H5" s="49">
        <v>12.0</v>
      </c>
      <c r="I5" s="50">
        <v>0.0</v>
      </c>
      <c r="J5" s="50">
        <v>0.0</v>
      </c>
      <c r="K5" s="50">
        <v>9.0</v>
      </c>
      <c r="L5" s="51">
        <v>2.0</v>
      </c>
      <c r="M5" s="51">
        <v>7.0</v>
      </c>
      <c r="N5" s="51">
        <v>17.0</v>
      </c>
      <c r="O5" s="52">
        <v>2.0</v>
      </c>
      <c r="P5" s="52">
        <v>2.0</v>
      </c>
      <c r="Q5" s="52">
        <v>49.0</v>
      </c>
      <c r="T5" s="46" t="s">
        <v>704</v>
      </c>
      <c r="U5" s="47">
        <v>706.0</v>
      </c>
      <c r="V5" s="48">
        <v>3.0</v>
      </c>
      <c r="W5" s="48">
        <v>0.0</v>
      </c>
      <c r="X5" s="48">
        <v>6.0</v>
      </c>
      <c r="Y5" s="49">
        <v>0.0</v>
      </c>
      <c r="Z5" s="49">
        <v>2.0</v>
      </c>
      <c r="AA5" s="49">
        <v>5.0</v>
      </c>
      <c r="AB5" s="50">
        <v>3.0</v>
      </c>
      <c r="AC5" s="50">
        <v>1.0</v>
      </c>
      <c r="AD5" s="50">
        <v>11.0</v>
      </c>
      <c r="AE5" s="51">
        <v>14.0</v>
      </c>
      <c r="AF5" s="51">
        <v>7.0</v>
      </c>
      <c r="AG5" s="51">
        <v>33.0</v>
      </c>
      <c r="AH5" s="52">
        <v>4.0</v>
      </c>
      <c r="AI5" s="52">
        <v>6.0</v>
      </c>
      <c r="AJ5" s="52">
        <v>34.0</v>
      </c>
    </row>
    <row r="6">
      <c r="A6" s="46" t="s">
        <v>983</v>
      </c>
      <c r="B6" s="47">
        <v>583.0</v>
      </c>
      <c r="C6" s="48">
        <v>4.0</v>
      </c>
      <c r="D6" s="48">
        <v>0.0</v>
      </c>
      <c r="E6" s="48">
        <v>6.0</v>
      </c>
      <c r="F6" s="49">
        <v>1.0</v>
      </c>
      <c r="G6" s="49">
        <v>1.0</v>
      </c>
      <c r="H6" s="49">
        <v>9.0</v>
      </c>
      <c r="I6" s="50">
        <v>2.0</v>
      </c>
      <c r="J6" s="50">
        <v>0.0</v>
      </c>
      <c r="K6" s="50">
        <v>12.0</v>
      </c>
      <c r="L6" s="51">
        <v>8.0</v>
      </c>
      <c r="M6" s="51">
        <v>17.0</v>
      </c>
      <c r="N6" s="51">
        <v>10.0</v>
      </c>
      <c r="O6" s="52">
        <v>4.0</v>
      </c>
      <c r="P6" s="52">
        <v>0.0</v>
      </c>
      <c r="Q6" s="52">
        <v>29.0</v>
      </c>
      <c r="T6" s="46" t="s">
        <v>975</v>
      </c>
      <c r="U6" s="47">
        <v>730.0</v>
      </c>
      <c r="V6" s="48">
        <v>1.0</v>
      </c>
      <c r="W6" s="48">
        <v>0.0</v>
      </c>
      <c r="X6" s="48">
        <v>3.0</v>
      </c>
      <c r="Y6" s="49">
        <v>0.0</v>
      </c>
      <c r="Z6" s="49">
        <v>0.0</v>
      </c>
      <c r="AA6" s="49">
        <v>0.0</v>
      </c>
      <c r="AB6" s="50">
        <v>1.0</v>
      </c>
      <c r="AC6" s="50">
        <v>1.0</v>
      </c>
      <c r="AD6" s="50">
        <v>2.0</v>
      </c>
      <c r="AE6" s="51">
        <v>5.0</v>
      </c>
      <c r="AF6" s="51">
        <v>17.0</v>
      </c>
      <c r="AG6" s="51">
        <v>32.0</v>
      </c>
      <c r="AH6" s="52">
        <v>0.0</v>
      </c>
      <c r="AI6" s="52">
        <v>1.0</v>
      </c>
      <c r="AJ6" s="52">
        <v>3.0</v>
      </c>
    </row>
    <row r="7">
      <c r="A7" s="46" t="s">
        <v>801</v>
      </c>
      <c r="B7" s="47">
        <v>707.0</v>
      </c>
      <c r="C7" s="48">
        <v>1.0</v>
      </c>
      <c r="D7" s="48">
        <v>1.0</v>
      </c>
      <c r="E7" s="48">
        <v>6.0</v>
      </c>
      <c r="F7" s="49">
        <v>0.0</v>
      </c>
      <c r="G7" s="49">
        <v>2.0</v>
      </c>
      <c r="H7" s="49">
        <v>8.0</v>
      </c>
      <c r="I7" s="50">
        <v>7.0</v>
      </c>
      <c r="J7" s="50">
        <v>0.0</v>
      </c>
      <c r="K7" s="50">
        <v>12.0</v>
      </c>
      <c r="L7" s="51">
        <v>5.0</v>
      </c>
      <c r="M7" s="51">
        <v>10.0</v>
      </c>
      <c r="N7" s="51">
        <v>25.0</v>
      </c>
      <c r="O7" s="52">
        <v>7.0</v>
      </c>
      <c r="P7" s="52">
        <v>7.0</v>
      </c>
      <c r="Q7" s="52">
        <v>44.0</v>
      </c>
      <c r="T7" s="46" t="s">
        <v>995</v>
      </c>
      <c r="U7" s="54">
        <v>1161.0</v>
      </c>
      <c r="V7" s="48">
        <v>0.0</v>
      </c>
      <c r="W7" s="48">
        <v>1.0</v>
      </c>
      <c r="X7" s="48">
        <v>9.0</v>
      </c>
      <c r="Y7" s="49">
        <v>0.0</v>
      </c>
      <c r="Z7" s="49">
        <v>0.0</v>
      </c>
      <c r="AA7" s="49">
        <v>2.0</v>
      </c>
      <c r="AB7" s="50">
        <v>8.0</v>
      </c>
      <c r="AC7" s="50">
        <v>0.0</v>
      </c>
      <c r="AD7" s="50">
        <v>9.0</v>
      </c>
      <c r="AE7" s="51">
        <v>12.0</v>
      </c>
      <c r="AF7" s="51">
        <v>38.0</v>
      </c>
      <c r="AG7" s="51">
        <v>37.0</v>
      </c>
      <c r="AH7" s="52">
        <v>5.0</v>
      </c>
      <c r="AI7" s="52">
        <v>1.0</v>
      </c>
      <c r="AJ7" s="52">
        <v>15.0</v>
      </c>
    </row>
    <row r="8">
      <c r="A8" s="46" t="s">
        <v>973</v>
      </c>
      <c r="B8" s="47">
        <v>525.0</v>
      </c>
      <c r="C8" s="48">
        <v>0.0</v>
      </c>
      <c r="D8" s="48">
        <v>3.0</v>
      </c>
      <c r="E8" s="48">
        <v>7.0</v>
      </c>
      <c r="F8" s="49">
        <v>0.0</v>
      </c>
      <c r="G8" s="49">
        <v>1.0</v>
      </c>
      <c r="H8" s="49">
        <v>2.0</v>
      </c>
      <c r="I8" s="50">
        <v>0.0</v>
      </c>
      <c r="J8" s="50">
        <v>2.0</v>
      </c>
      <c r="K8" s="50">
        <v>4.0</v>
      </c>
      <c r="L8" s="51">
        <v>5.0</v>
      </c>
      <c r="M8" s="51">
        <v>16.0</v>
      </c>
      <c r="N8" s="51">
        <v>11.0</v>
      </c>
      <c r="O8" s="52">
        <v>0.0</v>
      </c>
      <c r="P8" s="52">
        <v>1.0</v>
      </c>
      <c r="Q8" s="52">
        <v>4.0</v>
      </c>
      <c r="T8" s="46" t="s">
        <v>738</v>
      </c>
      <c r="U8" s="47">
        <v>712.0</v>
      </c>
      <c r="V8" s="48">
        <v>5.0</v>
      </c>
      <c r="W8" s="48">
        <v>2.0</v>
      </c>
      <c r="X8" s="48">
        <v>4.0</v>
      </c>
      <c r="Y8" s="49">
        <v>0.0</v>
      </c>
      <c r="Z8" s="49">
        <v>3.0</v>
      </c>
      <c r="AA8" s="49">
        <v>2.0</v>
      </c>
      <c r="AB8" s="50">
        <v>2.0</v>
      </c>
      <c r="AC8" s="50">
        <v>0.0</v>
      </c>
      <c r="AD8" s="50">
        <v>2.0</v>
      </c>
      <c r="AE8" s="51">
        <v>8.0</v>
      </c>
      <c r="AF8" s="51">
        <v>11.0</v>
      </c>
      <c r="AG8" s="51">
        <v>21.0</v>
      </c>
      <c r="AH8" s="52">
        <v>5.0</v>
      </c>
      <c r="AI8" s="52">
        <v>1.0</v>
      </c>
      <c r="AJ8" s="52">
        <v>12.0</v>
      </c>
    </row>
    <row r="9">
      <c r="A9" s="46" t="s">
        <v>580</v>
      </c>
      <c r="B9" s="47">
        <v>552.0</v>
      </c>
      <c r="C9" s="48">
        <v>1.0</v>
      </c>
      <c r="D9" s="48">
        <v>1.0</v>
      </c>
      <c r="E9" s="48">
        <v>6.0</v>
      </c>
      <c r="F9" s="49">
        <v>0.0</v>
      </c>
      <c r="G9" s="49">
        <v>1.0</v>
      </c>
      <c r="H9" s="49">
        <v>3.0</v>
      </c>
      <c r="I9" s="50">
        <v>1.0</v>
      </c>
      <c r="J9" s="50">
        <v>0.0</v>
      </c>
      <c r="K9" s="50">
        <v>4.0</v>
      </c>
      <c r="L9" s="51">
        <v>3.0</v>
      </c>
      <c r="M9" s="51">
        <v>8.0</v>
      </c>
      <c r="N9" s="51">
        <v>33.0</v>
      </c>
      <c r="O9" s="52">
        <v>6.0</v>
      </c>
      <c r="P9" s="52">
        <v>2.0</v>
      </c>
      <c r="Q9" s="52">
        <v>28.0</v>
      </c>
      <c r="T9" s="46" t="s">
        <v>825</v>
      </c>
      <c r="U9" s="54">
        <v>624.0</v>
      </c>
      <c r="V9" s="48">
        <v>1.0</v>
      </c>
      <c r="W9" s="48">
        <v>0.0</v>
      </c>
      <c r="X9" s="48">
        <v>4.0</v>
      </c>
      <c r="Y9" s="49">
        <v>0.0</v>
      </c>
      <c r="Z9" s="49">
        <v>0.0</v>
      </c>
      <c r="AA9" s="49">
        <v>6.0</v>
      </c>
      <c r="AB9" s="50">
        <v>4.0</v>
      </c>
      <c r="AC9" s="50">
        <v>3.0</v>
      </c>
      <c r="AD9" s="50">
        <v>11.0</v>
      </c>
      <c r="AE9" s="51">
        <v>7.0</v>
      </c>
      <c r="AF9" s="51">
        <v>6.0</v>
      </c>
      <c r="AG9" s="51">
        <v>17.0</v>
      </c>
      <c r="AH9" s="52">
        <v>6.0</v>
      </c>
      <c r="AI9" s="52">
        <v>5.0</v>
      </c>
      <c r="AJ9" s="52">
        <v>28.0</v>
      </c>
    </row>
    <row r="10">
      <c r="A10" s="46" t="s">
        <v>951</v>
      </c>
      <c r="B10" s="47">
        <v>728.0</v>
      </c>
      <c r="C10" s="48">
        <v>1.0</v>
      </c>
      <c r="D10" s="48">
        <v>0.0</v>
      </c>
      <c r="E10" s="48">
        <v>3.0</v>
      </c>
      <c r="F10" s="49">
        <v>0.0</v>
      </c>
      <c r="G10" s="49">
        <v>0.0</v>
      </c>
      <c r="H10" s="49">
        <v>2.0</v>
      </c>
      <c r="I10" s="50">
        <v>1.0</v>
      </c>
      <c r="J10" s="50">
        <v>0.0</v>
      </c>
      <c r="K10" s="50">
        <v>3.0</v>
      </c>
      <c r="L10" s="51">
        <v>4.0</v>
      </c>
      <c r="M10" s="51">
        <v>7.0</v>
      </c>
      <c r="N10" s="51">
        <v>18.0</v>
      </c>
      <c r="O10" s="52">
        <v>0.0</v>
      </c>
      <c r="P10" s="52">
        <v>0.0</v>
      </c>
      <c r="Q10" s="52">
        <v>16.0</v>
      </c>
      <c r="T10" s="46" t="s">
        <v>971</v>
      </c>
      <c r="U10" s="47">
        <v>478.0</v>
      </c>
      <c r="V10" s="48">
        <v>0.0</v>
      </c>
      <c r="W10" s="48">
        <v>0.0</v>
      </c>
      <c r="X10" s="48">
        <v>9.0</v>
      </c>
      <c r="Y10" s="49">
        <v>0.0</v>
      </c>
      <c r="Z10" s="49">
        <v>0.0</v>
      </c>
      <c r="AA10" s="49">
        <v>1.0</v>
      </c>
      <c r="AB10" s="50">
        <v>3.0</v>
      </c>
      <c r="AC10" s="50">
        <v>0.0</v>
      </c>
      <c r="AD10" s="50">
        <v>3.0</v>
      </c>
      <c r="AE10" s="51">
        <v>2.0</v>
      </c>
      <c r="AF10" s="51">
        <v>3.0</v>
      </c>
      <c r="AG10" s="51">
        <v>21.0</v>
      </c>
      <c r="AH10" s="52">
        <v>3.0</v>
      </c>
      <c r="AI10" s="52">
        <v>0.0</v>
      </c>
      <c r="AJ10" s="52">
        <v>8.0</v>
      </c>
    </row>
    <row r="11">
      <c r="A11" s="46" t="s">
        <v>802</v>
      </c>
      <c r="B11" s="47">
        <v>642.0</v>
      </c>
      <c r="C11" s="48">
        <v>0.0</v>
      </c>
      <c r="D11" s="48">
        <v>0.0</v>
      </c>
      <c r="E11" s="48">
        <v>6.0</v>
      </c>
      <c r="F11" s="49">
        <v>3.0</v>
      </c>
      <c r="G11" s="49">
        <v>1.0</v>
      </c>
      <c r="H11" s="49">
        <v>3.0</v>
      </c>
      <c r="I11" s="50">
        <v>0.0</v>
      </c>
      <c r="J11" s="50">
        <v>5.0</v>
      </c>
      <c r="K11" s="50">
        <v>3.0</v>
      </c>
      <c r="L11" s="51">
        <v>2.0</v>
      </c>
      <c r="M11" s="51">
        <v>7.0</v>
      </c>
      <c r="N11" s="51">
        <v>35.0</v>
      </c>
      <c r="O11" s="52">
        <v>0.0</v>
      </c>
      <c r="P11" s="52">
        <v>0.0</v>
      </c>
      <c r="Q11" s="52">
        <v>22.0</v>
      </c>
      <c r="T11" s="46" t="s">
        <v>969</v>
      </c>
      <c r="U11" s="47">
        <v>380.0</v>
      </c>
      <c r="V11" s="48">
        <v>2.0</v>
      </c>
      <c r="W11" s="48">
        <v>4.0</v>
      </c>
      <c r="X11" s="48">
        <v>6.0</v>
      </c>
      <c r="Y11" s="49">
        <v>0.0</v>
      </c>
      <c r="Z11" s="49">
        <v>0.0</v>
      </c>
      <c r="AA11" s="49">
        <v>0.0</v>
      </c>
      <c r="AB11" s="50">
        <v>1.0</v>
      </c>
      <c r="AC11" s="50">
        <v>3.0</v>
      </c>
      <c r="AD11" s="50">
        <v>2.0</v>
      </c>
      <c r="AE11" s="51">
        <v>12.0</v>
      </c>
      <c r="AF11" s="51">
        <v>34.0</v>
      </c>
      <c r="AG11" s="51">
        <v>18.0</v>
      </c>
      <c r="AH11" s="52">
        <v>9.0</v>
      </c>
      <c r="AI11" s="52">
        <v>5.0</v>
      </c>
      <c r="AJ11" s="52">
        <v>10.0</v>
      </c>
    </row>
    <row r="12">
      <c r="A12" s="46" t="s">
        <v>962</v>
      </c>
      <c r="B12" s="47">
        <v>388.0</v>
      </c>
      <c r="C12" s="48">
        <v>1.0</v>
      </c>
      <c r="D12" s="48">
        <v>0.0</v>
      </c>
      <c r="E12" s="48">
        <v>4.0</v>
      </c>
      <c r="F12" s="49">
        <v>0.0</v>
      </c>
      <c r="G12" s="49">
        <v>0.0</v>
      </c>
      <c r="H12" s="49">
        <v>2.0</v>
      </c>
      <c r="I12" s="50">
        <v>0.0</v>
      </c>
      <c r="J12" s="50">
        <v>0.0</v>
      </c>
      <c r="K12" s="50">
        <v>1.0</v>
      </c>
      <c r="L12" s="51">
        <v>1.0</v>
      </c>
      <c r="M12" s="51">
        <v>3.0</v>
      </c>
      <c r="N12" s="51">
        <v>18.0</v>
      </c>
      <c r="O12" s="52">
        <v>4.0</v>
      </c>
      <c r="P12" s="52">
        <v>1.0</v>
      </c>
      <c r="Q12" s="52">
        <v>16.0</v>
      </c>
      <c r="T12" s="46" t="s">
        <v>990</v>
      </c>
      <c r="U12" s="47">
        <v>733.0</v>
      </c>
      <c r="V12" s="48">
        <v>0.0</v>
      </c>
      <c r="W12" s="48">
        <v>0.0</v>
      </c>
      <c r="X12" s="48">
        <v>2.0</v>
      </c>
      <c r="Y12" s="49">
        <v>1.0</v>
      </c>
      <c r="Z12" s="49">
        <v>1.0</v>
      </c>
      <c r="AA12" s="49">
        <v>0.0</v>
      </c>
      <c r="AB12" s="50">
        <v>1.0</v>
      </c>
      <c r="AC12" s="50">
        <v>0.0</v>
      </c>
      <c r="AD12" s="50">
        <v>3.0</v>
      </c>
      <c r="AE12" s="51">
        <v>22.0</v>
      </c>
      <c r="AF12" s="51">
        <v>10.0</v>
      </c>
      <c r="AG12" s="51">
        <v>17.0</v>
      </c>
      <c r="AH12" s="52">
        <v>1.0</v>
      </c>
      <c r="AI12" s="52">
        <v>2.0</v>
      </c>
      <c r="AJ12" s="52">
        <v>14.0</v>
      </c>
    </row>
    <row r="13">
      <c r="A13" s="46" t="s">
        <v>1013</v>
      </c>
      <c r="B13" s="47">
        <v>577.0</v>
      </c>
      <c r="C13" s="48">
        <v>2.0</v>
      </c>
      <c r="D13" s="48">
        <v>1.0</v>
      </c>
      <c r="E13" s="48">
        <v>1.0</v>
      </c>
      <c r="F13" s="49">
        <v>0.0</v>
      </c>
      <c r="G13" s="49">
        <v>1.0</v>
      </c>
      <c r="H13" s="49">
        <v>1.0</v>
      </c>
      <c r="I13" s="50">
        <v>1.0</v>
      </c>
      <c r="J13" s="50">
        <v>0.0</v>
      </c>
      <c r="K13" s="50">
        <v>2.0</v>
      </c>
      <c r="L13" s="51">
        <v>3.0</v>
      </c>
      <c r="M13" s="51">
        <v>9.0</v>
      </c>
      <c r="N13" s="51">
        <v>10.0</v>
      </c>
      <c r="O13" s="52">
        <v>1.0</v>
      </c>
      <c r="P13" s="52">
        <v>1.0</v>
      </c>
      <c r="Q13" s="52">
        <v>13.0</v>
      </c>
      <c r="T13" s="46" t="s">
        <v>54</v>
      </c>
      <c r="U13" s="47">
        <v>791.0</v>
      </c>
      <c r="V13" s="48">
        <v>0.0</v>
      </c>
      <c r="W13" s="48">
        <v>1.0</v>
      </c>
      <c r="X13" s="48">
        <v>4.0</v>
      </c>
      <c r="Y13" s="49">
        <v>0.0</v>
      </c>
      <c r="Z13" s="49">
        <v>0.0</v>
      </c>
      <c r="AA13" s="49">
        <v>0.0</v>
      </c>
      <c r="AB13" s="50">
        <v>0.0</v>
      </c>
      <c r="AC13" s="50">
        <v>0.0</v>
      </c>
      <c r="AD13" s="50">
        <v>4.0</v>
      </c>
      <c r="AE13" s="51">
        <v>6.0</v>
      </c>
      <c r="AF13" s="51">
        <v>12.0</v>
      </c>
      <c r="AG13" s="51">
        <v>42.0</v>
      </c>
      <c r="AH13" s="52">
        <v>1.0</v>
      </c>
      <c r="AI13" s="52">
        <v>0.0</v>
      </c>
      <c r="AJ13" s="52">
        <v>14.0</v>
      </c>
    </row>
    <row r="14">
      <c r="A14" s="46" t="s">
        <v>353</v>
      </c>
      <c r="B14" s="47">
        <v>991.0</v>
      </c>
      <c r="C14" s="48">
        <v>0.0</v>
      </c>
      <c r="D14" s="48">
        <v>6.0</v>
      </c>
      <c r="E14" s="48">
        <v>13.0</v>
      </c>
      <c r="F14" s="49">
        <v>2.0</v>
      </c>
      <c r="G14" s="49">
        <v>0.0</v>
      </c>
      <c r="H14" s="49">
        <v>6.0</v>
      </c>
      <c r="I14" s="50">
        <v>5.0</v>
      </c>
      <c r="J14" s="50">
        <v>2.0</v>
      </c>
      <c r="K14" s="50">
        <v>5.0</v>
      </c>
      <c r="L14" s="51">
        <v>14.0</v>
      </c>
      <c r="M14" s="51">
        <v>17.0</v>
      </c>
      <c r="N14" s="51">
        <v>61.0</v>
      </c>
      <c r="O14" s="52">
        <v>8.0</v>
      </c>
      <c r="P14" s="52">
        <v>2.0</v>
      </c>
      <c r="Q14" s="52">
        <v>43.0</v>
      </c>
      <c r="T14" s="46" t="s">
        <v>653</v>
      </c>
      <c r="U14" s="47">
        <v>508.0</v>
      </c>
      <c r="V14" s="48">
        <v>0.0</v>
      </c>
      <c r="W14" s="48">
        <v>1.0</v>
      </c>
      <c r="X14" s="48">
        <v>8.0</v>
      </c>
      <c r="Y14" s="49">
        <v>2.0</v>
      </c>
      <c r="Z14" s="49">
        <v>1.0</v>
      </c>
      <c r="AA14" s="49">
        <v>3.0</v>
      </c>
      <c r="AB14" s="50">
        <v>1.0</v>
      </c>
      <c r="AC14" s="50">
        <v>1.0</v>
      </c>
      <c r="AD14" s="50">
        <v>10.0</v>
      </c>
      <c r="AE14" s="51">
        <v>3.0</v>
      </c>
      <c r="AF14" s="51">
        <v>12.0</v>
      </c>
      <c r="AG14" s="51">
        <v>24.0</v>
      </c>
      <c r="AH14" s="52">
        <v>2.0</v>
      </c>
      <c r="AI14" s="52">
        <v>2.0</v>
      </c>
      <c r="AJ14" s="52">
        <v>37.0</v>
      </c>
    </row>
    <row r="15">
      <c r="A15" s="46" t="s">
        <v>991</v>
      </c>
      <c r="B15" s="47">
        <v>707.0</v>
      </c>
      <c r="C15" s="48">
        <v>2.0</v>
      </c>
      <c r="D15" s="48">
        <v>0.0</v>
      </c>
      <c r="E15" s="48">
        <v>8.0</v>
      </c>
      <c r="F15" s="49">
        <v>2.0</v>
      </c>
      <c r="G15" s="49">
        <v>0.0</v>
      </c>
      <c r="H15" s="49">
        <v>6.0</v>
      </c>
      <c r="I15" s="50">
        <v>2.0</v>
      </c>
      <c r="J15" s="50">
        <v>2.0</v>
      </c>
      <c r="K15" s="50">
        <v>2.0</v>
      </c>
      <c r="L15" s="51">
        <v>10.0</v>
      </c>
      <c r="M15" s="51">
        <v>14.0</v>
      </c>
      <c r="N15" s="51">
        <v>10.0</v>
      </c>
      <c r="O15" s="52">
        <v>2.0</v>
      </c>
      <c r="P15" s="52">
        <v>1.0</v>
      </c>
      <c r="Q15" s="52">
        <v>19.0</v>
      </c>
      <c r="T15" s="46" t="s">
        <v>953</v>
      </c>
      <c r="U15" s="47">
        <v>624.0</v>
      </c>
      <c r="V15" s="48">
        <v>0.0</v>
      </c>
      <c r="W15" s="48">
        <v>1.0</v>
      </c>
      <c r="X15" s="48">
        <v>1.0</v>
      </c>
      <c r="Y15" s="49">
        <v>0.0</v>
      </c>
      <c r="Z15" s="49">
        <v>0.0</v>
      </c>
      <c r="AA15" s="49">
        <v>2.0</v>
      </c>
      <c r="AB15" s="50">
        <v>3.0</v>
      </c>
      <c r="AC15" s="50">
        <v>0.0</v>
      </c>
      <c r="AD15" s="50">
        <v>3.0</v>
      </c>
      <c r="AE15" s="51">
        <v>7.0</v>
      </c>
      <c r="AF15" s="51">
        <v>15.0</v>
      </c>
      <c r="AG15" s="51">
        <v>25.0</v>
      </c>
      <c r="AH15" s="52">
        <v>0.0</v>
      </c>
      <c r="AI15" s="52">
        <v>1.0</v>
      </c>
      <c r="AJ15" s="52">
        <v>3.0</v>
      </c>
    </row>
    <row r="16">
      <c r="A16" s="46" t="s">
        <v>992</v>
      </c>
      <c r="B16" s="47">
        <v>866.0</v>
      </c>
      <c r="C16" s="48">
        <v>0.0</v>
      </c>
      <c r="D16" s="48">
        <v>3.0</v>
      </c>
      <c r="E16" s="48">
        <v>8.0</v>
      </c>
      <c r="F16" s="49">
        <v>0.0</v>
      </c>
      <c r="G16" s="49">
        <v>0.0</v>
      </c>
      <c r="H16" s="49">
        <v>4.0</v>
      </c>
      <c r="I16" s="50">
        <v>1.0</v>
      </c>
      <c r="J16" s="50">
        <v>0.0</v>
      </c>
      <c r="K16" s="50">
        <v>4.0</v>
      </c>
      <c r="L16" s="51">
        <v>9.0</v>
      </c>
      <c r="M16" s="51">
        <v>20.0</v>
      </c>
      <c r="N16" s="51">
        <v>17.0</v>
      </c>
      <c r="O16" s="52">
        <v>4.0</v>
      </c>
      <c r="P16" s="52">
        <v>1.0</v>
      </c>
      <c r="Q16" s="52">
        <v>12.0</v>
      </c>
      <c r="T16" s="46" t="s">
        <v>800</v>
      </c>
      <c r="U16" s="47">
        <v>772.0</v>
      </c>
      <c r="V16" s="48">
        <v>0.0</v>
      </c>
      <c r="W16" s="48">
        <v>0.0</v>
      </c>
      <c r="X16" s="48">
        <v>15.0</v>
      </c>
      <c r="Y16" s="49">
        <v>1.0</v>
      </c>
      <c r="Z16" s="49">
        <v>0.0</v>
      </c>
      <c r="AA16" s="49">
        <v>4.0</v>
      </c>
      <c r="AB16" s="50">
        <v>0.0</v>
      </c>
      <c r="AC16" s="50">
        <v>0.0</v>
      </c>
      <c r="AD16" s="50">
        <v>2.0</v>
      </c>
      <c r="AE16" s="51">
        <v>6.0</v>
      </c>
      <c r="AF16" s="51">
        <v>10.0</v>
      </c>
      <c r="AG16" s="51">
        <v>40.0</v>
      </c>
      <c r="AH16" s="52">
        <v>0.0</v>
      </c>
      <c r="AI16" s="52">
        <v>0.0</v>
      </c>
      <c r="AJ16" s="52">
        <v>26.0</v>
      </c>
    </row>
    <row r="17">
      <c r="A17" s="46" t="s">
        <v>958</v>
      </c>
      <c r="B17" s="47">
        <v>905.0</v>
      </c>
      <c r="C17" s="48">
        <v>1.0</v>
      </c>
      <c r="D17" s="48">
        <v>2.0</v>
      </c>
      <c r="E17" s="48">
        <v>7.0</v>
      </c>
      <c r="F17" s="49">
        <v>2.0</v>
      </c>
      <c r="G17" s="49">
        <v>0.0</v>
      </c>
      <c r="H17" s="49">
        <v>14.0</v>
      </c>
      <c r="I17" s="50">
        <v>0.0</v>
      </c>
      <c r="J17" s="50">
        <v>0.0</v>
      </c>
      <c r="K17" s="50">
        <v>6.0</v>
      </c>
      <c r="L17" s="51">
        <v>15.0</v>
      </c>
      <c r="M17" s="51">
        <v>19.0</v>
      </c>
      <c r="N17" s="51">
        <v>27.0</v>
      </c>
      <c r="O17" s="52">
        <v>5.0</v>
      </c>
      <c r="P17" s="52">
        <v>1.0</v>
      </c>
      <c r="Q17" s="52">
        <v>11.0</v>
      </c>
      <c r="T17" s="46" t="s">
        <v>533</v>
      </c>
      <c r="U17" s="47">
        <v>753.0</v>
      </c>
      <c r="V17" s="48">
        <v>3.0</v>
      </c>
      <c r="W17" s="48">
        <v>2.0</v>
      </c>
      <c r="X17" s="48">
        <v>3.0</v>
      </c>
      <c r="Y17" s="49">
        <v>2.0</v>
      </c>
      <c r="Z17" s="49">
        <v>0.0</v>
      </c>
      <c r="AA17" s="49">
        <v>2.0</v>
      </c>
      <c r="AB17" s="50">
        <v>0.0</v>
      </c>
      <c r="AC17" s="50">
        <v>1.0</v>
      </c>
      <c r="AD17" s="50">
        <v>7.0</v>
      </c>
      <c r="AE17" s="51">
        <v>18.0</v>
      </c>
      <c r="AF17" s="51">
        <v>19.0</v>
      </c>
      <c r="AG17" s="51">
        <v>42.0</v>
      </c>
      <c r="AH17" s="52">
        <v>2.0</v>
      </c>
      <c r="AI17" s="52">
        <v>1.0</v>
      </c>
      <c r="AJ17" s="52">
        <v>28.0</v>
      </c>
    </row>
    <row r="18">
      <c r="A18" s="46" t="s">
        <v>212</v>
      </c>
      <c r="B18" s="47">
        <v>797.0</v>
      </c>
      <c r="C18" s="48">
        <v>5.0</v>
      </c>
      <c r="D18" s="48">
        <v>0.0</v>
      </c>
      <c r="E18" s="48">
        <v>5.0</v>
      </c>
      <c r="F18" s="49">
        <v>1.0</v>
      </c>
      <c r="G18" s="49">
        <v>2.0</v>
      </c>
      <c r="H18" s="49">
        <v>3.0</v>
      </c>
      <c r="I18" s="50">
        <v>1.0</v>
      </c>
      <c r="J18" s="50">
        <v>0.0</v>
      </c>
      <c r="K18" s="50">
        <v>9.0</v>
      </c>
      <c r="L18" s="51">
        <v>14.0</v>
      </c>
      <c r="M18" s="51">
        <v>9.0</v>
      </c>
      <c r="N18" s="51">
        <v>34.0</v>
      </c>
      <c r="O18" s="52">
        <v>8.0</v>
      </c>
      <c r="P18" s="52">
        <v>1.0</v>
      </c>
      <c r="Q18" s="52">
        <v>29.0</v>
      </c>
      <c r="T18" s="46" t="s">
        <v>966</v>
      </c>
      <c r="U18" s="47">
        <v>568.0</v>
      </c>
      <c r="V18" s="48">
        <v>0.0</v>
      </c>
      <c r="W18" s="48">
        <v>2.0</v>
      </c>
      <c r="X18" s="48">
        <v>4.0</v>
      </c>
      <c r="Y18" s="49">
        <v>0.0</v>
      </c>
      <c r="Z18" s="49">
        <v>0.0</v>
      </c>
      <c r="AA18" s="49">
        <v>1.0</v>
      </c>
      <c r="AB18" s="50">
        <v>0.0</v>
      </c>
      <c r="AC18" s="50">
        <v>2.0</v>
      </c>
      <c r="AD18" s="50">
        <v>7.0</v>
      </c>
      <c r="AE18" s="51">
        <v>13.0</v>
      </c>
      <c r="AF18" s="51">
        <v>11.0</v>
      </c>
      <c r="AG18" s="51">
        <v>18.0</v>
      </c>
      <c r="AH18" s="52">
        <v>0.0</v>
      </c>
      <c r="AI18" s="52">
        <v>0.0</v>
      </c>
      <c r="AJ18" s="52">
        <v>8.0</v>
      </c>
    </row>
    <row r="19">
      <c r="A19" s="46" t="s">
        <v>226</v>
      </c>
      <c r="B19" s="47">
        <v>759.0</v>
      </c>
      <c r="C19" s="48">
        <v>3.0</v>
      </c>
      <c r="D19" s="48">
        <v>1.0</v>
      </c>
      <c r="E19" s="48">
        <v>20.0</v>
      </c>
      <c r="F19" s="49">
        <v>1.0</v>
      </c>
      <c r="G19" s="49">
        <v>0.0</v>
      </c>
      <c r="H19" s="49">
        <v>7.0</v>
      </c>
      <c r="I19" s="50">
        <v>5.0</v>
      </c>
      <c r="J19" s="50">
        <v>8.0</v>
      </c>
      <c r="K19" s="50">
        <v>25.0</v>
      </c>
      <c r="L19" s="51">
        <v>23.0</v>
      </c>
      <c r="M19" s="51">
        <v>27.0</v>
      </c>
      <c r="N19" s="51">
        <v>31.0</v>
      </c>
      <c r="O19" s="52">
        <v>7.0</v>
      </c>
      <c r="P19" s="52">
        <v>9.0</v>
      </c>
      <c r="Q19" s="52">
        <v>66.0</v>
      </c>
      <c r="T19" s="46" t="s">
        <v>960</v>
      </c>
      <c r="U19" s="47">
        <v>530.0</v>
      </c>
      <c r="V19" s="48">
        <v>0.0</v>
      </c>
      <c r="W19" s="48">
        <v>0.0</v>
      </c>
      <c r="X19" s="48">
        <v>7.0</v>
      </c>
      <c r="Y19" s="49">
        <v>0.0</v>
      </c>
      <c r="Z19" s="49">
        <v>1.0</v>
      </c>
      <c r="AA19" s="49">
        <v>4.0</v>
      </c>
      <c r="AB19" s="50">
        <v>0.0</v>
      </c>
      <c r="AC19" s="50">
        <v>1.0</v>
      </c>
      <c r="AD19" s="50">
        <v>4.0</v>
      </c>
      <c r="AE19" s="51">
        <v>4.0</v>
      </c>
      <c r="AF19" s="51">
        <v>7.0</v>
      </c>
      <c r="AG19" s="51">
        <v>15.0</v>
      </c>
      <c r="AH19" s="52">
        <v>3.0</v>
      </c>
      <c r="AI19" s="52">
        <v>0.0</v>
      </c>
      <c r="AJ19" s="52">
        <v>18.0</v>
      </c>
    </row>
    <row r="20">
      <c r="A20" s="46" t="s">
        <v>733</v>
      </c>
      <c r="B20" s="47">
        <v>696.0</v>
      </c>
      <c r="C20" s="48">
        <v>3.0</v>
      </c>
      <c r="D20" s="48">
        <v>0.0</v>
      </c>
      <c r="E20" s="48">
        <v>5.0</v>
      </c>
      <c r="F20" s="49">
        <v>0.0</v>
      </c>
      <c r="G20" s="49">
        <v>0.0</v>
      </c>
      <c r="H20" s="49">
        <v>0.0</v>
      </c>
      <c r="I20" s="50">
        <v>4.0</v>
      </c>
      <c r="J20" s="50">
        <v>1.0</v>
      </c>
      <c r="K20" s="50">
        <v>0.0</v>
      </c>
      <c r="L20" s="51">
        <v>10.0</v>
      </c>
      <c r="M20" s="51">
        <v>17.0</v>
      </c>
      <c r="N20" s="51">
        <v>32.0</v>
      </c>
      <c r="O20" s="52">
        <v>1.0</v>
      </c>
      <c r="P20" s="52">
        <v>6.0</v>
      </c>
      <c r="Q20" s="52">
        <v>18.0</v>
      </c>
      <c r="T20" s="46" t="s">
        <v>768</v>
      </c>
      <c r="U20" s="47">
        <v>578.0</v>
      </c>
      <c r="V20" s="48">
        <v>2.0</v>
      </c>
      <c r="W20" s="48">
        <v>0.0</v>
      </c>
      <c r="X20" s="48">
        <v>3.0</v>
      </c>
      <c r="Y20" s="49">
        <v>0.0</v>
      </c>
      <c r="Z20" s="49">
        <v>0.0</v>
      </c>
      <c r="AA20" s="49">
        <v>2.0</v>
      </c>
      <c r="AB20" s="50">
        <v>1.0</v>
      </c>
      <c r="AC20" s="50">
        <v>0.0</v>
      </c>
      <c r="AD20" s="50">
        <v>4.0</v>
      </c>
      <c r="AE20" s="51">
        <v>6.0</v>
      </c>
      <c r="AF20" s="51">
        <v>6.0</v>
      </c>
      <c r="AG20" s="51">
        <v>26.0</v>
      </c>
      <c r="AH20" s="52">
        <v>1.0</v>
      </c>
      <c r="AI20" s="52">
        <v>2.0</v>
      </c>
      <c r="AJ20" s="52">
        <v>11.0</v>
      </c>
    </row>
    <row r="21">
      <c r="A21" s="46" t="s">
        <v>1005</v>
      </c>
      <c r="B21" s="47">
        <v>831.0</v>
      </c>
      <c r="C21" s="48">
        <v>1.0</v>
      </c>
      <c r="D21" s="48">
        <v>0.0</v>
      </c>
      <c r="E21" s="48">
        <v>1.0</v>
      </c>
      <c r="F21" s="49">
        <v>0.0</v>
      </c>
      <c r="G21" s="49">
        <v>0.0</v>
      </c>
      <c r="H21" s="49">
        <v>0.0</v>
      </c>
      <c r="I21" s="50">
        <v>0.0</v>
      </c>
      <c r="J21" s="50">
        <v>0.0</v>
      </c>
      <c r="K21" s="50">
        <v>2.0</v>
      </c>
      <c r="L21" s="51">
        <v>5.0</v>
      </c>
      <c r="M21" s="51">
        <v>14.0</v>
      </c>
      <c r="N21" s="51">
        <v>24.0</v>
      </c>
      <c r="O21" s="52">
        <v>3.0</v>
      </c>
      <c r="P21" s="52">
        <v>2.0</v>
      </c>
      <c r="Q21" s="52">
        <v>12.0</v>
      </c>
      <c r="T21" s="46" t="s">
        <v>1004</v>
      </c>
      <c r="U21" s="47">
        <v>779.0</v>
      </c>
      <c r="V21" s="48">
        <v>1.0</v>
      </c>
      <c r="W21" s="48">
        <v>1.0</v>
      </c>
      <c r="X21" s="48">
        <v>4.0</v>
      </c>
      <c r="Y21" s="49">
        <v>2.0</v>
      </c>
      <c r="Z21" s="49">
        <v>0.0</v>
      </c>
      <c r="AA21" s="49">
        <v>4.0</v>
      </c>
      <c r="AB21" s="50">
        <v>3.0</v>
      </c>
      <c r="AC21" s="50">
        <v>0.0</v>
      </c>
      <c r="AD21" s="50">
        <v>8.0</v>
      </c>
      <c r="AE21" s="51">
        <v>13.0</v>
      </c>
      <c r="AF21" s="51">
        <v>6.0</v>
      </c>
      <c r="AG21" s="51">
        <v>23.0</v>
      </c>
      <c r="AH21" s="52">
        <v>2.0</v>
      </c>
      <c r="AI21" s="52">
        <v>3.0</v>
      </c>
      <c r="AJ21" s="52">
        <v>21.0</v>
      </c>
    </row>
    <row r="22">
      <c r="A22" s="46" t="s">
        <v>404</v>
      </c>
      <c r="B22" s="47">
        <v>833.0</v>
      </c>
      <c r="C22" s="48">
        <v>0.0</v>
      </c>
      <c r="D22" s="48">
        <v>1.0</v>
      </c>
      <c r="E22" s="48">
        <v>10.0</v>
      </c>
      <c r="F22" s="49">
        <v>2.0</v>
      </c>
      <c r="G22" s="49">
        <v>2.0</v>
      </c>
      <c r="H22" s="49">
        <v>6.0</v>
      </c>
      <c r="I22" s="50">
        <v>2.0</v>
      </c>
      <c r="J22" s="50">
        <v>0.0</v>
      </c>
      <c r="K22" s="50">
        <v>6.0</v>
      </c>
      <c r="L22" s="51">
        <v>4.0</v>
      </c>
      <c r="M22" s="51">
        <v>18.0</v>
      </c>
      <c r="N22" s="51">
        <v>48.0</v>
      </c>
      <c r="O22" s="52">
        <v>1.0</v>
      </c>
      <c r="P22" s="52">
        <v>1.0</v>
      </c>
      <c r="Q22" s="52">
        <v>38.0</v>
      </c>
      <c r="T22" s="46" t="s">
        <v>278</v>
      </c>
      <c r="U22" s="47">
        <v>720.0</v>
      </c>
      <c r="V22" s="48">
        <v>0.0</v>
      </c>
      <c r="W22" s="48">
        <v>0.0</v>
      </c>
      <c r="X22" s="48">
        <v>6.0</v>
      </c>
      <c r="Y22" s="49">
        <v>1.0</v>
      </c>
      <c r="Z22" s="49">
        <v>0.0</v>
      </c>
      <c r="AA22" s="49">
        <v>7.0</v>
      </c>
      <c r="AB22" s="50">
        <v>3.0</v>
      </c>
      <c r="AC22" s="50">
        <v>4.0</v>
      </c>
      <c r="AD22" s="50">
        <v>6.0</v>
      </c>
      <c r="AE22" s="51">
        <v>3.0</v>
      </c>
      <c r="AF22" s="51">
        <v>25.0</v>
      </c>
      <c r="AG22" s="51">
        <v>28.0</v>
      </c>
      <c r="AH22" s="52">
        <v>2.0</v>
      </c>
      <c r="AI22" s="52">
        <v>1.0</v>
      </c>
      <c r="AJ22" s="52">
        <v>38.0</v>
      </c>
    </row>
    <row r="23">
      <c r="A23" s="46" t="s">
        <v>986</v>
      </c>
      <c r="B23" s="47">
        <v>620.0</v>
      </c>
      <c r="C23" s="48">
        <v>2.0</v>
      </c>
      <c r="D23" s="48">
        <v>1.0</v>
      </c>
      <c r="E23" s="48">
        <v>18.0</v>
      </c>
      <c r="F23" s="49">
        <v>0.0</v>
      </c>
      <c r="G23" s="49">
        <v>1.0</v>
      </c>
      <c r="H23" s="49">
        <v>23.0</v>
      </c>
      <c r="I23" s="50">
        <v>1.0</v>
      </c>
      <c r="J23" s="50">
        <v>4.0</v>
      </c>
      <c r="K23" s="50">
        <v>17.0</v>
      </c>
      <c r="L23" s="51">
        <v>7.0</v>
      </c>
      <c r="M23" s="51">
        <v>13.0</v>
      </c>
      <c r="N23" s="51">
        <v>64.0</v>
      </c>
      <c r="O23" s="52">
        <v>0.0</v>
      </c>
      <c r="P23" s="52">
        <v>3.0</v>
      </c>
      <c r="Q23" s="52">
        <v>35.0</v>
      </c>
      <c r="T23" s="46" t="s">
        <v>238</v>
      </c>
      <c r="U23" s="47">
        <v>643.0</v>
      </c>
      <c r="V23" s="48">
        <v>3.0</v>
      </c>
      <c r="W23" s="48">
        <v>2.0</v>
      </c>
      <c r="X23" s="48">
        <v>5.0</v>
      </c>
      <c r="Y23" s="49">
        <v>1.0</v>
      </c>
      <c r="Z23" s="49">
        <v>0.0</v>
      </c>
      <c r="AA23" s="49">
        <v>1.0</v>
      </c>
      <c r="AB23" s="50">
        <v>1.0</v>
      </c>
      <c r="AC23" s="50">
        <v>0.0</v>
      </c>
      <c r="AD23" s="50">
        <v>2.0</v>
      </c>
      <c r="AE23" s="51">
        <v>8.0</v>
      </c>
      <c r="AF23" s="51">
        <v>16.0</v>
      </c>
      <c r="AG23" s="51">
        <v>34.0</v>
      </c>
      <c r="AH23" s="52">
        <v>2.0</v>
      </c>
      <c r="AI23" s="52">
        <v>0.0</v>
      </c>
      <c r="AJ23" s="52">
        <v>16.0</v>
      </c>
    </row>
    <row r="24">
      <c r="A24" s="46" t="s">
        <v>680</v>
      </c>
      <c r="B24" s="47">
        <v>675.0</v>
      </c>
      <c r="C24" s="48">
        <v>0.0</v>
      </c>
      <c r="D24" s="48">
        <v>3.0</v>
      </c>
      <c r="E24" s="48">
        <v>2.0</v>
      </c>
      <c r="F24" s="49">
        <v>0.0</v>
      </c>
      <c r="G24" s="49">
        <v>0.0</v>
      </c>
      <c r="H24" s="49">
        <v>0.0</v>
      </c>
      <c r="I24" s="50">
        <v>0.0</v>
      </c>
      <c r="J24" s="50">
        <v>0.0</v>
      </c>
      <c r="K24" s="50">
        <v>1.0</v>
      </c>
      <c r="L24" s="51">
        <v>6.0</v>
      </c>
      <c r="M24" s="51">
        <v>15.0</v>
      </c>
      <c r="N24" s="51">
        <v>28.0</v>
      </c>
      <c r="O24" s="52">
        <v>1.0</v>
      </c>
      <c r="P24" s="52">
        <v>3.0</v>
      </c>
      <c r="Q24" s="52">
        <v>14.0</v>
      </c>
      <c r="T24" s="46" t="s">
        <v>251</v>
      </c>
      <c r="U24" s="47">
        <v>532.0</v>
      </c>
      <c r="V24" s="48">
        <v>3.0</v>
      </c>
      <c r="W24" s="48">
        <v>4.0</v>
      </c>
      <c r="X24" s="48">
        <v>10.0</v>
      </c>
      <c r="Y24" s="49">
        <v>2.0</v>
      </c>
      <c r="Z24" s="49">
        <v>0.0</v>
      </c>
      <c r="AA24" s="49">
        <v>6.0</v>
      </c>
      <c r="AB24" s="50">
        <v>6.0</v>
      </c>
      <c r="AC24" s="50">
        <v>3.0</v>
      </c>
      <c r="AD24" s="50">
        <v>11.0</v>
      </c>
      <c r="AE24" s="51">
        <v>3.0</v>
      </c>
      <c r="AF24" s="51">
        <v>14.0</v>
      </c>
      <c r="AG24" s="51">
        <v>24.0</v>
      </c>
      <c r="AH24" s="52">
        <v>10.0</v>
      </c>
      <c r="AI24" s="52">
        <v>0.0</v>
      </c>
      <c r="AJ24" s="52">
        <v>46.0</v>
      </c>
    </row>
    <row r="25">
      <c r="A25" s="46" t="s">
        <v>1008</v>
      </c>
      <c r="B25" s="47">
        <v>427.0</v>
      </c>
      <c r="C25" s="48">
        <v>3.0</v>
      </c>
      <c r="D25" s="48">
        <v>0.0</v>
      </c>
      <c r="E25" s="48">
        <v>6.0</v>
      </c>
      <c r="F25" s="49">
        <v>0.0</v>
      </c>
      <c r="G25" s="49">
        <v>0.0</v>
      </c>
      <c r="H25" s="49">
        <v>2.0</v>
      </c>
      <c r="I25" s="50">
        <v>3.0</v>
      </c>
      <c r="J25" s="50">
        <v>1.0</v>
      </c>
      <c r="K25" s="50">
        <v>3.0</v>
      </c>
      <c r="L25" s="51">
        <v>10.0</v>
      </c>
      <c r="M25" s="51">
        <v>22.0</v>
      </c>
      <c r="N25" s="51">
        <v>13.0</v>
      </c>
      <c r="O25" s="52">
        <v>4.0</v>
      </c>
      <c r="P25" s="52">
        <v>0.0</v>
      </c>
      <c r="Q25" s="52">
        <v>4.0</v>
      </c>
      <c r="T25" s="46" t="s">
        <v>1003</v>
      </c>
      <c r="U25" s="47">
        <v>361.0</v>
      </c>
      <c r="V25" s="48">
        <v>0.0</v>
      </c>
      <c r="W25" s="48">
        <v>0.0</v>
      </c>
      <c r="X25" s="48">
        <v>0.0</v>
      </c>
      <c r="Y25" s="49">
        <v>0.0</v>
      </c>
      <c r="Z25" s="49">
        <v>0.0</v>
      </c>
      <c r="AA25" s="49">
        <v>2.0</v>
      </c>
      <c r="AB25" s="50">
        <v>1.0</v>
      </c>
      <c r="AC25" s="50">
        <v>0.0</v>
      </c>
      <c r="AD25" s="50">
        <v>1.0</v>
      </c>
      <c r="AE25" s="51">
        <v>5.0</v>
      </c>
      <c r="AF25" s="51">
        <v>2.0</v>
      </c>
      <c r="AG25" s="51">
        <v>8.0</v>
      </c>
      <c r="AH25" s="52">
        <v>0.0</v>
      </c>
      <c r="AI25" s="52">
        <v>0.0</v>
      </c>
      <c r="AJ25" s="52">
        <v>2.0</v>
      </c>
    </row>
    <row r="26">
      <c r="A26" s="46" t="s">
        <v>984</v>
      </c>
      <c r="B26" s="47">
        <v>682.0</v>
      </c>
      <c r="C26" s="48">
        <v>0.0</v>
      </c>
      <c r="D26" s="48">
        <v>4.0</v>
      </c>
      <c r="E26" s="48">
        <v>3.0</v>
      </c>
      <c r="F26" s="49">
        <v>0.0</v>
      </c>
      <c r="G26" s="49">
        <v>0.0</v>
      </c>
      <c r="H26" s="49">
        <v>0.0</v>
      </c>
      <c r="I26" s="50">
        <v>0.0</v>
      </c>
      <c r="J26" s="50">
        <v>1.0</v>
      </c>
      <c r="K26" s="50">
        <v>10.0</v>
      </c>
      <c r="L26" s="51">
        <v>6.0</v>
      </c>
      <c r="M26" s="51">
        <v>5.0</v>
      </c>
      <c r="N26" s="51">
        <v>26.0</v>
      </c>
      <c r="O26" s="52">
        <v>3.0</v>
      </c>
      <c r="P26" s="52">
        <v>0.0</v>
      </c>
      <c r="Q26" s="52">
        <v>22.0</v>
      </c>
      <c r="T26" s="46" t="s">
        <v>412</v>
      </c>
      <c r="U26" s="47">
        <v>672.0</v>
      </c>
      <c r="V26" s="48">
        <v>1.0</v>
      </c>
      <c r="W26" s="48">
        <v>0.0</v>
      </c>
      <c r="X26" s="48">
        <v>8.0</v>
      </c>
      <c r="Y26" s="49">
        <v>0.0</v>
      </c>
      <c r="Z26" s="49">
        <v>0.0</v>
      </c>
      <c r="AA26" s="49">
        <v>6.0</v>
      </c>
      <c r="AB26" s="50">
        <v>0.0</v>
      </c>
      <c r="AC26" s="50">
        <v>0.0</v>
      </c>
      <c r="AD26" s="50">
        <v>8.0</v>
      </c>
      <c r="AE26" s="51">
        <v>4.0</v>
      </c>
      <c r="AF26" s="51">
        <v>14.0</v>
      </c>
      <c r="AG26" s="51">
        <v>27.0</v>
      </c>
      <c r="AH26" s="52">
        <v>9.0</v>
      </c>
      <c r="AI26" s="52">
        <v>0.0</v>
      </c>
      <c r="AJ26" s="52">
        <v>35.0</v>
      </c>
    </row>
    <row r="27">
      <c r="A27" s="46" t="s">
        <v>964</v>
      </c>
      <c r="B27" s="47">
        <v>434.0</v>
      </c>
      <c r="C27" s="48">
        <v>1.0</v>
      </c>
      <c r="D27" s="48">
        <v>3.0</v>
      </c>
      <c r="E27" s="48">
        <v>34.0</v>
      </c>
      <c r="F27" s="49">
        <v>1.0</v>
      </c>
      <c r="G27" s="49">
        <v>0.0</v>
      </c>
      <c r="H27" s="49">
        <v>6.0</v>
      </c>
      <c r="I27" s="50">
        <v>0.0</v>
      </c>
      <c r="J27" s="50">
        <v>6.0</v>
      </c>
      <c r="K27" s="50">
        <v>20.0</v>
      </c>
      <c r="L27" s="51">
        <v>1.0</v>
      </c>
      <c r="M27" s="51">
        <v>12.0</v>
      </c>
      <c r="N27" s="51">
        <v>48.0</v>
      </c>
      <c r="O27" s="52">
        <v>1.0</v>
      </c>
      <c r="P27" s="52">
        <v>2.0</v>
      </c>
      <c r="Q27" s="52">
        <v>53.0</v>
      </c>
      <c r="T27" s="46" t="s">
        <v>959</v>
      </c>
      <c r="U27" s="47">
        <v>672.0</v>
      </c>
      <c r="V27" s="48">
        <v>2.0</v>
      </c>
      <c r="W27" s="48">
        <v>2.0</v>
      </c>
      <c r="X27" s="48">
        <v>11.0</v>
      </c>
      <c r="Y27" s="49">
        <v>2.0</v>
      </c>
      <c r="Z27" s="49">
        <v>0.0</v>
      </c>
      <c r="AA27" s="49">
        <v>7.0</v>
      </c>
      <c r="AB27" s="50">
        <v>0.0</v>
      </c>
      <c r="AC27" s="50">
        <v>0.0</v>
      </c>
      <c r="AD27" s="50">
        <v>4.0</v>
      </c>
      <c r="AE27" s="51">
        <v>4.0</v>
      </c>
      <c r="AF27" s="51">
        <v>11.0</v>
      </c>
      <c r="AG27" s="51">
        <v>23.0</v>
      </c>
      <c r="AH27" s="52">
        <v>9.0</v>
      </c>
      <c r="AI27" s="52">
        <v>0.0</v>
      </c>
      <c r="AJ27" s="52">
        <v>30.0</v>
      </c>
    </row>
    <row r="28">
      <c r="A28" s="46" t="s">
        <v>444</v>
      </c>
      <c r="B28" s="47">
        <v>805.0</v>
      </c>
      <c r="C28" s="48">
        <v>3.0</v>
      </c>
      <c r="D28" s="48">
        <v>6.0</v>
      </c>
      <c r="E28" s="48">
        <v>8.0</v>
      </c>
      <c r="F28" s="49">
        <v>0.0</v>
      </c>
      <c r="G28" s="49">
        <v>2.0</v>
      </c>
      <c r="H28" s="49">
        <v>3.0</v>
      </c>
      <c r="I28" s="50">
        <v>3.0</v>
      </c>
      <c r="J28" s="50">
        <v>4.0</v>
      </c>
      <c r="K28" s="50">
        <v>1.0</v>
      </c>
      <c r="L28" s="51">
        <v>17.0</v>
      </c>
      <c r="M28" s="51">
        <v>33.0</v>
      </c>
      <c r="N28" s="51">
        <v>41.0</v>
      </c>
      <c r="O28" s="52">
        <v>5.0</v>
      </c>
      <c r="P28" s="52">
        <v>10.0</v>
      </c>
      <c r="Q28" s="52">
        <v>34.0</v>
      </c>
      <c r="T28" s="46" t="s">
        <v>1010</v>
      </c>
      <c r="U28" s="47">
        <v>730.0</v>
      </c>
      <c r="V28" s="48">
        <v>1.0</v>
      </c>
      <c r="W28" s="48">
        <v>0.0</v>
      </c>
      <c r="X28" s="48">
        <v>7.0</v>
      </c>
      <c r="Y28" s="49">
        <v>0.0</v>
      </c>
      <c r="Z28" s="49">
        <v>0.0</v>
      </c>
      <c r="AA28" s="49">
        <v>6.0</v>
      </c>
      <c r="AB28" s="50">
        <v>4.0</v>
      </c>
      <c r="AC28" s="50">
        <v>2.0</v>
      </c>
      <c r="AD28" s="50">
        <v>11.0</v>
      </c>
      <c r="AE28" s="51">
        <v>3.0</v>
      </c>
      <c r="AF28" s="51">
        <v>7.0</v>
      </c>
      <c r="AG28" s="51">
        <v>15.0</v>
      </c>
      <c r="AH28" s="52">
        <v>4.0</v>
      </c>
      <c r="AI28" s="52">
        <v>0.0</v>
      </c>
      <c r="AJ28" s="52">
        <v>23.0</v>
      </c>
    </row>
    <row r="29">
      <c r="A29" s="46" t="s">
        <v>993</v>
      </c>
      <c r="B29" s="47">
        <v>717.0</v>
      </c>
      <c r="C29" s="48">
        <v>1.0</v>
      </c>
      <c r="D29" s="48">
        <v>1.0</v>
      </c>
      <c r="E29" s="48">
        <v>3.0</v>
      </c>
      <c r="F29" s="49">
        <v>1.0</v>
      </c>
      <c r="G29" s="49">
        <v>0.0</v>
      </c>
      <c r="H29" s="49">
        <v>3.0</v>
      </c>
      <c r="I29" s="50">
        <v>7.0</v>
      </c>
      <c r="J29" s="50">
        <v>0.0</v>
      </c>
      <c r="K29" s="50">
        <v>9.0</v>
      </c>
      <c r="L29" s="51">
        <v>10.0</v>
      </c>
      <c r="M29" s="51">
        <v>22.0</v>
      </c>
      <c r="N29" s="51">
        <v>21.0</v>
      </c>
      <c r="O29" s="52">
        <v>0.0</v>
      </c>
      <c r="P29" s="52">
        <v>0.0</v>
      </c>
      <c r="Q29" s="52">
        <v>6.0</v>
      </c>
      <c r="T29" s="46" t="s">
        <v>591</v>
      </c>
      <c r="U29" s="47">
        <v>585.0</v>
      </c>
      <c r="V29" s="48">
        <v>0.0</v>
      </c>
      <c r="W29" s="48">
        <v>1.0</v>
      </c>
      <c r="X29" s="48">
        <v>3.0</v>
      </c>
      <c r="Y29" s="49">
        <v>0.0</v>
      </c>
      <c r="Z29" s="49">
        <v>0.0</v>
      </c>
      <c r="AA29" s="49">
        <v>8.0</v>
      </c>
      <c r="AB29" s="50">
        <v>0.0</v>
      </c>
      <c r="AC29" s="50">
        <v>5.0</v>
      </c>
      <c r="AD29" s="50">
        <v>4.0</v>
      </c>
      <c r="AE29" s="51">
        <v>5.0</v>
      </c>
      <c r="AF29" s="51">
        <v>8.0</v>
      </c>
      <c r="AG29" s="51">
        <v>36.0</v>
      </c>
      <c r="AH29" s="52">
        <v>1.0</v>
      </c>
      <c r="AI29" s="52">
        <v>1.0</v>
      </c>
      <c r="AJ29" s="52">
        <v>26.0</v>
      </c>
    </row>
    <row r="30">
      <c r="A30" s="46" t="s">
        <v>954</v>
      </c>
      <c r="B30" s="47">
        <v>675.0</v>
      </c>
      <c r="C30" s="48">
        <v>0.0</v>
      </c>
      <c r="D30" s="48">
        <v>0.0</v>
      </c>
      <c r="E30" s="48">
        <v>3.0</v>
      </c>
      <c r="F30" s="49">
        <v>0.0</v>
      </c>
      <c r="G30" s="49">
        <v>0.0</v>
      </c>
      <c r="H30" s="49">
        <v>0.0</v>
      </c>
      <c r="I30" s="50">
        <v>2.0</v>
      </c>
      <c r="J30" s="50">
        <v>3.0</v>
      </c>
      <c r="K30" s="50">
        <v>4.0</v>
      </c>
      <c r="L30" s="51">
        <v>8.0</v>
      </c>
      <c r="M30" s="51">
        <v>6.0</v>
      </c>
      <c r="N30" s="51">
        <v>32.0</v>
      </c>
      <c r="O30" s="52">
        <v>0.0</v>
      </c>
      <c r="P30" s="52">
        <v>1.0</v>
      </c>
      <c r="Q30" s="52">
        <v>17.0</v>
      </c>
      <c r="T30" s="46" t="s">
        <v>782</v>
      </c>
      <c r="U30" s="47">
        <v>655.0</v>
      </c>
      <c r="V30" s="48">
        <v>13.0</v>
      </c>
      <c r="W30" s="48">
        <v>5.0</v>
      </c>
      <c r="X30" s="48">
        <v>10.0</v>
      </c>
      <c r="Y30" s="49">
        <v>0.0</v>
      </c>
      <c r="Z30" s="49">
        <v>0.0</v>
      </c>
      <c r="AA30" s="49">
        <v>9.0</v>
      </c>
      <c r="AB30" s="50">
        <v>10.0</v>
      </c>
      <c r="AC30" s="50">
        <v>4.0</v>
      </c>
      <c r="AD30" s="50">
        <v>13.0</v>
      </c>
      <c r="AE30" s="51">
        <v>4.0</v>
      </c>
      <c r="AF30" s="51">
        <v>2.0</v>
      </c>
      <c r="AG30" s="51">
        <v>16.0</v>
      </c>
      <c r="AH30" s="52">
        <v>4.0</v>
      </c>
      <c r="AI30" s="52">
        <v>2.0</v>
      </c>
      <c r="AJ30" s="52">
        <v>31.0</v>
      </c>
    </row>
    <row r="31">
      <c r="A31" s="46" t="s">
        <v>439</v>
      </c>
      <c r="B31" s="47">
        <v>534.0</v>
      </c>
      <c r="C31" s="48">
        <v>2.0</v>
      </c>
      <c r="D31" s="48">
        <v>1.0</v>
      </c>
      <c r="E31" s="48">
        <v>0.0</v>
      </c>
      <c r="F31" s="49">
        <v>2.0</v>
      </c>
      <c r="G31" s="49">
        <v>0.0</v>
      </c>
      <c r="H31" s="49">
        <v>0.0</v>
      </c>
      <c r="I31" s="50">
        <v>1.0</v>
      </c>
      <c r="J31" s="50">
        <v>1.0</v>
      </c>
      <c r="K31" s="50">
        <v>2.0</v>
      </c>
      <c r="L31" s="51">
        <v>8.0</v>
      </c>
      <c r="M31" s="51">
        <v>11.0</v>
      </c>
      <c r="N31" s="51">
        <v>29.0</v>
      </c>
      <c r="O31" s="52">
        <v>3.0</v>
      </c>
      <c r="P31" s="52">
        <v>1.0</v>
      </c>
      <c r="Q31" s="52">
        <v>15.0</v>
      </c>
      <c r="T31" s="46" t="s">
        <v>531</v>
      </c>
      <c r="U31" s="47">
        <v>719.0</v>
      </c>
      <c r="V31" s="48">
        <v>0.0</v>
      </c>
      <c r="W31" s="48">
        <v>2.0</v>
      </c>
      <c r="X31" s="48">
        <v>5.0</v>
      </c>
      <c r="Y31" s="49">
        <v>1.0</v>
      </c>
      <c r="Z31" s="49">
        <v>2.0</v>
      </c>
      <c r="AA31" s="49">
        <v>4.0</v>
      </c>
      <c r="AB31" s="50">
        <v>1.0</v>
      </c>
      <c r="AC31" s="50">
        <v>0.0</v>
      </c>
      <c r="AD31" s="50">
        <v>8.0</v>
      </c>
      <c r="AE31" s="51">
        <v>8.0</v>
      </c>
      <c r="AF31" s="51">
        <v>12.0</v>
      </c>
      <c r="AG31" s="51">
        <v>26.0</v>
      </c>
      <c r="AH31" s="52">
        <v>5.0</v>
      </c>
      <c r="AI31" s="52">
        <v>0.0</v>
      </c>
      <c r="AJ31" s="52">
        <v>25.0</v>
      </c>
    </row>
    <row r="32">
      <c r="A32" s="46" t="s">
        <v>957</v>
      </c>
      <c r="B32" s="47">
        <v>885.0</v>
      </c>
      <c r="C32" s="48">
        <v>1.0</v>
      </c>
      <c r="D32" s="48">
        <v>13.0</v>
      </c>
      <c r="E32" s="48">
        <v>11.0</v>
      </c>
      <c r="F32" s="49">
        <v>0.0</v>
      </c>
      <c r="G32" s="49">
        <v>1.0</v>
      </c>
      <c r="H32" s="49">
        <v>0.0</v>
      </c>
      <c r="I32" s="50">
        <v>0.0</v>
      </c>
      <c r="J32" s="50">
        <v>3.0</v>
      </c>
      <c r="K32" s="50">
        <v>4.0</v>
      </c>
      <c r="L32" s="51">
        <v>15.0</v>
      </c>
      <c r="M32" s="51">
        <v>54.0</v>
      </c>
      <c r="N32" s="51">
        <v>29.0</v>
      </c>
      <c r="O32" s="52">
        <v>7.0</v>
      </c>
      <c r="P32" s="52">
        <v>14.0</v>
      </c>
      <c r="Q32" s="52">
        <v>16.0</v>
      </c>
      <c r="T32" s="46" t="s">
        <v>967</v>
      </c>
      <c r="U32" s="47">
        <v>557.0</v>
      </c>
      <c r="V32" s="48">
        <v>0.0</v>
      </c>
      <c r="W32" s="48">
        <v>0.0</v>
      </c>
      <c r="X32" s="48">
        <v>4.0</v>
      </c>
      <c r="Y32" s="49">
        <v>5.0</v>
      </c>
      <c r="Z32" s="49">
        <v>0.0</v>
      </c>
      <c r="AA32" s="49">
        <v>3.0</v>
      </c>
      <c r="AB32" s="50">
        <v>0.0</v>
      </c>
      <c r="AC32" s="50">
        <v>0.0</v>
      </c>
      <c r="AD32" s="50">
        <v>2.0</v>
      </c>
      <c r="AE32" s="51">
        <v>9.0</v>
      </c>
      <c r="AF32" s="51">
        <v>9.0</v>
      </c>
      <c r="AG32" s="51">
        <v>17.0</v>
      </c>
      <c r="AH32" s="52">
        <v>6.0</v>
      </c>
      <c r="AI32" s="52">
        <v>1.0</v>
      </c>
      <c r="AJ32" s="52">
        <v>5.0</v>
      </c>
    </row>
    <row r="33">
      <c r="A33" s="46" t="s">
        <v>414</v>
      </c>
      <c r="B33" s="47">
        <v>888.0</v>
      </c>
      <c r="C33" s="48">
        <v>2.0</v>
      </c>
      <c r="D33" s="48">
        <v>3.0</v>
      </c>
      <c r="E33" s="48">
        <v>20.0</v>
      </c>
      <c r="F33" s="49">
        <v>2.0</v>
      </c>
      <c r="G33" s="49">
        <v>2.0</v>
      </c>
      <c r="H33" s="49">
        <v>11.0</v>
      </c>
      <c r="I33" s="50">
        <v>0.0</v>
      </c>
      <c r="J33" s="50">
        <v>4.0</v>
      </c>
      <c r="K33" s="50">
        <v>28.0</v>
      </c>
      <c r="L33" s="51">
        <v>21.0</v>
      </c>
      <c r="M33" s="51">
        <v>31.0</v>
      </c>
      <c r="N33" s="51">
        <v>80.0</v>
      </c>
      <c r="O33" s="52">
        <v>12.0</v>
      </c>
      <c r="P33" s="52">
        <v>10.0</v>
      </c>
      <c r="Q33" s="52">
        <v>84.0</v>
      </c>
      <c r="T33" s="46" t="s">
        <v>751</v>
      </c>
      <c r="U33" s="47">
        <v>847.0</v>
      </c>
      <c r="V33" s="48">
        <v>3.0</v>
      </c>
      <c r="W33" s="48">
        <v>1.0</v>
      </c>
      <c r="X33" s="48">
        <v>3.0</v>
      </c>
      <c r="Y33" s="49">
        <v>0.0</v>
      </c>
      <c r="Z33" s="49">
        <v>1.0</v>
      </c>
      <c r="AA33" s="49">
        <v>1.0</v>
      </c>
      <c r="AB33" s="50">
        <v>5.0</v>
      </c>
      <c r="AC33" s="50">
        <v>2.0</v>
      </c>
      <c r="AD33" s="50">
        <v>4.0</v>
      </c>
      <c r="AE33" s="51">
        <v>11.0</v>
      </c>
      <c r="AF33" s="51">
        <v>31.0</v>
      </c>
      <c r="AG33" s="51">
        <v>35.0</v>
      </c>
      <c r="AH33" s="52">
        <v>4.0</v>
      </c>
      <c r="AI33" s="52">
        <v>3.0</v>
      </c>
      <c r="AJ33" s="52">
        <v>20.0</v>
      </c>
    </row>
    <row r="34">
      <c r="A34" s="46" t="s">
        <v>658</v>
      </c>
      <c r="B34" s="47">
        <v>653.0</v>
      </c>
      <c r="C34" s="48">
        <v>2.0</v>
      </c>
      <c r="D34" s="48">
        <v>2.0</v>
      </c>
      <c r="E34" s="48">
        <v>10.0</v>
      </c>
      <c r="F34" s="49">
        <v>2.0</v>
      </c>
      <c r="G34" s="49">
        <v>0.0</v>
      </c>
      <c r="H34" s="49">
        <v>3.0</v>
      </c>
      <c r="I34" s="50">
        <v>0.0</v>
      </c>
      <c r="J34" s="50">
        <v>3.0</v>
      </c>
      <c r="K34" s="50">
        <v>10.0</v>
      </c>
      <c r="L34" s="51">
        <v>32.0</v>
      </c>
      <c r="M34" s="51">
        <v>47.0</v>
      </c>
      <c r="N34" s="51">
        <v>55.0</v>
      </c>
      <c r="O34" s="52">
        <v>5.0</v>
      </c>
      <c r="P34" s="52">
        <v>1.0</v>
      </c>
      <c r="Q34" s="52">
        <v>27.0</v>
      </c>
      <c r="T34" s="46" t="s">
        <v>438</v>
      </c>
      <c r="U34" s="47">
        <v>632.0</v>
      </c>
      <c r="V34" s="48">
        <v>0.0</v>
      </c>
      <c r="W34" s="48">
        <v>1.0</v>
      </c>
      <c r="X34" s="48">
        <v>5.0</v>
      </c>
      <c r="Y34" s="49">
        <v>2.0</v>
      </c>
      <c r="Z34" s="49">
        <v>1.0</v>
      </c>
      <c r="AA34" s="49">
        <v>11.0</v>
      </c>
      <c r="AB34" s="50">
        <v>1.0</v>
      </c>
      <c r="AC34" s="50">
        <v>3.0</v>
      </c>
      <c r="AD34" s="50">
        <v>4.0</v>
      </c>
      <c r="AE34" s="51">
        <v>5.0</v>
      </c>
      <c r="AF34" s="51">
        <v>15.0</v>
      </c>
      <c r="AG34" s="51">
        <v>26.0</v>
      </c>
      <c r="AH34" s="52">
        <v>10.0</v>
      </c>
      <c r="AI34" s="52">
        <v>2.0</v>
      </c>
      <c r="AJ34" s="52">
        <v>37.0</v>
      </c>
    </row>
    <row r="35">
      <c r="A35" s="46" t="s">
        <v>228</v>
      </c>
      <c r="B35" s="47">
        <v>655.0</v>
      </c>
      <c r="C35" s="48">
        <v>3.0</v>
      </c>
      <c r="D35" s="48">
        <v>4.0</v>
      </c>
      <c r="E35" s="48">
        <v>11.0</v>
      </c>
      <c r="F35" s="49">
        <v>1.0</v>
      </c>
      <c r="G35" s="49">
        <v>1.0</v>
      </c>
      <c r="H35" s="49">
        <v>16.0</v>
      </c>
      <c r="I35" s="50">
        <v>4.0</v>
      </c>
      <c r="J35" s="50">
        <v>2.0</v>
      </c>
      <c r="K35" s="50">
        <v>12.0</v>
      </c>
      <c r="L35" s="51">
        <v>19.0</v>
      </c>
      <c r="M35" s="51">
        <v>18.0</v>
      </c>
      <c r="N35" s="51">
        <v>87.0</v>
      </c>
      <c r="O35" s="52">
        <v>9.0</v>
      </c>
      <c r="P35" s="52">
        <v>2.0</v>
      </c>
      <c r="Q35" s="52">
        <v>32.0</v>
      </c>
      <c r="T35" s="46" t="s">
        <v>585</v>
      </c>
      <c r="U35" s="47">
        <v>710.0</v>
      </c>
      <c r="V35" s="48">
        <v>5.0</v>
      </c>
      <c r="W35" s="48">
        <v>1.0</v>
      </c>
      <c r="X35" s="48">
        <v>3.0</v>
      </c>
      <c r="Y35" s="49">
        <v>6.0</v>
      </c>
      <c r="Z35" s="49">
        <v>4.0</v>
      </c>
      <c r="AA35" s="49">
        <v>7.0</v>
      </c>
      <c r="AB35" s="50">
        <v>3.0</v>
      </c>
      <c r="AC35" s="50">
        <v>3.0</v>
      </c>
      <c r="AD35" s="50">
        <v>2.0</v>
      </c>
      <c r="AE35" s="51">
        <v>12.0</v>
      </c>
      <c r="AF35" s="51">
        <v>8.0</v>
      </c>
      <c r="AG35" s="51">
        <v>31.0</v>
      </c>
      <c r="AH35" s="52">
        <v>8.0</v>
      </c>
      <c r="AI35" s="52">
        <v>1.0</v>
      </c>
      <c r="AJ35" s="52">
        <v>18.0</v>
      </c>
    </row>
    <row r="36">
      <c r="A36" s="46" t="s">
        <v>996</v>
      </c>
      <c r="B36" s="47">
        <v>656.0</v>
      </c>
      <c r="C36" s="48">
        <v>2.0</v>
      </c>
      <c r="D36" s="48">
        <v>0.0</v>
      </c>
      <c r="E36" s="48">
        <v>9.0</v>
      </c>
      <c r="F36" s="49">
        <v>5.0</v>
      </c>
      <c r="G36" s="49">
        <v>0.0</v>
      </c>
      <c r="H36" s="49">
        <v>4.0</v>
      </c>
      <c r="I36" s="50">
        <v>4.0</v>
      </c>
      <c r="J36" s="50">
        <v>1.0</v>
      </c>
      <c r="K36" s="50">
        <v>10.0</v>
      </c>
      <c r="L36" s="51">
        <v>12.0</v>
      </c>
      <c r="M36" s="51">
        <v>26.0</v>
      </c>
      <c r="N36" s="51">
        <v>92.0</v>
      </c>
      <c r="O36" s="52">
        <v>6.0</v>
      </c>
      <c r="P36" s="52">
        <v>1.0</v>
      </c>
      <c r="Q36" s="52">
        <v>24.0</v>
      </c>
      <c r="T36" s="46" t="s">
        <v>343</v>
      </c>
      <c r="U36" s="47">
        <v>510.0</v>
      </c>
      <c r="V36" s="48">
        <v>1.0</v>
      </c>
      <c r="W36" s="48">
        <v>0.0</v>
      </c>
      <c r="X36" s="48">
        <v>4.0</v>
      </c>
      <c r="Y36" s="49">
        <v>0.0</v>
      </c>
      <c r="Z36" s="49">
        <v>0.0</v>
      </c>
      <c r="AA36" s="49">
        <v>2.0</v>
      </c>
      <c r="AB36" s="50">
        <v>0.0</v>
      </c>
      <c r="AC36" s="50">
        <v>0.0</v>
      </c>
      <c r="AD36" s="50">
        <v>3.0</v>
      </c>
      <c r="AE36" s="51">
        <v>6.0</v>
      </c>
      <c r="AF36" s="51">
        <v>10.0</v>
      </c>
      <c r="AG36" s="51">
        <v>17.0</v>
      </c>
      <c r="AH36" s="52">
        <v>1.0</v>
      </c>
      <c r="AI36" s="52">
        <v>0.0</v>
      </c>
      <c r="AJ36" s="52">
        <v>15.0</v>
      </c>
    </row>
    <row r="37">
      <c r="A37" s="46" t="s">
        <v>997</v>
      </c>
      <c r="B37" s="47">
        <v>853.0</v>
      </c>
      <c r="C37" s="48">
        <v>3.0</v>
      </c>
      <c r="D37" s="48">
        <v>3.0</v>
      </c>
      <c r="E37" s="48">
        <v>11.0</v>
      </c>
      <c r="F37" s="49">
        <v>1.0</v>
      </c>
      <c r="G37" s="49">
        <v>3.0</v>
      </c>
      <c r="H37" s="49">
        <v>5.0</v>
      </c>
      <c r="I37" s="50">
        <v>7.0</v>
      </c>
      <c r="J37" s="50">
        <v>1.0</v>
      </c>
      <c r="K37" s="50">
        <v>17.0</v>
      </c>
      <c r="L37" s="51">
        <v>20.0</v>
      </c>
      <c r="M37" s="51">
        <v>17.0</v>
      </c>
      <c r="N37" s="51">
        <v>18.0</v>
      </c>
      <c r="O37" s="52">
        <v>9.0</v>
      </c>
      <c r="P37" s="52">
        <v>2.0</v>
      </c>
      <c r="Q37" s="52">
        <v>29.0</v>
      </c>
      <c r="T37" s="46" t="s">
        <v>827</v>
      </c>
      <c r="U37" s="47">
        <v>590.0</v>
      </c>
      <c r="V37" s="48">
        <v>3.0</v>
      </c>
      <c r="W37" s="48">
        <v>5.0</v>
      </c>
      <c r="X37" s="48">
        <v>5.0</v>
      </c>
      <c r="Y37" s="49">
        <v>0.0</v>
      </c>
      <c r="Z37" s="49">
        <v>2.0</v>
      </c>
      <c r="AA37" s="49">
        <v>2.0</v>
      </c>
      <c r="AB37" s="50">
        <v>3.0</v>
      </c>
      <c r="AC37" s="50">
        <v>0.0</v>
      </c>
      <c r="AD37" s="50">
        <v>8.0</v>
      </c>
      <c r="AE37" s="51">
        <v>1.0</v>
      </c>
      <c r="AF37" s="51">
        <v>16.0</v>
      </c>
      <c r="AG37" s="51">
        <v>20.0</v>
      </c>
      <c r="AH37" s="52">
        <v>7.0</v>
      </c>
      <c r="AI37" s="52">
        <v>5.0</v>
      </c>
      <c r="AJ37" s="52">
        <v>25.0</v>
      </c>
    </row>
    <row r="38">
      <c r="A38" s="46" t="s">
        <v>713</v>
      </c>
      <c r="B38" s="47">
        <v>821.0</v>
      </c>
      <c r="C38" s="48">
        <v>3.0</v>
      </c>
      <c r="D38" s="48">
        <v>2.0</v>
      </c>
      <c r="E38" s="48">
        <v>8.0</v>
      </c>
      <c r="F38" s="49">
        <v>2.0</v>
      </c>
      <c r="G38" s="49">
        <v>1.0</v>
      </c>
      <c r="H38" s="49">
        <v>0.0</v>
      </c>
      <c r="I38" s="50">
        <v>0.0</v>
      </c>
      <c r="J38" s="50">
        <v>0.0</v>
      </c>
      <c r="K38" s="50">
        <v>4.0</v>
      </c>
      <c r="L38" s="51">
        <v>7.0</v>
      </c>
      <c r="M38" s="51">
        <v>18.0</v>
      </c>
      <c r="N38" s="51">
        <v>42.0</v>
      </c>
      <c r="O38" s="52">
        <v>5.0</v>
      </c>
      <c r="P38" s="52">
        <v>2.0</v>
      </c>
      <c r="Q38" s="52">
        <v>27.0</v>
      </c>
      <c r="T38" s="46" t="s">
        <v>714</v>
      </c>
      <c r="U38" s="47">
        <v>537.0</v>
      </c>
      <c r="V38" s="48">
        <v>0.0</v>
      </c>
      <c r="W38" s="48">
        <v>0.0</v>
      </c>
      <c r="X38" s="48">
        <v>7.0</v>
      </c>
      <c r="Y38" s="49">
        <v>3.0</v>
      </c>
      <c r="Z38" s="49">
        <v>1.0</v>
      </c>
      <c r="AA38" s="49">
        <v>5.0</v>
      </c>
      <c r="AB38" s="50">
        <v>3.0</v>
      </c>
      <c r="AC38" s="50">
        <v>0.0</v>
      </c>
      <c r="AD38" s="50">
        <v>6.0</v>
      </c>
      <c r="AE38" s="51">
        <v>1.0</v>
      </c>
      <c r="AF38" s="51">
        <v>5.0</v>
      </c>
      <c r="AG38" s="51">
        <v>20.0</v>
      </c>
      <c r="AH38" s="52">
        <v>3.0</v>
      </c>
      <c r="AI38" s="52">
        <v>2.0</v>
      </c>
      <c r="AJ38" s="52">
        <v>12.0</v>
      </c>
    </row>
    <row r="39">
      <c r="A39" s="46" t="s">
        <v>974</v>
      </c>
      <c r="B39" s="47">
        <v>915.0</v>
      </c>
      <c r="C39" s="48">
        <v>2.0</v>
      </c>
      <c r="D39" s="48">
        <v>2.0</v>
      </c>
      <c r="E39" s="48">
        <v>6.0</v>
      </c>
      <c r="F39" s="49">
        <v>0.0</v>
      </c>
      <c r="G39" s="49">
        <v>1.0</v>
      </c>
      <c r="H39" s="49">
        <v>3.0</v>
      </c>
      <c r="I39" s="50">
        <v>3.0</v>
      </c>
      <c r="J39" s="50">
        <v>1.0</v>
      </c>
      <c r="K39" s="50">
        <v>3.0</v>
      </c>
      <c r="L39" s="51">
        <v>8.0</v>
      </c>
      <c r="M39" s="51">
        <v>8.0</v>
      </c>
      <c r="N39" s="51">
        <v>32.0</v>
      </c>
      <c r="O39" s="52">
        <v>5.0</v>
      </c>
      <c r="P39" s="52">
        <v>2.0</v>
      </c>
      <c r="Q39" s="52">
        <v>23.0</v>
      </c>
      <c r="T39" s="46" t="s">
        <v>726</v>
      </c>
      <c r="U39" s="47">
        <v>661.0</v>
      </c>
      <c r="V39" s="48">
        <v>1.0</v>
      </c>
      <c r="W39" s="48">
        <v>0.0</v>
      </c>
      <c r="X39" s="48">
        <v>2.0</v>
      </c>
      <c r="Y39" s="49">
        <v>1.0</v>
      </c>
      <c r="Z39" s="49">
        <v>1.0</v>
      </c>
      <c r="AA39" s="49">
        <v>3.0</v>
      </c>
      <c r="AB39" s="50">
        <v>1.0</v>
      </c>
      <c r="AC39" s="50">
        <v>2.0</v>
      </c>
      <c r="AD39" s="50">
        <v>4.0</v>
      </c>
      <c r="AE39" s="51">
        <v>3.0</v>
      </c>
      <c r="AF39" s="51">
        <v>8.0</v>
      </c>
      <c r="AG39" s="51">
        <v>22.0</v>
      </c>
      <c r="AH39" s="52">
        <v>3.0</v>
      </c>
      <c r="AI39" s="52">
        <v>1.0</v>
      </c>
      <c r="AJ39" s="52">
        <v>10.0</v>
      </c>
    </row>
    <row r="40">
      <c r="A40" s="46" t="s">
        <v>616</v>
      </c>
      <c r="B40" s="47">
        <v>547.0</v>
      </c>
      <c r="C40" s="48">
        <v>5.0</v>
      </c>
      <c r="D40" s="48">
        <v>0.0</v>
      </c>
      <c r="E40" s="48">
        <v>9.0</v>
      </c>
      <c r="F40" s="49">
        <v>1.0</v>
      </c>
      <c r="G40" s="49">
        <v>1.0</v>
      </c>
      <c r="H40" s="49">
        <v>4.0</v>
      </c>
      <c r="I40" s="50">
        <v>6.0</v>
      </c>
      <c r="J40" s="50">
        <v>0.0</v>
      </c>
      <c r="K40" s="50">
        <v>2.0</v>
      </c>
      <c r="L40" s="51">
        <v>9.0</v>
      </c>
      <c r="M40" s="51">
        <v>4.0</v>
      </c>
      <c r="N40" s="51">
        <v>18.0</v>
      </c>
      <c r="O40" s="52">
        <v>11.0</v>
      </c>
      <c r="P40" s="52">
        <v>5.0</v>
      </c>
      <c r="Q40" s="52">
        <v>38.0</v>
      </c>
      <c r="T40" s="46" t="s">
        <v>838</v>
      </c>
      <c r="U40" s="47">
        <v>599.0</v>
      </c>
      <c r="V40" s="48">
        <v>0.0</v>
      </c>
      <c r="W40" s="48">
        <v>2.0</v>
      </c>
      <c r="X40" s="48">
        <v>4.0</v>
      </c>
      <c r="Y40" s="49">
        <v>1.0</v>
      </c>
      <c r="Z40" s="49">
        <v>0.0</v>
      </c>
      <c r="AA40" s="49">
        <v>2.0</v>
      </c>
      <c r="AB40" s="50">
        <v>2.0</v>
      </c>
      <c r="AC40" s="50">
        <v>0.0</v>
      </c>
      <c r="AD40" s="50">
        <v>7.0</v>
      </c>
      <c r="AE40" s="51">
        <v>3.0</v>
      </c>
      <c r="AF40" s="51">
        <v>12.0</v>
      </c>
      <c r="AG40" s="51">
        <v>23.0</v>
      </c>
      <c r="AH40" s="52">
        <v>3.0</v>
      </c>
      <c r="AI40" s="52">
        <v>1.0</v>
      </c>
      <c r="AJ40" s="52">
        <v>18.0</v>
      </c>
    </row>
    <row r="41">
      <c r="A41" s="46" t="s">
        <v>989</v>
      </c>
      <c r="B41" s="47">
        <v>605.0</v>
      </c>
      <c r="C41" s="48">
        <v>5.0</v>
      </c>
      <c r="D41" s="48">
        <v>3.0</v>
      </c>
      <c r="E41" s="48">
        <v>18.0</v>
      </c>
      <c r="F41" s="49">
        <v>0.0</v>
      </c>
      <c r="G41" s="49">
        <v>0.0</v>
      </c>
      <c r="H41" s="49">
        <v>5.0</v>
      </c>
      <c r="I41" s="50">
        <v>0.0</v>
      </c>
      <c r="J41" s="50">
        <v>4.0</v>
      </c>
      <c r="K41" s="50">
        <v>13.0</v>
      </c>
      <c r="L41" s="51">
        <v>15.0</v>
      </c>
      <c r="M41" s="51">
        <v>17.0</v>
      </c>
      <c r="N41" s="51">
        <v>81.0</v>
      </c>
      <c r="O41" s="52">
        <v>3.0</v>
      </c>
      <c r="P41" s="52">
        <v>0.0</v>
      </c>
      <c r="Q41" s="52">
        <v>34.0</v>
      </c>
      <c r="T41" s="46" t="s">
        <v>732</v>
      </c>
      <c r="U41" s="47">
        <v>552.0</v>
      </c>
      <c r="V41" s="48">
        <v>0.0</v>
      </c>
      <c r="W41" s="48">
        <v>0.0</v>
      </c>
      <c r="X41" s="48">
        <v>1.0</v>
      </c>
      <c r="Y41" s="49">
        <v>0.0</v>
      </c>
      <c r="Z41" s="49">
        <v>0.0</v>
      </c>
      <c r="AA41" s="49">
        <v>0.0</v>
      </c>
      <c r="AB41" s="50">
        <v>1.0</v>
      </c>
      <c r="AC41" s="50">
        <v>0.0</v>
      </c>
      <c r="AD41" s="50">
        <v>3.0</v>
      </c>
      <c r="AE41" s="51">
        <v>1.0</v>
      </c>
      <c r="AF41" s="51">
        <v>16.0</v>
      </c>
      <c r="AG41" s="51">
        <v>32.0</v>
      </c>
      <c r="AH41" s="52">
        <v>1.0</v>
      </c>
      <c r="AI41" s="52">
        <v>0.0</v>
      </c>
      <c r="AJ41" s="52">
        <v>12.0</v>
      </c>
    </row>
    <row r="42">
      <c r="A42" s="46" t="s">
        <v>987</v>
      </c>
      <c r="B42" s="47">
        <v>467.0</v>
      </c>
      <c r="C42" s="48">
        <v>2.0</v>
      </c>
      <c r="D42" s="48">
        <v>1.0</v>
      </c>
      <c r="E42" s="48">
        <v>8.0</v>
      </c>
      <c r="F42" s="49">
        <v>0.0</v>
      </c>
      <c r="G42" s="49">
        <v>0.0</v>
      </c>
      <c r="H42" s="49">
        <v>6.0</v>
      </c>
      <c r="I42" s="50">
        <v>0.0</v>
      </c>
      <c r="J42" s="50">
        <v>1.0</v>
      </c>
      <c r="K42" s="50">
        <v>10.0</v>
      </c>
      <c r="L42" s="51">
        <v>5.0</v>
      </c>
      <c r="M42" s="51">
        <v>10.0</v>
      </c>
      <c r="N42" s="51">
        <v>62.0</v>
      </c>
      <c r="O42" s="52">
        <v>2.0</v>
      </c>
      <c r="P42" s="52">
        <v>0.0</v>
      </c>
      <c r="Q42" s="52">
        <v>30.0</v>
      </c>
      <c r="T42" s="46" t="s">
        <v>717</v>
      </c>
      <c r="U42" s="47">
        <v>652.0</v>
      </c>
      <c r="V42" s="48">
        <v>0.0</v>
      </c>
      <c r="W42" s="48">
        <v>0.0</v>
      </c>
      <c r="X42" s="48">
        <v>4.0</v>
      </c>
      <c r="Y42" s="49">
        <v>0.0</v>
      </c>
      <c r="Z42" s="49">
        <v>0.0</v>
      </c>
      <c r="AA42" s="49">
        <v>1.0</v>
      </c>
      <c r="AB42" s="50">
        <v>2.0</v>
      </c>
      <c r="AC42" s="50">
        <v>0.0</v>
      </c>
      <c r="AD42" s="50">
        <v>5.0</v>
      </c>
      <c r="AE42" s="51">
        <v>6.0</v>
      </c>
      <c r="AF42" s="51">
        <v>10.0</v>
      </c>
      <c r="AG42" s="51">
        <v>34.0</v>
      </c>
      <c r="AH42" s="52">
        <v>4.0</v>
      </c>
      <c r="AI42" s="52">
        <v>2.0</v>
      </c>
      <c r="AJ42" s="52">
        <v>17.0</v>
      </c>
    </row>
    <row r="43">
      <c r="A43" s="46" t="s">
        <v>999</v>
      </c>
      <c r="B43" s="47">
        <v>380.0</v>
      </c>
      <c r="C43" s="48">
        <v>0.0</v>
      </c>
      <c r="D43" s="48">
        <v>4.0</v>
      </c>
      <c r="E43" s="48">
        <v>1.0</v>
      </c>
      <c r="F43" s="49">
        <v>0.0</v>
      </c>
      <c r="G43" s="49">
        <v>2.0</v>
      </c>
      <c r="H43" s="49">
        <v>1.0</v>
      </c>
      <c r="I43" s="50">
        <v>1.0</v>
      </c>
      <c r="J43" s="50">
        <v>3.0</v>
      </c>
      <c r="K43" s="50">
        <v>2.0</v>
      </c>
      <c r="L43" s="51">
        <v>3.0</v>
      </c>
      <c r="M43" s="51">
        <v>22.0</v>
      </c>
      <c r="N43" s="51">
        <v>4.0</v>
      </c>
      <c r="O43" s="52">
        <v>1.0</v>
      </c>
      <c r="P43" s="52">
        <v>4.0</v>
      </c>
      <c r="Q43" s="52">
        <v>5.0</v>
      </c>
      <c r="T43" s="46" t="s">
        <v>797</v>
      </c>
      <c r="U43" s="47">
        <v>811.0</v>
      </c>
      <c r="V43" s="48">
        <v>1.0</v>
      </c>
      <c r="W43" s="48">
        <v>0.0</v>
      </c>
      <c r="X43" s="48">
        <v>14.0</v>
      </c>
      <c r="Y43" s="49">
        <v>0.0</v>
      </c>
      <c r="Z43" s="49">
        <v>0.0</v>
      </c>
      <c r="AA43" s="49">
        <v>5.0</v>
      </c>
      <c r="AB43" s="50">
        <v>1.0</v>
      </c>
      <c r="AC43" s="50">
        <v>1.0</v>
      </c>
      <c r="AD43" s="50">
        <v>6.0</v>
      </c>
      <c r="AE43" s="51">
        <v>5.0</v>
      </c>
      <c r="AF43" s="51">
        <v>9.0</v>
      </c>
      <c r="AG43" s="51">
        <v>26.0</v>
      </c>
      <c r="AH43" s="52">
        <v>2.0</v>
      </c>
      <c r="AI43" s="52">
        <v>2.0</v>
      </c>
      <c r="AJ43" s="52">
        <v>29.0</v>
      </c>
    </row>
    <row r="44">
      <c r="A44" s="46" t="s">
        <v>994</v>
      </c>
      <c r="B44" s="47">
        <v>662.0</v>
      </c>
      <c r="C44" s="48">
        <v>1.0</v>
      </c>
      <c r="D44" s="48">
        <v>1.0</v>
      </c>
      <c r="E44" s="48">
        <v>4.0</v>
      </c>
      <c r="F44" s="49">
        <v>0.0</v>
      </c>
      <c r="G44" s="49">
        <v>0.0</v>
      </c>
      <c r="H44" s="49">
        <v>4.0</v>
      </c>
      <c r="I44" s="50">
        <v>1.0</v>
      </c>
      <c r="J44" s="50">
        <v>0.0</v>
      </c>
      <c r="K44" s="50">
        <v>8.0</v>
      </c>
      <c r="L44" s="51">
        <v>15.0</v>
      </c>
      <c r="M44" s="51">
        <v>17.0</v>
      </c>
      <c r="N44" s="51">
        <v>15.0</v>
      </c>
      <c r="O44" s="52">
        <v>3.0</v>
      </c>
      <c r="P44" s="52">
        <v>0.0</v>
      </c>
      <c r="Q44" s="52">
        <v>9.0</v>
      </c>
      <c r="T44" s="46" t="s">
        <v>1009</v>
      </c>
      <c r="U44" s="47">
        <v>383.0</v>
      </c>
      <c r="V44" s="48">
        <v>0.0</v>
      </c>
      <c r="W44" s="48">
        <v>0.0</v>
      </c>
      <c r="X44" s="48">
        <v>8.0</v>
      </c>
      <c r="Y44" s="49">
        <v>0.0</v>
      </c>
      <c r="Z44" s="49">
        <v>1.0</v>
      </c>
      <c r="AA44" s="49">
        <v>3.0</v>
      </c>
      <c r="AB44" s="50">
        <v>3.0</v>
      </c>
      <c r="AC44" s="50">
        <v>0.0</v>
      </c>
      <c r="AD44" s="50">
        <v>2.0</v>
      </c>
      <c r="AE44" s="51">
        <v>12.0</v>
      </c>
      <c r="AF44" s="51">
        <v>10.0</v>
      </c>
      <c r="AG44" s="51">
        <v>12.0</v>
      </c>
      <c r="AH44" s="52">
        <v>0.0</v>
      </c>
      <c r="AI44" s="52">
        <v>1.0</v>
      </c>
      <c r="AJ44" s="52">
        <v>8.0</v>
      </c>
    </row>
    <row r="45">
      <c r="A45" s="46" t="s">
        <v>988</v>
      </c>
      <c r="B45" s="54">
        <v>1330.0</v>
      </c>
      <c r="C45" s="48">
        <v>3.0</v>
      </c>
      <c r="D45" s="48">
        <v>1.0</v>
      </c>
      <c r="E45" s="48">
        <v>5.0</v>
      </c>
      <c r="F45" s="49">
        <v>0.0</v>
      </c>
      <c r="G45" s="49">
        <v>0.0</v>
      </c>
      <c r="H45" s="49">
        <v>5.0</v>
      </c>
      <c r="I45" s="50">
        <v>5.0</v>
      </c>
      <c r="J45" s="50">
        <v>4.0</v>
      </c>
      <c r="K45" s="50">
        <v>9.0</v>
      </c>
      <c r="L45" s="51">
        <v>17.0</v>
      </c>
      <c r="M45" s="51">
        <v>39.0</v>
      </c>
      <c r="N45" s="51">
        <v>42.0</v>
      </c>
      <c r="O45" s="52">
        <v>1.0</v>
      </c>
      <c r="P45" s="52">
        <v>9.0</v>
      </c>
      <c r="Q45" s="52">
        <v>45.0</v>
      </c>
      <c r="T45" s="46" t="s">
        <v>440</v>
      </c>
      <c r="U45" s="47">
        <v>578.0</v>
      </c>
      <c r="V45" s="48">
        <v>0.0</v>
      </c>
      <c r="W45" s="48">
        <v>0.0</v>
      </c>
      <c r="X45" s="48">
        <v>6.0</v>
      </c>
      <c r="Y45" s="49">
        <v>3.0</v>
      </c>
      <c r="Z45" s="49">
        <v>0.0</v>
      </c>
      <c r="AA45" s="49">
        <v>6.0</v>
      </c>
      <c r="AB45" s="50">
        <v>0.0</v>
      </c>
      <c r="AC45" s="50">
        <v>1.0</v>
      </c>
      <c r="AD45" s="50">
        <v>1.0</v>
      </c>
      <c r="AE45" s="51">
        <v>5.0</v>
      </c>
      <c r="AF45" s="51">
        <v>7.0</v>
      </c>
      <c r="AG45" s="51">
        <v>25.0</v>
      </c>
      <c r="AH45" s="52">
        <v>1.0</v>
      </c>
      <c r="AI45" s="52">
        <v>0.0</v>
      </c>
      <c r="AJ45" s="52">
        <v>17.0</v>
      </c>
    </row>
    <row r="46">
      <c r="A46" s="46" t="s">
        <v>675</v>
      </c>
      <c r="B46" s="47">
        <v>797.0</v>
      </c>
      <c r="C46" s="48">
        <v>1.0</v>
      </c>
      <c r="D46" s="48">
        <v>6.0</v>
      </c>
      <c r="E46" s="48">
        <v>14.0</v>
      </c>
      <c r="F46" s="49">
        <v>3.0</v>
      </c>
      <c r="G46" s="49">
        <v>0.0</v>
      </c>
      <c r="H46" s="49">
        <v>8.0</v>
      </c>
      <c r="I46" s="50">
        <v>5.0</v>
      </c>
      <c r="J46" s="50">
        <v>0.0</v>
      </c>
      <c r="K46" s="50">
        <v>15.0</v>
      </c>
      <c r="L46" s="51">
        <v>28.0</v>
      </c>
      <c r="M46" s="51">
        <v>29.0</v>
      </c>
      <c r="N46" s="51">
        <v>102.0</v>
      </c>
      <c r="O46" s="52">
        <v>10.0</v>
      </c>
      <c r="P46" s="52">
        <v>0.0</v>
      </c>
      <c r="Q46" s="52">
        <v>45.0</v>
      </c>
      <c r="T46" s="46" t="s">
        <v>955</v>
      </c>
      <c r="U46" s="47">
        <v>430.0</v>
      </c>
      <c r="V46" s="48">
        <v>0.0</v>
      </c>
      <c r="W46" s="48">
        <v>1.0</v>
      </c>
      <c r="X46" s="48">
        <v>3.0</v>
      </c>
      <c r="Y46" s="49">
        <v>0.0</v>
      </c>
      <c r="Z46" s="49">
        <v>2.0</v>
      </c>
      <c r="AA46" s="49">
        <v>2.0</v>
      </c>
      <c r="AB46" s="50">
        <v>3.0</v>
      </c>
      <c r="AC46" s="50">
        <v>2.0</v>
      </c>
      <c r="AD46" s="50">
        <v>3.0</v>
      </c>
      <c r="AE46" s="51">
        <v>17.0</v>
      </c>
      <c r="AF46" s="51">
        <v>6.0</v>
      </c>
      <c r="AG46" s="51">
        <v>15.0</v>
      </c>
      <c r="AH46" s="52">
        <v>2.0</v>
      </c>
      <c r="AI46" s="52">
        <v>0.0</v>
      </c>
      <c r="AJ46" s="52">
        <v>4.0</v>
      </c>
    </row>
    <row r="47">
      <c r="A47" s="46" t="s">
        <v>545</v>
      </c>
      <c r="B47" s="47">
        <v>470.0</v>
      </c>
      <c r="C47" s="48">
        <v>3.0</v>
      </c>
      <c r="D47" s="48">
        <v>0.0</v>
      </c>
      <c r="E47" s="48">
        <v>18.0</v>
      </c>
      <c r="F47" s="49">
        <v>1.0</v>
      </c>
      <c r="G47" s="49">
        <v>0.0</v>
      </c>
      <c r="H47" s="49">
        <v>9.0</v>
      </c>
      <c r="I47" s="50">
        <v>1.0</v>
      </c>
      <c r="J47" s="50">
        <v>4.0</v>
      </c>
      <c r="K47" s="50">
        <v>5.0</v>
      </c>
      <c r="L47" s="51">
        <v>4.0</v>
      </c>
      <c r="M47" s="51">
        <v>9.0</v>
      </c>
      <c r="N47" s="51">
        <v>30.0</v>
      </c>
      <c r="O47" s="52">
        <v>5.0</v>
      </c>
      <c r="P47" s="52">
        <v>3.0</v>
      </c>
      <c r="Q47" s="52">
        <v>52.0</v>
      </c>
      <c r="T47" s="46" t="s">
        <v>495</v>
      </c>
      <c r="U47" s="47">
        <v>769.0</v>
      </c>
      <c r="V47" s="48">
        <v>0.0</v>
      </c>
      <c r="W47" s="48">
        <v>0.0</v>
      </c>
      <c r="X47" s="48">
        <v>7.0</v>
      </c>
      <c r="Y47" s="49">
        <v>0.0</v>
      </c>
      <c r="Z47" s="49">
        <v>0.0</v>
      </c>
      <c r="AA47" s="49">
        <v>2.0</v>
      </c>
      <c r="AB47" s="50">
        <v>1.0</v>
      </c>
      <c r="AC47" s="50">
        <v>1.0</v>
      </c>
      <c r="AD47" s="50">
        <v>5.0</v>
      </c>
      <c r="AE47" s="51">
        <v>5.0</v>
      </c>
      <c r="AF47" s="51">
        <v>13.0</v>
      </c>
      <c r="AG47" s="51">
        <v>32.0</v>
      </c>
      <c r="AH47" s="52">
        <v>4.0</v>
      </c>
      <c r="AI47" s="52">
        <v>4.0</v>
      </c>
      <c r="AJ47" s="52">
        <v>20.0</v>
      </c>
    </row>
    <row r="48">
      <c r="A48" s="46" t="s">
        <v>829</v>
      </c>
      <c r="B48" s="47">
        <v>612.0</v>
      </c>
      <c r="C48" s="48">
        <v>4.0</v>
      </c>
      <c r="D48" s="48">
        <v>1.0</v>
      </c>
      <c r="E48" s="48">
        <v>13.0</v>
      </c>
      <c r="F48" s="49">
        <v>0.0</v>
      </c>
      <c r="G48" s="49">
        <v>0.0</v>
      </c>
      <c r="H48" s="49">
        <v>6.0</v>
      </c>
      <c r="I48" s="50">
        <v>3.0</v>
      </c>
      <c r="J48" s="50">
        <v>2.0</v>
      </c>
      <c r="K48" s="50">
        <v>18.0</v>
      </c>
      <c r="L48" s="51">
        <v>5.0</v>
      </c>
      <c r="M48" s="51">
        <v>11.0</v>
      </c>
      <c r="N48" s="51">
        <v>71.0</v>
      </c>
      <c r="O48" s="52">
        <v>4.0</v>
      </c>
      <c r="P48" s="52">
        <v>5.0</v>
      </c>
      <c r="Q48" s="52">
        <v>28.0</v>
      </c>
      <c r="T48" s="46" t="s">
        <v>1007</v>
      </c>
      <c r="U48" s="47">
        <v>914.0</v>
      </c>
      <c r="V48" s="48">
        <v>0.0</v>
      </c>
      <c r="W48" s="48">
        <v>2.0</v>
      </c>
      <c r="X48" s="48">
        <v>3.0</v>
      </c>
      <c r="Y48" s="49">
        <v>0.0</v>
      </c>
      <c r="Z48" s="49">
        <v>1.0</v>
      </c>
      <c r="AA48" s="49">
        <v>5.0</v>
      </c>
      <c r="AB48" s="50">
        <v>0.0</v>
      </c>
      <c r="AC48" s="50">
        <v>2.0</v>
      </c>
      <c r="AD48" s="50">
        <v>1.0</v>
      </c>
      <c r="AE48" s="51">
        <v>6.0</v>
      </c>
      <c r="AF48" s="51">
        <v>21.0</v>
      </c>
      <c r="AG48" s="51">
        <v>54.0</v>
      </c>
      <c r="AH48" s="52">
        <v>2.0</v>
      </c>
      <c r="AI48" s="52">
        <v>0.0</v>
      </c>
      <c r="AJ48" s="52">
        <v>1.0</v>
      </c>
    </row>
    <row r="49">
      <c r="A49" s="46" t="s">
        <v>844</v>
      </c>
      <c r="B49" s="47">
        <v>641.0</v>
      </c>
      <c r="C49" s="48">
        <v>2.0</v>
      </c>
      <c r="D49" s="48">
        <v>1.0</v>
      </c>
      <c r="E49" s="48">
        <v>6.0</v>
      </c>
      <c r="F49" s="49">
        <v>1.0</v>
      </c>
      <c r="G49" s="49">
        <v>0.0</v>
      </c>
      <c r="H49" s="49">
        <v>2.0</v>
      </c>
      <c r="I49" s="50">
        <v>1.0</v>
      </c>
      <c r="J49" s="50">
        <v>0.0</v>
      </c>
      <c r="K49" s="50">
        <v>1.0</v>
      </c>
      <c r="L49" s="51">
        <v>5.0</v>
      </c>
      <c r="M49" s="51">
        <v>3.0</v>
      </c>
      <c r="N49" s="51">
        <v>21.0</v>
      </c>
      <c r="O49" s="52">
        <v>1.0</v>
      </c>
      <c r="P49" s="52">
        <v>0.0</v>
      </c>
      <c r="Q49" s="52">
        <v>17.0</v>
      </c>
      <c r="T49" s="46" t="s">
        <v>970</v>
      </c>
      <c r="U49" s="47">
        <v>457.0</v>
      </c>
      <c r="V49" s="48">
        <v>2.0</v>
      </c>
      <c r="W49" s="48">
        <v>0.0</v>
      </c>
      <c r="X49" s="48">
        <v>6.0</v>
      </c>
      <c r="Y49" s="49">
        <v>0.0</v>
      </c>
      <c r="Z49" s="49">
        <v>0.0</v>
      </c>
      <c r="AA49" s="49">
        <v>2.0</v>
      </c>
      <c r="AB49" s="50">
        <v>3.0</v>
      </c>
      <c r="AC49" s="50">
        <v>2.0</v>
      </c>
      <c r="AD49" s="50">
        <v>1.0</v>
      </c>
      <c r="AE49" s="51">
        <v>3.0</v>
      </c>
      <c r="AF49" s="51">
        <v>7.0</v>
      </c>
      <c r="AG49" s="51">
        <v>16.0</v>
      </c>
      <c r="AH49" s="52">
        <v>0.0</v>
      </c>
      <c r="AI49" s="52">
        <v>0.0</v>
      </c>
      <c r="AJ49" s="52">
        <v>12.0</v>
      </c>
    </row>
    <row r="50">
      <c r="A50" s="46" t="s">
        <v>286</v>
      </c>
      <c r="B50" s="47">
        <v>802.0</v>
      </c>
      <c r="C50" s="48">
        <v>2.0</v>
      </c>
      <c r="D50" s="48">
        <v>0.0</v>
      </c>
      <c r="E50" s="48">
        <v>20.0</v>
      </c>
      <c r="F50" s="49">
        <v>4.0</v>
      </c>
      <c r="G50" s="49">
        <v>1.0</v>
      </c>
      <c r="H50" s="49">
        <v>11.0</v>
      </c>
      <c r="I50" s="50">
        <v>6.0</v>
      </c>
      <c r="J50" s="50">
        <v>7.0</v>
      </c>
      <c r="K50" s="50">
        <v>22.0</v>
      </c>
      <c r="L50" s="51">
        <v>8.0</v>
      </c>
      <c r="M50" s="51">
        <v>22.0</v>
      </c>
      <c r="N50" s="51">
        <v>31.0</v>
      </c>
      <c r="O50" s="52">
        <v>5.0</v>
      </c>
      <c r="P50" s="52">
        <v>3.0</v>
      </c>
      <c r="Q50" s="52">
        <v>78.0</v>
      </c>
      <c r="T50" s="46" t="s">
        <v>956</v>
      </c>
      <c r="U50" s="54">
        <v>604.0</v>
      </c>
      <c r="V50" s="48">
        <v>2.0</v>
      </c>
      <c r="W50" s="48">
        <v>0.0</v>
      </c>
      <c r="X50" s="48">
        <v>4.0</v>
      </c>
      <c r="Y50" s="49">
        <v>2.0</v>
      </c>
      <c r="Z50" s="49">
        <v>0.0</v>
      </c>
      <c r="AA50" s="49">
        <v>6.0</v>
      </c>
      <c r="AB50" s="50">
        <v>5.0</v>
      </c>
      <c r="AC50" s="50">
        <v>2.0</v>
      </c>
      <c r="AD50" s="50">
        <v>4.0</v>
      </c>
      <c r="AE50" s="51">
        <v>9.0</v>
      </c>
      <c r="AF50" s="51">
        <v>11.0</v>
      </c>
      <c r="AG50" s="51">
        <v>23.0</v>
      </c>
      <c r="AH50" s="52">
        <v>7.0</v>
      </c>
      <c r="AI50" s="52">
        <v>2.0</v>
      </c>
      <c r="AJ50" s="52">
        <v>28.0</v>
      </c>
    </row>
    <row r="51">
      <c r="A51" s="46" t="s">
        <v>952</v>
      </c>
      <c r="B51" s="47">
        <v>865.0</v>
      </c>
      <c r="C51" s="48">
        <v>1.0</v>
      </c>
      <c r="D51" s="48">
        <v>2.0</v>
      </c>
      <c r="E51" s="48">
        <v>14.0</v>
      </c>
      <c r="F51" s="49">
        <v>1.0</v>
      </c>
      <c r="G51" s="49">
        <v>1.0</v>
      </c>
      <c r="H51" s="49">
        <v>14.0</v>
      </c>
      <c r="I51" s="50">
        <v>9.0</v>
      </c>
      <c r="J51" s="50">
        <v>2.0</v>
      </c>
      <c r="K51" s="50">
        <v>14.0</v>
      </c>
      <c r="L51" s="51">
        <v>13.0</v>
      </c>
      <c r="M51" s="51">
        <v>13.0</v>
      </c>
      <c r="N51" s="51">
        <v>24.0</v>
      </c>
      <c r="O51" s="52">
        <v>10.0</v>
      </c>
      <c r="P51" s="52">
        <v>6.0</v>
      </c>
      <c r="Q51" s="52">
        <v>79.0</v>
      </c>
      <c r="T51" s="46" t="s">
        <v>963</v>
      </c>
      <c r="U51" s="47">
        <v>499.0</v>
      </c>
      <c r="V51" s="48">
        <v>0.0</v>
      </c>
      <c r="W51" s="48">
        <v>0.0</v>
      </c>
      <c r="X51" s="48">
        <v>2.0</v>
      </c>
      <c r="Y51" s="49">
        <v>1.0</v>
      </c>
      <c r="Z51" s="49">
        <v>0.0</v>
      </c>
      <c r="AA51" s="49">
        <v>3.0</v>
      </c>
      <c r="AB51" s="50">
        <v>1.0</v>
      </c>
      <c r="AC51" s="50">
        <v>0.0</v>
      </c>
      <c r="AD51" s="50">
        <v>7.0</v>
      </c>
      <c r="AE51" s="51">
        <v>3.0</v>
      </c>
      <c r="AF51" s="51">
        <v>16.0</v>
      </c>
      <c r="AG51" s="51">
        <v>17.0</v>
      </c>
      <c r="AH51" s="52">
        <v>0.0</v>
      </c>
      <c r="AI51" s="52">
        <v>2.0</v>
      </c>
      <c r="AJ51" s="52">
        <v>4.0</v>
      </c>
    </row>
    <row r="52">
      <c r="A52" s="46" t="s">
        <v>634</v>
      </c>
      <c r="B52" s="47">
        <v>918.0</v>
      </c>
      <c r="C52" s="48">
        <v>0.0</v>
      </c>
      <c r="D52" s="48">
        <v>0.0</v>
      </c>
      <c r="E52" s="48">
        <v>6.0</v>
      </c>
      <c r="F52" s="49">
        <v>0.0</v>
      </c>
      <c r="G52" s="49">
        <v>0.0</v>
      </c>
      <c r="H52" s="49">
        <v>1.0</v>
      </c>
      <c r="I52" s="50">
        <v>3.0</v>
      </c>
      <c r="J52" s="50">
        <v>1.0</v>
      </c>
      <c r="K52" s="50">
        <v>0.0</v>
      </c>
      <c r="L52" s="51">
        <v>7.0</v>
      </c>
      <c r="M52" s="51">
        <v>19.0</v>
      </c>
      <c r="N52" s="51">
        <v>45.0</v>
      </c>
      <c r="O52" s="52">
        <v>0.0</v>
      </c>
      <c r="P52" s="52">
        <v>1.0</v>
      </c>
      <c r="Q52" s="52">
        <v>26.0</v>
      </c>
      <c r="T52" s="46" t="s">
        <v>761</v>
      </c>
      <c r="U52" s="47">
        <v>635.0</v>
      </c>
      <c r="V52" s="48">
        <v>0.0</v>
      </c>
      <c r="W52" s="48">
        <v>0.0</v>
      </c>
      <c r="X52" s="48">
        <v>1.0</v>
      </c>
      <c r="Y52" s="49">
        <v>0.0</v>
      </c>
      <c r="Z52" s="49">
        <v>0.0</v>
      </c>
      <c r="AA52" s="49">
        <v>2.0</v>
      </c>
      <c r="AB52" s="50">
        <v>0.0</v>
      </c>
      <c r="AC52" s="50">
        <v>1.0</v>
      </c>
      <c r="AD52" s="50">
        <v>8.0</v>
      </c>
      <c r="AE52" s="51">
        <v>3.0</v>
      </c>
      <c r="AF52" s="51">
        <v>18.0</v>
      </c>
      <c r="AG52" s="51">
        <v>24.0</v>
      </c>
      <c r="AH52" s="52">
        <v>1.0</v>
      </c>
      <c r="AI52" s="52">
        <v>3.0</v>
      </c>
      <c r="AJ52" s="52">
        <v>3.0</v>
      </c>
    </row>
    <row r="53">
      <c r="A53" s="46" t="s">
        <v>621</v>
      </c>
      <c r="B53" s="47">
        <v>558.0</v>
      </c>
      <c r="C53" s="48">
        <v>0.0</v>
      </c>
      <c r="D53" s="48">
        <v>0.0</v>
      </c>
      <c r="E53" s="48">
        <v>2.0</v>
      </c>
      <c r="F53" s="49">
        <v>0.0</v>
      </c>
      <c r="G53" s="49">
        <v>4.0</v>
      </c>
      <c r="H53" s="49">
        <v>6.0</v>
      </c>
      <c r="I53" s="50">
        <v>1.0</v>
      </c>
      <c r="J53" s="50">
        <v>0.0</v>
      </c>
      <c r="K53" s="50">
        <v>5.0</v>
      </c>
      <c r="L53" s="51">
        <v>8.0</v>
      </c>
      <c r="M53" s="51">
        <v>5.0</v>
      </c>
      <c r="N53" s="51">
        <v>25.0</v>
      </c>
      <c r="O53" s="52">
        <v>4.0</v>
      </c>
      <c r="P53" s="52">
        <v>0.0</v>
      </c>
      <c r="Q53" s="52">
        <v>36.0</v>
      </c>
      <c r="T53" s="46" t="s">
        <v>429</v>
      </c>
      <c r="U53" s="47">
        <v>521.0</v>
      </c>
      <c r="V53" s="48">
        <v>6.0</v>
      </c>
      <c r="W53" s="48">
        <v>0.0</v>
      </c>
      <c r="X53" s="48">
        <v>7.0</v>
      </c>
      <c r="Y53" s="49">
        <v>4.0</v>
      </c>
      <c r="Z53" s="49">
        <v>0.0</v>
      </c>
      <c r="AA53" s="49">
        <v>2.0</v>
      </c>
      <c r="AB53" s="50">
        <v>3.0</v>
      </c>
      <c r="AC53" s="50">
        <v>0.0</v>
      </c>
      <c r="AD53" s="50">
        <v>7.0</v>
      </c>
      <c r="AE53" s="51">
        <v>5.0</v>
      </c>
      <c r="AF53" s="51">
        <v>3.0</v>
      </c>
      <c r="AG53" s="51">
        <v>32.0</v>
      </c>
      <c r="AH53" s="52">
        <v>7.0</v>
      </c>
      <c r="AI53" s="52">
        <v>1.0</v>
      </c>
      <c r="AJ53" s="52">
        <v>33.0</v>
      </c>
    </row>
    <row r="54">
      <c r="A54" s="46" t="s">
        <v>203</v>
      </c>
      <c r="B54" s="47">
        <v>549.0</v>
      </c>
      <c r="C54" s="48">
        <v>1.0</v>
      </c>
      <c r="D54" s="48">
        <v>2.0</v>
      </c>
      <c r="E54" s="48">
        <v>13.0</v>
      </c>
      <c r="F54" s="49">
        <v>0.0</v>
      </c>
      <c r="G54" s="49">
        <v>1.0</v>
      </c>
      <c r="H54" s="49">
        <v>4.0</v>
      </c>
      <c r="I54" s="50">
        <v>2.0</v>
      </c>
      <c r="J54" s="50">
        <v>2.0</v>
      </c>
      <c r="K54" s="50">
        <v>8.0</v>
      </c>
      <c r="L54" s="51">
        <v>34.0</v>
      </c>
      <c r="M54" s="51">
        <v>28.0</v>
      </c>
      <c r="N54" s="51">
        <v>88.0</v>
      </c>
      <c r="O54" s="52">
        <v>7.0</v>
      </c>
      <c r="P54" s="52">
        <v>2.0</v>
      </c>
      <c r="Q54" s="52">
        <v>27.0</v>
      </c>
      <c r="T54" s="46" t="s">
        <v>1001</v>
      </c>
      <c r="U54" s="47">
        <v>875.0</v>
      </c>
      <c r="V54" s="48">
        <v>1.0</v>
      </c>
      <c r="W54" s="48">
        <v>0.0</v>
      </c>
      <c r="X54" s="48">
        <v>4.0</v>
      </c>
      <c r="Y54" s="49">
        <v>1.0</v>
      </c>
      <c r="Z54" s="49">
        <v>0.0</v>
      </c>
      <c r="AA54" s="49">
        <v>2.0</v>
      </c>
      <c r="AB54" s="50">
        <v>1.0</v>
      </c>
      <c r="AC54" s="50">
        <v>0.0</v>
      </c>
      <c r="AD54" s="50">
        <v>2.0</v>
      </c>
      <c r="AE54" s="51">
        <v>14.0</v>
      </c>
      <c r="AF54" s="51">
        <v>30.0</v>
      </c>
      <c r="AG54" s="51">
        <v>20.0</v>
      </c>
      <c r="AH54" s="52">
        <v>6.0</v>
      </c>
      <c r="AI54" s="52">
        <v>2.0</v>
      </c>
      <c r="AJ54" s="52">
        <v>9.0</v>
      </c>
    </row>
    <row r="55">
      <c r="A55" s="46" t="s">
        <v>674</v>
      </c>
      <c r="B55" s="47">
        <v>734.0</v>
      </c>
      <c r="C55" s="48">
        <v>2.0</v>
      </c>
      <c r="D55" s="48">
        <v>0.0</v>
      </c>
      <c r="E55" s="48">
        <v>3.0</v>
      </c>
      <c r="F55" s="49">
        <v>0.0</v>
      </c>
      <c r="G55" s="49">
        <v>0.0</v>
      </c>
      <c r="H55" s="49">
        <v>2.0</v>
      </c>
      <c r="I55" s="50">
        <v>3.0</v>
      </c>
      <c r="J55" s="50">
        <v>3.0</v>
      </c>
      <c r="K55" s="50">
        <v>2.0</v>
      </c>
      <c r="L55" s="51">
        <v>8.0</v>
      </c>
      <c r="M55" s="51">
        <v>20.0</v>
      </c>
      <c r="N55" s="51">
        <v>38.0</v>
      </c>
      <c r="O55" s="52">
        <v>4.0</v>
      </c>
      <c r="P55" s="52">
        <v>1.0</v>
      </c>
      <c r="Q55" s="52">
        <v>28.0</v>
      </c>
      <c r="T55" s="46" t="s">
        <v>569</v>
      </c>
      <c r="U55" s="47">
        <v>486.0</v>
      </c>
      <c r="V55" s="48">
        <v>0.0</v>
      </c>
      <c r="W55" s="48">
        <v>0.0</v>
      </c>
      <c r="X55" s="48">
        <v>6.0</v>
      </c>
      <c r="Y55" s="49">
        <v>0.0</v>
      </c>
      <c r="Z55" s="49">
        <v>0.0</v>
      </c>
      <c r="AA55" s="49">
        <v>5.0</v>
      </c>
      <c r="AB55" s="50">
        <v>0.0</v>
      </c>
      <c r="AC55" s="50">
        <v>1.0</v>
      </c>
      <c r="AD55" s="50">
        <v>7.0</v>
      </c>
      <c r="AE55" s="51">
        <v>6.0</v>
      </c>
      <c r="AF55" s="51">
        <v>7.0</v>
      </c>
      <c r="AG55" s="51">
        <v>12.0</v>
      </c>
      <c r="AH55" s="52">
        <v>5.0</v>
      </c>
      <c r="AI55" s="52">
        <v>9.0</v>
      </c>
      <c r="AJ55" s="52">
        <v>40.0</v>
      </c>
    </row>
    <row r="56">
      <c r="A56" s="46" t="s">
        <v>322</v>
      </c>
      <c r="B56" s="47">
        <v>750.0</v>
      </c>
      <c r="C56" s="48">
        <v>0.0</v>
      </c>
      <c r="D56" s="48">
        <v>0.0</v>
      </c>
      <c r="E56" s="48">
        <v>10.0</v>
      </c>
      <c r="F56" s="49">
        <v>2.0</v>
      </c>
      <c r="G56" s="49">
        <v>0.0</v>
      </c>
      <c r="H56" s="49">
        <v>1.0</v>
      </c>
      <c r="I56" s="50">
        <v>0.0</v>
      </c>
      <c r="J56" s="50">
        <v>3.0</v>
      </c>
      <c r="K56" s="50">
        <v>5.0</v>
      </c>
      <c r="L56" s="51">
        <v>6.0</v>
      </c>
      <c r="M56" s="51">
        <v>24.0</v>
      </c>
      <c r="N56" s="51">
        <v>38.0</v>
      </c>
      <c r="O56" s="52">
        <v>5.0</v>
      </c>
      <c r="P56" s="52">
        <v>1.0</v>
      </c>
      <c r="Q56" s="52">
        <v>46.0</v>
      </c>
      <c r="T56" s="46" t="s">
        <v>972</v>
      </c>
      <c r="U56" s="47">
        <v>506.0</v>
      </c>
      <c r="V56" s="48">
        <v>1.0</v>
      </c>
      <c r="W56" s="48">
        <v>0.0</v>
      </c>
      <c r="X56" s="48">
        <v>4.0</v>
      </c>
      <c r="Y56" s="49">
        <v>0.0</v>
      </c>
      <c r="Z56" s="49">
        <v>0.0</v>
      </c>
      <c r="AA56" s="49">
        <v>2.0</v>
      </c>
      <c r="AB56" s="50">
        <v>0.0</v>
      </c>
      <c r="AC56" s="50">
        <v>2.0</v>
      </c>
      <c r="AD56" s="50">
        <v>1.0</v>
      </c>
      <c r="AE56" s="51">
        <v>2.0</v>
      </c>
      <c r="AF56" s="51">
        <v>10.0</v>
      </c>
      <c r="AG56" s="51">
        <v>23.0</v>
      </c>
      <c r="AH56" s="52">
        <v>2.0</v>
      </c>
      <c r="AI56" s="52">
        <v>0.0</v>
      </c>
      <c r="AJ56" s="52">
        <v>12.0</v>
      </c>
    </row>
    <row r="57">
      <c r="A57" s="46" t="s">
        <v>508</v>
      </c>
      <c r="B57" s="47">
        <v>916.0</v>
      </c>
      <c r="C57" s="48">
        <v>4.0</v>
      </c>
      <c r="D57" s="48">
        <v>5.0</v>
      </c>
      <c r="E57" s="48">
        <v>13.0</v>
      </c>
      <c r="F57" s="49">
        <v>0.0</v>
      </c>
      <c r="G57" s="49">
        <v>0.0</v>
      </c>
      <c r="H57" s="49">
        <v>5.0</v>
      </c>
      <c r="I57" s="50">
        <v>3.0</v>
      </c>
      <c r="J57" s="50">
        <v>2.0</v>
      </c>
      <c r="K57" s="50">
        <v>4.0</v>
      </c>
      <c r="L57" s="51">
        <v>13.0</v>
      </c>
      <c r="M57" s="51">
        <v>15.0</v>
      </c>
      <c r="N57" s="51">
        <v>51.0</v>
      </c>
      <c r="O57" s="52">
        <v>10.0</v>
      </c>
      <c r="P57" s="52">
        <v>1.0</v>
      </c>
      <c r="Q57" s="52">
        <v>50.0</v>
      </c>
      <c r="T57" s="46" t="s">
        <v>1011</v>
      </c>
      <c r="U57" s="47">
        <v>934.0</v>
      </c>
      <c r="V57" s="48">
        <v>0.0</v>
      </c>
      <c r="W57" s="48">
        <v>0.0</v>
      </c>
      <c r="X57" s="48">
        <v>0.0</v>
      </c>
      <c r="Y57" s="49">
        <v>0.0</v>
      </c>
      <c r="Z57" s="49">
        <v>0.0</v>
      </c>
      <c r="AA57" s="49">
        <v>0.0</v>
      </c>
      <c r="AB57" s="50">
        <v>1.0</v>
      </c>
      <c r="AC57" s="50">
        <v>1.0</v>
      </c>
      <c r="AD57" s="50">
        <v>3.0</v>
      </c>
      <c r="AE57" s="51">
        <v>3.0</v>
      </c>
      <c r="AF57" s="51">
        <v>16.0</v>
      </c>
      <c r="AG57" s="51">
        <v>28.0</v>
      </c>
      <c r="AH57" s="52">
        <v>1.0</v>
      </c>
      <c r="AI57" s="52">
        <v>0.0</v>
      </c>
      <c r="AJ57" s="52">
        <v>2.0</v>
      </c>
    </row>
    <row r="58">
      <c r="A58" s="46" t="s">
        <v>961</v>
      </c>
      <c r="B58" s="47">
        <v>800.0</v>
      </c>
      <c r="C58" s="48">
        <v>3.0</v>
      </c>
      <c r="D58" s="48">
        <v>2.0</v>
      </c>
      <c r="E58" s="48">
        <v>29.0</v>
      </c>
      <c r="F58" s="49">
        <v>2.0</v>
      </c>
      <c r="G58" s="49">
        <v>3.0</v>
      </c>
      <c r="H58" s="49">
        <v>9.0</v>
      </c>
      <c r="I58" s="50">
        <v>1.0</v>
      </c>
      <c r="J58" s="50">
        <v>8.0</v>
      </c>
      <c r="K58" s="50">
        <v>26.0</v>
      </c>
      <c r="L58" s="51">
        <v>11.0</v>
      </c>
      <c r="M58" s="51">
        <v>39.0</v>
      </c>
      <c r="N58" s="51">
        <v>55.0</v>
      </c>
      <c r="O58" s="52">
        <v>4.0</v>
      </c>
      <c r="P58" s="52">
        <v>10.0</v>
      </c>
      <c r="Q58" s="52">
        <v>81.0</v>
      </c>
      <c r="T58" s="46" t="s">
        <v>636</v>
      </c>
      <c r="U58" s="47">
        <v>472.0</v>
      </c>
      <c r="V58" s="48">
        <v>2.0</v>
      </c>
      <c r="W58" s="48">
        <v>0.0</v>
      </c>
      <c r="X58" s="48">
        <v>6.0</v>
      </c>
      <c r="Y58" s="49">
        <v>4.0</v>
      </c>
      <c r="Z58" s="49">
        <v>0.0</v>
      </c>
      <c r="AA58" s="49">
        <v>1.0</v>
      </c>
      <c r="AB58" s="50">
        <v>2.0</v>
      </c>
      <c r="AC58" s="50">
        <v>0.0</v>
      </c>
      <c r="AD58" s="50">
        <v>4.0</v>
      </c>
      <c r="AE58" s="51">
        <v>2.0</v>
      </c>
      <c r="AF58" s="51">
        <v>8.0</v>
      </c>
      <c r="AG58" s="51">
        <v>23.0</v>
      </c>
      <c r="AH58" s="52">
        <v>4.0</v>
      </c>
      <c r="AI58" s="52">
        <v>0.0</v>
      </c>
      <c r="AJ58" s="52">
        <v>18.0</v>
      </c>
    </row>
    <row r="59">
      <c r="A59" s="46" t="s">
        <v>120</v>
      </c>
      <c r="B59" s="47">
        <v>653.0</v>
      </c>
      <c r="C59" s="48">
        <v>2.0</v>
      </c>
      <c r="D59" s="48">
        <v>3.0</v>
      </c>
      <c r="E59" s="48">
        <v>28.0</v>
      </c>
      <c r="F59" s="49">
        <v>0.0</v>
      </c>
      <c r="G59" s="49">
        <v>0.0</v>
      </c>
      <c r="H59" s="49">
        <v>7.0</v>
      </c>
      <c r="I59" s="50">
        <v>2.0</v>
      </c>
      <c r="J59" s="50">
        <v>1.0</v>
      </c>
      <c r="K59" s="50">
        <v>11.0</v>
      </c>
      <c r="L59" s="51">
        <v>2.0</v>
      </c>
      <c r="M59" s="51">
        <v>19.0</v>
      </c>
      <c r="N59" s="51">
        <v>45.0</v>
      </c>
      <c r="O59" s="52">
        <v>9.0</v>
      </c>
      <c r="P59" s="52">
        <v>4.0</v>
      </c>
      <c r="Q59" s="52">
        <v>75.0</v>
      </c>
      <c r="T59" s="46" t="s">
        <v>819</v>
      </c>
      <c r="U59" s="47">
        <v>667.0</v>
      </c>
      <c r="V59" s="48">
        <v>0.0</v>
      </c>
      <c r="W59" s="48">
        <v>0.0</v>
      </c>
      <c r="X59" s="48">
        <v>4.0</v>
      </c>
      <c r="Y59" s="49">
        <v>0.0</v>
      </c>
      <c r="Z59" s="49">
        <v>0.0</v>
      </c>
      <c r="AA59" s="49">
        <v>3.0</v>
      </c>
      <c r="AB59" s="50">
        <v>0.0</v>
      </c>
      <c r="AC59" s="50">
        <v>0.0</v>
      </c>
      <c r="AD59" s="50">
        <v>2.0</v>
      </c>
      <c r="AE59" s="51">
        <v>3.0</v>
      </c>
      <c r="AF59" s="51">
        <v>10.0</v>
      </c>
      <c r="AG59" s="51">
        <v>14.0</v>
      </c>
      <c r="AH59" s="52">
        <v>1.0</v>
      </c>
      <c r="AI59" s="52">
        <v>0.0</v>
      </c>
      <c r="AJ59" s="52">
        <v>14.0</v>
      </c>
    </row>
    <row r="60">
      <c r="A60" s="46" t="s">
        <v>1000</v>
      </c>
      <c r="B60" s="47">
        <v>974.0</v>
      </c>
      <c r="C60" s="48">
        <v>5.0</v>
      </c>
      <c r="D60" s="48">
        <v>2.0</v>
      </c>
      <c r="E60" s="48">
        <v>26.0</v>
      </c>
      <c r="F60" s="49">
        <v>0.0</v>
      </c>
      <c r="G60" s="49">
        <v>0.0</v>
      </c>
      <c r="H60" s="49">
        <v>9.0</v>
      </c>
      <c r="I60" s="50">
        <v>3.0</v>
      </c>
      <c r="J60" s="50">
        <v>4.0</v>
      </c>
      <c r="K60" s="50">
        <v>36.0</v>
      </c>
      <c r="L60" s="51">
        <v>20.0</v>
      </c>
      <c r="M60" s="51">
        <v>20.0</v>
      </c>
      <c r="N60" s="51">
        <v>128.0</v>
      </c>
      <c r="O60" s="52">
        <v>9.0</v>
      </c>
      <c r="P60" s="52">
        <v>4.0</v>
      </c>
      <c r="Q60" s="52">
        <v>54.0</v>
      </c>
      <c r="T60" s="46" t="s">
        <v>696</v>
      </c>
      <c r="U60" s="47">
        <v>430.0</v>
      </c>
      <c r="V60" s="48">
        <v>0.0</v>
      </c>
      <c r="W60" s="48">
        <v>0.0</v>
      </c>
      <c r="X60" s="48">
        <v>2.0</v>
      </c>
      <c r="Y60" s="49">
        <v>0.0</v>
      </c>
      <c r="Z60" s="49">
        <v>0.0</v>
      </c>
      <c r="AA60" s="49">
        <v>4.0</v>
      </c>
      <c r="AB60" s="50">
        <v>2.0</v>
      </c>
      <c r="AC60" s="50">
        <v>0.0</v>
      </c>
      <c r="AD60" s="50">
        <v>4.0</v>
      </c>
      <c r="AE60" s="51">
        <v>3.0</v>
      </c>
      <c r="AF60" s="51">
        <v>5.0</v>
      </c>
      <c r="AG60" s="51">
        <v>18.0</v>
      </c>
      <c r="AH60" s="52">
        <v>8.0</v>
      </c>
      <c r="AI60" s="52">
        <v>4.0</v>
      </c>
      <c r="AJ60" s="52">
        <v>14.0</v>
      </c>
    </row>
    <row r="61">
      <c r="A61" s="46" t="s">
        <v>1002</v>
      </c>
      <c r="B61" s="47">
        <v>728.0</v>
      </c>
      <c r="C61" s="48">
        <v>21.0</v>
      </c>
      <c r="D61" s="48">
        <v>29.0</v>
      </c>
      <c r="E61" s="48">
        <v>9.0</v>
      </c>
      <c r="F61" s="49">
        <v>1.0</v>
      </c>
      <c r="G61" s="49">
        <v>4.0</v>
      </c>
      <c r="H61" s="49">
        <v>3.0</v>
      </c>
      <c r="I61" s="50">
        <v>8.0</v>
      </c>
      <c r="J61" s="50">
        <v>13.0</v>
      </c>
      <c r="K61" s="50">
        <v>5.0</v>
      </c>
      <c r="L61" s="51">
        <v>13.0</v>
      </c>
      <c r="M61" s="51">
        <v>90.0</v>
      </c>
      <c r="N61" s="51">
        <v>22.0</v>
      </c>
      <c r="O61" s="52">
        <v>14.0</v>
      </c>
      <c r="P61" s="52">
        <v>16.0</v>
      </c>
      <c r="Q61" s="52">
        <v>12.0</v>
      </c>
      <c r="T61" s="46" t="s">
        <v>1006</v>
      </c>
      <c r="U61" s="47">
        <v>631.0</v>
      </c>
      <c r="V61" s="48">
        <v>1.0</v>
      </c>
      <c r="W61" s="48">
        <v>0.0</v>
      </c>
      <c r="X61" s="48">
        <v>3.0</v>
      </c>
      <c r="Y61" s="49">
        <v>0.0</v>
      </c>
      <c r="Z61" s="49">
        <v>0.0</v>
      </c>
      <c r="AA61" s="49">
        <v>3.0</v>
      </c>
      <c r="AB61" s="50">
        <v>1.0</v>
      </c>
      <c r="AC61" s="50">
        <v>0.0</v>
      </c>
      <c r="AD61" s="50">
        <v>1.0</v>
      </c>
      <c r="AE61" s="51">
        <v>10.0</v>
      </c>
      <c r="AF61" s="51">
        <v>19.0</v>
      </c>
      <c r="AG61" s="51">
        <v>14.0</v>
      </c>
      <c r="AH61" s="52">
        <v>1.0</v>
      </c>
      <c r="AI61" s="52">
        <v>2.0</v>
      </c>
      <c r="AJ61" s="52">
        <v>7.0</v>
      </c>
    </row>
    <row r="62">
      <c r="A62" s="46" t="s">
        <v>998</v>
      </c>
      <c r="B62" s="47">
        <v>940.0</v>
      </c>
      <c r="C62" s="48">
        <v>2.0</v>
      </c>
      <c r="D62" s="48">
        <v>7.0</v>
      </c>
      <c r="E62" s="48">
        <v>26.0</v>
      </c>
      <c r="F62" s="49">
        <v>0.0</v>
      </c>
      <c r="G62" s="49">
        <v>1.0</v>
      </c>
      <c r="H62" s="49">
        <v>9.0</v>
      </c>
      <c r="I62" s="50">
        <v>2.0</v>
      </c>
      <c r="J62" s="50">
        <v>7.0</v>
      </c>
      <c r="K62" s="50">
        <v>17.0</v>
      </c>
      <c r="L62" s="51">
        <v>13.0</v>
      </c>
      <c r="M62" s="51">
        <v>44.0</v>
      </c>
      <c r="N62" s="51">
        <v>141.0</v>
      </c>
      <c r="O62" s="52">
        <v>2.0</v>
      </c>
      <c r="P62" s="52">
        <v>6.0</v>
      </c>
      <c r="Q62" s="52">
        <v>62.0</v>
      </c>
      <c r="T62" s="46" t="s">
        <v>846</v>
      </c>
      <c r="U62" s="47">
        <v>600.0</v>
      </c>
      <c r="V62" s="48">
        <v>0.0</v>
      </c>
      <c r="W62" s="48">
        <v>0.0</v>
      </c>
      <c r="X62" s="48">
        <v>2.0</v>
      </c>
      <c r="Y62" s="49">
        <v>0.0</v>
      </c>
      <c r="Z62" s="49">
        <v>0.0</v>
      </c>
      <c r="AA62" s="49">
        <v>2.0</v>
      </c>
      <c r="AB62" s="50">
        <v>0.0</v>
      </c>
      <c r="AC62" s="50">
        <v>1.0</v>
      </c>
      <c r="AD62" s="50">
        <v>3.0</v>
      </c>
      <c r="AE62" s="51">
        <v>4.0</v>
      </c>
      <c r="AF62" s="51">
        <v>11.0</v>
      </c>
      <c r="AG62" s="51">
        <v>22.0</v>
      </c>
      <c r="AH62" s="52">
        <v>0.0</v>
      </c>
      <c r="AI62" s="52">
        <v>1.0</v>
      </c>
      <c r="AJ62" s="52">
        <v>13.0</v>
      </c>
    </row>
    <row r="63">
      <c r="A63" s="46" t="s">
        <v>364</v>
      </c>
      <c r="B63" s="47">
        <v>923.0</v>
      </c>
      <c r="C63" s="48">
        <v>1.0</v>
      </c>
      <c r="D63" s="48">
        <v>0.0</v>
      </c>
      <c r="E63" s="48">
        <v>14.0</v>
      </c>
      <c r="F63" s="49">
        <v>0.0</v>
      </c>
      <c r="G63" s="49">
        <v>0.0</v>
      </c>
      <c r="H63" s="49">
        <v>6.0</v>
      </c>
      <c r="I63" s="50">
        <v>1.0</v>
      </c>
      <c r="J63" s="50">
        <v>3.0</v>
      </c>
      <c r="K63" s="50">
        <v>9.0</v>
      </c>
      <c r="L63" s="51">
        <v>1.0</v>
      </c>
      <c r="M63" s="51">
        <v>18.0</v>
      </c>
      <c r="N63" s="51">
        <v>28.0</v>
      </c>
      <c r="O63" s="52">
        <v>4.0</v>
      </c>
      <c r="P63" s="52">
        <v>7.0</v>
      </c>
      <c r="Q63" s="52">
        <v>81.0</v>
      </c>
      <c r="T63" s="46" t="s">
        <v>790</v>
      </c>
      <c r="U63" s="47">
        <v>598.0</v>
      </c>
      <c r="V63" s="48">
        <v>0.0</v>
      </c>
      <c r="W63" s="48">
        <v>0.0</v>
      </c>
      <c r="X63" s="48">
        <v>2.0</v>
      </c>
      <c r="Y63" s="49">
        <v>2.0</v>
      </c>
      <c r="Z63" s="49">
        <v>5.0</v>
      </c>
      <c r="AA63" s="49">
        <v>3.0</v>
      </c>
      <c r="AB63" s="50">
        <v>0.0</v>
      </c>
      <c r="AC63" s="50">
        <v>0.0</v>
      </c>
      <c r="AD63" s="50">
        <v>4.0</v>
      </c>
      <c r="AE63" s="51">
        <v>9.0</v>
      </c>
      <c r="AF63" s="51">
        <v>7.0</v>
      </c>
      <c r="AG63" s="51">
        <v>23.0</v>
      </c>
      <c r="AH63" s="52">
        <v>5.0</v>
      </c>
      <c r="AI63" s="52">
        <v>1.0</v>
      </c>
      <c r="AJ63" s="52">
        <v>17.0</v>
      </c>
    </row>
    <row r="64">
      <c r="A64" s="46" t="s">
        <v>576</v>
      </c>
      <c r="B64" s="47">
        <v>614.0</v>
      </c>
      <c r="C64" s="48">
        <v>0.0</v>
      </c>
      <c r="D64" s="48">
        <v>0.0</v>
      </c>
      <c r="E64" s="48">
        <v>0.0</v>
      </c>
      <c r="F64" s="49">
        <v>2.0</v>
      </c>
      <c r="G64" s="49">
        <v>0.0</v>
      </c>
      <c r="H64" s="49">
        <v>0.0</v>
      </c>
      <c r="I64" s="50">
        <v>2.0</v>
      </c>
      <c r="J64" s="50">
        <v>0.0</v>
      </c>
      <c r="K64" s="50">
        <v>0.0</v>
      </c>
      <c r="L64" s="51">
        <v>9.0</v>
      </c>
      <c r="M64" s="51">
        <v>6.0</v>
      </c>
      <c r="N64" s="51">
        <v>19.0</v>
      </c>
      <c r="O64" s="52">
        <v>7.0</v>
      </c>
      <c r="P64" s="52">
        <v>0.0</v>
      </c>
      <c r="Q64" s="52">
        <v>26.0</v>
      </c>
      <c r="T64" s="46" t="s">
        <v>1014</v>
      </c>
      <c r="U64" s="47">
        <v>749.0</v>
      </c>
      <c r="V64" s="48">
        <v>1.0</v>
      </c>
      <c r="W64" s="48">
        <v>0.0</v>
      </c>
      <c r="X64" s="48">
        <v>2.0</v>
      </c>
      <c r="Y64" s="49">
        <v>0.0</v>
      </c>
      <c r="Z64" s="49">
        <v>0.0</v>
      </c>
      <c r="AA64" s="49">
        <v>2.0</v>
      </c>
      <c r="AB64" s="50">
        <v>1.0</v>
      </c>
      <c r="AC64" s="50">
        <v>0.0</v>
      </c>
      <c r="AD64" s="50">
        <v>1.0</v>
      </c>
      <c r="AE64" s="51">
        <v>5.0</v>
      </c>
      <c r="AF64" s="51">
        <v>6.0</v>
      </c>
      <c r="AG64" s="51">
        <v>10.0</v>
      </c>
      <c r="AH64" s="52">
        <v>3.0</v>
      </c>
      <c r="AI64" s="52">
        <v>2.0</v>
      </c>
      <c r="AJ64" s="52">
        <v>9.0</v>
      </c>
    </row>
    <row r="65">
      <c r="A65" s="73"/>
      <c r="B65" s="40"/>
      <c r="C65" s="41"/>
      <c r="D65" s="41"/>
      <c r="E65" s="41"/>
      <c r="F65" s="42"/>
      <c r="G65" s="42"/>
      <c r="H65" s="42"/>
      <c r="I65" s="43"/>
      <c r="J65" s="43"/>
      <c r="K65" s="43"/>
      <c r="L65" s="44"/>
      <c r="M65" s="44"/>
      <c r="N65" s="44"/>
      <c r="O65" s="45"/>
      <c r="P65" s="45"/>
      <c r="Q65" s="45"/>
      <c r="T65" s="46" t="s">
        <v>518</v>
      </c>
      <c r="U65" s="47">
        <v>662.0</v>
      </c>
      <c r="V65" s="48">
        <v>0.0</v>
      </c>
      <c r="W65" s="48">
        <v>4.0</v>
      </c>
      <c r="X65" s="48">
        <v>4.0</v>
      </c>
      <c r="Y65" s="49">
        <v>0.0</v>
      </c>
      <c r="Z65" s="49">
        <v>1.0</v>
      </c>
      <c r="AA65" s="49">
        <v>0.0</v>
      </c>
      <c r="AB65" s="50">
        <v>0.0</v>
      </c>
      <c r="AC65" s="50">
        <v>3.0</v>
      </c>
      <c r="AD65" s="50">
        <v>4.0</v>
      </c>
      <c r="AE65" s="51">
        <v>4.0</v>
      </c>
      <c r="AF65" s="51">
        <v>12.0</v>
      </c>
      <c r="AG65" s="51">
        <v>22.0</v>
      </c>
      <c r="AH65" s="52">
        <v>2.0</v>
      </c>
      <c r="AI65" s="52">
        <v>6.0</v>
      </c>
      <c r="AJ65" s="52">
        <v>15.0</v>
      </c>
    </row>
    <row r="66">
      <c r="A66" s="73"/>
      <c r="B66" s="40"/>
      <c r="C66" s="41"/>
      <c r="D66" s="41"/>
      <c r="E66" s="41"/>
      <c r="F66" s="42"/>
      <c r="G66" s="42"/>
      <c r="H66" s="42"/>
      <c r="I66" s="43"/>
      <c r="J66" s="43"/>
      <c r="K66" s="43"/>
      <c r="L66" s="44"/>
      <c r="M66" s="44"/>
      <c r="N66" s="44"/>
      <c r="O66" s="45"/>
      <c r="P66" s="45"/>
      <c r="Q66" s="45"/>
      <c r="T66" s="46" t="s">
        <v>985</v>
      </c>
      <c r="U66" s="47">
        <v>765.0</v>
      </c>
      <c r="V66" s="48">
        <v>7.0</v>
      </c>
      <c r="W66" s="48">
        <v>0.0</v>
      </c>
      <c r="X66" s="48">
        <v>6.0</v>
      </c>
      <c r="Y66" s="49">
        <v>0.0</v>
      </c>
      <c r="Z66" s="49">
        <v>0.0</v>
      </c>
      <c r="AA66" s="49">
        <v>1.0</v>
      </c>
      <c r="AB66" s="50">
        <v>1.0</v>
      </c>
      <c r="AC66" s="50">
        <v>0.0</v>
      </c>
      <c r="AD66" s="50">
        <v>5.0</v>
      </c>
      <c r="AE66" s="51">
        <v>20.0</v>
      </c>
      <c r="AF66" s="51">
        <v>8.0</v>
      </c>
      <c r="AG66" s="51">
        <v>13.0</v>
      </c>
      <c r="AH66" s="52">
        <v>8.0</v>
      </c>
      <c r="AI66" s="52">
        <v>0.0</v>
      </c>
      <c r="AJ66" s="52">
        <v>13.0</v>
      </c>
    </row>
    <row r="67">
      <c r="A67" s="73"/>
      <c r="B67" s="40"/>
      <c r="C67" s="41"/>
      <c r="D67" s="41"/>
      <c r="E67" s="41"/>
      <c r="F67" s="42"/>
      <c r="G67" s="42"/>
      <c r="H67" s="42"/>
      <c r="I67" s="43"/>
      <c r="J67" s="43"/>
      <c r="K67" s="43"/>
      <c r="L67" s="44"/>
      <c r="M67" s="44"/>
      <c r="N67" s="44"/>
      <c r="O67" s="45"/>
      <c r="P67" s="45"/>
      <c r="Q67" s="45"/>
      <c r="T67" s="46" t="s">
        <v>965</v>
      </c>
      <c r="U67" s="47">
        <v>662.0</v>
      </c>
      <c r="V67" s="48">
        <v>0.0</v>
      </c>
      <c r="W67" s="48">
        <v>0.0</v>
      </c>
      <c r="X67" s="48">
        <v>3.0</v>
      </c>
      <c r="Y67" s="49">
        <v>0.0</v>
      </c>
      <c r="Z67" s="49">
        <v>0.0</v>
      </c>
      <c r="AA67" s="49">
        <v>3.0</v>
      </c>
      <c r="AB67" s="50">
        <v>0.0</v>
      </c>
      <c r="AC67" s="50">
        <v>0.0</v>
      </c>
      <c r="AD67" s="50">
        <v>0.0</v>
      </c>
      <c r="AE67" s="51">
        <v>4.0</v>
      </c>
      <c r="AF67" s="51">
        <v>6.0</v>
      </c>
      <c r="AG67" s="51">
        <v>16.0</v>
      </c>
      <c r="AH67" s="52">
        <v>0.0</v>
      </c>
      <c r="AI67" s="52">
        <v>0.0</v>
      </c>
      <c r="AJ67" s="52">
        <v>9.0</v>
      </c>
    </row>
    <row r="68">
      <c r="A68" s="73"/>
      <c r="B68" s="40"/>
      <c r="C68" s="41"/>
      <c r="D68" s="41"/>
      <c r="E68" s="41"/>
      <c r="F68" s="42"/>
      <c r="G68" s="42"/>
      <c r="H68" s="42"/>
      <c r="I68" s="43"/>
      <c r="J68" s="43"/>
      <c r="K68" s="43"/>
      <c r="L68" s="44"/>
      <c r="M68" s="44"/>
      <c r="N68" s="44"/>
      <c r="O68" s="45"/>
      <c r="P68" s="45"/>
      <c r="Q68" s="45"/>
      <c r="T68" s="46" t="s">
        <v>1015</v>
      </c>
      <c r="U68" s="47">
        <v>523.0</v>
      </c>
      <c r="V68" s="48">
        <v>0.0</v>
      </c>
      <c r="W68" s="48">
        <v>1.0</v>
      </c>
      <c r="X68" s="48">
        <v>7.0</v>
      </c>
      <c r="Y68" s="49">
        <v>0.0</v>
      </c>
      <c r="Z68" s="49">
        <v>0.0</v>
      </c>
      <c r="AA68" s="49">
        <v>1.0</v>
      </c>
      <c r="AB68" s="50">
        <v>0.0</v>
      </c>
      <c r="AC68" s="50">
        <v>0.0</v>
      </c>
      <c r="AD68" s="50">
        <v>1.0</v>
      </c>
      <c r="AE68" s="51">
        <v>5.0</v>
      </c>
      <c r="AF68" s="51">
        <v>1.0</v>
      </c>
      <c r="AG68" s="51">
        <v>1.0</v>
      </c>
      <c r="AH68" s="52">
        <v>0.0</v>
      </c>
      <c r="AI68" s="52">
        <v>0.0</v>
      </c>
      <c r="AJ68" s="52">
        <v>6.0</v>
      </c>
    </row>
    <row r="69">
      <c r="A69" s="73"/>
      <c r="B69" s="40"/>
      <c r="C69" s="41"/>
      <c r="D69" s="41"/>
      <c r="E69" s="41"/>
      <c r="F69" s="42"/>
      <c r="G69" s="42"/>
      <c r="H69" s="42"/>
      <c r="I69" s="43"/>
      <c r="J69" s="43"/>
      <c r="K69" s="43"/>
      <c r="L69" s="44"/>
      <c r="M69" s="44"/>
      <c r="N69" s="44"/>
      <c r="O69" s="45"/>
      <c r="P69" s="45"/>
      <c r="Q69" s="45"/>
    </row>
    <row r="70">
      <c r="A70" s="73"/>
      <c r="B70" s="40"/>
      <c r="C70" s="41"/>
      <c r="D70" s="41"/>
      <c r="E70" s="41"/>
      <c r="F70" s="42"/>
      <c r="G70" s="42"/>
      <c r="H70" s="42"/>
      <c r="I70" s="43"/>
      <c r="J70" s="43"/>
      <c r="K70" s="43"/>
      <c r="L70" s="44"/>
      <c r="M70" s="44"/>
      <c r="N70" s="44"/>
      <c r="O70" s="45"/>
      <c r="P70" s="45"/>
      <c r="Q70" s="45"/>
    </row>
    <row r="71">
      <c r="A71" s="73"/>
      <c r="B71" s="40"/>
      <c r="C71" s="41"/>
      <c r="D71" s="41"/>
      <c r="E71" s="41"/>
      <c r="F71" s="42"/>
      <c r="G71" s="42"/>
      <c r="H71" s="42"/>
      <c r="I71" s="43"/>
      <c r="J71" s="43"/>
      <c r="K71" s="43"/>
      <c r="L71" s="44"/>
      <c r="M71" s="44"/>
      <c r="N71" s="44"/>
      <c r="O71" s="45"/>
      <c r="P71" s="45"/>
      <c r="Q71" s="45"/>
    </row>
    <row r="72">
      <c r="A72" s="73"/>
      <c r="B72" s="40"/>
      <c r="C72" s="41"/>
      <c r="D72" s="41"/>
      <c r="E72" s="41"/>
      <c r="F72" s="42"/>
      <c r="G72" s="42"/>
      <c r="H72" s="42"/>
      <c r="I72" s="43"/>
      <c r="J72" s="43"/>
      <c r="K72" s="43"/>
      <c r="L72" s="44"/>
      <c r="M72" s="44"/>
      <c r="N72" s="44"/>
      <c r="O72" s="45"/>
      <c r="P72" s="45"/>
      <c r="Q72" s="45"/>
    </row>
    <row r="73">
      <c r="A73" s="73"/>
      <c r="B73" s="40"/>
      <c r="C73" s="41"/>
      <c r="D73" s="41"/>
      <c r="E73" s="41"/>
      <c r="F73" s="42"/>
      <c r="G73" s="42"/>
      <c r="H73" s="42"/>
      <c r="I73" s="43"/>
      <c r="J73" s="43"/>
      <c r="K73" s="43"/>
      <c r="L73" s="44"/>
      <c r="M73" s="44"/>
      <c r="N73" s="44"/>
      <c r="O73" s="45"/>
      <c r="P73" s="45"/>
      <c r="Q73" s="45"/>
    </row>
    <row r="74">
      <c r="A74" s="73"/>
      <c r="B74" s="40"/>
      <c r="C74" s="41"/>
      <c r="D74" s="41"/>
      <c r="E74" s="41"/>
      <c r="F74" s="42"/>
      <c r="G74" s="42"/>
      <c r="H74" s="42"/>
      <c r="I74" s="43"/>
      <c r="J74" s="43"/>
      <c r="K74" s="43"/>
      <c r="L74" s="44"/>
      <c r="M74" s="44"/>
      <c r="N74" s="44"/>
      <c r="O74" s="45"/>
      <c r="P74" s="45"/>
      <c r="Q74" s="45"/>
    </row>
    <row r="75">
      <c r="A75" s="73"/>
      <c r="B75" s="40"/>
      <c r="C75" s="41"/>
      <c r="D75" s="41"/>
      <c r="E75" s="41"/>
      <c r="F75" s="42"/>
      <c r="G75" s="42"/>
      <c r="H75" s="42"/>
      <c r="I75" s="43"/>
      <c r="J75" s="43"/>
      <c r="K75" s="43"/>
      <c r="L75" s="44"/>
      <c r="M75" s="44"/>
      <c r="N75" s="44"/>
      <c r="O75" s="45"/>
      <c r="P75" s="45"/>
      <c r="Q75" s="45"/>
    </row>
    <row r="76">
      <c r="A76" s="73"/>
      <c r="B76" s="40"/>
      <c r="C76" s="41"/>
      <c r="D76" s="41"/>
      <c r="E76" s="41"/>
      <c r="F76" s="42"/>
      <c r="G76" s="42"/>
      <c r="H76" s="42"/>
      <c r="I76" s="43"/>
      <c r="J76" s="43"/>
      <c r="K76" s="43"/>
      <c r="L76" s="44"/>
      <c r="M76" s="44"/>
      <c r="N76" s="44"/>
      <c r="O76" s="45"/>
      <c r="P76" s="45"/>
      <c r="Q76" s="45"/>
    </row>
    <row r="77">
      <c r="A77" s="73"/>
      <c r="B77" s="40"/>
      <c r="C77" s="41"/>
      <c r="D77" s="41"/>
      <c r="E77" s="41"/>
      <c r="F77" s="42"/>
      <c r="G77" s="42"/>
      <c r="H77" s="42"/>
      <c r="I77" s="43"/>
      <c r="J77" s="43"/>
      <c r="K77" s="43"/>
      <c r="L77" s="44"/>
      <c r="M77" s="44"/>
      <c r="N77" s="44"/>
      <c r="O77" s="45"/>
      <c r="P77" s="45"/>
      <c r="Q77" s="45"/>
    </row>
    <row r="78">
      <c r="A78" s="73"/>
      <c r="B78" s="40"/>
      <c r="C78" s="41"/>
      <c r="D78" s="41"/>
      <c r="E78" s="41"/>
      <c r="F78" s="42"/>
      <c r="G78" s="42"/>
      <c r="H78" s="42"/>
      <c r="I78" s="43"/>
      <c r="J78" s="43"/>
      <c r="K78" s="43"/>
      <c r="L78" s="44"/>
      <c r="M78" s="44"/>
      <c r="N78" s="44"/>
      <c r="O78" s="45"/>
      <c r="P78" s="45"/>
      <c r="Q78" s="45"/>
    </row>
    <row r="79">
      <c r="A79" s="73"/>
      <c r="B79" s="40"/>
      <c r="C79" s="41"/>
      <c r="D79" s="41"/>
      <c r="E79" s="41"/>
      <c r="F79" s="42"/>
      <c r="G79" s="42"/>
      <c r="H79" s="42"/>
      <c r="I79" s="43"/>
      <c r="J79" s="43"/>
      <c r="K79" s="43"/>
      <c r="L79" s="44"/>
      <c r="M79" s="44"/>
      <c r="N79" s="44"/>
      <c r="O79" s="45"/>
      <c r="P79" s="45"/>
      <c r="Q79" s="45"/>
    </row>
    <row r="80">
      <c r="A80" s="73"/>
      <c r="B80" s="40"/>
      <c r="C80" s="41"/>
      <c r="D80" s="41"/>
      <c r="E80" s="41"/>
      <c r="F80" s="42"/>
      <c r="G80" s="42"/>
      <c r="H80" s="42"/>
      <c r="I80" s="43"/>
      <c r="J80" s="43"/>
      <c r="K80" s="43"/>
      <c r="L80" s="44"/>
      <c r="M80" s="44"/>
      <c r="N80" s="44"/>
      <c r="O80" s="45"/>
      <c r="P80" s="45"/>
      <c r="Q80" s="45"/>
    </row>
    <row r="81">
      <c r="A81" s="73"/>
      <c r="B81" s="40"/>
      <c r="C81" s="41"/>
      <c r="D81" s="41"/>
      <c r="E81" s="41"/>
      <c r="F81" s="42"/>
      <c r="G81" s="42"/>
      <c r="H81" s="42"/>
      <c r="I81" s="43"/>
      <c r="J81" s="43"/>
      <c r="K81" s="43"/>
      <c r="L81" s="44"/>
      <c r="M81" s="44"/>
      <c r="N81" s="44"/>
      <c r="O81" s="45"/>
      <c r="P81" s="45"/>
      <c r="Q81" s="45"/>
    </row>
    <row r="82">
      <c r="A82" s="73"/>
      <c r="B82" s="40"/>
      <c r="C82" s="41"/>
      <c r="D82" s="41"/>
      <c r="E82" s="41"/>
      <c r="F82" s="42"/>
      <c r="G82" s="42"/>
      <c r="H82" s="42"/>
      <c r="I82" s="43"/>
      <c r="J82" s="43"/>
      <c r="K82" s="43"/>
      <c r="L82" s="44"/>
      <c r="M82" s="44"/>
      <c r="N82" s="44"/>
      <c r="O82" s="45"/>
      <c r="P82" s="45"/>
      <c r="Q82" s="45"/>
    </row>
    <row r="83">
      <c r="A83" s="73"/>
      <c r="B83" s="40"/>
      <c r="C83" s="41"/>
      <c r="D83" s="41"/>
      <c r="E83" s="41"/>
      <c r="F83" s="42"/>
      <c r="G83" s="42"/>
      <c r="H83" s="42"/>
      <c r="I83" s="43"/>
      <c r="J83" s="43"/>
      <c r="K83" s="43"/>
      <c r="L83" s="44"/>
      <c r="M83" s="44"/>
      <c r="N83" s="44"/>
      <c r="O83" s="45"/>
      <c r="P83" s="45"/>
      <c r="Q83" s="45"/>
    </row>
    <row r="84">
      <c r="A84" s="73"/>
      <c r="B84" s="40"/>
      <c r="C84" s="41"/>
      <c r="D84" s="41"/>
      <c r="E84" s="41"/>
      <c r="F84" s="42"/>
      <c r="G84" s="42"/>
      <c r="H84" s="42"/>
      <c r="I84" s="43"/>
      <c r="J84" s="43"/>
      <c r="K84" s="43"/>
      <c r="L84" s="44"/>
      <c r="M84" s="44"/>
      <c r="N84" s="44"/>
      <c r="O84" s="45"/>
      <c r="P84" s="45"/>
      <c r="Q84" s="45"/>
    </row>
    <row r="85">
      <c r="A85" s="73"/>
      <c r="B85" s="40"/>
      <c r="C85" s="41"/>
      <c r="D85" s="41"/>
      <c r="E85" s="41"/>
      <c r="F85" s="42"/>
      <c r="G85" s="42"/>
      <c r="H85" s="42"/>
      <c r="I85" s="43"/>
      <c r="J85" s="43"/>
      <c r="K85" s="43"/>
      <c r="L85" s="44"/>
      <c r="M85" s="44"/>
      <c r="N85" s="44"/>
      <c r="O85" s="45"/>
      <c r="P85" s="45"/>
      <c r="Q85" s="45"/>
    </row>
    <row r="86">
      <c r="A86" s="73"/>
      <c r="B86" s="40"/>
      <c r="C86" s="41"/>
      <c r="D86" s="41"/>
      <c r="E86" s="41"/>
      <c r="F86" s="42"/>
      <c r="G86" s="42"/>
      <c r="H86" s="42"/>
      <c r="I86" s="43"/>
      <c r="J86" s="43"/>
      <c r="K86" s="43"/>
      <c r="L86" s="44"/>
      <c r="M86" s="44"/>
      <c r="N86" s="44"/>
      <c r="O86" s="45"/>
      <c r="P86" s="45"/>
      <c r="Q86" s="45"/>
    </row>
    <row r="87">
      <c r="A87" s="73"/>
      <c r="B87" s="40"/>
      <c r="C87" s="41"/>
      <c r="D87" s="41"/>
      <c r="E87" s="41"/>
      <c r="F87" s="42"/>
      <c r="G87" s="42"/>
      <c r="H87" s="42"/>
      <c r="I87" s="43"/>
      <c r="J87" s="43"/>
      <c r="K87" s="43"/>
      <c r="L87" s="44"/>
      <c r="M87" s="44"/>
      <c r="N87" s="44"/>
      <c r="O87" s="45"/>
      <c r="P87" s="45"/>
      <c r="Q87" s="45"/>
    </row>
    <row r="88">
      <c r="A88" s="73"/>
      <c r="B88" s="40"/>
      <c r="C88" s="41"/>
      <c r="D88" s="41"/>
      <c r="E88" s="41"/>
      <c r="F88" s="42"/>
      <c r="G88" s="42"/>
      <c r="H88" s="42"/>
      <c r="I88" s="43"/>
      <c r="J88" s="43"/>
      <c r="K88" s="43"/>
      <c r="L88" s="44"/>
      <c r="M88" s="44"/>
      <c r="N88" s="44"/>
      <c r="O88" s="45"/>
      <c r="P88" s="45"/>
      <c r="Q88" s="45"/>
    </row>
    <row r="89">
      <c r="A89" s="73"/>
      <c r="B89" s="40"/>
      <c r="C89" s="41"/>
      <c r="D89" s="41"/>
      <c r="E89" s="41"/>
      <c r="F89" s="42"/>
      <c r="G89" s="42"/>
      <c r="H89" s="42"/>
      <c r="I89" s="43"/>
      <c r="J89" s="43"/>
      <c r="K89" s="43"/>
      <c r="L89" s="44"/>
      <c r="M89" s="44"/>
      <c r="N89" s="44"/>
      <c r="O89" s="45"/>
      <c r="P89" s="45"/>
      <c r="Q89" s="45"/>
    </row>
    <row r="90">
      <c r="A90" s="73"/>
      <c r="B90" s="40"/>
      <c r="C90" s="41"/>
      <c r="D90" s="41"/>
      <c r="E90" s="41"/>
      <c r="F90" s="42"/>
      <c r="G90" s="42"/>
      <c r="H90" s="42"/>
      <c r="I90" s="43"/>
      <c r="J90" s="43"/>
      <c r="K90" s="43"/>
      <c r="L90" s="44"/>
      <c r="M90" s="44"/>
      <c r="N90" s="44"/>
      <c r="O90" s="45"/>
      <c r="P90" s="45"/>
      <c r="Q90" s="45"/>
    </row>
    <row r="91">
      <c r="A91" s="73"/>
      <c r="B91" s="40"/>
      <c r="C91" s="41"/>
      <c r="D91" s="41"/>
      <c r="E91" s="41"/>
      <c r="F91" s="42"/>
      <c r="G91" s="42"/>
      <c r="H91" s="42"/>
      <c r="I91" s="43"/>
      <c r="J91" s="43"/>
      <c r="K91" s="43"/>
      <c r="L91" s="44"/>
      <c r="M91" s="44"/>
      <c r="N91" s="44"/>
      <c r="O91" s="45"/>
      <c r="P91" s="45"/>
      <c r="Q91" s="45"/>
    </row>
    <row r="92">
      <c r="A92" s="73"/>
      <c r="B92" s="40"/>
      <c r="C92" s="41"/>
      <c r="D92" s="41"/>
      <c r="E92" s="41"/>
      <c r="F92" s="42"/>
      <c r="G92" s="42"/>
      <c r="H92" s="42"/>
      <c r="I92" s="43"/>
      <c r="J92" s="43"/>
      <c r="K92" s="43"/>
      <c r="L92" s="44"/>
      <c r="M92" s="44"/>
      <c r="N92" s="44"/>
      <c r="O92" s="45"/>
      <c r="P92" s="45"/>
      <c r="Q92" s="45"/>
    </row>
    <row r="93">
      <c r="A93" s="73"/>
      <c r="B93" s="40"/>
      <c r="C93" s="41"/>
      <c r="D93" s="41"/>
      <c r="E93" s="41"/>
      <c r="F93" s="42"/>
      <c r="G93" s="42"/>
      <c r="H93" s="42"/>
      <c r="I93" s="43"/>
      <c r="J93" s="43"/>
      <c r="K93" s="43"/>
      <c r="L93" s="44"/>
      <c r="M93" s="44"/>
      <c r="N93" s="44"/>
      <c r="O93" s="45"/>
      <c r="P93" s="45"/>
      <c r="Q93" s="45"/>
    </row>
    <row r="94">
      <c r="A94" s="73"/>
      <c r="B94" s="40"/>
      <c r="C94" s="41"/>
      <c r="D94" s="41"/>
      <c r="E94" s="41"/>
      <c r="F94" s="42"/>
      <c r="G94" s="42"/>
      <c r="H94" s="42"/>
      <c r="I94" s="43"/>
      <c r="J94" s="43"/>
      <c r="K94" s="43"/>
      <c r="L94" s="44"/>
      <c r="M94" s="44"/>
      <c r="N94" s="44"/>
      <c r="O94" s="45"/>
      <c r="P94" s="45"/>
      <c r="Q94" s="45"/>
    </row>
    <row r="95">
      <c r="A95" s="73"/>
      <c r="B95" s="40"/>
      <c r="C95" s="41"/>
      <c r="D95" s="41"/>
      <c r="E95" s="41"/>
      <c r="F95" s="42"/>
      <c r="G95" s="42"/>
      <c r="H95" s="42"/>
      <c r="I95" s="43"/>
      <c r="J95" s="43"/>
      <c r="K95" s="43"/>
      <c r="L95" s="44"/>
      <c r="M95" s="44"/>
      <c r="N95" s="44"/>
      <c r="O95" s="45"/>
      <c r="P95" s="45"/>
      <c r="Q95" s="45"/>
    </row>
    <row r="96">
      <c r="A96" s="73"/>
      <c r="B96" s="40"/>
      <c r="C96" s="41"/>
      <c r="D96" s="41"/>
      <c r="E96" s="41"/>
      <c r="F96" s="42"/>
      <c r="G96" s="42"/>
      <c r="H96" s="42"/>
      <c r="I96" s="43"/>
      <c r="J96" s="43"/>
      <c r="K96" s="43"/>
      <c r="L96" s="44"/>
      <c r="M96" s="44"/>
      <c r="N96" s="44"/>
      <c r="O96" s="45"/>
      <c r="P96" s="45"/>
      <c r="Q96" s="45"/>
    </row>
    <row r="97">
      <c r="A97" s="73"/>
      <c r="B97" s="40"/>
      <c r="C97" s="41"/>
      <c r="D97" s="41"/>
      <c r="E97" s="41"/>
      <c r="F97" s="42"/>
      <c r="G97" s="42"/>
      <c r="H97" s="42"/>
      <c r="I97" s="43"/>
      <c r="J97" s="43"/>
      <c r="K97" s="43"/>
      <c r="L97" s="44"/>
      <c r="M97" s="44"/>
      <c r="N97" s="44"/>
      <c r="O97" s="45"/>
      <c r="P97" s="45"/>
      <c r="Q97" s="45"/>
    </row>
    <row r="98">
      <c r="A98" s="73"/>
      <c r="B98" s="40"/>
      <c r="C98" s="41"/>
      <c r="D98" s="41"/>
      <c r="E98" s="41"/>
      <c r="F98" s="42"/>
      <c r="G98" s="42"/>
      <c r="H98" s="42"/>
      <c r="I98" s="43"/>
      <c r="J98" s="43"/>
      <c r="K98" s="43"/>
      <c r="L98" s="44"/>
      <c r="M98" s="44"/>
      <c r="N98" s="44"/>
      <c r="O98" s="45"/>
      <c r="P98" s="45"/>
      <c r="Q98" s="45"/>
    </row>
    <row r="99">
      <c r="A99" s="73"/>
      <c r="B99" s="40"/>
      <c r="C99" s="41"/>
      <c r="D99" s="41"/>
      <c r="E99" s="41"/>
      <c r="F99" s="42"/>
      <c r="G99" s="42"/>
      <c r="H99" s="42"/>
      <c r="I99" s="43"/>
      <c r="J99" s="43"/>
      <c r="K99" s="43"/>
      <c r="L99" s="44"/>
      <c r="M99" s="44"/>
      <c r="N99" s="44"/>
      <c r="O99" s="45"/>
      <c r="P99" s="45"/>
      <c r="Q99" s="45"/>
    </row>
    <row r="100">
      <c r="A100" s="73"/>
      <c r="B100" s="40"/>
      <c r="C100" s="41"/>
      <c r="D100" s="41"/>
      <c r="E100" s="41"/>
      <c r="F100" s="42"/>
      <c r="G100" s="42"/>
      <c r="H100" s="42"/>
      <c r="I100" s="43"/>
      <c r="J100" s="43"/>
      <c r="K100" s="43"/>
      <c r="L100" s="44"/>
      <c r="M100" s="44"/>
      <c r="N100" s="44"/>
      <c r="O100" s="45"/>
      <c r="P100" s="45"/>
      <c r="Q100" s="45"/>
    </row>
    <row r="101">
      <c r="A101" s="73"/>
      <c r="B101" s="40"/>
      <c r="C101" s="41"/>
      <c r="D101" s="41"/>
      <c r="E101" s="41"/>
      <c r="F101" s="42"/>
      <c r="G101" s="42"/>
      <c r="H101" s="42"/>
      <c r="I101" s="43"/>
      <c r="J101" s="43"/>
      <c r="K101" s="43"/>
      <c r="L101" s="44"/>
      <c r="M101" s="44"/>
      <c r="N101" s="44"/>
      <c r="O101" s="45"/>
      <c r="P101" s="45"/>
      <c r="Q101" s="45"/>
    </row>
    <row r="102">
      <c r="A102" s="73"/>
      <c r="B102" s="40"/>
      <c r="C102" s="41"/>
      <c r="D102" s="41"/>
      <c r="E102" s="41"/>
      <c r="F102" s="42"/>
      <c r="G102" s="42"/>
      <c r="H102" s="42"/>
      <c r="I102" s="43"/>
      <c r="J102" s="43"/>
      <c r="K102" s="43"/>
      <c r="L102" s="44"/>
      <c r="M102" s="44"/>
      <c r="N102" s="44"/>
      <c r="O102" s="45"/>
      <c r="P102" s="45"/>
      <c r="Q102" s="45"/>
    </row>
    <row r="103">
      <c r="A103" s="73"/>
      <c r="B103" s="40"/>
      <c r="C103" s="41"/>
      <c r="D103" s="41"/>
      <c r="E103" s="41"/>
      <c r="F103" s="42"/>
      <c r="G103" s="42"/>
      <c r="H103" s="42"/>
      <c r="I103" s="43"/>
      <c r="J103" s="43"/>
      <c r="K103" s="43"/>
      <c r="L103" s="44"/>
      <c r="M103" s="44"/>
      <c r="N103" s="44"/>
      <c r="O103" s="45"/>
      <c r="P103" s="45"/>
      <c r="Q103" s="45"/>
    </row>
    <row r="104">
      <c r="A104" s="73"/>
      <c r="B104" s="40"/>
      <c r="C104" s="41"/>
      <c r="D104" s="41"/>
      <c r="E104" s="41"/>
      <c r="F104" s="42"/>
      <c r="G104" s="42"/>
      <c r="H104" s="42"/>
      <c r="I104" s="43"/>
      <c r="J104" s="43"/>
      <c r="K104" s="43"/>
      <c r="L104" s="44"/>
      <c r="M104" s="44"/>
      <c r="N104" s="44"/>
      <c r="O104" s="45"/>
      <c r="P104" s="45"/>
      <c r="Q104" s="45"/>
    </row>
    <row r="105">
      <c r="A105" s="73"/>
      <c r="B105" s="40"/>
      <c r="C105" s="41"/>
      <c r="D105" s="41"/>
      <c r="E105" s="41"/>
      <c r="F105" s="42"/>
      <c r="G105" s="42"/>
      <c r="H105" s="42"/>
      <c r="I105" s="43"/>
      <c r="J105" s="43"/>
      <c r="K105" s="43"/>
      <c r="L105" s="44"/>
      <c r="M105" s="44"/>
      <c r="N105" s="44"/>
      <c r="O105" s="45"/>
      <c r="P105" s="45"/>
      <c r="Q105" s="45"/>
    </row>
    <row r="106">
      <c r="A106" s="73"/>
      <c r="B106" s="40"/>
      <c r="C106" s="41"/>
      <c r="D106" s="41"/>
      <c r="E106" s="41"/>
      <c r="F106" s="42"/>
      <c r="G106" s="42"/>
      <c r="H106" s="42"/>
      <c r="I106" s="43"/>
      <c r="J106" s="43"/>
      <c r="K106" s="43"/>
      <c r="L106" s="44"/>
      <c r="M106" s="44"/>
      <c r="N106" s="44"/>
      <c r="O106" s="45"/>
      <c r="P106" s="45"/>
      <c r="Q106" s="45"/>
    </row>
    <row r="107">
      <c r="A107" s="73"/>
      <c r="B107" s="40"/>
      <c r="C107" s="41"/>
      <c r="D107" s="41"/>
      <c r="E107" s="41"/>
      <c r="F107" s="42"/>
      <c r="G107" s="42"/>
      <c r="H107" s="42"/>
      <c r="I107" s="43"/>
      <c r="J107" s="43"/>
      <c r="K107" s="43"/>
      <c r="L107" s="44"/>
      <c r="M107" s="44"/>
      <c r="N107" s="44"/>
      <c r="O107" s="45"/>
      <c r="P107" s="45"/>
      <c r="Q107" s="45"/>
    </row>
    <row r="108">
      <c r="A108" s="73"/>
      <c r="B108" s="40"/>
      <c r="C108" s="41"/>
      <c r="D108" s="41"/>
      <c r="E108" s="41"/>
      <c r="F108" s="42"/>
      <c r="G108" s="42"/>
      <c r="H108" s="42"/>
      <c r="I108" s="43"/>
      <c r="J108" s="43"/>
      <c r="K108" s="43"/>
      <c r="L108" s="44"/>
      <c r="M108" s="44"/>
      <c r="N108" s="44"/>
      <c r="O108" s="45"/>
      <c r="P108" s="45"/>
      <c r="Q108" s="45"/>
    </row>
    <row r="109">
      <c r="A109" s="73"/>
      <c r="B109" s="40"/>
      <c r="C109" s="41"/>
      <c r="D109" s="41"/>
      <c r="E109" s="41"/>
      <c r="F109" s="42"/>
      <c r="G109" s="42"/>
      <c r="H109" s="42"/>
      <c r="I109" s="43"/>
      <c r="J109" s="43"/>
      <c r="K109" s="43"/>
      <c r="L109" s="44"/>
      <c r="M109" s="44"/>
      <c r="N109" s="44"/>
      <c r="O109" s="45"/>
      <c r="P109" s="45"/>
      <c r="Q109" s="45"/>
    </row>
    <row r="110">
      <c r="A110" s="73"/>
      <c r="B110" s="40"/>
      <c r="C110" s="41"/>
      <c r="D110" s="41"/>
      <c r="E110" s="41"/>
      <c r="F110" s="42"/>
      <c r="G110" s="42"/>
      <c r="H110" s="42"/>
      <c r="I110" s="43"/>
      <c r="J110" s="43"/>
      <c r="K110" s="43"/>
      <c r="L110" s="44"/>
      <c r="M110" s="44"/>
      <c r="N110" s="44"/>
      <c r="O110" s="45"/>
      <c r="P110" s="45"/>
      <c r="Q110" s="45"/>
    </row>
    <row r="111">
      <c r="A111" s="73"/>
      <c r="B111" s="40"/>
      <c r="C111" s="41"/>
      <c r="D111" s="41"/>
      <c r="E111" s="41"/>
      <c r="F111" s="42"/>
      <c r="G111" s="42"/>
      <c r="H111" s="42"/>
      <c r="I111" s="43"/>
      <c r="J111" s="43"/>
      <c r="K111" s="43"/>
      <c r="L111" s="44"/>
      <c r="M111" s="44"/>
      <c r="N111" s="44"/>
      <c r="O111" s="45"/>
      <c r="P111" s="45"/>
      <c r="Q111" s="45"/>
    </row>
    <row r="112">
      <c r="A112" s="73"/>
      <c r="B112" s="40"/>
      <c r="C112" s="41"/>
      <c r="D112" s="41"/>
      <c r="E112" s="41"/>
      <c r="F112" s="42"/>
      <c r="G112" s="42"/>
      <c r="H112" s="42"/>
      <c r="I112" s="43"/>
      <c r="J112" s="43"/>
      <c r="K112" s="43"/>
      <c r="L112" s="44"/>
      <c r="M112" s="44"/>
      <c r="N112" s="44"/>
      <c r="O112" s="45"/>
      <c r="P112" s="45"/>
      <c r="Q112" s="45"/>
    </row>
    <row r="113">
      <c r="A113" s="73"/>
      <c r="B113" s="40"/>
      <c r="C113" s="41"/>
      <c r="D113" s="41"/>
      <c r="E113" s="41"/>
      <c r="F113" s="42"/>
      <c r="G113" s="42"/>
      <c r="H113" s="42"/>
      <c r="I113" s="43"/>
      <c r="J113" s="43"/>
      <c r="K113" s="43"/>
      <c r="L113" s="44"/>
      <c r="M113" s="44"/>
      <c r="N113" s="44"/>
      <c r="O113" s="45"/>
      <c r="P113" s="45"/>
      <c r="Q113" s="45"/>
    </row>
    <row r="114">
      <c r="A114" s="73"/>
      <c r="B114" s="40"/>
      <c r="C114" s="41"/>
      <c r="D114" s="41"/>
      <c r="E114" s="41"/>
      <c r="F114" s="42"/>
      <c r="G114" s="42"/>
      <c r="H114" s="42"/>
      <c r="I114" s="43"/>
      <c r="J114" s="43"/>
      <c r="K114" s="43"/>
      <c r="L114" s="44"/>
      <c r="M114" s="44"/>
      <c r="N114" s="44"/>
      <c r="O114" s="45"/>
      <c r="P114" s="45"/>
      <c r="Q114" s="45"/>
    </row>
    <row r="115">
      <c r="A115" s="73"/>
      <c r="B115" s="40"/>
      <c r="C115" s="41"/>
      <c r="D115" s="41"/>
      <c r="E115" s="41"/>
      <c r="F115" s="42"/>
      <c r="G115" s="42"/>
      <c r="H115" s="42"/>
      <c r="I115" s="43"/>
      <c r="J115" s="43"/>
      <c r="K115" s="43"/>
      <c r="L115" s="44"/>
      <c r="M115" s="44"/>
      <c r="N115" s="44"/>
      <c r="O115" s="45"/>
      <c r="P115" s="45"/>
      <c r="Q115" s="45"/>
    </row>
    <row r="116">
      <c r="A116" s="73"/>
      <c r="B116" s="40"/>
      <c r="C116" s="41"/>
      <c r="D116" s="41"/>
      <c r="E116" s="41"/>
      <c r="F116" s="42"/>
      <c r="G116" s="42"/>
      <c r="H116" s="42"/>
      <c r="I116" s="43"/>
      <c r="J116" s="43"/>
      <c r="K116" s="43"/>
      <c r="L116" s="44"/>
      <c r="M116" s="44"/>
      <c r="N116" s="44"/>
      <c r="O116" s="45"/>
      <c r="P116" s="45"/>
      <c r="Q116" s="45"/>
    </row>
    <row r="117">
      <c r="A117" s="73"/>
      <c r="B117" s="40"/>
      <c r="C117" s="41"/>
      <c r="D117" s="41"/>
      <c r="E117" s="41"/>
      <c r="F117" s="42"/>
      <c r="G117" s="42"/>
      <c r="H117" s="42"/>
      <c r="I117" s="43"/>
      <c r="J117" s="43"/>
      <c r="K117" s="43"/>
      <c r="L117" s="44"/>
      <c r="M117" s="44"/>
      <c r="N117" s="44"/>
      <c r="O117" s="45"/>
      <c r="P117" s="45"/>
      <c r="Q117" s="45"/>
    </row>
    <row r="118">
      <c r="A118" s="73"/>
      <c r="B118" s="40"/>
      <c r="C118" s="41"/>
      <c r="D118" s="41"/>
      <c r="E118" s="41"/>
      <c r="F118" s="42"/>
      <c r="G118" s="42"/>
      <c r="H118" s="42"/>
      <c r="I118" s="43"/>
      <c r="J118" s="43"/>
      <c r="K118" s="43"/>
      <c r="L118" s="44"/>
      <c r="M118" s="44"/>
      <c r="N118" s="44"/>
      <c r="O118" s="45"/>
      <c r="P118" s="45"/>
      <c r="Q118" s="45"/>
    </row>
    <row r="119">
      <c r="A119" s="73"/>
      <c r="B119" s="40"/>
      <c r="C119" s="41"/>
      <c r="D119" s="41"/>
      <c r="E119" s="41"/>
      <c r="F119" s="42"/>
      <c r="G119" s="42"/>
      <c r="H119" s="42"/>
      <c r="I119" s="43"/>
      <c r="J119" s="43"/>
      <c r="K119" s="43"/>
      <c r="L119" s="44"/>
      <c r="M119" s="44"/>
      <c r="N119" s="44"/>
      <c r="O119" s="45"/>
      <c r="P119" s="45"/>
      <c r="Q119" s="45"/>
    </row>
    <row r="120">
      <c r="A120" s="73"/>
      <c r="B120" s="40"/>
      <c r="C120" s="41"/>
      <c r="D120" s="41"/>
      <c r="E120" s="41"/>
      <c r="F120" s="42"/>
      <c r="G120" s="42"/>
      <c r="H120" s="42"/>
      <c r="I120" s="43"/>
      <c r="J120" s="43"/>
      <c r="K120" s="43"/>
      <c r="L120" s="44"/>
      <c r="M120" s="44"/>
      <c r="N120" s="44"/>
      <c r="O120" s="45"/>
      <c r="P120" s="45"/>
      <c r="Q120" s="45"/>
    </row>
    <row r="121">
      <c r="A121" s="73"/>
      <c r="B121" s="40"/>
      <c r="C121" s="41"/>
      <c r="D121" s="41"/>
      <c r="E121" s="41"/>
      <c r="F121" s="42"/>
      <c r="G121" s="42"/>
      <c r="H121" s="42"/>
      <c r="I121" s="43"/>
      <c r="J121" s="43"/>
      <c r="K121" s="43"/>
      <c r="L121" s="44"/>
      <c r="M121" s="44"/>
      <c r="N121" s="44"/>
      <c r="O121" s="45"/>
      <c r="P121" s="45"/>
      <c r="Q121" s="45"/>
    </row>
    <row r="122">
      <c r="A122" s="73"/>
      <c r="B122" s="40"/>
      <c r="C122" s="41"/>
      <c r="D122" s="41"/>
      <c r="E122" s="41"/>
      <c r="F122" s="42"/>
      <c r="G122" s="42"/>
      <c r="H122" s="42"/>
      <c r="I122" s="43"/>
      <c r="J122" s="43"/>
      <c r="K122" s="43"/>
      <c r="L122" s="44"/>
      <c r="M122" s="44"/>
      <c r="N122" s="44"/>
      <c r="O122" s="45"/>
      <c r="P122" s="45"/>
      <c r="Q122" s="45"/>
    </row>
    <row r="123">
      <c r="A123" s="73"/>
      <c r="B123" s="74"/>
      <c r="C123" s="41"/>
      <c r="D123" s="41"/>
      <c r="E123" s="41"/>
      <c r="F123" s="42"/>
      <c r="G123" s="42"/>
      <c r="H123" s="42"/>
      <c r="I123" s="43"/>
      <c r="J123" s="43"/>
      <c r="K123" s="43"/>
      <c r="L123" s="44"/>
      <c r="M123" s="44"/>
      <c r="N123" s="44"/>
      <c r="O123" s="45"/>
      <c r="P123" s="45"/>
      <c r="Q123" s="45"/>
    </row>
    <row r="124">
      <c r="A124" s="73"/>
      <c r="B124" s="40"/>
      <c r="C124" s="41"/>
      <c r="D124" s="41"/>
      <c r="E124" s="41"/>
      <c r="F124" s="42"/>
      <c r="G124" s="42"/>
      <c r="H124" s="42"/>
      <c r="I124" s="43"/>
      <c r="J124" s="43"/>
      <c r="K124" s="43"/>
      <c r="L124" s="44"/>
      <c r="M124" s="44"/>
      <c r="N124" s="44"/>
      <c r="O124" s="45"/>
      <c r="P124" s="45"/>
      <c r="Q124" s="45"/>
    </row>
    <row r="125">
      <c r="A125" s="73"/>
      <c r="B125" s="40"/>
      <c r="C125" s="41"/>
      <c r="D125" s="41"/>
      <c r="E125" s="41"/>
      <c r="F125" s="42"/>
      <c r="G125" s="42"/>
      <c r="H125" s="42"/>
      <c r="I125" s="43"/>
      <c r="J125" s="43"/>
      <c r="K125" s="43"/>
      <c r="L125" s="44"/>
      <c r="M125" s="44"/>
      <c r="N125" s="44"/>
      <c r="O125" s="45"/>
      <c r="P125" s="45"/>
      <c r="Q125" s="45"/>
    </row>
    <row r="126">
      <c r="A126" s="73"/>
      <c r="B126" s="40"/>
      <c r="C126" s="41"/>
      <c r="D126" s="41"/>
      <c r="E126" s="41"/>
      <c r="F126" s="42"/>
      <c r="G126" s="42"/>
      <c r="H126" s="42"/>
      <c r="I126" s="43"/>
      <c r="J126" s="43"/>
      <c r="K126" s="43"/>
      <c r="L126" s="44"/>
      <c r="M126" s="44"/>
      <c r="N126" s="44"/>
      <c r="O126" s="45"/>
      <c r="P126" s="45"/>
      <c r="Q126" s="45"/>
    </row>
    <row r="127">
      <c r="A127" s="73"/>
      <c r="B127" s="40"/>
      <c r="C127" s="41"/>
      <c r="D127" s="41"/>
      <c r="E127" s="41"/>
      <c r="F127" s="42"/>
      <c r="G127" s="42"/>
      <c r="H127" s="42"/>
      <c r="I127" s="43"/>
      <c r="J127" s="43"/>
      <c r="K127" s="43"/>
      <c r="L127" s="44"/>
      <c r="M127" s="44"/>
      <c r="N127" s="44"/>
      <c r="O127" s="45"/>
      <c r="P127" s="45"/>
      <c r="Q127" s="45"/>
    </row>
    <row r="128">
      <c r="A128" s="73"/>
      <c r="B128" s="40"/>
      <c r="C128" s="41"/>
      <c r="D128" s="41"/>
      <c r="E128" s="41"/>
      <c r="F128" s="42"/>
      <c r="G128" s="42"/>
      <c r="H128" s="42"/>
      <c r="I128" s="43"/>
      <c r="J128" s="43"/>
      <c r="K128" s="43"/>
      <c r="L128" s="44"/>
      <c r="M128" s="44"/>
      <c r="N128" s="44"/>
      <c r="O128" s="45"/>
      <c r="P128" s="45"/>
      <c r="Q128" s="45"/>
    </row>
    <row r="129">
      <c r="A129" s="73"/>
      <c r="B129" s="40"/>
      <c r="C129" s="41"/>
      <c r="D129" s="41"/>
      <c r="E129" s="41"/>
      <c r="F129" s="42"/>
      <c r="G129" s="42"/>
      <c r="H129" s="42"/>
      <c r="I129" s="43"/>
      <c r="J129" s="43"/>
      <c r="K129" s="43"/>
      <c r="L129" s="44"/>
      <c r="M129" s="44"/>
      <c r="N129" s="44"/>
      <c r="O129" s="45"/>
      <c r="P129" s="45"/>
      <c r="Q129" s="45"/>
    </row>
    <row r="130">
      <c r="A130" s="73"/>
      <c r="B130" s="40"/>
      <c r="C130" s="41"/>
      <c r="D130" s="41"/>
      <c r="E130" s="41"/>
      <c r="F130" s="42"/>
      <c r="G130" s="42"/>
      <c r="H130" s="42"/>
      <c r="I130" s="43"/>
      <c r="J130" s="43"/>
      <c r="K130" s="43"/>
      <c r="L130" s="44"/>
      <c r="M130" s="44"/>
      <c r="N130" s="44"/>
      <c r="O130" s="45"/>
      <c r="P130" s="45"/>
      <c r="Q130" s="45"/>
    </row>
    <row r="131">
      <c r="A131" s="73"/>
      <c r="B131" s="40"/>
      <c r="C131" s="41"/>
      <c r="D131" s="41"/>
      <c r="E131" s="41"/>
      <c r="F131" s="42"/>
      <c r="G131" s="42"/>
      <c r="H131" s="42"/>
      <c r="I131" s="43"/>
      <c r="J131" s="43"/>
      <c r="K131" s="43"/>
      <c r="L131" s="44"/>
      <c r="M131" s="44"/>
      <c r="N131" s="44"/>
      <c r="O131" s="45"/>
      <c r="P131" s="45"/>
      <c r="Q131" s="45"/>
    </row>
    <row r="132">
      <c r="A132" s="73"/>
      <c r="B132" s="40"/>
      <c r="C132" s="41"/>
      <c r="D132" s="41"/>
      <c r="E132" s="41"/>
      <c r="F132" s="42"/>
      <c r="G132" s="42"/>
      <c r="H132" s="42"/>
      <c r="I132" s="43"/>
      <c r="J132" s="43"/>
      <c r="K132" s="43"/>
      <c r="L132" s="44"/>
      <c r="M132" s="44"/>
      <c r="N132" s="44"/>
      <c r="O132" s="45"/>
      <c r="P132" s="45"/>
      <c r="Q132" s="45"/>
    </row>
    <row r="133">
      <c r="A133" s="73"/>
      <c r="B133" s="40"/>
      <c r="C133" s="41"/>
      <c r="D133" s="41"/>
      <c r="E133" s="41"/>
      <c r="F133" s="42"/>
      <c r="G133" s="42"/>
      <c r="H133" s="42"/>
      <c r="I133" s="43"/>
      <c r="J133" s="43"/>
      <c r="K133" s="43"/>
      <c r="L133" s="44"/>
      <c r="M133" s="44"/>
      <c r="N133" s="44"/>
      <c r="O133" s="45"/>
      <c r="P133" s="45"/>
      <c r="Q133" s="45"/>
    </row>
    <row r="134">
      <c r="A134" s="73"/>
      <c r="B134" s="40"/>
      <c r="C134" s="41"/>
      <c r="D134" s="41"/>
      <c r="E134" s="41"/>
      <c r="F134" s="42"/>
      <c r="G134" s="42"/>
      <c r="H134" s="42"/>
      <c r="I134" s="43"/>
      <c r="J134" s="43"/>
      <c r="K134" s="43"/>
      <c r="L134" s="44"/>
      <c r="M134" s="44"/>
      <c r="N134" s="44"/>
      <c r="O134" s="45"/>
      <c r="P134" s="45"/>
      <c r="Q134" s="45"/>
    </row>
    <row r="135">
      <c r="A135" s="73"/>
      <c r="B135" s="40"/>
      <c r="C135" s="41"/>
      <c r="D135" s="41"/>
      <c r="E135" s="41"/>
      <c r="F135" s="42"/>
      <c r="G135" s="42"/>
      <c r="H135" s="42"/>
      <c r="I135" s="43"/>
      <c r="J135" s="43"/>
      <c r="K135" s="43"/>
      <c r="L135" s="44"/>
      <c r="M135" s="44"/>
      <c r="N135" s="44"/>
      <c r="O135" s="45"/>
      <c r="P135" s="45"/>
      <c r="Q135" s="45"/>
    </row>
    <row r="136">
      <c r="A136" s="73"/>
      <c r="B136" s="40"/>
      <c r="C136" s="41"/>
      <c r="D136" s="41"/>
      <c r="E136" s="41"/>
      <c r="F136" s="42"/>
      <c r="G136" s="42"/>
      <c r="H136" s="42"/>
      <c r="I136" s="43"/>
      <c r="J136" s="43"/>
      <c r="K136" s="43"/>
      <c r="L136" s="44"/>
      <c r="M136" s="44"/>
      <c r="N136" s="44"/>
      <c r="O136" s="45"/>
      <c r="P136" s="45"/>
      <c r="Q136" s="45"/>
    </row>
    <row r="137">
      <c r="A137" s="73"/>
      <c r="B137" s="40"/>
      <c r="C137" s="41"/>
      <c r="D137" s="41"/>
      <c r="E137" s="41"/>
      <c r="F137" s="42"/>
      <c r="G137" s="42"/>
      <c r="H137" s="42"/>
      <c r="I137" s="43"/>
      <c r="J137" s="43"/>
      <c r="K137" s="43"/>
      <c r="L137" s="44"/>
      <c r="M137" s="44"/>
      <c r="N137" s="44"/>
      <c r="O137" s="45"/>
      <c r="P137" s="45"/>
      <c r="Q137" s="45"/>
    </row>
    <row r="138">
      <c r="A138" s="73"/>
      <c r="B138" s="40"/>
      <c r="C138" s="41"/>
      <c r="D138" s="41"/>
      <c r="E138" s="41"/>
      <c r="F138" s="42"/>
      <c r="G138" s="42"/>
      <c r="H138" s="42"/>
      <c r="I138" s="43"/>
      <c r="J138" s="43"/>
      <c r="K138" s="43"/>
      <c r="L138" s="44"/>
      <c r="M138" s="44"/>
      <c r="N138" s="44"/>
      <c r="O138" s="45"/>
      <c r="P138" s="45"/>
      <c r="Q138" s="45"/>
    </row>
    <row r="139">
      <c r="A139" s="73"/>
      <c r="B139" s="40"/>
      <c r="C139" s="41"/>
      <c r="D139" s="41"/>
      <c r="E139" s="41"/>
      <c r="F139" s="42"/>
      <c r="G139" s="42"/>
      <c r="H139" s="42"/>
      <c r="I139" s="43"/>
      <c r="J139" s="43"/>
      <c r="K139" s="43"/>
      <c r="L139" s="44"/>
      <c r="M139" s="44"/>
      <c r="N139" s="44"/>
      <c r="O139" s="45"/>
      <c r="P139" s="45"/>
      <c r="Q139" s="45"/>
    </row>
    <row r="140">
      <c r="A140" s="73"/>
      <c r="B140" s="40"/>
      <c r="C140" s="41"/>
      <c r="D140" s="41"/>
      <c r="E140" s="41"/>
      <c r="F140" s="42"/>
      <c r="G140" s="42"/>
      <c r="H140" s="42"/>
      <c r="I140" s="43"/>
      <c r="J140" s="43"/>
      <c r="K140" s="43"/>
      <c r="L140" s="44"/>
      <c r="M140" s="44"/>
      <c r="N140" s="44"/>
      <c r="O140" s="45"/>
      <c r="P140" s="45"/>
      <c r="Q140" s="45"/>
    </row>
    <row r="141">
      <c r="A141" s="73"/>
      <c r="B141" s="40"/>
      <c r="C141" s="41"/>
      <c r="D141" s="41"/>
      <c r="E141" s="41"/>
      <c r="F141" s="42"/>
      <c r="G141" s="42"/>
      <c r="H141" s="42"/>
      <c r="I141" s="43"/>
      <c r="J141" s="43"/>
      <c r="K141" s="43"/>
      <c r="L141" s="44"/>
      <c r="M141" s="44"/>
      <c r="N141" s="44"/>
      <c r="O141" s="45"/>
      <c r="P141" s="45"/>
      <c r="Q141" s="45"/>
    </row>
    <row r="142">
      <c r="A142" s="73"/>
      <c r="B142" s="40"/>
      <c r="C142" s="41"/>
      <c r="D142" s="41"/>
      <c r="E142" s="41"/>
      <c r="F142" s="42"/>
      <c r="G142" s="42"/>
      <c r="H142" s="42"/>
      <c r="I142" s="43"/>
      <c r="J142" s="43"/>
      <c r="K142" s="43"/>
      <c r="L142" s="44"/>
      <c r="M142" s="44"/>
      <c r="N142" s="44"/>
      <c r="O142" s="45"/>
      <c r="P142" s="45"/>
      <c r="Q142" s="45"/>
    </row>
    <row r="143">
      <c r="A143" s="73"/>
      <c r="B143" s="40"/>
      <c r="C143" s="41"/>
      <c r="D143" s="41"/>
      <c r="E143" s="41"/>
      <c r="F143" s="42"/>
      <c r="G143" s="42"/>
      <c r="H143" s="42"/>
      <c r="I143" s="43"/>
      <c r="J143" s="43"/>
      <c r="K143" s="43"/>
      <c r="L143" s="44"/>
      <c r="M143" s="44"/>
      <c r="N143" s="44"/>
      <c r="O143" s="45"/>
      <c r="P143" s="45"/>
      <c r="Q143" s="45"/>
    </row>
    <row r="144">
      <c r="A144" s="73"/>
      <c r="B144" s="40"/>
      <c r="C144" s="41"/>
      <c r="D144" s="41"/>
      <c r="E144" s="41"/>
      <c r="F144" s="42"/>
      <c r="G144" s="42"/>
      <c r="H144" s="42"/>
      <c r="I144" s="43"/>
      <c r="J144" s="43"/>
      <c r="K144" s="43"/>
      <c r="L144" s="44"/>
      <c r="M144" s="44"/>
      <c r="N144" s="44"/>
      <c r="O144" s="45"/>
      <c r="P144" s="45"/>
      <c r="Q144" s="45"/>
    </row>
    <row r="145">
      <c r="A145" s="73"/>
      <c r="B145" s="74"/>
      <c r="C145" s="41"/>
      <c r="D145" s="41"/>
      <c r="E145" s="41"/>
      <c r="F145" s="42"/>
      <c r="G145" s="42"/>
      <c r="H145" s="42"/>
      <c r="I145" s="43"/>
      <c r="J145" s="43"/>
      <c r="K145" s="43"/>
      <c r="L145" s="44"/>
      <c r="M145" s="44"/>
      <c r="N145" s="44"/>
      <c r="O145" s="45"/>
      <c r="P145" s="45"/>
      <c r="Q145" s="45"/>
    </row>
    <row r="146">
      <c r="A146" s="73"/>
      <c r="B146" s="40"/>
      <c r="C146" s="41"/>
      <c r="D146" s="41"/>
      <c r="E146" s="41"/>
      <c r="F146" s="42"/>
      <c r="G146" s="42"/>
      <c r="H146" s="42"/>
      <c r="I146" s="43"/>
      <c r="J146" s="43"/>
      <c r="K146" s="43"/>
      <c r="L146" s="44"/>
      <c r="M146" s="44"/>
      <c r="N146" s="44"/>
      <c r="O146" s="45"/>
      <c r="P146" s="45"/>
      <c r="Q146" s="45"/>
    </row>
    <row r="147">
      <c r="A147" s="73"/>
      <c r="B147" s="40"/>
      <c r="C147" s="41"/>
      <c r="D147" s="41"/>
      <c r="E147" s="41"/>
      <c r="F147" s="42"/>
      <c r="G147" s="42"/>
      <c r="H147" s="42"/>
      <c r="I147" s="43"/>
      <c r="J147" s="43"/>
      <c r="K147" s="43"/>
      <c r="L147" s="44"/>
      <c r="M147" s="44"/>
      <c r="N147" s="44"/>
      <c r="O147" s="45"/>
      <c r="P147" s="45"/>
      <c r="Q147" s="45"/>
    </row>
    <row r="148">
      <c r="A148" s="73"/>
      <c r="B148" s="40"/>
      <c r="C148" s="41"/>
      <c r="D148" s="41"/>
      <c r="E148" s="41"/>
      <c r="F148" s="42"/>
      <c r="G148" s="42"/>
      <c r="H148" s="42"/>
      <c r="I148" s="43"/>
      <c r="J148" s="43"/>
      <c r="K148" s="43"/>
      <c r="L148" s="44"/>
      <c r="M148" s="44"/>
      <c r="N148" s="44"/>
      <c r="O148" s="45"/>
      <c r="P148" s="45"/>
      <c r="Q148" s="45"/>
    </row>
    <row r="149">
      <c r="A149" s="73"/>
      <c r="B149" s="40"/>
      <c r="C149" s="41"/>
      <c r="D149" s="41"/>
      <c r="E149" s="41"/>
      <c r="F149" s="42"/>
      <c r="G149" s="42"/>
      <c r="H149" s="42"/>
      <c r="I149" s="43"/>
      <c r="J149" s="43"/>
      <c r="K149" s="43"/>
      <c r="L149" s="44"/>
      <c r="M149" s="44"/>
      <c r="N149" s="44"/>
      <c r="O149" s="45"/>
      <c r="P149" s="45"/>
      <c r="Q149" s="45"/>
    </row>
    <row r="150">
      <c r="A150" s="73"/>
      <c r="B150" s="40"/>
      <c r="C150" s="41"/>
      <c r="D150" s="41"/>
      <c r="E150" s="41"/>
      <c r="F150" s="42"/>
      <c r="G150" s="42"/>
      <c r="H150" s="42"/>
      <c r="I150" s="43"/>
      <c r="J150" s="43"/>
      <c r="K150" s="43"/>
      <c r="L150" s="44"/>
      <c r="M150" s="44"/>
      <c r="N150" s="44"/>
      <c r="O150" s="45"/>
      <c r="P150" s="45"/>
      <c r="Q150" s="45"/>
    </row>
    <row r="151">
      <c r="A151" s="73"/>
      <c r="B151" s="40"/>
      <c r="C151" s="41"/>
      <c r="D151" s="41"/>
      <c r="E151" s="41"/>
      <c r="F151" s="42"/>
      <c r="G151" s="42"/>
      <c r="H151" s="42"/>
      <c r="I151" s="43"/>
      <c r="J151" s="43"/>
      <c r="K151" s="43"/>
      <c r="L151" s="44"/>
      <c r="M151" s="44"/>
      <c r="N151" s="44"/>
      <c r="O151" s="45"/>
      <c r="P151" s="45"/>
      <c r="Q151" s="45"/>
    </row>
    <row r="152">
      <c r="A152" s="73"/>
      <c r="B152" s="40"/>
      <c r="C152" s="41"/>
      <c r="D152" s="41"/>
      <c r="E152" s="41"/>
      <c r="F152" s="42"/>
      <c r="G152" s="42"/>
      <c r="H152" s="42"/>
      <c r="I152" s="43"/>
      <c r="J152" s="43"/>
      <c r="K152" s="43"/>
      <c r="L152" s="44"/>
      <c r="M152" s="44"/>
      <c r="N152" s="44"/>
      <c r="O152" s="45"/>
      <c r="P152" s="45"/>
      <c r="Q152" s="45"/>
    </row>
    <row r="153">
      <c r="A153" s="73"/>
      <c r="B153" s="40"/>
      <c r="C153" s="41"/>
      <c r="D153" s="41"/>
      <c r="E153" s="41"/>
      <c r="F153" s="42"/>
      <c r="G153" s="42"/>
      <c r="H153" s="42"/>
      <c r="I153" s="43"/>
      <c r="J153" s="43"/>
      <c r="K153" s="43"/>
      <c r="L153" s="44"/>
      <c r="M153" s="44"/>
      <c r="N153" s="44"/>
      <c r="O153" s="45"/>
      <c r="P153" s="45"/>
      <c r="Q153" s="45"/>
    </row>
    <row r="154">
      <c r="A154" s="73"/>
      <c r="B154" s="40"/>
      <c r="C154" s="41"/>
      <c r="D154" s="41"/>
      <c r="E154" s="41"/>
      <c r="F154" s="42"/>
      <c r="G154" s="42"/>
      <c r="H154" s="42"/>
      <c r="I154" s="43"/>
      <c r="J154" s="43"/>
      <c r="K154" s="43"/>
      <c r="L154" s="44"/>
      <c r="M154" s="44"/>
      <c r="N154" s="44"/>
      <c r="O154" s="45"/>
      <c r="P154" s="45"/>
      <c r="Q154" s="45"/>
    </row>
    <row r="155">
      <c r="A155" s="73"/>
      <c r="B155" s="40"/>
      <c r="C155" s="41"/>
      <c r="D155" s="41"/>
      <c r="E155" s="41"/>
      <c r="F155" s="42"/>
      <c r="G155" s="42"/>
      <c r="H155" s="42"/>
      <c r="I155" s="43"/>
      <c r="J155" s="43"/>
      <c r="K155" s="43"/>
      <c r="L155" s="44"/>
      <c r="M155" s="44"/>
      <c r="N155" s="44"/>
      <c r="O155" s="45"/>
      <c r="P155" s="45"/>
      <c r="Q155" s="45"/>
    </row>
    <row r="156">
      <c r="A156" s="73"/>
      <c r="B156" s="40"/>
      <c r="C156" s="41"/>
      <c r="D156" s="41"/>
      <c r="E156" s="41"/>
      <c r="F156" s="42"/>
      <c r="G156" s="42"/>
      <c r="H156" s="42"/>
      <c r="I156" s="43"/>
      <c r="J156" s="43"/>
      <c r="K156" s="43"/>
      <c r="L156" s="44"/>
      <c r="M156" s="44"/>
      <c r="N156" s="44"/>
      <c r="O156" s="45"/>
      <c r="P156" s="45"/>
      <c r="Q156" s="45"/>
    </row>
    <row r="157">
      <c r="A157" s="73"/>
      <c r="B157" s="40"/>
      <c r="C157" s="41"/>
      <c r="D157" s="41"/>
      <c r="E157" s="41"/>
      <c r="F157" s="42"/>
      <c r="G157" s="42"/>
      <c r="H157" s="42"/>
      <c r="I157" s="43"/>
      <c r="J157" s="43"/>
      <c r="K157" s="43"/>
      <c r="L157" s="44"/>
      <c r="M157" s="44"/>
      <c r="N157" s="44"/>
      <c r="O157" s="45"/>
      <c r="P157" s="45"/>
      <c r="Q157" s="45"/>
    </row>
    <row r="158">
      <c r="A158" s="73"/>
      <c r="B158" s="40"/>
      <c r="C158" s="41"/>
      <c r="D158" s="41"/>
      <c r="E158" s="41"/>
      <c r="F158" s="42"/>
      <c r="G158" s="42"/>
      <c r="H158" s="42"/>
      <c r="I158" s="43"/>
      <c r="J158" s="43"/>
      <c r="K158" s="43"/>
      <c r="L158" s="44"/>
      <c r="M158" s="44"/>
      <c r="N158" s="44"/>
      <c r="O158" s="45"/>
      <c r="P158" s="45"/>
      <c r="Q158" s="45"/>
    </row>
    <row r="159">
      <c r="A159" s="73"/>
      <c r="B159" s="40"/>
      <c r="C159" s="41"/>
      <c r="D159" s="41"/>
      <c r="E159" s="41"/>
      <c r="F159" s="42"/>
      <c r="G159" s="42"/>
      <c r="H159" s="42"/>
      <c r="I159" s="43"/>
      <c r="J159" s="43"/>
      <c r="K159" s="43"/>
      <c r="L159" s="44"/>
      <c r="M159" s="44"/>
      <c r="N159" s="44"/>
      <c r="O159" s="45"/>
      <c r="P159" s="45"/>
      <c r="Q159" s="45"/>
    </row>
    <row r="160">
      <c r="A160" s="73"/>
      <c r="B160" s="40"/>
      <c r="C160" s="41"/>
      <c r="D160" s="41"/>
      <c r="E160" s="41"/>
      <c r="F160" s="42"/>
      <c r="G160" s="42"/>
      <c r="H160" s="42"/>
      <c r="I160" s="43"/>
      <c r="J160" s="43"/>
      <c r="K160" s="43"/>
      <c r="L160" s="44"/>
      <c r="M160" s="44"/>
      <c r="N160" s="44"/>
      <c r="O160" s="45"/>
      <c r="P160" s="45"/>
      <c r="Q160" s="45"/>
    </row>
    <row r="161">
      <c r="A161" s="73"/>
      <c r="B161" s="40"/>
      <c r="C161" s="41"/>
      <c r="D161" s="41"/>
      <c r="E161" s="41"/>
      <c r="F161" s="42"/>
      <c r="G161" s="42"/>
      <c r="H161" s="42"/>
      <c r="I161" s="43"/>
      <c r="J161" s="43"/>
      <c r="K161" s="43"/>
      <c r="L161" s="44"/>
      <c r="M161" s="44"/>
      <c r="N161" s="44"/>
      <c r="O161" s="45"/>
      <c r="P161" s="45"/>
      <c r="Q161" s="45"/>
    </row>
    <row r="162">
      <c r="A162" s="73"/>
      <c r="B162" s="40"/>
      <c r="C162" s="41"/>
      <c r="D162" s="41"/>
      <c r="E162" s="41"/>
      <c r="F162" s="42"/>
      <c r="G162" s="42"/>
      <c r="H162" s="42"/>
      <c r="I162" s="43"/>
      <c r="J162" s="43"/>
      <c r="K162" s="43"/>
      <c r="L162" s="44"/>
      <c r="M162" s="44"/>
      <c r="N162" s="44"/>
      <c r="O162" s="45"/>
      <c r="P162" s="45"/>
      <c r="Q162" s="45"/>
    </row>
    <row r="163">
      <c r="A163" s="73"/>
      <c r="B163" s="40"/>
      <c r="C163" s="41"/>
      <c r="D163" s="41"/>
      <c r="E163" s="41"/>
      <c r="F163" s="42"/>
      <c r="G163" s="42"/>
      <c r="H163" s="42"/>
      <c r="I163" s="43"/>
      <c r="J163" s="43"/>
      <c r="K163" s="43"/>
      <c r="L163" s="44"/>
      <c r="M163" s="44"/>
      <c r="N163" s="44"/>
      <c r="O163" s="45"/>
      <c r="P163" s="45"/>
      <c r="Q163" s="45"/>
    </row>
    <row r="164">
      <c r="A164" s="73"/>
      <c r="B164" s="74"/>
      <c r="C164" s="41"/>
      <c r="D164" s="41"/>
      <c r="E164" s="41"/>
      <c r="F164" s="42"/>
      <c r="G164" s="42"/>
      <c r="H164" s="42"/>
      <c r="I164" s="43"/>
      <c r="J164" s="43"/>
      <c r="K164" s="43"/>
      <c r="L164" s="44"/>
      <c r="M164" s="44"/>
      <c r="N164" s="44"/>
      <c r="O164" s="45"/>
      <c r="P164" s="45"/>
      <c r="Q164" s="45"/>
    </row>
    <row r="165">
      <c r="A165" s="73"/>
      <c r="B165" s="40"/>
      <c r="C165" s="41"/>
      <c r="D165" s="41"/>
      <c r="E165" s="41"/>
      <c r="F165" s="42"/>
      <c r="G165" s="42"/>
      <c r="H165" s="42"/>
      <c r="I165" s="43"/>
      <c r="J165" s="43"/>
      <c r="K165" s="43"/>
      <c r="L165" s="44"/>
      <c r="M165" s="44"/>
      <c r="N165" s="44"/>
      <c r="O165" s="45"/>
      <c r="P165" s="45"/>
      <c r="Q165" s="45"/>
    </row>
    <row r="166">
      <c r="A166" s="73"/>
      <c r="B166" s="40"/>
      <c r="C166" s="41"/>
      <c r="D166" s="41"/>
      <c r="E166" s="41"/>
      <c r="F166" s="42"/>
      <c r="G166" s="42"/>
      <c r="H166" s="42"/>
      <c r="I166" s="43"/>
      <c r="J166" s="43"/>
      <c r="K166" s="43"/>
      <c r="L166" s="44"/>
      <c r="M166" s="44"/>
      <c r="N166" s="44"/>
      <c r="O166" s="45"/>
      <c r="P166" s="45"/>
      <c r="Q166" s="45"/>
    </row>
    <row r="167">
      <c r="A167" s="73"/>
      <c r="B167" s="40"/>
      <c r="C167" s="41"/>
      <c r="D167" s="41"/>
      <c r="E167" s="41"/>
      <c r="F167" s="42"/>
      <c r="G167" s="42"/>
      <c r="H167" s="42"/>
      <c r="I167" s="43"/>
      <c r="J167" s="43"/>
      <c r="K167" s="43"/>
      <c r="L167" s="44"/>
      <c r="M167" s="44"/>
      <c r="N167" s="44"/>
      <c r="O167" s="45"/>
      <c r="P167" s="45"/>
      <c r="Q167" s="45"/>
    </row>
    <row r="168">
      <c r="A168" s="73"/>
      <c r="B168" s="40"/>
      <c r="C168" s="41"/>
      <c r="D168" s="41"/>
      <c r="E168" s="41"/>
      <c r="F168" s="42"/>
      <c r="G168" s="42"/>
      <c r="H168" s="42"/>
      <c r="I168" s="43"/>
      <c r="J168" s="43"/>
      <c r="K168" s="43"/>
      <c r="L168" s="44"/>
      <c r="M168" s="44"/>
      <c r="N168" s="44"/>
      <c r="O168" s="45"/>
      <c r="P168" s="45"/>
      <c r="Q168" s="45"/>
    </row>
    <row r="169">
      <c r="A169" s="73"/>
      <c r="B169" s="40"/>
      <c r="C169" s="41"/>
      <c r="D169" s="41"/>
      <c r="E169" s="41"/>
      <c r="F169" s="42"/>
      <c r="G169" s="42"/>
      <c r="H169" s="42"/>
      <c r="I169" s="43"/>
      <c r="J169" s="43"/>
      <c r="K169" s="43"/>
      <c r="L169" s="44"/>
      <c r="M169" s="44"/>
      <c r="N169" s="44"/>
      <c r="O169" s="45"/>
      <c r="P169" s="45"/>
      <c r="Q169" s="45"/>
    </row>
    <row r="170">
      <c r="A170" s="73"/>
      <c r="B170" s="40"/>
      <c r="C170" s="41"/>
      <c r="D170" s="41"/>
      <c r="E170" s="41"/>
      <c r="F170" s="42"/>
      <c r="G170" s="42"/>
      <c r="H170" s="42"/>
      <c r="I170" s="43"/>
      <c r="J170" s="43"/>
      <c r="K170" s="43"/>
      <c r="L170" s="44"/>
      <c r="M170" s="44"/>
      <c r="N170" s="44"/>
      <c r="O170" s="45"/>
      <c r="P170" s="45"/>
      <c r="Q170" s="45"/>
    </row>
    <row r="171">
      <c r="A171" s="73"/>
      <c r="B171" s="40"/>
      <c r="C171" s="41"/>
      <c r="D171" s="41"/>
      <c r="E171" s="41"/>
      <c r="F171" s="42"/>
      <c r="G171" s="42"/>
      <c r="H171" s="42"/>
      <c r="I171" s="43"/>
      <c r="J171" s="43"/>
      <c r="K171" s="43"/>
      <c r="L171" s="44"/>
      <c r="M171" s="44"/>
      <c r="N171" s="44"/>
      <c r="O171" s="45"/>
      <c r="P171" s="45"/>
      <c r="Q171" s="45"/>
    </row>
    <row r="172">
      <c r="A172" s="73"/>
      <c r="B172" s="40"/>
      <c r="C172" s="41"/>
      <c r="D172" s="41"/>
      <c r="E172" s="41"/>
      <c r="F172" s="42"/>
      <c r="G172" s="42"/>
      <c r="H172" s="42"/>
      <c r="I172" s="43"/>
      <c r="J172" s="43"/>
      <c r="K172" s="43"/>
      <c r="L172" s="44"/>
      <c r="M172" s="44"/>
      <c r="N172" s="44"/>
      <c r="O172" s="45"/>
      <c r="P172" s="45"/>
      <c r="Q172" s="45"/>
    </row>
    <row r="173">
      <c r="A173" s="73"/>
      <c r="B173" s="40"/>
      <c r="C173" s="41"/>
      <c r="D173" s="41"/>
      <c r="E173" s="41"/>
      <c r="F173" s="42"/>
      <c r="G173" s="42"/>
      <c r="H173" s="42"/>
      <c r="I173" s="43"/>
      <c r="J173" s="43"/>
      <c r="K173" s="43"/>
      <c r="L173" s="44"/>
      <c r="M173" s="44"/>
      <c r="N173" s="44"/>
      <c r="O173" s="45"/>
      <c r="P173" s="45"/>
      <c r="Q173" s="45"/>
    </row>
    <row r="174">
      <c r="A174" s="73"/>
      <c r="B174" s="40"/>
      <c r="C174" s="41"/>
      <c r="D174" s="41"/>
      <c r="E174" s="41"/>
      <c r="F174" s="42"/>
      <c r="G174" s="42"/>
      <c r="H174" s="42"/>
      <c r="I174" s="43"/>
      <c r="J174" s="43"/>
      <c r="K174" s="43"/>
      <c r="L174" s="44"/>
      <c r="M174" s="44"/>
      <c r="N174" s="44"/>
      <c r="O174" s="45"/>
      <c r="P174" s="45"/>
      <c r="Q174" s="45"/>
    </row>
    <row r="175">
      <c r="A175" s="73"/>
      <c r="B175" s="40"/>
      <c r="C175" s="41"/>
      <c r="D175" s="41"/>
      <c r="E175" s="41"/>
      <c r="F175" s="42"/>
      <c r="G175" s="42"/>
      <c r="H175" s="42"/>
      <c r="I175" s="43"/>
      <c r="J175" s="43"/>
      <c r="K175" s="43"/>
      <c r="L175" s="44"/>
      <c r="M175" s="44"/>
      <c r="N175" s="44"/>
      <c r="O175" s="45"/>
      <c r="P175" s="45"/>
      <c r="Q175" s="45"/>
    </row>
    <row r="176">
      <c r="A176" s="73"/>
      <c r="B176" s="40"/>
      <c r="C176" s="41"/>
      <c r="D176" s="41"/>
      <c r="E176" s="41"/>
      <c r="F176" s="42"/>
      <c r="G176" s="42"/>
      <c r="H176" s="42"/>
      <c r="I176" s="43"/>
      <c r="J176" s="43"/>
      <c r="K176" s="43"/>
      <c r="L176" s="44"/>
      <c r="M176" s="44"/>
      <c r="N176" s="44"/>
      <c r="O176" s="45"/>
      <c r="P176" s="45"/>
      <c r="Q176" s="45"/>
    </row>
    <row r="177">
      <c r="A177" s="73"/>
      <c r="B177" s="40"/>
      <c r="C177" s="41"/>
      <c r="D177" s="41"/>
      <c r="E177" s="41"/>
      <c r="F177" s="42"/>
      <c r="G177" s="42"/>
      <c r="H177" s="42"/>
      <c r="I177" s="43"/>
      <c r="J177" s="43"/>
      <c r="K177" s="43"/>
      <c r="L177" s="44"/>
      <c r="M177" s="44"/>
      <c r="N177" s="44"/>
      <c r="O177" s="45"/>
      <c r="P177" s="45"/>
      <c r="Q177" s="45"/>
    </row>
    <row r="178">
      <c r="A178" s="73"/>
      <c r="B178" s="40"/>
      <c r="C178" s="41"/>
      <c r="D178" s="41"/>
      <c r="E178" s="41"/>
      <c r="F178" s="42"/>
      <c r="G178" s="42"/>
      <c r="H178" s="42"/>
      <c r="I178" s="43"/>
      <c r="J178" s="43"/>
      <c r="K178" s="43"/>
      <c r="L178" s="44"/>
      <c r="M178" s="44"/>
      <c r="N178" s="44"/>
      <c r="O178" s="45"/>
      <c r="P178" s="45"/>
      <c r="Q178" s="45"/>
    </row>
    <row r="179">
      <c r="A179" s="73"/>
      <c r="B179" s="40"/>
      <c r="C179" s="41"/>
      <c r="D179" s="41"/>
      <c r="E179" s="41"/>
      <c r="F179" s="42"/>
      <c r="G179" s="42"/>
      <c r="H179" s="42"/>
      <c r="I179" s="43"/>
      <c r="J179" s="43"/>
      <c r="K179" s="43"/>
      <c r="L179" s="44"/>
      <c r="M179" s="44"/>
      <c r="N179" s="44"/>
      <c r="O179" s="45"/>
      <c r="P179" s="45"/>
      <c r="Q179" s="45"/>
    </row>
    <row r="180">
      <c r="A180" s="73"/>
      <c r="B180" s="40"/>
      <c r="C180" s="41"/>
      <c r="D180" s="41"/>
      <c r="E180" s="41"/>
      <c r="F180" s="42"/>
      <c r="G180" s="42"/>
      <c r="H180" s="42"/>
      <c r="I180" s="43"/>
      <c r="J180" s="43"/>
      <c r="K180" s="43"/>
      <c r="L180" s="44"/>
      <c r="M180" s="44"/>
      <c r="N180" s="44"/>
      <c r="O180" s="45"/>
      <c r="P180" s="45"/>
      <c r="Q180" s="45"/>
    </row>
    <row r="181">
      <c r="A181" s="73"/>
      <c r="B181" s="40"/>
      <c r="C181" s="41"/>
      <c r="D181" s="41"/>
      <c r="E181" s="41"/>
      <c r="F181" s="42"/>
      <c r="G181" s="42"/>
      <c r="H181" s="42"/>
      <c r="I181" s="43"/>
      <c r="J181" s="43"/>
      <c r="K181" s="43"/>
      <c r="L181" s="44"/>
      <c r="M181" s="44"/>
      <c r="N181" s="44"/>
      <c r="O181" s="45"/>
      <c r="P181" s="45"/>
      <c r="Q181" s="45"/>
    </row>
    <row r="182">
      <c r="A182" s="73"/>
      <c r="B182" s="40"/>
      <c r="C182" s="41"/>
      <c r="D182" s="41"/>
      <c r="E182" s="41"/>
      <c r="F182" s="42"/>
      <c r="G182" s="42"/>
      <c r="H182" s="42"/>
      <c r="I182" s="43"/>
      <c r="J182" s="43"/>
      <c r="K182" s="43"/>
      <c r="L182" s="44"/>
      <c r="M182" s="44"/>
      <c r="N182" s="44"/>
      <c r="O182" s="45"/>
      <c r="P182" s="45"/>
      <c r="Q182" s="45"/>
    </row>
    <row r="183">
      <c r="A183" s="73"/>
      <c r="B183" s="40"/>
      <c r="C183" s="41"/>
      <c r="D183" s="41"/>
      <c r="E183" s="41"/>
      <c r="F183" s="42"/>
      <c r="G183" s="42"/>
      <c r="H183" s="42"/>
      <c r="I183" s="43"/>
      <c r="J183" s="43"/>
      <c r="K183" s="43"/>
      <c r="L183" s="44"/>
      <c r="M183" s="44"/>
      <c r="N183" s="44"/>
      <c r="O183" s="45"/>
      <c r="P183" s="45"/>
      <c r="Q183" s="45"/>
    </row>
    <row r="184">
      <c r="A184" s="73"/>
      <c r="B184" s="40"/>
      <c r="C184" s="41"/>
      <c r="D184" s="41"/>
      <c r="E184" s="41"/>
      <c r="F184" s="42"/>
      <c r="G184" s="42"/>
      <c r="H184" s="42"/>
      <c r="I184" s="43"/>
      <c r="J184" s="43"/>
      <c r="K184" s="43"/>
      <c r="L184" s="44"/>
      <c r="M184" s="44"/>
      <c r="N184" s="44"/>
      <c r="O184" s="45"/>
      <c r="P184" s="45"/>
      <c r="Q184" s="45"/>
    </row>
    <row r="185">
      <c r="A185" s="73"/>
      <c r="B185" s="40"/>
      <c r="C185" s="41"/>
      <c r="D185" s="41"/>
      <c r="E185" s="41"/>
      <c r="F185" s="42"/>
      <c r="G185" s="42"/>
      <c r="H185" s="42"/>
      <c r="I185" s="43"/>
      <c r="J185" s="43"/>
      <c r="K185" s="43"/>
      <c r="L185" s="44"/>
      <c r="M185" s="44"/>
      <c r="N185" s="44"/>
      <c r="O185" s="45"/>
      <c r="P185" s="45"/>
      <c r="Q185" s="45"/>
    </row>
    <row r="186">
      <c r="A186" s="73"/>
      <c r="B186" s="40"/>
      <c r="C186" s="41"/>
      <c r="D186" s="41"/>
      <c r="E186" s="41"/>
      <c r="F186" s="42"/>
      <c r="G186" s="42"/>
      <c r="H186" s="42"/>
      <c r="I186" s="43"/>
      <c r="J186" s="43"/>
      <c r="K186" s="43"/>
      <c r="L186" s="44"/>
      <c r="M186" s="44"/>
      <c r="N186" s="44"/>
      <c r="O186" s="45"/>
      <c r="P186" s="45"/>
      <c r="Q186" s="45"/>
    </row>
    <row r="187">
      <c r="A187" s="73"/>
      <c r="B187" s="40"/>
      <c r="C187" s="41"/>
      <c r="D187" s="41"/>
      <c r="E187" s="41"/>
      <c r="F187" s="42"/>
      <c r="G187" s="42"/>
      <c r="H187" s="42"/>
      <c r="I187" s="43"/>
      <c r="J187" s="43"/>
      <c r="K187" s="43"/>
      <c r="L187" s="44"/>
      <c r="M187" s="44"/>
      <c r="N187" s="44"/>
      <c r="O187" s="45"/>
      <c r="P187" s="45"/>
      <c r="Q187" s="45"/>
    </row>
    <row r="188">
      <c r="A188" s="73"/>
      <c r="B188" s="40"/>
      <c r="C188" s="41"/>
      <c r="D188" s="41"/>
      <c r="E188" s="41"/>
      <c r="F188" s="42"/>
      <c r="G188" s="42"/>
      <c r="H188" s="42"/>
      <c r="I188" s="43"/>
      <c r="J188" s="43"/>
      <c r="K188" s="43"/>
      <c r="L188" s="44"/>
      <c r="M188" s="44"/>
      <c r="N188" s="44"/>
      <c r="O188" s="45"/>
      <c r="P188" s="45"/>
      <c r="Q188" s="45"/>
    </row>
    <row r="189">
      <c r="A189" s="73"/>
      <c r="B189" s="40"/>
      <c r="C189" s="41"/>
      <c r="D189" s="41"/>
      <c r="E189" s="41"/>
      <c r="F189" s="42"/>
      <c r="G189" s="42"/>
      <c r="H189" s="42"/>
      <c r="I189" s="43"/>
      <c r="J189" s="43"/>
      <c r="K189" s="43"/>
      <c r="L189" s="44"/>
      <c r="M189" s="44"/>
      <c r="N189" s="44"/>
      <c r="O189" s="45"/>
      <c r="P189" s="45"/>
      <c r="Q189" s="45"/>
    </row>
    <row r="190">
      <c r="A190" s="73"/>
      <c r="B190" s="40"/>
      <c r="C190" s="41"/>
      <c r="D190" s="41"/>
      <c r="E190" s="41"/>
      <c r="F190" s="42"/>
      <c r="G190" s="42"/>
      <c r="H190" s="42"/>
      <c r="I190" s="43"/>
      <c r="J190" s="43"/>
      <c r="K190" s="43"/>
      <c r="L190" s="44"/>
      <c r="M190" s="44"/>
      <c r="N190" s="44"/>
      <c r="O190" s="45"/>
      <c r="P190" s="45"/>
      <c r="Q190" s="45"/>
    </row>
    <row r="191">
      <c r="A191" s="73"/>
      <c r="B191" s="40"/>
      <c r="C191" s="41"/>
      <c r="D191" s="41"/>
      <c r="E191" s="41"/>
      <c r="F191" s="42"/>
      <c r="G191" s="42"/>
      <c r="H191" s="42"/>
      <c r="I191" s="43"/>
      <c r="J191" s="43"/>
      <c r="K191" s="43"/>
      <c r="L191" s="44"/>
      <c r="M191" s="44"/>
      <c r="N191" s="44"/>
      <c r="O191" s="45"/>
      <c r="P191" s="45"/>
      <c r="Q191" s="45"/>
    </row>
    <row r="192">
      <c r="A192" s="73"/>
      <c r="B192" s="40"/>
      <c r="C192" s="41"/>
      <c r="D192" s="41"/>
      <c r="E192" s="41"/>
      <c r="F192" s="42"/>
      <c r="G192" s="42"/>
      <c r="H192" s="42"/>
      <c r="I192" s="43"/>
      <c r="J192" s="43"/>
      <c r="K192" s="43"/>
      <c r="L192" s="44"/>
      <c r="M192" s="44"/>
      <c r="N192" s="44"/>
      <c r="O192" s="45"/>
      <c r="P192" s="45"/>
      <c r="Q192" s="45"/>
    </row>
    <row r="193">
      <c r="A193" s="73"/>
      <c r="B193" s="40"/>
      <c r="C193" s="41"/>
      <c r="D193" s="41"/>
      <c r="E193" s="41"/>
      <c r="F193" s="42"/>
      <c r="G193" s="42"/>
      <c r="H193" s="42"/>
      <c r="I193" s="43"/>
      <c r="J193" s="43"/>
      <c r="K193" s="43"/>
      <c r="L193" s="44"/>
      <c r="M193" s="44"/>
      <c r="N193" s="44"/>
      <c r="O193" s="45"/>
      <c r="P193" s="45"/>
      <c r="Q193" s="45"/>
    </row>
    <row r="194">
      <c r="A194" s="73"/>
      <c r="B194" s="40"/>
      <c r="C194" s="41"/>
      <c r="D194" s="41"/>
      <c r="E194" s="41"/>
      <c r="F194" s="42"/>
      <c r="G194" s="42"/>
      <c r="H194" s="42"/>
      <c r="I194" s="43"/>
      <c r="J194" s="43"/>
      <c r="K194" s="43"/>
      <c r="L194" s="44"/>
      <c r="M194" s="44"/>
      <c r="N194" s="44"/>
      <c r="O194" s="45"/>
      <c r="P194" s="45"/>
      <c r="Q194" s="45"/>
    </row>
    <row r="195">
      <c r="A195" s="73"/>
      <c r="B195" s="40"/>
      <c r="C195" s="41"/>
      <c r="D195" s="41"/>
      <c r="E195" s="41"/>
      <c r="F195" s="42"/>
      <c r="G195" s="42"/>
      <c r="H195" s="42"/>
      <c r="I195" s="43"/>
      <c r="J195" s="43"/>
      <c r="K195" s="43"/>
      <c r="L195" s="44"/>
      <c r="M195" s="44"/>
      <c r="N195" s="44"/>
      <c r="O195" s="45"/>
      <c r="P195" s="45"/>
      <c r="Q195" s="45"/>
    </row>
    <row r="196">
      <c r="A196" s="73"/>
      <c r="B196" s="40"/>
      <c r="C196" s="41"/>
      <c r="D196" s="41"/>
      <c r="E196" s="41"/>
      <c r="F196" s="42"/>
      <c r="G196" s="42"/>
      <c r="H196" s="42"/>
      <c r="I196" s="43"/>
      <c r="J196" s="43"/>
      <c r="K196" s="43"/>
      <c r="L196" s="44"/>
      <c r="M196" s="44"/>
      <c r="N196" s="44"/>
      <c r="O196" s="45"/>
      <c r="P196" s="45"/>
      <c r="Q196" s="45"/>
    </row>
    <row r="197">
      <c r="A197" s="73"/>
      <c r="B197" s="40"/>
      <c r="C197" s="41"/>
      <c r="D197" s="41"/>
      <c r="E197" s="41"/>
      <c r="F197" s="42"/>
      <c r="G197" s="42"/>
      <c r="H197" s="42"/>
      <c r="I197" s="43"/>
      <c r="J197" s="43"/>
      <c r="K197" s="43"/>
      <c r="L197" s="44"/>
      <c r="M197" s="44"/>
      <c r="N197" s="44"/>
      <c r="O197" s="45"/>
      <c r="P197" s="45"/>
      <c r="Q197" s="45"/>
    </row>
    <row r="198">
      <c r="A198" s="73"/>
      <c r="B198" s="40"/>
      <c r="C198" s="41"/>
      <c r="D198" s="41"/>
      <c r="E198" s="41"/>
      <c r="F198" s="42"/>
      <c r="G198" s="42"/>
      <c r="H198" s="42"/>
      <c r="I198" s="43"/>
      <c r="J198" s="43"/>
      <c r="K198" s="43"/>
      <c r="L198" s="44"/>
      <c r="M198" s="44"/>
      <c r="N198" s="44"/>
      <c r="O198" s="45"/>
      <c r="P198" s="45"/>
      <c r="Q198" s="45"/>
    </row>
    <row r="199">
      <c r="A199" s="73"/>
      <c r="B199" s="40"/>
      <c r="C199" s="41"/>
      <c r="D199" s="41"/>
      <c r="E199" s="41"/>
      <c r="F199" s="42"/>
      <c r="G199" s="42"/>
      <c r="H199" s="42"/>
      <c r="I199" s="43"/>
      <c r="J199" s="43"/>
      <c r="K199" s="43"/>
      <c r="L199" s="44"/>
      <c r="M199" s="44"/>
      <c r="N199" s="44"/>
      <c r="O199" s="45"/>
      <c r="P199" s="45"/>
      <c r="Q199" s="45"/>
    </row>
    <row r="200">
      <c r="A200" s="73"/>
      <c r="B200" s="40"/>
      <c r="C200" s="41"/>
      <c r="D200" s="41"/>
      <c r="E200" s="41"/>
      <c r="F200" s="42"/>
      <c r="G200" s="42"/>
      <c r="H200" s="42"/>
      <c r="I200" s="43"/>
      <c r="J200" s="43"/>
      <c r="K200" s="43"/>
      <c r="L200" s="44"/>
      <c r="M200" s="44"/>
      <c r="N200" s="44"/>
      <c r="O200" s="45"/>
      <c r="P200" s="45"/>
      <c r="Q200" s="45"/>
    </row>
    <row r="201">
      <c r="A201" s="73"/>
      <c r="B201" s="40"/>
      <c r="C201" s="41"/>
      <c r="D201" s="41"/>
      <c r="E201" s="41"/>
      <c r="F201" s="42"/>
      <c r="G201" s="42"/>
      <c r="H201" s="42"/>
      <c r="I201" s="43"/>
      <c r="J201" s="43"/>
      <c r="K201" s="43"/>
      <c r="L201" s="44"/>
      <c r="M201" s="44"/>
      <c r="N201" s="44"/>
      <c r="O201" s="45"/>
      <c r="P201" s="45"/>
      <c r="Q201" s="45"/>
    </row>
    <row r="202">
      <c r="A202" s="73"/>
      <c r="B202" s="40"/>
      <c r="C202" s="41"/>
      <c r="D202" s="41"/>
      <c r="E202" s="41"/>
      <c r="F202" s="42"/>
      <c r="G202" s="42"/>
      <c r="H202" s="42"/>
      <c r="I202" s="43"/>
      <c r="J202" s="43"/>
      <c r="K202" s="43"/>
      <c r="L202" s="44"/>
      <c r="M202" s="44"/>
      <c r="N202" s="44"/>
      <c r="O202" s="45"/>
      <c r="P202" s="45"/>
      <c r="Q202" s="45"/>
    </row>
    <row r="203">
      <c r="A203" s="73"/>
      <c r="B203" s="40"/>
      <c r="C203" s="41"/>
      <c r="D203" s="41"/>
      <c r="E203" s="41"/>
      <c r="F203" s="42"/>
      <c r="G203" s="42"/>
      <c r="H203" s="42"/>
      <c r="I203" s="43"/>
      <c r="J203" s="43"/>
      <c r="K203" s="43"/>
      <c r="L203" s="44"/>
      <c r="M203" s="44"/>
      <c r="N203" s="44"/>
      <c r="O203" s="45"/>
      <c r="P203" s="45"/>
      <c r="Q203" s="45"/>
    </row>
    <row r="204">
      <c r="A204" s="73"/>
      <c r="B204" s="40"/>
      <c r="C204" s="41"/>
      <c r="D204" s="41"/>
      <c r="E204" s="41"/>
      <c r="F204" s="42"/>
      <c r="G204" s="42"/>
      <c r="H204" s="42"/>
      <c r="I204" s="43"/>
      <c r="J204" s="43"/>
      <c r="K204" s="43"/>
      <c r="L204" s="44"/>
      <c r="M204" s="44"/>
      <c r="N204" s="44"/>
      <c r="O204" s="45"/>
      <c r="P204" s="45"/>
      <c r="Q204" s="45"/>
    </row>
    <row r="205">
      <c r="A205" s="73"/>
      <c r="B205" s="40"/>
      <c r="C205" s="41"/>
      <c r="D205" s="41"/>
      <c r="E205" s="41"/>
      <c r="F205" s="42"/>
      <c r="G205" s="42"/>
      <c r="H205" s="42"/>
      <c r="I205" s="43"/>
      <c r="J205" s="43"/>
      <c r="K205" s="43"/>
      <c r="L205" s="44"/>
      <c r="M205" s="44"/>
      <c r="N205" s="44"/>
      <c r="O205" s="45"/>
      <c r="P205" s="45"/>
      <c r="Q205" s="45"/>
    </row>
    <row r="206">
      <c r="A206" s="73"/>
      <c r="B206" s="40"/>
      <c r="C206" s="41"/>
      <c r="D206" s="41"/>
      <c r="E206" s="41"/>
      <c r="F206" s="42"/>
      <c r="G206" s="42"/>
      <c r="H206" s="42"/>
      <c r="I206" s="43"/>
      <c r="J206" s="43"/>
      <c r="K206" s="43"/>
      <c r="L206" s="44"/>
      <c r="M206" s="44"/>
      <c r="N206" s="44"/>
      <c r="O206" s="45"/>
      <c r="P206" s="45"/>
      <c r="Q206" s="45"/>
    </row>
    <row r="207">
      <c r="A207" s="73"/>
      <c r="B207" s="40"/>
      <c r="C207" s="41"/>
      <c r="D207" s="41"/>
      <c r="E207" s="41"/>
      <c r="F207" s="42"/>
      <c r="G207" s="42"/>
      <c r="H207" s="42"/>
      <c r="I207" s="43"/>
      <c r="J207" s="43"/>
      <c r="K207" s="43"/>
      <c r="L207" s="44"/>
      <c r="M207" s="44"/>
      <c r="N207" s="44"/>
      <c r="O207" s="45"/>
      <c r="P207" s="45"/>
      <c r="Q207" s="45"/>
    </row>
    <row r="208">
      <c r="A208" s="73"/>
      <c r="B208" s="40"/>
      <c r="C208" s="41"/>
      <c r="D208" s="41"/>
      <c r="E208" s="41"/>
      <c r="F208" s="42"/>
      <c r="G208" s="42"/>
      <c r="H208" s="42"/>
      <c r="I208" s="43"/>
      <c r="J208" s="43"/>
      <c r="K208" s="43"/>
      <c r="L208" s="44"/>
      <c r="M208" s="44"/>
      <c r="N208" s="44"/>
      <c r="O208" s="45"/>
      <c r="P208" s="45"/>
      <c r="Q208" s="45"/>
    </row>
    <row r="209">
      <c r="A209" s="73"/>
      <c r="B209" s="40"/>
      <c r="C209" s="41"/>
      <c r="D209" s="41"/>
      <c r="E209" s="41"/>
      <c r="F209" s="42"/>
      <c r="G209" s="42"/>
      <c r="H209" s="42"/>
      <c r="I209" s="43"/>
      <c r="J209" s="43"/>
      <c r="K209" s="43"/>
      <c r="L209" s="44"/>
      <c r="M209" s="44"/>
      <c r="N209" s="44"/>
      <c r="O209" s="45"/>
      <c r="P209" s="45"/>
      <c r="Q209" s="45"/>
    </row>
    <row r="210">
      <c r="A210" s="73"/>
      <c r="B210" s="40"/>
      <c r="C210" s="41"/>
      <c r="D210" s="41"/>
      <c r="E210" s="41"/>
      <c r="F210" s="42"/>
      <c r="G210" s="42"/>
      <c r="H210" s="42"/>
      <c r="I210" s="43"/>
      <c r="J210" s="43"/>
      <c r="K210" s="43"/>
      <c r="L210" s="44"/>
      <c r="M210" s="44"/>
      <c r="N210" s="44"/>
      <c r="O210" s="45"/>
      <c r="P210" s="45"/>
      <c r="Q210" s="45"/>
    </row>
    <row r="211">
      <c r="A211" s="73"/>
      <c r="B211" s="40"/>
      <c r="C211" s="41"/>
      <c r="D211" s="41"/>
      <c r="E211" s="41"/>
      <c r="F211" s="42"/>
      <c r="G211" s="42"/>
      <c r="H211" s="42"/>
      <c r="I211" s="43"/>
      <c r="J211" s="43"/>
      <c r="K211" s="43"/>
      <c r="L211" s="44"/>
      <c r="M211" s="44"/>
      <c r="N211" s="44"/>
      <c r="O211" s="45"/>
      <c r="P211" s="45"/>
      <c r="Q211" s="45"/>
    </row>
    <row r="212">
      <c r="A212" s="73"/>
      <c r="B212" s="40"/>
      <c r="C212" s="41"/>
      <c r="D212" s="41"/>
      <c r="E212" s="41"/>
      <c r="F212" s="42"/>
      <c r="G212" s="42"/>
      <c r="H212" s="42"/>
      <c r="I212" s="43"/>
      <c r="J212" s="43"/>
      <c r="K212" s="43"/>
      <c r="L212" s="44"/>
      <c r="M212" s="44"/>
      <c r="N212" s="44"/>
      <c r="O212" s="45"/>
      <c r="P212" s="45"/>
      <c r="Q212" s="45"/>
    </row>
    <row r="213">
      <c r="A213" s="73"/>
      <c r="B213" s="40"/>
      <c r="C213" s="41"/>
      <c r="D213" s="41"/>
      <c r="E213" s="41"/>
      <c r="F213" s="42"/>
      <c r="G213" s="42"/>
      <c r="H213" s="42"/>
      <c r="I213" s="43"/>
      <c r="J213" s="43"/>
      <c r="K213" s="43"/>
      <c r="L213" s="44"/>
      <c r="M213" s="44"/>
      <c r="N213" s="44"/>
      <c r="O213" s="45"/>
      <c r="P213" s="45"/>
      <c r="Q213" s="45"/>
    </row>
    <row r="214">
      <c r="A214" s="73"/>
      <c r="B214" s="40"/>
      <c r="C214" s="41"/>
      <c r="D214" s="41"/>
      <c r="E214" s="41"/>
      <c r="F214" s="42"/>
      <c r="G214" s="42"/>
      <c r="H214" s="42"/>
      <c r="I214" s="43"/>
      <c r="J214" s="43"/>
      <c r="K214" s="43"/>
      <c r="L214" s="44"/>
      <c r="M214" s="44"/>
      <c r="N214" s="44"/>
      <c r="O214" s="45"/>
      <c r="P214" s="45"/>
      <c r="Q214" s="45"/>
    </row>
    <row r="215">
      <c r="A215" s="73"/>
      <c r="B215" s="40"/>
      <c r="C215" s="41"/>
      <c r="D215" s="41"/>
      <c r="E215" s="41"/>
      <c r="F215" s="42"/>
      <c r="G215" s="42"/>
      <c r="H215" s="42"/>
      <c r="I215" s="43"/>
      <c r="J215" s="43"/>
      <c r="K215" s="43"/>
      <c r="L215" s="44"/>
      <c r="M215" s="44"/>
      <c r="N215" s="44"/>
      <c r="O215" s="45"/>
      <c r="P215" s="45"/>
      <c r="Q215" s="45"/>
    </row>
    <row r="216">
      <c r="A216" s="73"/>
      <c r="B216" s="40"/>
      <c r="C216" s="41"/>
      <c r="D216" s="41"/>
      <c r="E216" s="41"/>
      <c r="F216" s="42"/>
      <c r="G216" s="42"/>
      <c r="H216" s="42"/>
      <c r="I216" s="43"/>
      <c r="J216" s="43"/>
      <c r="K216" s="43"/>
      <c r="L216" s="44"/>
      <c r="M216" s="44"/>
      <c r="N216" s="44"/>
      <c r="O216" s="45"/>
      <c r="P216" s="45"/>
      <c r="Q216" s="45"/>
    </row>
    <row r="217">
      <c r="A217" s="73"/>
      <c r="B217" s="40"/>
      <c r="C217" s="41"/>
      <c r="D217" s="41"/>
      <c r="E217" s="41"/>
      <c r="F217" s="42"/>
      <c r="G217" s="42"/>
      <c r="H217" s="42"/>
      <c r="I217" s="43"/>
      <c r="J217" s="43"/>
      <c r="K217" s="43"/>
      <c r="L217" s="44"/>
      <c r="M217" s="44"/>
      <c r="N217" s="44"/>
      <c r="O217" s="45"/>
      <c r="P217" s="45"/>
      <c r="Q217" s="45"/>
    </row>
    <row r="218">
      <c r="A218" s="73"/>
      <c r="B218" s="40"/>
      <c r="C218" s="41"/>
      <c r="D218" s="41"/>
      <c r="E218" s="41"/>
      <c r="F218" s="42"/>
      <c r="G218" s="42"/>
      <c r="H218" s="42"/>
      <c r="I218" s="43"/>
      <c r="J218" s="43"/>
      <c r="K218" s="43"/>
      <c r="L218" s="44"/>
      <c r="M218" s="44"/>
      <c r="N218" s="44"/>
      <c r="O218" s="45"/>
      <c r="P218" s="45"/>
      <c r="Q218" s="45"/>
    </row>
    <row r="219">
      <c r="A219" s="73"/>
      <c r="B219" s="74"/>
      <c r="C219" s="41"/>
      <c r="D219" s="41"/>
      <c r="E219" s="41"/>
      <c r="F219" s="42"/>
      <c r="G219" s="42"/>
      <c r="H219" s="42"/>
      <c r="I219" s="43"/>
      <c r="J219" s="43"/>
      <c r="K219" s="43"/>
      <c r="L219" s="44"/>
      <c r="M219" s="44"/>
      <c r="N219" s="44"/>
      <c r="O219" s="45"/>
      <c r="P219" s="45"/>
      <c r="Q219" s="45"/>
    </row>
    <row r="220">
      <c r="A220" s="73"/>
      <c r="B220" s="40"/>
      <c r="C220" s="41"/>
      <c r="D220" s="41"/>
      <c r="E220" s="41"/>
      <c r="F220" s="42"/>
      <c r="G220" s="42"/>
      <c r="H220" s="42"/>
      <c r="I220" s="43"/>
      <c r="J220" s="43"/>
      <c r="K220" s="43"/>
      <c r="L220" s="44"/>
      <c r="M220" s="44"/>
      <c r="N220" s="44"/>
      <c r="O220" s="45"/>
      <c r="P220" s="45"/>
      <c r="Q220" s="45"/>
    </row>
    <row r="221">
      <c r="A221" s="73"/>
      <c r="B221" s="40"/>
      <c r="C221" s="41"/>
      <c r="D221" s="41"/>
      <c r="E221" s="41"/>
      <c r="F221" s="42"/>
      <c r="G221" s="42"/>
      <c r="H221" s="42"/>
      <c r="I221" s="43"/>
      <c r="J221" s="43"/>
      <c r="K221" s="43"/>
      <c r="L221" s="44"/>
      <c r="M221" s="44"/>
      <c r="N221" s="44"/>
      <c r="O221" s="45"/>
      <c r="P221" s="45"/>
      <c r="Q221" s="45"/>
    </row>
    <row r="222">
      <c r="A222" s="73"/>
      <c r="B222" s="40"/>
      <c r="C222" s="41"/>
      <c r="D222" s="41"/>
      <c r="E222" s="41"/>
      <c r="F222" s="42"/>
      <c r="G222" s="42"/>
      <c r="H222" s="42"/>
      <c r="I222" s="43"/>
      <c r="J222" s="43"/>
      <c r="K222" s="43"/>
      <c r="L222" s="44"/>
      <c r="M222" s="44"/>
      <c r="N222" s="44"/>
      <c r="O222" s="45"/>
      <c r="P222" s="45"/>
      <c r="Q222" s="45"/>
    </row>
    <row r="223">
      <c r="A223" s="73"/>
      <c r="B223" s="40"/>
      <c r="C223" s="41"/>
      <c r="D223" s="41"/>
      <c r="E223" s="41"/>
      <c r="F223" s="42"/>
      <c r="G223" s="42"/>
      <c r="H223" s="42"/>
      <c r="I223" s="43"/>
      <c r="J223" s="43"/>
      <c r="K223" s="43"/>
      <c r="L223" s="44"/>
      <c r="M223" s="44"/>
      <c r="N223" s="44"/>
      <c r="O223" s="45"/>
      <c r="P223" s="45"/>
      <c r="Q223" s="45"/>
    </row>
    <row r="224">
      <c r="A224" s="73"/>
      <c r="B224" s="40"/>
      <c r="C224" s="41"/>
      <c r="D224" s="41"/>
      <c r="E224" s="41"/>
      <c r="F224" s="42"/>
      <c r="G224" s="42"/>
      <c r="H224" s="42"/>
      <c r="I224" s="43"/>
      <c r="J224" s="43"/>
      <c r="K224" s="43"/>
      <c r="L224" s="44"/>
      <c r="M224" s="44"/>
      <c r="N224" s="44"/>
      <c r="O224" s="45"/>
      <c r="P224" s="45"/>
      <c r="Q224" s="45"/>
    </row>
    <row r="225">
      <c r="A225" s="73"/>
      <c r="B225" s="40"/>
      <c r="C225" s="41"/>
      <c r="D225" s="41"/>
      <c r="E225" s="41"/>
      <c r="F225" s="42"/>
      <c r="G225" s="42"/>
      <c r="H225" s="42"/>
      <c r="I225" s="43"/>
      <c r="J225" s="43"/>
      <c r="K225" s="43"/>
      <c r="L225" s="44"/>
      <c r="M225" s="44"/>
      <c r="N225" s="44"/>
      <c r="O225" s="45"/>
      <c r="P225" s="45"/>
      <c r="Q225" s="45"/>
    </row>
    <row r="226">
      <c r="A226" s="73"/>
      <c r="B226" s="40"/>
      <c r="C226" s="41"/>
      <c r="D226" s="41"/>
      <c r="E226" s="41"/>
      <c r="F226" s="42"/>
      <c r="G226" s="42"/>
      <c r="H226" s="42"/>
      <c r="I226" s="43"/>
      <c r="J226" s="43"/>
      <c r="K226" s="43"/>
      <c r="L226" s="44"/>
      <c r="M226" s="44"/>
      <c r="N226" s="44"/>
      <c r="O226" s="45"/>
      <c r="P226" s="45"/>
      <c r="Q226" s="45"/>
    </row>
    <row r="227">
      <c r="A227" s="73"/>
      <c r="B227" s="40"/>
      <c r="C227" s="41"/>
      <c r="D227" s="41"/>
      <c r="E227" s="41"/>
      <c r="F227" s="42"/>
      <c r="G227" s="42"/>
      <c r="H227" s="42"/>
      <c r="I227" s="43"/>
      <c r="J227" s="43"/>
      <c r="K227" s="43"/>
      <c r="L227" s="44"/>
      <c r="M227" s="44"/>
      <c r="N227" s="44"/>
      <c r="O227" s="45"/>
      <c r="P227" s="45"/>
      <c r="Q227" s="45"/>
    </row>
    <row r="228">
      <c r="A228" s="73"/>
      <c r="B228" s="40"/>
      <c r="C228" s="41"/>
      <c r="D228" s="41"/>
      <c r="E228" s="41"/>
      <c r="F228" s="42"/>
      <c r="G228" s="42"/>
      <c r="H228" s="42"/>
      <c r="I228" s="43"/>
      <c r="J228" s="43"/>
      <c r="K228" s="43"/>
      <c r="L228" s="44"/>
      <c r="M228" s="44"/>
      <c r="N228" s="44"/>
      <c r="O228" s="45"/>
      <c r="P228" s="45"/>
      <c r="Q228" s="45"/>
    </row>
    <row r="229">
      <c r="A229" s="73"/>
      <c r="B229" s="40"/>
      <c r="C229" s="41"/>
      <c r="D229" s="41"/>
      <c r="E229" s="41"/>
      <c r="F229" s="42"/>
      <c r="G229" s="42"/>
      <c r="H229" s="42"/>
      <c r="I229" s="43"/>
      <c r="J229" s="43"/>
      <c r="K229" s="43"/>
      <c r="L229" s="44"/>
      <c r="M229" s="44"/>
      <c r="N229" s="44"/>
      <c r="O229" s="45"/>
      <c r="P229" s="45"/>
      <c r="Q229" s="45"/>
    </row>
    <row r="230">
      <c r="A230" s="73"/>
      <c r="B230" s="40"/>
      <c r="C230" s="41"/>
      <c r="D230" s="41"/>
      <c r="E230" s="41"/>
      <c r="F230" s="42"/>
      <c r="G230" s="42"/>
      <c r="H230" s="42"/>
      <c r="I230" s="43"/>
      <c r="J230" s="43"/>
      <c r="K230" s="43"/>
      <c r="L230" s="44"/>
      <c r="M230" s="44"/>
      <c r="N230" s="44"/>
      <c r="O230" s="45"/>
      <c r="P230" s="45"/>
      <c r="Q230" s="45"/>
    </row>
    <row r="231">
      <c r="A231" s="73"/>
      <c r="B231" s="40"/>
      <c r="C231" s="41"/>
      <c r="D231" s="41"/>
      <c r="E231" s="41"/>
      <c r="F231" s="42"/>
      <c r="G231" s="42"/>
      <c r="H231" s="42"/>
      <c r="I231" s="43"/>
      <c r="J231" s="43"/>
      <c r="K231" s="43"/>
      <c r="L231" s="44"/>
      <c r="M231" s="44"/>
      <c r="N231" s="44"/>
      <c r="O231" s="45"/>
      <c r="P231" s="45"/>
      <c r="Q231" s="45"/>
    </row>
    <row r="232">
      <c r="A232" s="73"/>
      <c r="B232" s="40"/>
      <c r="C232" s="41"/>
      <c r="D232" s="41"/>
      <c r="E232" s="41"/>
      <c r="F232" s="42"/>
      <c r="G232" s="42"/>
      <c r="H232" s="42"/>
      <c r="I232" s="43"/>
      <c r="J232" s="43"/>
      <c r="K232" s="43"/>
      <c r="L232" s="44"/>
      <c r="M232" s="44"/>
      <c r="N232" s="44"/>
      <c r="O232" s="45"/>
      <c r="P232" s="45"/>
      <c r="Q232" s="45"/>
    </row>
    <row r="233">
      <c r="A233" s="73"/>
      <c r="B233" s="40"/>
      <c r="C233" s="41"/>
      <c r="D233" s="41"/>
      <c r="E233" s="41"/>
      <c r="F233" s="42"/>
      <c r="G233" s="42"/>
      <c r="H233" s="42"/>
      <c r="I233" s="43"/>
      <c r="J233" s="43"/>
      <c r="K233" s="43"/>
      <c r="L233" s="44"/>
      <c r="M233" s="44"/>
      <c r="N233" s="44"/>
      <c r="O233" s="45"/>
      <c r="P233" s="45"/>
      <c r="Q233" s="45"/>
    </row>
    <row r="234">
      <c r="A234" s="73"/>
      <c r="B234" s="40"/>
      <c r="C234" s="41"/>
      <c r="D234" s="41"/>
      <c r="E234" s="41"/>
      <c r="F234" s="42"/>
      <c r="G234" s="42"/>
      <c r="H234" s="42"/>
      <c r="I234" s="43"/>
      <c r="J234" s="43"/>
      <c r="K234" s="43"/>
      <c r="L234" s="44"/>
      <c r="M234" s="44"/>
      <c r="N234" s="44"/>
      <c r="O234" s="45"/>
      <c r="P234" s="45"/>
      <c r="Q234" s="45"/>
    </row>
    <row r="235">
      <c r="A235" s="73"/>
      <c r="B235" s="40"/>
      <c r="C235" s="41"/>
      <c r="D235" s="41"/>
      <c r="E235" s="41"/>
      <c r="F235" s="42"/>
      <c r="G235" s="42"/>
      <c r="H235" s="42"/>
      <c r="I235" s="43"/>
      <c r="J235" s="43"/>
      <c r="K235" s="43"/>
      <c r="L235" s="44"/>
      <c r="M235" s="44"/>
      <c r="N235" s="44"/>
      <c r="O235" s="45"/>
      <c r="P235" s="45"/>
      <c r="Q235" s="45"/>
    </row>
    <row r="236">
      <c r="A236" s="73"/>
      <c r="B236" s="40"/>
      <c r="C236" s="41"/>
      <c r="D236" s="41"/>
      <c r="E236" s="41"/>
      <c r="F236" s="42"/>
      <c r="G236" s="42"/>
      <c r="H236" s="42"/>
      <c r="I236" s="43"/>
      <c r="J236" s="43"/>
      <c r="K236" s="43"/>
      <c r="L236" s="44"/>
      <c r="M236" s="44"/>
      <c r="N236" s="44"/>
      <c r="O236" s="45"/>
      <c r="P236" s="45"/>
      <c r="Q236" s="45"/>
    </row>
    <row r="237">
      <c r="A237" s="73"/>
      <c r="B237" s="40"/>
      <c r="C237" s="41"/>
      <c r="D237" s="41"/>
      <c r="E237" s="41"/>
      <c r="F237" s="42"/>
      <c r="G237" s="42"/>
      <c r="H237" s="42"/>
      <c r="I237" s="43"/>
      <c r="J237" s="43"/>
      <c r="K237" s="43"/>
      <c r="L237" s="44"/>
      <c r="M237" s="44"/>
      <c r="N237" s="44"/>
      <c r="O237" s="45"/>
      <c r="P237" s="45"/>
      <c r="Q237" s="45"/>
    </row>
    <row r="238">
      <c r="A238" s="73"/>
      <c r="B238" s="74"/>
      <c r="C238" s="41"/>
      <c r="D238" s="41"/>
      <c r="E238" s="41"/>
      <c r="F238" s="42"/>
      <c r="G238" s="42"/>
      <c r="H238" s="42"/>
      <c r="I238" s="43"/>
      <c r="J238" s="43"/>
      <c r="K238" s="43"/>
      <c r="L238" s="44"/>
      <c r="M238" s="44"/>
      <c r="N238" s="44"/>
      <c r="O238" s="45"/>
      <c r="P238" s="45"/>
      <c r="Q238" s="45"/>
    </row>
    <row r="239">
      <c r="A239" s="73"/>
      <c r="B239" s="40"/>
      <c r="C239" s="41"/>
      <c r="D239" s="41"/>
      <c r="E239" s="41"/>
      <c r="F239" s="42"/>
      <c r="G239" s="42"/>
      <c r="H239" s="42"/>
      <c r="I239" s="43"/>
      <c r="J239" s="43"/>
      <c r="K239" s="43"/>
      <c r="L239" s="44"/>
      <c r="M239" s="44"/>
      <c r="N239" s="44"/>
      <c r="O239" s="45"/>
      <c r="P239" s="45"/>
      <c r="Q239" s="45"/>
    </row>
    <row r="240">
      <c r="A240" s="73"/>
      <c r="B240" s="40"/>
      <c r="C240" s="41"/>
      <c r="D240" s="41"/>
      <c r="E240" s="41"/>
      <c r="F240" s="42"/>
      <c r="G240" s="42"/>
      <c r="H240" s="42"/>
      <c r="I240" s="43"/>
      <c r="J240" s="43"/>
      <c r="K240" s="43"/>
      <c r="L240" s="44"/>
      <c r="M240" s="44"/>
      <c r="N240" s="44"/>
      <c r="O240" s="45"/>
      <c r="P240" s="45"/>
      <c r="Q240" s="45"/>
    </row>
    <row r="241">
      <c r="A241" s="73"/>
      <c r="B241" s="40"/>
      <c r="C241" s="41"/>
      <c r="D241" s="41"/>
      <c r="E241" s="41"/>
      <c r="F241" s="42"/>
      <c r="G241" s="42"/>
      <c r="H241" s="42"/>
      <c r="I241" s="43"/>
      <c r="J241" s="43"/>
      <c r="K241" s="43"/>
      <c r="L241" s="44"/>
      <c r="M241" s="44"/>
      <c r="N241" s="44"/>
      <c r="O241" s="45"/>
      <c r="P241" s="45"/>
      <c r="Q241" s="45"/>
    </row>
    <row r="242">
      <c r="A242" s="73"/>
      <c r="B242" s="40"/>
      <c r="C242" s="41"/>
      <c r="D242" s="41"/>
      <c r="E242" s="41"/>
      <c r="F242" s="42"/>
      <c r="G242" s="42"/>
      <c r="H242" s="42"/>
      <c r="I242" s="43"/>
      <c r="J242" s="43"/>
      <c r="K242" s="43"/>
      <c r="L242" s="44"/>
      <c r="M242" s="44"/>
      <c r="N242" s="44"/>
      <c r="O242" s="45"/>
      <c r="P242" s="45"/>
      <c r="Q242" s="45"/>
    </row>
    <row r="243">
      <c r="A243" s="73"/>
      <c r="B243" s="40"/>
      <c r="C243" s="41"/>
      <c r="D243" s="41"/>
      <c r="E243" s="41"/>
      <c r="F243" s="42"/>
      <c r="G243" s="42"/>
      <c r="H243" s="42"/>
      <c r="I243" s="43"/>
      <c r="J243" s="43"/>
      <c r="K243" s="43"/>
      <c r="L243" s="44"/>
      <c r="M243" s="44"/>
      <c r="N243" s="44"/>
      <c r="O243" s="45"/>
      <c r="P243" s="45"/>
      <c r="Q243" s="45"/>
    </row>
    <row r="244">
      <c r="A244" s="73"/>
      <c r="B244" s="40"/>
      <c r="C244" s="41"/>
      <c r="D244" s="41"/>
      <c r="E244" s="41"/>
      <c r="F244" s="42"/>
      <c r="G244" s="42"/>
      <c r="H244" s="42"/>
      <c r="I244" s="43"/>
      <c r="J244" s="43"/>
      <c r="K244" s="43"/>
      <c r="L244" s="44"/>
      <c r="M244" s="44"/>
      <c r="N244" s="44"/>
      <c r="O244" s="45"/>
      <c r="P244" s="45"/>
      <c r="Q244" s="45"/>
    </row>
    <row r="245">
      <c r="A245" s="73"/>
      <c r="B245" s="40"/>
      <c r="C245" s="41"/>
      <c r="D245" s="41"/>
      <c r="E245" s="41"/>
      <c r="F245" s="42"/>
      <c r="G245" s="42"/>
      <c r="H245" s="42"/>
      <c r="I245" s="43"/>
      <c r="J245" s="43"/>
      <c r="K245" s="43"/>
      <c r="L245" s="44"/>
      <c r="M245" s="44"/>
      <c r="N245" s="44"/>
      <c r="O245" s="45"/>
      <c r="P245" s="45"/>
      <c r="Q245" s="45"/>
    </row>
    <row r="246">
      <c r="A246" s="73"/>
      <c r="B246" s="40"/>
      <c r="C246" s="41"/>
      <c r="D246" s="41"/>
      <c r="E246" s="41"/>
      <c r="F246" s="42"/>
      <c r="G246" s="42"/>
      <c r="H246" s="42"/>
      <c r="I246" s="43"/>
      <c r="J246" s="43"/>
      <c r="K246" s="43"/>
      <c r="L246" s="44"/>
      <c r="M246" s="44"/>
      <c r="N246" s="44"/>
      <c r="O246" s="45"/>
      <c r="P246" s="45"/>
      <c r="Q246" s="45"/>
    </row>
    <row r="247">
      <c r="A247" s="73"/>
      <c r="B247" s="40"/>
      <c r="C247" s="41"/>
      <c r="D247" s="41"/>
      <c r="E247" s="41"/>
      <c r="F247" s="42"/>
      <c r="G247" s="42"/>
      <c r="H247" s="42"/>
      <c r="I247" s="43"/>
      <c r="J247" s="43"/>
      <c r="K247" s="43"/>
      <c r="L247" s="44"/>
      <c r="M247" s="44"/>
      <c r="N247" s="44"/>
      <c r="O247" s="45"/>
      <c r="P247" s="45"/>
      <c r="Q247" s="45"/>
    </row>
    <row r="248">
      <c r="A248" s="73"/>
      <c r="B248" s="40"/>
      <c r="C248" s="41"/>
      <c r="D248" s="41"/>
      <c r="E248" s="41"/>
      <c r="F248" s="42"/>
      <c r="G248" s="42"/>
      <c r="H248" s="42"/>
      <c r="I248" s="43"/>
      <c r="J248" s="43"/>
      <c r="K248" s="43"/>
      <c r="L248" s="44"/>
      <c r="M248" s="44"/>
      <c r="N248" s="44"/>
      <c r="O248" s="45"/>
      <c r="P248" s="45"/>
      <c r="Q248" s="45"/>
    </row>
    <row r="249">
      <c r="A249" s="73"/>
      <c r="B249" s="40"/>
      <c r="C249" s="41"/>
      <c r="D249" s="41"/>
      <c r="E249" s="41"/>
      <c r="F249" s="42"/>
      <c r="G249" s="42"/>
      <c r="H249" s="42"/>
      <c r="I249" s="43"/>
      <c r="J249" s="43"/>
      <c r="K249" s="43"/>
      <c r="L249" s="44"/>
      <c r="M249" s="44"/>
      <c r="N249" s="44"/>
      <c r="O249" s="45"/>
      <c r="P249" s="45"/>
      <c r="Q249" s="45"/>
    </row>
    <row r="250">
      <c r="A250" s="73"/>
      <c r="B250" s="40"/>
      <c r="C250" s="41"/>
      <c r="D250" s="41"/>
      <c r="E250" s="41"/>
      <c r="F250" s="42"/>
      <c r="G250" s="42"/>
      <c r="H250" s="42"/>
      <c r="I250" s="43"/>
      <c r="J250" s="43"/>
      <c r="K250" s="43"/>
      <c r="L250" s="44"/>
      <c r="M250" s="44"/>
      <c r="N250" s="44"/>
      <c r="O250" s="45"/>
      <c r="P250" s="45"/>
      <c r="Q250" s="45"/>
    </row>
    <row r="251">
      <c r="A251" s="73"/>
      <c r="B251" s="40"/>
      <c r="C251" s="41"/>
      <c r="D251" s="41"/>
      <c r="E251" s="41"/>
      <c r="F251" s="42"/>
      <c r="G251" s="42"/>
      <c r="H251" s="42"/>
      <c r="I251" s="43"/>
      <c r="J251" s="43"/>
      <c r="K251" s="43"/>
      <c r="L251" s="44"/>
      <c r="M251" s="44"/>
      <c r="N251" s="44"/>
      <c r="O251" s="45"/>
      <c r="P251" s="45"/>
      <c r="Q251" s="45"/>
    </row>
    <row r="252">
      <c r="A252" s="73"/>
      <c r="B252" s="40"/>
      <c r="C252" s="41"/>
      <c r="D252" s="41"/>
      <c r="E252" s="41"/>
      <c r="F252" s="42"/>
      <c r="G252" s="42"/>
      <c r="H252" s="42"/>
      <c r="I252" s="43"/>
      <c r="J252" s="43"/>
      <c r="K252" s="43"/>
      <c r="L252" s="44"/>
      <c r="M252" s="44"/>
      <c r="N252" s="44"/>
      <c r="O252" s="45"/>
      <c r="P252" s="45"/>
      <c r="Q252" s="45"/>
    </row>
    <row r="253">
      <c r="A253" s="73"/>
      <c r="B253" s="40"/>
      <c r="C253" s="41"/>
      <c r="D253" s="41"/>
      <c r="E253" s="41"/>
      <c r="F253" s="42"/>
      <c r="G253" s="42"/>
      <c r="H253" s="42"/>
      <c r="I253" s="43"/>
      <c r="J253" s="43"/>
      <c r="K253" s="43"/>
      <c r="L253" s="44"/>
      <c r="M253" s="44"/>
      <c r="N253" s="44"/>
      <c r="O253" s="45"/>
      <c r="P253" s="45"/>
      <c r="Q253" s="45"/>
    </row>
    <row r="254">
      <c r="A254" s="73"/>
      <c r="B254" s="40"/>
      <c r="C254" s="41"/>
      <c r="D254" s="41"/>
      <c r="E254" s="41"/>
      <c r="F254" s="42"/>
      <c r="G254" s="42"/>
      <c r="H254" s="42"/>
      <c r="I254" s="43"/>
      <c r="J254" s="43"/>
      <c r="K254" s="43"/>
      <c r="L254" s="44"/>
      <c r="M254" s="44"/>
      <c r="N254" s="44"/>
      <c r="O254" s="45"/>
      <c r="P254" s="45"/>
      <c r="Q254" s="45"/>
    </row>
    <row r="255">
      <c r="A255" s="73"/>
      <c r="B255" s="40"/>
      <c r="C255" s="41"/>
      <c r="D255" s="41"/>
      <c r="E255" s="41"/>
      <c r="F255" s="42"/>
      <c r="G255" s="42"/>
      <c r="H255" s="42"/>
      <c r="I255" s="43"/>
      <c r="J255" s="43"/>
      <c r="K255" s="43"/>
      <c r="L255" s="44"/>
      <c r="M255" s="44"/>
      <c r="N255" s="44"/>
      <c r="O255" s="45"/>
      <c r="P255" s="45"/>
      <c r="Q255" s="45"/>
    </row>
    <row r="256">
      <c r="A256" s="73"/>
      <c r="B256" s="40"/>
      <c r="C256" s="41"/>
      <c r="D256" s="41"/>
      <c r="E256" s="41"/>
      <c r="F256" s="42"/>
      <c r="G256" s="42"/>
      <c r="H256" s="42"/>
      <c r="I256" s="43"/>
      <c r="J256" s="43"/>
      <c r="K256" s="43"/>
      <c r="L256" s="44"/>
      <c r="M256" s="44"/>
      <c r="N256" s="44"/>
      <c r="O256" s="45"/>
      <c r="P256" s="45"/>
      <c r="Q256" s="45"/>
    </row>
    <row r="257">
      <c r="A257" s="73"/>
      <c r="B257" s="40"/>
      <c r="C257" s="41"/>
      <c r="D257" s="41"/>
      <c r="E257" s="41"/>
      <c r="F257" s="42"/>
      <c r="G257" s="42"/>
      <c r="H257" s="42"/>
      <c r="I257" s="43"/>
      <c r="J257" s="43"/>
      <c r="K257" s="43"/>
      <c r="L257" s="44"/>
      <c r="M257" s="44"/>
      <c r="N257" s="44"/>
      <c r="O257" s="45"/>
      <c r="P257" s="45"/>
      <c r="Q257" s="45"/>
    </row>
    <row r="258">
      <c r="A258" s="73"/>
      <c r="B258" s="40"/>
      <c r="C258" s="41"/>
      <c r="D258" s="41"/>
      <c r="E258" s="41"/>
      <c r="F258" s="42"/>
      <c r="G258" s="42"/>
      <c r="H258" s="42"/>
      <c r="I258" s="43"/>
      <c r="J258" s="43"/>
      <c r="K258" s="43"/>
      <c r="L258" s="44"/>
      <c r="M258" s="44"/>
      <c r="N258" s="44"/>
      <c r="O258" s="45"/>
      <c r="P258" s="45"/>
      <c r="Q258" s="45"/>
    </row>
    <row r="259">
      <c r="A259" s="73"/>
      <c r="B259" s="40"/>
      <c r="C259" s="41"/>
      <c r="D259" s="41"/>
      <c r="E259" s="41"/>
      <c r="F259" s="42"/>
      <c r="G259" s="42"/>
      <c r="H259" s="42"/>
      <c r="I259" s="43"/>
      <c r="J259" s="43"/>
      <c r="K259" s="43"/>
      <c r="L259" s="44"/>
      <c r="M259" s="44"/>
      <c r="N259" s="44"/>
      <c r="O259" s="45"/>
      <c r="P259" s="45"/>
      <c r="Q259" s="45"/>
    </row>
    <row r="260">
      <c r="A260" s="73"/>
      <c r="B260" s="40"/>
      <c r="C260" s="41"/>
      <c r="D260" s="41"/>
      <c r="E260" s="41"/>
      <c r="F260" s="42"/>
      <c r="G260" s="42"/>
      <c r="H260" s="42"/>
      <c r="I260" s="43"/>
      <c r="J260" s="43"/>
      <c r="K260" s="43"/>
      <c r="L260" s="44"/>
      <c r="M260" s="44"/>
      <c r="N260" s="44"/>
      <c r="O260" s="45"/>
      <c r="P260" s="45"/>
      <c r="Q260" s="45"/>
    </row>
    <row r="261">
      <c r="A261" s="73"/>
      <c r="B261" s="40"/>
      <c r="C261" s="41"/>
      <c r="D261" s="41"/>
      <c r="E261" s="41"/>
      <c r="F261" s="42"/>
      <c r="G261" s="42"/>
      <c r="H261" s="42"/>
      <c r="I261" s="43"/>
      <c r="J261" s="43"/>
      <c r="K261" s="43"/>
      <c r="L261" s="44"/>
      <c r="M261" s="44"/>
      <c r="N261" s="44"/>
      <c r="O261" s="45"/>
      <c r="P261" s="45"/>
      <c r="Q261" s="45"/>
    </row>
    <row r="262">
      <c r="A262" s="73"/>
      <c r="B262" s="40"/>
      <c r="C262" s="41"/>
      <c r="D262" s="41"/>
      <c r="E262" s="41"/>
      <c r="F262" s="42"/>
      <c r="G262" s="42"/>
      <c r="H262" s="42"/>
      <c r="I262" s="43"/>
      <c r="J262" s="43"/>
      <c r="K262" s="43"/>
      <c r="L262" s="44"/>
      <c r="M262" s="44"/>
      <c r="N262" s="44"/>
      <c r="O262" s="45"/>
      <c r="P262" s="45"/>
      <c r="Q262" s="45"/>
    </row>
    <row r="263">
      <c r="A263" s="73"/>
      <c r="B263" s="40"/>
      <c r="C263" s="41"/>
      <c r="D263" s="41"/>
      <c r="E263" s="41"/>
      <c r="F263" s="42"/>
      <c r="G263" s="42"/>
      <c r="H263" s="42"/>
      <c r="I263" s="43"/>
      <c r="J263" s="43"/>
      <c r="K263" s="43"/>
      <c r="L263" s="44"/>
      <c r="M263" s="44"/>
      <c r="N263" s="44"/>
      <c r="O263" s="45"/>
      <c r="P263" s="45"/>
      <c r="Q263" s="45"/>
    </row>
    <row r="264">
      <c r="A264" s="73"/>
      <c r="B264" s="40"/>
      <c r="C264" s="41"/>
      <c r="D264" s="41"/>
      <c r="E264" s="41"/>
      <c r="F264" s="42"/>
      <c r="G264" s="42"/>
      <c r="H264" s="42"/>
      <c r="I264" s="43"/>
      <c r="J264" s="43"/>
      <c r="K264" s="43"/>
      <c r="L264" s="44"/>
      <c r="M264" s="44"/>
      <c r="N264" s="44"/>
      <c r="O264" s="45"/>
      <c r="P264" s="45"/>
      <c r="Q264" s="45"/>
    </row>
    <row r="265">
      <c r="A265" s="73"/>
      <c r="B265" s="40"/>
      <c r="C265" s="41"/>
      <c r="D265" s="41"/>
      <c r="E265" s="41"/>
      <c r="F265" s="42"/>
      <c r="G265" s="42"/>
      <c r="H265" s="42"/>
      <c r="I265" s="43"/>
      <c r="J265" s="43"/>
      <c r="K265" s="43"/>
      <c r="L265" s="44"/>
      <c r="M265" s="44"/>
      <c r="N265" s="44"/>
      <c r="O265" s="45"/>
      <c r="P265" s="45"/>
      <c r="Q265" s="45"/>
    </row>
    <row r="266">
      <c r="A266" s="73"/>
      <c r="B266" s="40"/>
      <c r="C266" s="41"/>
      <c r="D266" s="41"/>
      <c r="E266" s="41"/>
      <c r="F266" s="42"/>
      <c r="G266" s="42"/>
      <c r="H266" s="42"/>
      <c r="I266" s="43"/>
      <c r="J266" s="43"/>
      <c r="K266" s="43"/>
      <c r="L266" s="44"/>
      <c r="M266" s="44"/>
      <c r="N266" s="44"/>
      <c r="O266" s="45"/>
      <c r="P266" s="45"/>
      <c r="Q266" s="45"/>
    </row>
    <row r="267">
      <c r="A267" s="73"/>
      <c r="B267" s="40"/>
      <c r="C267" s="41"/>
      <c r="D267" s="41"/>
      <c r="E267" s="41"/>
      <c r="F267" s="42"/>
      <c r="G267" s="42"/>
      <c r="H267" s="42"/>
      <c r="I267" s="43"/>
      <c r="J267" s="43"/>
      <c r="K267" s="43"/>
      <c r="L267" s="44"/>
      <c r="M267" s="44"/>
      <c r="N267" s="44"/>
      <c r="O267" s="45"/>
      <c r="P267" s="45"/>
      <c r="Q267" s="45"/>
    </row>
    <row r="268">
      <c r="A268" s="73"/>
      <c r="B268" s="40"/>
      <c r="C268" s="41"/>
      <c r="D268" s="41"/>
      <c r="E268" s="41"/>
      <c r="F268" s="42"/>
      <c r="G268" s="42"/>
      <c r="H268" s="42"/>
      <c r="I268" s="43"/>
      <c r="J268" s="43"/>
      <c r="K268" s="43"/>
      <c r="L268" s="44"/>
      <c r="M268" s="44"/>
      <c r="N268" s="44"/>
      <c r="O268" s="45"/>
      <c r="P268" s="45"/>
      <c r="Q268" s="45"/>
    </row>
    <row r="269">
      <c r="A269" s="73"/>
      <c r="B269" s="40"/>
      <c r="C269" s="41"/>
      <c r="D269" s="41"/>
      <c r="E269" s="41"/>
      <c r="F269" s="42"/>
      <c r="G269" s="42"/>
      <c r="H269" s="42"/>
      <c r="I269" s="43"/>
      <c r="J269" s="43"/>
      <c r="K269" s="43"/>
      <c r="L269" s="44"/>
      <c r="M269" s="44"/>
      <c r="N269" s="44"/>
      <c r="O269" s="45"/>
      <c r="P269" s="45"/>
      <c r="Q269" s="45"/>
    </row>
    <row r="270">
      <c r="A270" s="73"/>
      <c r="B270" s="40"/>
      <c r="C270" s="41"/>
      <c r="D270" s="41"/>
      <c r="E270" s="41"/>
      <c r="F270" s="42"/>
      <c r="G270" s="42"/>
      <c r="H270" s="42"/>
      <c r="I270" s="43"/>
      <c r="J270" s="43"/>
      <c r="K270" s="43"/>
      <c r="L270" s="44"/>
      <c r="M270" s="44"/>
      <c r="N270" s="44"/>
      <c r="O270" s="45"/>
      <c r="P270" s="45"/>
      <c r="Q270" s="45"/>
    </row>
    <row r="271">
      <c r="A271" s="73"/>
      <c r="B271" s="40"/>
      <c r="C271" s="41"/>
      <c r="D271" s="41"/>
      <c r="E271" s="41"/>
      <c r="F271" s="42"/>
      <c r="G271" s="42"/>
      <c r="H271" s="42"/>
      <c r="I271" s="43"/>
      <c r="J271" s="43"/>
      <c r="K271" s="43"/>
      <c r="L271" s="44"/>
      <c r="M271" s="44"/>
      <c r="N271" s="44"/>
      <c r="O271" s="45"/>
      <c r="P271" s="45"/>
      <c r="Q271" s="45"/>
    </row>
    <row r="272">
      <c r="A272" s="73"/>
      <c r="B272" s="40"/>
      <c r="C272" s="41"/>
      <c r="D272" s="41"/>
      <c r="E272" s="41"/>
      <c r="F272" s="42"/>
      <c r="G272" s="42"/>
      <c r="H272" s="42"/>
      <c r="I272" s="43"/>
      <c r="J272" s="43"/>
      <c r="K272" s="43"/>
      <c r="L272" s="44"/>
      <c r="M272" s="44"/>
      <c r="N272" s="44"/>
      <c r="O272" s="45"/>
      <c r="P272" s="45"/>
      <c r="Q272" s="45"/>
    </row>
    <row r="273">
      <c r="A273" s="73"/>
      <c r="B273" s="40"/>
      <c r="C273" s="41"/>
      <c r="D273" s="41"/>
      <c r="E273" s="41"/>
      <c r="F273" s="42"/>
      <c r="G273" s="42"/>
      <c r="H273" s="42"/>
      <c r="I273" s="43"/>
      <c r="J273" s="43"/>
      <c r="K273" s="43"/>
      <c r="L273" s="44"/>
      <c r="M273" s="44"/>
      <c r="N273" s="44"/>
      <c r="O273" s="45"/>
      <c r="P273" s="45"/>
      <c r="Q273" s="45"/>
    </row>
    <row r="274">
      <c r="A274" s="73"/>
      <c r="B274" s="40"/>
      <c r="C274" s="41"/>
      <c r="D274" s="41"/>
      <c r="E274" s="41"/>
      <c r="F274" s="42"/>
      <c r="G274" s="42"/>
      <c r="H274" s="42"/>
      <c r="I274" s="43"/>
      <c r="J274" s="43"/>
      <c r="K274" s="43"/>
      <c r="L274" s="44"/>
      <c r="M274" s="44"/>
      <c r="N274" s="44"/>
      <c r="O274" s="45"/>
      <c r="P274" s="45"/>
      <c r="Q274" s="45"/>
    </row>
    <row r="275">
      <c r="A275" s="73"/>
      <c r="B275" s="40"/>
      <c r="C275" s="41"/>
      <c r="D275" s="41"/>
      <c r="E275" s="41"/>
      <c r="F275" s="42"/>
      <c r="G275" s="42"/>
      <c r="H275" s="42"/>
      <c r="I275" s="43"/>
      <c r="J275" s="43"/>
      <c r="K275" s="43"/>
      <c r="L275" s="44"/>
      <c r="M275" s="44"/>
      <c r="N275" s="44"/>
      <c r="O275" s="45"/>
      <c r="P275" s="45"/>
      <c r="Q275" s="45"/>
    </row>
    <row r="276">
      <c r="A276" s="73"/>
      <c r="B276" s="40"/>
      <c r="C276" s="41"/>
      <c r="D276" s="41"/>
      <c r="E276" s="41"/>
      <c r="F276" s="42"/>
      <c r="G276" s="42"/>
      <c r="H276" s="42"/>
      <c r="I276" s="43"/>
      <c r="J276" s="43"/>
      <c r="K276" s="43"/>
      <c r="L276" s="44"/>
      <c r="M276" s="44"/>
      <c r="N276" s="44"/>
      <c r="O276" s="45"/>
      <c r="P276" s="45"/>
      <c r="Q276" s="45"/>
    </row>
    <row r="277">
      <c r="A277" s="73"/>
      <c r="B277" s="40"/>
      <c r="C277" s="41"/>
      <c r="D277" s="41"/>
      <c r="E277" s="41"/>
      <c r="F277" s="42"/>
      <c r="G277" s="42"/>
      <c r="H277" s="42"/>
      <c r="I277" s="43"/>
      <c r="J277" s="43"/>
      <c r="K277" s="43"/>
      <c r="L277" s="44"/>
      <c r="M277" s="44"/>
      <c r="N277" s="44"/>
      <c r="O277" s="45"/>
      <c r="P277" s="45"/>
      <c r="Q277" s="45"/>
    </row>
    <row r="278">
      <c r="A278" s="73"/>
      <c r="B278" s="40"/>
      <c r="C278" s="41"/>
      <c r="D278" s="41"/>
      <c r="E278" s="41"/>
      <c r="F278" s="42"/>
      <c r="G278" s="42"/>
      <c r="H278" s="42"/>
      <c r="I278" s="43"/>
      <c r="J278" s="43"/>
      <c r="K278" s="43"/>
      <c r="L278" s="44"/>
      <c r="M278" s="44"/>
      <c r="N278" s="44"/>
      <c r="O278" s="45"/>
      <c r="P278" s="45"/>
      <c r="Q278" s="45"/>
    </row>
    <row r="279">
      <c r="A279" s="73"/>
      <c r="B279" s="40"/>
      <c r="C279" s="41"/>
      <c r="D279" s="41"/>
      <c r="E279" s="41"/>
      <c r="F279" s="42"/>
      <c r="G279" s="42"/>
      <c r="H279" s="42"/>
      <c r="I279" s="43"/>
      <c r="J279" s="43"/>
      <c r="K279" s="43"/>
      <c r="L279" s="44"/>
      <c r="M279" s="44"/>
      <c r="N279" s="44"/>
      <c r="O279" s="45"/>
      <c r="P279" s="45"/>
      <c r="Q279" s="45"/>
    </row>
    <row r="280">
      <c r="A280" s="73"/>
      <c r="B280" s="40"/>
      <c r="C280" s="41"/>
      <c r="D280" s="41"/>
      <c r="E280" s="41"/>
      <c r="F280" s="42"/>
      <c r="G280" s="42"/>
      <c r="H280" s="42"/>
      <c r="I280" s="43"/>
      <c r="J280" s="43"/>
      <c r="K280" s="43"/>
      <c r="L280" s="44"/>
      <c r="M280" s="44"/>
      <c r="N280" s="44"/>
      <c r="O280" s="45"/>
      <c r="P280" s="45"/>
      <c r="Q280" s="45"/>
    </row>
    <row r="281">
      <c r="A281" s="73"/>
      <c r="B281" s="40"/>
      <c r="C281" s="41"/>
      <c r="D281" s="41"/>
      <c r="E281" s="41"/>
      <c r="F281" s="42"/>
      <c r="G281" s="42"/>
      <c r="H281" s="42"/>
      <c r="I281" s="43"/>
      <c r="J281" s="43"/>
      <c r="K281" s="43"/>
      <c r="L281" s="44"/>
      <c r="M281" s="44"/>
      <c r="N281" s="44"/>
      <c r="O281" s="45"/>
      <c r="P281" s="45"/>
      <c r="Q281" s="45"/>
    </row>
    <row r="282">
      <c r="A282" s="73"/>
      <c r="B282" s="40"/>
      <c r="C282" s="41"/>
      <c r="D282" s="41"/>
      <c r="E282" s="41"/>
      <c r="F282" s="42"/>
      <c r="G282" s="42"/>
      <c r="H282" s="42"/>
      <c r="I282" s="43"/>
      <c r="J282" s="43"/>
      <c r="K282" s="43"/>
      <c r="L282" s="44"/>
      <c r="M282" s="44"/>
      <c r="N282" s="44"/>
      <c r="O282" s="45"/>
      <c r="P282" s="45"/>
      <c r="Q282" s="45"/>
    </row>
    <row r="283">
      <c r="A283" s="73"/>
      <c r="B283" s="40"/>
      <c r="C283" s="41"/>
      <c r="D283" s="41"/>
      <c r="E283" s="41"/>
      <c r="F283" s="42"/>
      <c r="G283" s="42"/>
      <c r="H283" s="42"/>
      <c r="I283" s="43"/>
      <c r="J283" s="43"/>
      <c r="K283" s="43"/>
      <c r="L283" s="44"/>
      <c r="M283" s="44"/>
      <c r="N283" s="44"/>
      <c r="O283" s="45"/>
      <c r="P283" s="45"/>
      <c r="Q283" s="45"/>
    </row>
    <row r="284">
      <c r="A284" s="73"/>
      <c r="B284" s="40"/>
      <c r="C284" s="41"/>
      <c r="D284" s="41"/>
      <c r="E284" s="41"/>
      <c r="F284" s="42"/>
      <c r="G284" s="42"/>
      <c r="H284" s="42"/>
      <c r="I284" s="43"/>
      <c r="J284" s="43"/>
      <c r="K284" s="43"/>
      <c r="L284" s="44"/>
      <c r="M284" s="44"/>
      <c r="N284" s="44"/>
      <c r="O284" s="45"/>
      <c r="P284" s="45"/>
      <c r="Q284" s="45"/>
    </row>
    <row r="285">
      <c r="A285" s="73"/>
      <c r="B285" s="40"/>
      <c r="C285" s="41"/>
      <c r="D285" s="41"/>
      <c r="E285" s="41"/>
      <c r="F285" s="42"/>
      <c r="G285" s="42"/>
      <c r="H285" s="42"/>
      <c r="I285" s="43"/>
      <c r="J285" s="43"/>
      <c r="K285" s="43"/>
      <c r="L285" s="44"/>
      <c r="M285" s="44"/>
      <c r="N285" s="44"/>
      <c r="O285" s="45"/>
      <c r="P285" s="45"/>
      <c r="Q285" s="45"/>
    </row>
    <row r="286">
      <c r="A286" s="73"/>
      <c r="B286" s="40"/>
      <c r="C286" s="41"/>
      <c r="D286" s="41"/>
      <c r="E286" s="41"/>
      <c r="F286" s="42"/>
      <c r="G286" s="42"/>
      <c r="H286" s="42"/>
      <c r="I286" s="43"/>
      <c r="J286" s="43"/>
      <c r="K286" s="43"/>
      <c r="L286" s="44"/>
      <c r="M286" s="44"/>
      <c r="N286" s="44"/>
      <c r="O286" s="45"/>
      <c r="P286" s="45"/>
      <c r="Q286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0" max="20" width="22.0"/>
  </cols>
  <sheetData>
    <row r="1">
      <c r="A1" s="72" t="s">
        <v>1018</v>
      </c>
      <c r="B1" s="47" t="s">
        <v>8</v>
      </c>
      <c r="C1" s="48" t="s">
        <v>936</v>
      </c>
      <c r="D1" s="48" t="s">
        <v>937</v>
      </c>
      <c r="E1" s="48" t="s">
        <v>938</v>
      </c>
      <c r="F1" s="49" t="s">
        <v>939</v>
      </c>
      <c r="G1" s="49" t="s">
        <v>940</v>
      </c>
      <c r="H1" s="49" t="s">
        <v>941</v>
      </c>
      <c r="I1" s="50" t="s">
        <v>942</v>
      </c>
      <c r="J1" s="50" t="s">
        <v>943</v>
      </c>
      <c r="K1" s="50" t="s">
        <v>944</v>
      </c>
      <c r="L1" s="51" t="s">
        <v>945</v>
      </c>
      <c r="M1" s="51" t="s">
        <v>946</v>
      </c>
      <c r="N1" s="51" t="s">
        <v>947</v>
      </c>
      <c r="O1" s="52" t="s">
        <v>948</v>
      </c>
      <c r="P1" s="52" t="s">
        <v>949</v>
      </c>
      <c r="Q1" s="52" t="s">
        <v>950</v>
      </c>
      <c r="T1" s="72" t="s">
        <v>1019</v>
      </c>
      <c r="U1" s="47" t="s">
        <v>8</v>
      </c>
      <c r="V1" s="48" t="s">
        <v>936</v>
      </c>
      <c r="W1" s="48" t="s">
        <v>937</v>
      </c>
      <c r="X1" s="48" t="s">
        <v>938</v>
      </c>
      <c r="Y1" s="49" t="s">
        <v>939</v>
      </c>
      <c r="Z1" s="49" t="s">
        <v>940</v>
      </c>
      <c r="AA1" s="49" t="s">
        <v>941</v>
      </c>
      <c r="AB1" s="50" t="s">
        <v>942</v>
      </c>
      <c r="AC1" s="50" t="s">
        <v>943</v>
      </c>
      <c r="AD1" s="50" t="s">
        <v>944</v>
      </c>
      <c r="AE1" s="51" t="s">
        <v>945</v>
      </c>
      <c r="AF1" s="51" t="s">
        <v>946</v>
      </c>
      <c r="AG1" s="51" t="s">
        <v>947</v>
      </c>
      <c r="AH1" s="52" t="s">
        <v>948</v>
      </c>
      <c r="AI1" s="52" t="s">
        <v>949</v>
      </c>
      <c r="AJ1" s="52" t="s">
        <v>950</v>
      </c>
    </row>
    <row r="2">
      <c r="A2" s="46" t="s">
        <v>675</v>
      </c>
      <c r="B2" s="47">
        <v>797.0</v>
      </c>
      <c r="C2" s="48">
        <v>0.0</v>
      </c>
      <c r="D2" s="48">
        <v>3.0</v>
      </c>
      <c r="E2" s="48">
        <v>13.0</v>
      </c>
      <c r="F2" s="49">
        <v>1.0</v>
      </c>
      <c r="G2" s="49">
        <v>0.0</v>
      </c>
      <c r="H2" s="49">
        <v>10.0</v>
      </c>
      <c r="I2" s="50">
        <v>2.0</v>
      </c>
      <c r="J2" s="50">
        <v>0.0</v>
      </c>
      <c r="K2" s="50">
        <v>11.0</v>
      </c>
      <c r="L2" s="51">
        <v>28.0</v>
      </c>
      <c r="M2" s="51">
        <v>28.0</v>
      </c>
      <c r="N2" s="51">
        <v>104.0</v>
      </c>
      <c r="O2" s="52">
        <v>15.0</v>
      </c>
      <c r="P2" s="52">
        <v>0.0</v>
      </c>
      <c r="Q2" s="52">
        <v>34.0</v>
      </c>
      <c r="T2" s="46" t="s">
        <v>845</v>
      </c>
      <c r="U2" s="47">
        <v>619.0</v>
      </c>
      <c r="V2" s="48">
        <v>0.0</v>
      </c>
      <c r="W2" s="48">
        <v>0.0</v>
      </c>
      <c r="X2" s="48">
        <v>9.0</v>
      </c>
      <c r="Y2" s="49">
        <v>0.0</v>
      </c>
      <c r="Z2" s="49">
        <v>0.0</v>
      </c>
      <c r="AA2" s="49">
        <v>3.0</v>
      </c>
      <c r="AB2" s="50">
        <v>0.0</v>
      </c>
      <c r="AC2" s="50">
        <v>0.0</v>
      </c>
      <c r="AD2" s="50">
        <v>5.0</v>
      </c>
      <c r="AE2" s="51">
        <v>11.0</v>
      </c>
      <c r="AF2" s="51">
        <v>17.0</v>
      </c>
      <c r="AG2" s="51">
        <v>24.0</v>
      </c>
      <c r="AH2" s="52">
        <v>0.0</v>
      </c>
      <c r="AI2" s="52">
        <v>0.0</v>
      </c>
      <c r="AJ2" s="52">
        <v>8.0</v>
      </c>
    </row>
    <row r="3">
      <c r="A3" s="46" t="s">
        <v>689</v>
      </c>
      <c r="B3" s="47">
        <v>808.0</v>
      </c>
      <c r="C3" s="48">
        <v>1.0</v>
      </c>
      <c r="D3" s="48">
        <v>0.0</v>
      </c>
      <c r="E3" s="48">
        <v>12.0</v>
      </c>
      <c r="F3" s="49">
        <v>2.0</v>
      </c>
      <c r="G3" s="49">
        <v>0.0</v>
      </c>
      <c r="H3" s="49">
        <v>3.0</v>
      </c>
      <c r="I3" s="50">
        <v>1.0</v>
      </c>
      <c r="J3" s="50">
        <v>2.0</v>
      </c>
      <c r="K3" s="50">
        <v>7.0</v>
      </c>
      <c r="L3" s="51">
        <v>54.0</v>
      </c>
      <c r="M3" s="51">
        <v>32.0</v>
      </c>
      <c r="N3" s="51">
        <v>81.0</v>
      </c>
      <c r="O3" s="52">
        <v>13.0</v>
      </c>
      <c r="P3" s="52">
        <v>2.0</v>
      </c>
      <c r="Q3" s="52">
        <v>38.0</v>
      </c>
      <c r="T3" s="46" t="s">
        <v>764</v>
      </c>
      <c r="U3" s="47">
        <v>539.0</v>
      </c>
      <c r="V3" s="48">
        <v>3.0</v>
      </c>
      <c r="W3" s="48">
        <v>1.0</v>
      </c>
      <c r="X3" s="48">
        <v>6.0</v>
      </c>
      <c r="Y3" s="49">
        <v>1.0</v>
      </c>
      <c r="Z3" s="49">
        <v>0.0</v>
      </c>
      <c r="AA3" s="49">
        <v>4.0</v>
      </c>
      <c r="AB3" s="50">
        <v>2.0</v>
      </c>
      <c r="AC3" s="50">
        <v>2.0</v>
      </c>
      <c r="AD3" s="50">
        <v>8.0</v>
      </c>
      <c r="AE3" s="51">
        <v>3.0</v>
      </c>
      <c r="AF3" s="51">
        <v>10.0</v>
      </c>
      <c r="AG3" s="51">
        <v>41.0</v>
      </c>
      <c r="AH3" s="52">
        <v>1.0</v>
      </c>
      <c r="AI3" s="52">
        <v>4.0</v>
      </c>
      <c r="AJ3" s="52">
        <v>42.0</v>
      </c>
    </row>
    <row r="4">
      <c r="A4" s="46" t="s">
        <v>730</v>
      </c>
      <c r="B4" s="47">
        <v>717.0</v>
      </c>
      <c r="C4" s="48">
        <v>0.0</v>
      </c>
      <c r="D4" s="48">
        <v>0.0</v>
      </c>
      <c r="E4" s="48">
        <v>6.0</v>
      </c>
      <c r="F4" s="49">
        <v>1.0</v>
      </c>
      <c r="G4" s="49">
        <v>0.0</v>
      </c>
      <c r="H4" s="49">
        <v>9.0</v>
      </c>
      <c r="I4" s="50">
        <v>1.0</v>
      </c>
      <c r="J4" s="50">
        <v>0.0</v>
      </c>
      <c r="K4" s="50">
        <v>7.0</v>
      </c>
      <c r="L4" s="51">
        <v>45.0</v>
      </c>
      <c r="M4" s="51">
        <v>15.0</v>
      </c>
      <c r="N4" s="51">
        <v>95.0</v>
      </c>
      <c r="O4" s="52">
        <v>7.0</v>
      </c>
      <c r="P4" s="52">
        <v>3.0</v>
      </c>
      <c r="Q4" s="52">
        <v>33.0</v>
      </c>
      <c r="T4" s="46" t="s">
        <v>750</v>
      </c>
      <c r="U4" s="47">
        <v>911.0</v>
      </c>
      <c r="V4" s="48">
        <v>0.0</v>
      </c>
      <c r="W4" s="48">
        <v>0.0</v>
      </c>
      <c r="X4" s="48">
        <v>7.0</v>
      </c>
      <c r="Y4" s="49">
        <v>2.0</v>
      </c>
      <c r="Z4" s="49">
        <v>0.0</v>
      </c>
      <c r="AA4" s="49">
        <v>1.0</v>
      </c>
      <c r="AB4" s="50">
        <v>0.0</v>
      </c>
      <c r="AC4" s="50">
        <v>0.0</v>
      </c>
      <c r="AD4" s="50">
        <v>7.0</v>
      </c>
      <c r="AE4" s="51">
        <v>7.0</v>
      </c>
      <c r="AF4" s="51">
        <v>34.0</v>
      </c>
      <c r="AG4" s="51">
        <v>41.0</v>
      </c>
      <c r="AH4" s="52">
        <v>1.0</v>
      </c>
      <c r="AI4" s="52">
        <v>1.0</v>
      </c>
      <c r="AJ4" s="52">
        <v>6.0</v>
      </c>
    </row>
    <row r="5">
      <c r="A5" s="46" t="s">
        <v>203</v>
      </c>
      <c r="B5" s="47">
        <v>549.0</v>
      </c>
      <c r="C5" s="48">
        <v>3.0</v>
      </c>
      <c r="D5" s="48">
        <v>0.0</v>
      </c>
      <c r="E5" s="48">
        <v>13.0</v>
      </c>
      <c r="F5" s="49">
        <v>0.0</v>
      </c>
      <c r="G5" s="49">
        <v>0.0</v>
      </c>
      <c r="H5" s="49">
        <v>3.0</v>
      </c>
      <c r="I5" s="50">
        <v>0.0</v>
      </c>
      <c r="J5" s="50">
        <v>1.0</v>
      </c>
      <c r="K5" s="50">
        <v>4.0</v>
      </c>
      <c r="L5" s="51">
        <v>34.0</v>
      </c>
      <c r="M5" s="51">
        <v>29.0</v>
      </c>
      <c r="N5" s="51">
        <v>97.0</v>
      </c>
      <c r="O5" s="52">
        <v>8.0</v>
      </c>
      <c r="P5" s="52">
        <v>4.0</v>
      </c>
      <c r="Q5" s="52">
        <v>17.0</v>
      </c>
      <c r="T5" s="46" t="s">
        <v>486</v>
      </c>
      <c r="U5" s="47">
        <v>529.0</v>
      </c>
      <c r="V5" s="48">
        <v>2.0</v>
      </c>
      <c r="W5" s="48">
        <v>1.0</v>
      </c>
      <c r="X5" s="48">
        <v>8.0</v>
      </c>
      <c r="Y5" s="49">
        <v>0.0</v>
      </c>
      <c r="Z5" s="49">
        <v>0.0</v>
      </c>
      <c r="AA5" s="49">
        <v>3.0</v>
      </c>
      <c r="AB5" s="50">
        <v>1.0</v>
      </c>
      <c r="AC5" s="50">
        <v>1.0</v>
      </c>
      <c r="AD5" s="50">
        <v>1.0</v>
      </c>
      <c r="AE5" s="51">
        <v>10.0</v>
      </c>
      <c r="AF5" s="51">
        <v>16.0</v>
      </c>
      <c r="AG5" s="51">
        <v>19.0</v>
      </c>
      <c r="AH5" s="52">
        <v>2.0</v>
      </c>
      <c r="AI5" s="52">
        <v>0.0</v>
      </c>
      <c r="AJ5" s="52">
        <v>8.0</v>
      </c>
    </row>
    <row r="6">
      <c r="A6" s="46" t="s">
        <v>428</v>
      </c>
      <c r="B6" s="47">
        <v>667.0</v>
      </c>
      <c r="C6" s="48">
        <v>0.0</v>
      </c>
      <c r="D6" s="48">
        <v>1.0</v>
      </c>
      <c r="E6" s="48">
        <v>10.0</v>
      </c>
      <c r="F6" s="49">
        <v>1.0</v>
      </c>
      <c r="G6" s="49">
        <v>0.0</v>
      </c>
      <c r="H6" s="49">
        <v>3.0</v>
      </c>
      <c r="I6" s="50">
        <v>4.0</v>
      </c>
      <c r="J6" s="50">
        <v>6.0</v>
      </c>
      <c r="K6" s="50">
        <v>10.0</v>
      </c>
      <c r="L6" s="51">
        <v>24.0</v>
      </c>
      <c r="M6" s="51">
        <v>18.0</v>
      </c>
      <c r="N6" s="51">
        <v>94.0</v>
      </c>
      <c r="O6" s="52">
        <v>3.0</v>
      </c>
      <c r="P6" s="52">
        <v>2.0</v>
      </c>
      <c r="Q6" s="52">
        <v>26.0</v>
      </c>
      <c r="T6" s="46" t="s">
        <v>621</v>
      </c>
      <c r="U6" s="47">
        <v>558.0</v>
      </c>
      <c r="V6" s="48">
        <v>2.0</v>
      </c>
      <c r="W6" s="48">
        <v>0.0</v>
      </c>
      <c r="X6" s="48">
        <v>11.0</v>
      </c>
      <c r="Y6" s="49">
        <v>0.0</v>
      </c>
      <c r="Z6" s="49">
        <v>0.0</v>
      </c>
      <c r="AA6" s="49">
        <v>4.0</v>
      </c>
      <c r="AB6" s="50">
        <v>0.0</v>
      </c>
      <c r="AC6" s="50">
        <v>0.0</v>
      </c>
      <c r="AD6" s="50">
        <v>1.0</v>
      </c>
      <c r="AE6" s="51">
        <v>8.0</v>
      </c>
      <c r="AF6" s="51">
        <v>5.0</v>
      </c>
      <c r="AG6" s="51">
        <v>26.0</v>
      </c>
      <c r="AH6" s="52">
        <v>3.0</v>
      </c>
      <c r="AI6" s="52">
        <v>3.0</v>
      </c>
      <c r="AJ6" s="52">
        <v>18.0</v>
      </c>
    </row>
    <row r="7">
      <c r="A7" s="46" t="s">
        <v>900</v>
      </c>
      <c r="B7" s="47">
        <v>557.0</v>
      </c>
      <c r="C7" s="48">
        <v>0.0</v>
      </c>
      <c r="D7" s="48">
        <v>0.0</v>
      </c>
      <c r="E7" s="48">
        <v>25.0</v>
      </c>
      <c r="F7" s="49">
        <v>1.0</v>
      </c>
      <c r="G7" s="49">
        <v>1.0</v>
      </c>
      <c r="H7" s="49">
        <v>7.0</v>
      </c>
      <c r="I7" s="50">
        <v>0.0</v>
      </c>
      <c r="J7" s="50">
        <v>1.0</v>
      </c>
      <c r="K7" s="50">
        <v>14.0</v>
      </c>
      <c r="L7" s="51">
        <v>13.0</v>
      </c>
      <c r="M7" s="51">
        <v>16.0</v>
      </c>
      <c r="N7" s="51">
        <v>79.0</v>
      </c>
      <c r="O7" s="52">
        <v>1.0</v>
      </c>
      <c r="P7" s="52">
        <v>3.0</v>
      </c>
      <c r="Q7" s="52">
        <v>30.0</v>
      </c>
      <c r="T7" s="46" t="s">
        <v>889</v>
      </c>
      <c r="U7" s="47">
        <v>451.0</v>
      </c>
      <c r="V7" s="48">
        <v>1.0</v>
      </c>
      <c r="W7" s="48">
        <v>1.0</v>
      </c>
      <c r="X7" s="48">
        <v>11.0</v>
      </c>
      <c r="Y7" s="49">
        <v>1.0</v>
      </c>
      <c r="Z7" s="49">
        <v>0.0</v>
      </c>
      <c r="AA7" s="49">
        <v>4.0</v>
      </c>
      <c r="AB7" s="50">
        <v>0.0</v>
      </c>
      <c r="AC7" s="50">
        <v>3.0</v>
      </c>
      <c r="AD7" s="50">
        <v>3.0</v>
      </c>
      <c r="AE7" s="51">
        <v>13.0</v>
      </c>
      <c r="AF7" s="51">
        <v>17.0</v>
      </c>
      <c r="AG7" s="51">
        <v>18.0</v>
      </c>
      <c r="AH7" s="52">
        <v>0.0</v>
      </c>
      <c r="AI7" s="52">
        <v>0.0</v>
      </c>
      <c r="AJ7" s="52">
        <v>7.0</v>
      </c>
    </row>
    <row r="8">
      <c r="A8" s="46" t="s">
        <v>996</v>
      </c>
      <c r="B8" s="47">
        <v>656.0</v>
      </c>
      <c r="C8" s="48">
        <v>0.0</v>
      </c>
      <c r="D8" s="48">
        <v>1.0</v>
      </c>
      <c r="E8" s="48">
        <v>7.0</v>
      </c>
      <c r="F8" s="49">
        <v>0.0</v>
      </c>
      <c r="G8" s="49">
        <v>0.0</v>
      </c>
      <c r="H8" s="49">
        <v>7.0</v>
      </c>
      <c r="I8" s="50">
        <v>0.0</v>
      </c>
      <c r="J8" s="50">
        <v>0.0</v>
      </c>
      <c r="K8" s="50">
        <v>7.0</v>
      </c>
      <c r="L8" s="51">
        <v>16.0</v>
      </c>
      <c r="M8" s="51">
        <v>26.0</v>
      </c>
      <c r="N8" s="51">
        <v>95.0</v>
      </c>
      <c r="O8" s="52">
        <v>15.0</v>
      </c>
      <c r="P8" s="52">
        <v>3.0</v>
      </c>
      <c r="Q8" s="52">
        <v>25.0</v>
      </c>
      <c r="T8" s="46" t="s">
        <v>918</v>
      </c>
      <c r="U8" s="47">
        <v>701.0</v>
      </c>
      <c r="V8" s="48">
        <v>2.0</v>
      </c>
      <c r="W8" s="48">
        <v>0.0</v>
      </c>
      <c r="X8" s="48">
        <v>6.0</v>
      </c>
      <c r="Y8" s="49">
        <v>2.0</v>
      </c>
      <c r="Z8" s="49">
        <v>0.0</v>
      </c>
      <c r="AA8" s="49">
        <v>4.0</v>
      </c>
      <c r="AB8" s="50">
        <v>0.0</v>
      </c>
      <c r="AC8" s="50">
        <v>1.0</v>
      </c>
      <c r="AD8" s="50">
        <v>3.0</v>
      </c>
      <c r="AE8" s="51">
        <v>15.0</v>
      </c>
      <c r="AF8" s="51">
        <v>20.0</v>
      </c>
      <c r="AG8" s="51">
        <v>28.0</v>
      </c>
      <c r="AH8" s="52">
        <v>5.0</v>
      </c>
      <c r="AI8" s="52">
        <v>1.0</v>
      </c>
      <c r="AJ8" s="52">
        <v>7.0</v>
      </c>
    </row>
    <row r="9">
      <c r="A9" s="46" t="s">
        <v>816</v>
      </c>
      <c r="B9" s="47">
        <v>1147.0</v>
      </c>
      <c r="C9" s="48">
        <v>5.0</v>
      </c>
      <c r="D9" s="48">
        <v>1.0</v>
      </c>
      <c r="E9" s="48">
        <v>7.0</v>
      </c>
      <c r="F9" s="49">
        <v>3.0</v>
      </c>
      <c r="G9" s="49">
        <v>2.0</v>
      </c>
      <c r="H9" s="49">
        <v>4.0</v>
      </c>
      <c r="I9" s="50">
        <v>2.0</v>
      </c>
      <c r="J9" s="50">
        <v>1.0</v>
      </c>
      <c r="K9" s="50">
        <v>14.0</v>
      </c>
      <c r="L9" s="51">
        <v>25.0</v>
      </c>
      <c r="M9" s="51">
        <v>63.0</v>
      </c>
      <c r="N9" s="51">
        <v>51.0</v>
      </c>
      <c r="O9" s="52">
        <v>4.0</v>
      </c>
      <c r="P9" s="52">
        <v>1.0</v>
      </c>
      <c r="Q9" s="52">
        <v>8.0</v>
      </c>
      <c r="T9" s="46" t="s">
        <v>741</v>
      </c>
      <c r="U9" s="54">
        <v>746.0</v>
      </c>
      <c r="V9" s="48">
        <v>0.0</v>
      </c>
      <c r="W9" s="48">
        <v>0.0</v>
      </c>
      <c r="X9" s="48">
        <v>10.0</v>
      </c>
      <c r="Y9" s="49">
        <v>0.0</v>
      </c>
      <c r="Z9" s="49">
        <v>0.0</v>
      </c>
      <c r="AA9" s="49">
        <v>6.0</v>
      </c>
      <c r="AB9" s="50">
        <v>1.0</v>
      </c>
      <c r="AC9" s="50">
        <v>0.0</v>
      </c>
      <c r="AD9" s="50">
        <v>7.0</v>
      </c>
      <c r="AE9" s="51">
        <v>9.0</v>
      </c>
      <c r="AF9" s="51">
        <v>20.0</v>
      </c>
      <c r="AG9" s="51">
        <v>25.0</v>
      </c>
      <c r="AH9" s="52">
        <v>9.0</v>
      </c>
      <c r="AI9" s="52">
        <v>1.0</v>
      </c>
      <c r="AJ9" s="52">
        <v>46.0</v>
      </c>
    </row>
    <row r="10">
      <c r="A10" s="46" t="s">
        <v>759</v>
      </c>
      <c r="B10" s="47">
        <v>999.0</v>
      </c>
      <c r="C10" s="48">
        <v>3.0</v>
      </c>
      <c r="D10" s="48">
        <v>6.0</v>
      </c>
      <c r="E10" s="48">
        <v>9.0</v>
      </c>
      <c r="F10" s="49">
        <v>0.0</v>
      </c>
      <c r="G10" s="49">
        <v>1.0</v>
      </c>
      <c r="H10" s="49">
        <v>2.0</v>
      </c>
      <c r="I10" s="50">
        <v>0.0</v>
      </c>
      <c r="J10" s="50">
        <v>1.0</v>
      </c>
      <c r="K10" s="50">
        <v>10.0</v>
      </c>
      <c r="L10" s="51">
        <v>16.0</v>
      </c>
      <c r="M10" s="51">
        <v>36.0</v>
      </c>
      <c r="N10" s="51">
        <v>53.0</v>
      </c>
      <c r="O10" s="52">
        <v>16.0</v>
      </c>
      <c r="P10" s="52">
        <v>10.0</v>
      </c>
      <c r="Q10" s="52">
        <v>46.0</v>
      </c>
      <c r="T10" s="46" t="s">
        <v>490</v>
      </c>
      <c r="U10" s="47">
        <v>611.0</v>
      </c>
      <c r="V10" s="48">
        <v>2.0</v>
      </c>
      <c r="W10" s="48">
        <v>2.0</v>
      </c>
      <c r="X10" s="48">
        <v>4.0</v>
      </c>
      <c r="Y10" s="49">
        <v>1.0</v>
      </c>
      <c r="Z10" s="49">
        <v>0.0</v>
      </c>
      <c r="AA10" s="49">
        <v>2.0</v>
      </c>
      <c r="AB10" s="50">
        <v>0.0</v>
      </c>
      <c r="AC10" s="50">
        <v>0.0</v>
      </c>
      <c r="AD10" s="50">
        <v>4.0</v>
      </c>
      <c r="AE10" s="51">
        <v>6.0</v>
      </c>
      <c r="AF10" s="51">
        <v>10.0</v>
      </c>
      <c r="AG10" s="51">
        <v>37.0</v>
      </c>
      <c r="AH10" s="52">
        <v>2.0</v>
      </c>
      <c r="AI10" s="52">
        <v>1.0</v>
      </c>
      <c r="AJ10" s="52">
        <v>16.0</v>
      </c>
    </row>
    <row r="11">
      <c r="A11" s="46" t="s">
        <v>236</v>
      </c>
      <c r="B11" s="47">
        <v>753.0</v>
      </c>
      <c r="C11" s="48">
        <v>2.0</v>
      </c>
      <c r="D11" s="48">
        <v>1.0</v>
      </c>
      <c r="E11" s="48">
        <v>9.0</v>
      </c>
      <c r="F11" s="49">
        <v>3.0</v>
      </c>
      <c r="G11" s="49">
        <v>0.0</v>
      </c>
      <c r="H11" s="49">
        <v>4.0</v>
      </c>
      <c r="I11" s="50">
        <v>2.0</v>
      </c>
      <c r="J11" s="50">
        <v>2.0</v>
      </c>
      <c r="K11" s="50">
        <v>9.0</v>
      </c>
      <c r="L11" s="51">
        <v>14.0</v>
      </c>
      <c r="M11" s="51">
        <v>35.0</v>
      </c>
      <c r="N11" s="51">
        <v>43.0</v>
      </c>
      <c r="O11" s="52">
        <v>15.0</v>
      </c>
      <c r="P11" s="52">
        <v>13.0</v>
      </c>
      <c r="Q11" s="52">
        <v>56.0</v>
      </c>
      <c r="T11" s="46" t="s">
        <v>647</v>
      </c>
      <c r="U11" s="47">
        <v>648.0</v>
      </c>
      <c r="V11" s="48">
        <v>0.0</v>
      </c>
      <c r="W11" s="48">
        <v>0.0</v>
      </c>
      <c r="X11" s="48">
        <v>7.0</v>
      </c>
      <c r="Y11" s="49">
        <v>0.0</v>
      </c>
      <c r="Z11" s="49">
        <v>0.0</v>
      </c>
      <c r="AA11" s="49">
        <v>1.0</v>
      </c>
      <c r="AB11" s="50">
        <v>0.0</v>
      </c>
      <c r="AC11" s="50">
        <v>1.0</v>
      </c>
      <c r="AD11" s="50">
        <v>6.0</v>
      </c>
      <c r="AE11" s="51">
        <v>15.0</v>
      </c>
      <c r="AF11" s="51">
        <v>7.0</v>
      </c>
      <c r="AG11" s="51">
        <v>29.0</v>
      </c>
      <c r="AH11" s="52">
        <v>4.0</v>
      </c>
      <c r="AI11" s="52">
        <v>1.0</v>
      </c>
      <c r="AJ11" s="52">
        <v>21.0</v>
      </c>
    </row>
    <row r="12">
      <c r="A12" s="46" t="s">
        <v>912</v>
      </c>
      <c r="B12" s="47">
        <v>580.0</v>
      </c>
      <c r="C12" s="48">
        <v>4.0</v>
      </c>
      <c r="D12" s="48">
        <v>0.0</v>
      </c>
      <c r="E12" s="48">
        <v>17.0</v>
      </c>
      <c r="F12" s="49">
        <v>1.0</v>
      </c>
      <c r="G12" s="49">
        <v>0.0</v>
      </c>
      <c r="H12" s="49">
        <v>5.0</v>
      </c>
      <c r="I12" s="50">
        <v>1.0</v>
      </c>
      <c r="J12" s="50">
        <v>0.0</v>
      </c>
      <c r="K12" s="50">
        <v>4.0</v>
      </c>
      <c r="L12" s="51">
        <v>23.0</v>
      </c>
      <c r="M12" s="51">
        <v>10.0</v>
      </c>
      <c r="N12" s="51">
        <v>75.0</v>
      </c>
      <c r="O12" s="52">
        <v>7.0</v>
      </c>
      <c r="P12" s="52">
        <v>1.0</v>
      </c>
      <c r="Q12" s="52">
        <v>33.0</v>
      </c>
      <c r="T12" s="46" t="s">
        <v>931</v>
      </c>
      <c r="U12" s="47">
        <v>547.0</v>
      </c>
      <c r="V12" s="48">
        <v>3.0</v>
      </c>
      <c r="W12" s="48">
        <v>0.0</v>
      </c>
      <c r="X12" s="48">
        <v>12.0</v>
      </c>
      <c r="Y12" s="49">
        <v>2.0</v>
      </c>
      <c r="Z12" s="49">
        <v>0.0</v>
      </c>
      <c r="AA12" s="49">
        <v>9.0</v>
      </c>
      <c r="AB12" s="50">
        <v>1.0</v>
      </c>
      <c r="AC12" s="50">
        <v>0.0</v>
      </c>
      <c r="AD12" s="50">
        <v>5.0</v>
      </c>
      <c r="AE12" s="51">
        <v>5.0</v>
      </c>
      <c r="AF12" s="51">
        <v>12.0</v>
      </c>
      <c r="AG12" s="51">
        <v>61.0</v>
      </c>
      <c r="AH12" s="52">
        <v>5.0</v>
      </c>
      <c r="AI12" s="52">
        <v>2.0</v>
      </c>
      <c r="AJ12" s="52">
        <v>26.0</v>
      </c>
    </row>
    <row r="13">
      <c r="A13" s="46" t="s">
        <v>989</v>
      </c>
      <c r="B13" s="47">
        <v>605.0</v>
      </c>
      <c r="C13" s="48">
        <v>0.0</v>
      </c>
      <c r="D13" s="48">
        <v>0.0</v>
      </c>
      <c r="E13" s="48">
        <v>16.0</v>
      </c>
      <c r="F13" s="49">
        <v>0.0</v>
      </c>
      <c r="G13" s="49">
        <v>0.0</v>
      </c>
      <c r="H13" s="49">
        <v>1.0</v>
      </c>
      <c r="I13" s="50">
        <v>2.0</v>
      </c>
      <c r="J13" s="50">
        <v>0.0</v>
      </c>
      <c r="K13" s="50">
        <v>6.0</v>
      </c>
      <c r="L13" s="51">
        <v>16.0</v>
      </c>
      <c r="M13" s="51">
        <v>18.0</v>
      </c>
      <c r="N13" s="51">
        <v>75.0</v>
      </c>
      <c r="O13" s="52">
        <v>7.0</v>
      </c>
      <c r="P13" s="52">
        <v>3.0</v>
      </c>
      <c r="Q13" s="52">
        <v>34.0</v>
      </c>
      <c r="T13" s="46" t="s">
        <v>667</v>
      </c>
      <c r="U13" s="47">
        <v>567.0</v>
      </c>
      <c r="V13" s="48">
        <v>1.0</v>
      </c>
      <c r="W13" s="48">
        <v>2.0</v>
      </c>
      <c r="X13" s="48">
        <v>4.0</v>
      </c>
      <c r="Y13" s="49">
        <v>0.0</v>
      </c>
      <c r="Z13" s="49">
        <v>1.0</v>
      </c>
      <c r="AA13" s="49">
        <v>0.0</v>
      </c>
      <c r="AB13" s="50">
        <v>2.0</v>
      </c>
      <c r="AC13" s="50">
        <v>5.0</v>
      </c>
      <c r="AD13" s="50">
        <v>4.0</v>
      </c>
      <c r="AE13" s="51">
        <v>14.0</v>
      </c>
      <c r="AF13" s="51">
        <v>29.0</v>
      </c>
      <c r="AG13" s="51">
        <v>30.0</v>
      </c>
      <c r="AH13" s="52">
        <v>10.0</v>
      </c>
      <c r="AI13" s="52">
        <v>6.0</v>
      </c>
      <c r="AJ13" s="52">
        <v>28.0</v>
      </c>
    </row>
    <row r="14">
      <c r="A14" s="46" t="s">
        <v>864</v>
      </c>
      <c r="B14" s="47">
        <v>647.0</v>
      </c>
      <c r="C14" s="48">
        <v>5.0</v>
      </c>
      <c r="D14" s="48">
        <v>4.0</v>
      </c>
      <c r="E14" s="48">
        <v>6.0</v>
      </c>
      <c r="F14" s="49">
        <v>1.0</v>
      </c>
      <c r="G14" s="49">
        <v>0.0</v>
      </c>
      <c r="H14" s="49">
        <v>4.0</v>
      </c>
      <c r="I14" s="50">
        <v>1.0</v>
      </c>
      <c r="J14" s="50">
        <v>2.0</v>
      </c>
      <c r="K14" s="50">
        <v>9.0</v>
      </c>
      <c r="L14" s="51">
        <v>18.0</v>
      </c>
      <c r="M14" s="51">
        <v>20.0</v>
      </c>
      <c r="N14" s="51">
        <v>49.0</v>
      </c>
      <c r="O14" s="52">
        <v>19.0</v>
      </c>
      <c r="P14" s="52">
        <v>7.0</v>
      </c>
      <c r="Q14" s="52">
        <v>55.0</v>
      </c>
      <c r="T14" s="46" t="s">
        <v>836</v>
      </c>
      <c r="U14" s="47">
        <v>584.0</v>
      </c>
      <c r="V14" s="48">
        <v>6.0</v>
      </c>
      <c r="W14" s="48">
        <v>1.0</v>
      </c>
      <c r="X14" s="48">
        <v>9.0</v>
      </c>
      <c r="Y14" s="49">
        <v>2.0</v>
      </c>
      <c r="Z14" s="49">
        <v>1.0</v>
      </c>
      <c r="AA14" s="49">
        <v>4.0</v>
      </c>
      <c r="AB14" s="50">
        <v>4.0</v>
      </c>
      <c r="AC14" s="50">
        <v>0.0</v>
      </c>
      <c r="AD14" s="50">
        <v>5.0</v>
      </c>
      <c r="AE14" s="51">
        <v>14.0</v>
      </c>
      <c r="AF14" s="51">
        <v>18.0</v>
      </c>
      <c r="AG14" s="51">
        <v>22.0</v>
      </c>
      <c r="AH14" s="52">
        <v>7.0</v>
      </c>
      <c r="AI14" s="52">
        <v>1.0</v>
      </c>
      <c r="AJ14" s="52">
        <v>10.0</v>
      </c>
    </row>
    <row r="15">
      <c r="A15" s="46" t="s">
        <v>271</v>
      </c>
      <c r="B15" s="47">
        <v>613.0</v>
      </c>
      <c r="C15" s="48">
        <v>0.0</v>
      </c>
      <c r="D15" s="48">
        <v>1.0</v>
      </c>
      <c r="E15" s="48">
        <v>14.0</v>
      </c>
      <c r="F15" s="49">
        <v>0.0</v>
      </c>
      <c r="G15" s="49">
        <v>0.0</v>
      </c>
      <c r="H15" s="49">
        <v>5.0</v>
      </c>
      <c r="I15" s="50">
        <v>0.0</v>
      </c>
      <c r="J15" s="50">
        <v>1.0</v>
      </c>
      <c r="K15" s="50">
        <v>7.0</v>
      </c>
      <c r="L15" s="51">
        <v>4.0</v>
      </c>
      <c r="M15" s="51">
        <v>23.0</v>
      </c>
      <c r="N15" s="51">
        <v>75.0</v>
      </c>
      <c r="O15" s="52">
        <v>3.0</v>
      </c>
      <c r="P15" s="52">
        <v>0.0</v>
      </c>
      <c r="Q15" s="52">
        <v>26.0</v>
      </c>
      <c r="T15" s="46" t="s">
        <v>810</v>
      </c>
      <c r="U15" s="47">
        <v>546.0</v>
      </c>
      <c r="V15" s="48">
        <v>0.0</v>
      </c>
      <c r="W15" s="48">
        <v>1.0</v>
      </c>
      <c r="X15" s="48">
        <v>3.0</v>
      </c>
      <c r="Y15" s="49">
        <v>1.0</v>
      </c>
      <c r="Z15" s="49">
        <v>0.0</v>
      </c>
      <c r="AA15" s="49">
        <v>1.0</v>
      </c>
      <c r="AB15" s="50">
        <v>0.0</v>
      </c>
      <c r="AC15" s="50">
        <v>0.0</v>
      </c>
      <c r="AD15" s="50">
        <v>1.0</v>
      </c>
      <c r="AE15" s="51">
        <v>4.0</v>
      </c>
      <c r="AF15" s="51">
        <v>3.0</v>
      </c>
      <c r="AG15" s="51">
        <v>40.0</v>
      </c>
      <c r="AH15" s="52">
        <v>0.0</v>
      </c>
      <c r="AI15" s="52">
        <v>0.0</v>
      </c>
      <c r="AJ15" s="52">
        <v>4.0</v>
      </c>
    </row>
    <row r="16">
      <c r="A16" s="46" t="s">
        <v>843</v>
      </c>
      <c r="B16" s="47">
        <v>609.0</v>
      </c>
      <c r="C16" s="48">
        <v>3.0</v>
      </c>
      <c r="D16" s="48">
        <v>0.0</v>
      </c>
      <c r="E16" s="48">
        <v>17.0</v>
      </c>
      <c r="F16" s="49">
        <v>6.0</v>
      </c>
      <c r="G16" s="49">
        <v>2.0</v>
      </c>
      <c r="H16" s="49">
        <v>9.0</v>
      </c>
      <c r="I16" s="50">
        <v>1.0</v>
      </c>
      <c r="J16" s="50">
        <v>0.0</v>
      </c>
      <c r="K16" s="50">
        <v>13.0</v>
      </c>
      <c r="L16" s="51">
        <v>2.0</v>
      </c>
      <c r="M16" s="51">
        <v>15.0</v>
      </c>
      <c r="N16" s="51">
        <v>72.0</v>
      </c>
      <c r="O16" s="52">
        <v>4.0</v>
      </c>
      <c r="P16" s="52">
        <v>4.0</v>
      </c>
      <c r="Q16" s="52">
        <v>24.0</v>
      </c>
      <c r="T16" s="46" t="s">
        <v>1007</v>
      </c>
      <c r="U16" s="47">
        <v>914.0</v>
      </c>
      <c r="V16" s="48">
        <v>1.0</v>
      </c>
      <c r="W16" s="48">
        <v>1.0</v>
      </c>
      <c r="X16" s="48">
        <v>3.0</v>
      </c>
      <c r="Y16" s="49">
        <v>1.0</v>
      </c>
      <c r="Z16" s="49">
        <v>1.0</v>
      </c>
      <c r="AA16" s="49">
        <v>0.0</v>
      </c>
      <c r="AB16" s="50">
        <v>0.0</v>
      </c>
      <c r="AC16" s="50">
        <v>0.0</v>
      </c>
      <c r="AD16" s="50">
        <v>1.0</v>
      </c>
      <c r="AE16" s="51">
        <v>7.0</v>
      </c>
      <c r="AF16" s="51">
        <v>19.0</v>
      </c>
      <c r="AG16" s="51">
        <v>65.0</v>
      </c>
      <c r="AH16" s="52">
        <v>1.0</v>
      </c>
      <c r="AI16" s="52">
        <v>2.0</v>
      </c>
      <c r="AJ16" s="52">
        <v>4.0</v>
      </c>
    </row>
    <row r="17">
      <c r="A17" s="46" t="s">
        <v>986</v>
      </c>
      <c r="B17" s="47">
        <v>620.0</v>
      </c>
      <c r="C17" s="48">
        <v>0.0</v>
      </c>
      <c r="D17" s="48">
        <v>1.0</v>
      </c>
      <c r="E17" s="48">
        <v>11.0</v>
      </c>
      <c r="F17" s="49">
        <v>1.0</v>
      </c>
      <c r="G17" s="49">
        <v>0.0</v>
      </c>
      <c r="H17" s="49">
        <v>12.0</v>
      </c>
      <c r="I17" s="50">
        <v>0.0</v>
      </c>
      <c r="J17" s="50">
        <v>1.0</v>
      </c>
      <c r="K17" s="50">
        <v>10.0</v>
      </c>
      <c r="L17" s="51">
        <v>6.0</v>
      </c>
      <c r="M17" s="51">
        <v>12.0</v>
      </c>
      <c r="N17" s="51">
        <v>66.0</v>
      </c>
      <c r="O17" s="52">
        <v>2.0</v>
      </c>
      <c r="P17" s="52">
        <v>6.0</v>
      </c>
      <c r="Q17" s="52">
        <v>33.0</v>
      </c>
      <c r="T17" s="46" t="s">
        <v>345</v>
      </c>
      <c r="U17" s="47">
        <v>582.0</v>
      </c>
      <c r="V17" s="48">
        <v>3.0</v>
      </c>
      <c r="W17" s="48">
        <v>0.0</v>
      </c>
      <c r="X17" s="48">
        <v>10.0</v>
      </c>
      <c r="Y17" s="49">
        <v>2.0</v>
      </c>
      <c r="Z17" s="49">
        <v>0.0</v>
      </c>
      <c r="AA17" s="49">
        <v>5.0</v>
      </c>
      <c r="AB17" s="50">
        <v>0.0</v>
      </c>
      <c r="AC17" s="50">
        <v>0.0</v>
      </c>
      <c r="AD17" s="50">
        <v>9.0</v>
      </c>
      <c r="AE17" s="51">
        <v>11.0</v>
      </c>
      <c r="AF17" s="51">
        <v>9.0</v>
      </c>
      <c r="AG17" s="51">
        <v>35.0</v>
      </c>
      <c r="AH17" s="52">
        <v>8.0</v>
      </c>
      <c r="AI17" s="52">
        <v>4.0</v>
      </c>
      <c r="AJ17" s="52">
        <v>46.0</v>
      </c>
    </row>
    <row r="18">
      <c r="A18" s="46" t="s">
        <v>829</v>
      </c>
      <c r="B18" s="47">
        <v>612.0</v>
      </c>
      <c r="C18" s="48">
        <v>1.0</v>
      </c>
      <c r="D18" s="48">
        <v>2.0</v>
      </c>
      <c r="E18" s="48">
        <v>8.0</v>
      </c>
      <c r="F18" s="49">
        <v>2.0</v>
      </c>
      <c r="G18" s="49">
        <v>0.0</v>
      </c>
      <c r="H18" s="49">
        <v>5.0</v>
      </c>
      <c r="I18" s="50">
        <v>1.0</v>
      </c>
      <c r="J18" s="50">
        <v>2.0</v>
      </c>
      <c r="K18" s="50">
        <v>6.0</v>
      </c>
      <c r="L18" s="51">
        <v>5.0</v>
      </c>
      <c r="M18" s="51">
        <v>14.0</v>
      </c>
      <c r="N18" s="51">
        <v>73.0</v>
      </c>
      <c r="O18" s="52">
        <v>5.0</v>
      </c>
      <c r="P18" s="52">
        <v>3.0</v>
      </c>
      <c r="Q18" s="52">
        <v>36.0</v>
      </c>
      <c r="T18" s="46" t="s">
        <v>879</v>
      </c>
      <c r="U18" s="47">
        <v>723.0</v>
      </c>
      <c r="V18" s="48">
        <v>2.0</v>
      </c>
      <c r="W18" s="48">
        <v>2.0</v>
      </c>
      <c r="X18" s="48">
        <v>4.0</v>
      </c>
      <c r="Y18" s="49">
        <v>2.0</v>
      </c>
      <c r="Z18" s="49">
        <v>0.0</v>
      </c>
      <c r="AA18" s="49">
        <v>9.0</v>
      </c>
      <c r="AB18" s="50">
        <v>0.0</v>
      </c>
      <c r="AC18" s="50">
        <v>0.0</v>
      </c>
      <c r="AD18" s="50">
        <v>3.0</v>
      </c>
      <c r="AE18" s="51">
        <v>8.0</v>
      </c>
      <c r="AF18" s="51">
        <v>12.0</v>
      </c>
      <c r="AG18" s="51">
        <v>35.0</v>
      </c>
      <c r="AH18" s="52">
        <v>2.0</v>
      </c>
      <c r="AI18" s="52">
        <v>1.0</v>
      </c>
      <c r="AJ18" s="52">
        <v>3.0</v>
      </c>
    </row>
    <row r="19">
      <c r="A19" s="46" t="s">
        <v>451</v>
      </c>
      <c r="B19" s="47">
        <v>785.0</v>
      </c>
      <c r="C19" s="48">
        <v>1.0</v>
      </c>
      <c r="D19" s="48">
        <v>1.0</v>
      </c>
      <c r="E19" s="48">
        <v>11.0</v>
      </c>
      <c r="F19" s="49">
        <v>0.0</v>
      </c>
      <c r="G19" s="49">
        <v>0.0</v>
      </c>
      <c r="H19" s="49">
        <v>6.0</v>
      </c>
      <c r="I19" s="50">
        <v>1.0</v>
      </c>
      <c r="J19" s="50">
        <v>2.0</v>
      </c>
      <c r="K19" s="50">
        <v>7.0</v>
      </c>
      <c r="L19" s="51">
        <v>9.0</v>
      </c>
      <c r="M19" s="51">
        <v>15.0</v>
      </c>
      <c r="N19" s="51">
        <v>50.0</v>
      </c>
      <c r="O19" s="52">
        <v>6.0</v>
      </c>
      <c r="P19" s="52">
        <v>8.0</v>
      </c>
      <c r="Q19" s="52">
        <v>47.0</v>
      </c>
      <c r="T19" s="46" t="s">
        <v>1005</v>
      </c>
      <c r="U19" s="47">
        <v>831.0</v>
      </c>
      <c r="V19" s="48">
        <v>4.0</v>
      </c>
      <c r="W19" s="48">
        <v>1.0</v>
      </c>
      <c r="X19" s="48">
        <v>0.0</v>
      </c>
      <c r="Y19" s="49">
        <v>0.0</v>
      </c>
      <c r="Z19" s="49">
        <v>0.0</v>
      </c>
      <c r="AA19" s="49">
        <v>3.0</v>
      </c>
      <c r="AB19" s="50">
        <v>0.0</v>
      </c>
      <c r="AC19" s="50">
        <v>0.0</v>
      </c>
      <c r="AD19" s="50">
        <v>2.0</v>
      </c>
      <c r="AE19" s="51">
        <v>6.0</v>
      </c>
      <c r="AF19" s="51">
        <v>17.0</v>
      </c>
      <c r="AG19" s="51">
        <v>25.0</v>
      </c>
      <c r="AH19" s="52">
        <v>1.0</v>
      </c>
      <c r="AI19" s="52">
        <v>1.0</v>
      </c>
      <c r="AJ19" s="52">
        <v>4.0</v>
      </c>
    </row>
    <row r="20">
      <c r="A20" s="46" t="s">
        <v>995</v>
      </c>
      <c r="B20" s="47">
        <v>1161.0</v>
      </c>
      <c r="C20" s="48">
        <v>0.0</v>
      </c>
      <c r="D20" s="48">
        <v>1.0</v>
      </c>
      <c r="E20" s="48">
        <v>7.0</v>
      </c>
      <c r="F20" s="49">
        <v>0.0</v>
      </c>
      <c r="G20" s="49">
        <v>0.0</v>
      </c>
      <c r="H20" s="49">
        <v>4.0</v>
      </c>
      <c r="I20" s="50">
        <v>2.0</v>
      </c>
      <c r="J20" s="50">
        <v>0.0</v>
      </c>
      <c r="K20" s="50">
        <v>10.0</v>
      </c>
      <c r="L20" s="51">
        <v>20.0</v>
      </c>
      <c r="M20" s="51">
        <v>44.0</v>
      </c>
      <c r="N20" s="51">
        <v>45.0</v>
      </c>
      <c r="O20" s="52">
        <v>7.0</v>
      </c>
      <c r="P20" s="52">
        <v>0.0</v>
      </c>
      <c r="Q20" s="52">
        <v>10.0</v>
      </c>
      <c r="T20" s="46" t="s">
        <v>434</v>
      </c>
      <c r="U20" s="47">
        <v>492.0</v>
      </c>
      <c r="V20" s="48">
        <v>0.0</v>
      </c>
      <c r="W20" s="48">
        <v>0.0</v>
      </c>
      <c r="X20" s="48">
        <v>9.0</v>
      </c>
      <c r="Y20" s="49">
        <v>0.0</v>
      </c>
      <c r="Z20" s="49">
        <v>0.0</v>
      </c>
      <c r="AA20" s="49">
        <v>1.0</v>
      </c>
      <c r="AB20" s="50">
        <v>0.0</v>
      </c>
      <c r="AC20" s="50">
        <v>2.0</v>
      </c>
      <c r="AD20" s="50">
        <v>1.0</v>
      </c>
      <c r="AE20" s="51">
        <v>4.0</v>
      </c>
      <c r="AF20" s="51">
        <v>11.0</v>
      </c>
      <c r="AG20" s="51">
        <v>24.0</v>
      </c>
      <c r="AH20" s="52">
        <v>1.0</v>
      </c>
      <c r="AI20" s="52">
        <v>2.0</v>
      </c>
      <c r="AJ20" s="52">
        <v>16.0</v>
      </c>
    </row>
    <row r="21">
      <c r="A21" s="46" t="s">
        <v>382</v>
      </c>
      <c r="B21" s="47">
        <v>894.0</v>
      </c>
      <c r="C21" s="48">
        <v>3.0</v>
      </c>
      <c r="D21" s="48">
        <v>2.0</v>
      </c>
      <c r="E21" s="48">
        <v>8.0</v>
      </c>
      <c r="F21" s="49">
        <v>0.0</v>
      </c>
      <c r="G21" s="49">
        <v>0.0</v>
      </c>
      <c r="H21" s="49">
        <v>5.0</v>
      </c>
      <c r="I21" s="50">
        <v>2.0</v>
      </c>
      <c r="J21" s="50">
        <v>0.0</v>
      </c>
      <c r="K21" s="50">
        <v>11.0</v>
      </c>
      <c r="L21" s="51">
        <v>13.0</v>
      </c>
      <c r="M21" s="51">
        <v>17.0</v>
      </c>
      <c r="N21" s="51">
        <v>41.0</v>
      </c>
      <c r="O21" s="52">
        <v>24.0</v>
      </c>
      <c r="P21" s="52">
        <v>7.0</v>
      </c>
      <c r="Q21" s="52">
        <v>43.0</v>
      </c>
      <c r="T21" s="46" t="s">
        <v>771</v>
      </c>
      <c r="U21" s="47">
        <v>786.0</v>
      </c>
      <c r="V21" s="48">
        <v>0.0</v>
      </c>
      <c r="W21" s="48">
        <v>0.0</v>
      </c>
      <c r="X21" s="48">
        <v>9.0</v>
      </c>
      <c r="Y21" s="49">
        <v>0.0</v>
      </c>
      <c r="Z21" s="49">
        <v>0.0</v>
      </c>
      <c r="AA21" s="49">
        <v>5.0</v>
      </c>
      <c r="AB21" s="50">
        <v>1.0</v>
      </c>
      <c r="AC21" s="50">
        <v>1.0</v>
      </c>
      <c r="AD21" s="50">
        <v>4.0</v>
      </c>
      <c r="AE21" s="51">
        <v>12.0</v>
      </c>
      <c r="AF21" s="51">
        <v>5.0</v>
      </c>
      <c r="AG21" s="51">
        <v>32.0</v>
      </c>
      <c r="AH21" s="52">
        <v>5.0</v>
      </c>
      <c r="AI21" s="52">
        <v>2.0</v>
      </c>
      <c r="AJ21" s="52">
        <v>19.0</v>
      </c>
    </row>
    <row r="22">
      <c r="A22" s="46" t="s">
        <v>987</v>
      </c>
      <c r="B22" s="47">
        <v>467.0</v>
      </c>
      <c r="C22" s="48">
        <v>0.0</v>
      </c>
      <c r="D22" s="48">
        <v>2.0</v>
      </c>
      <c r="E22" s="48">
        <v>11.0</v>
      </c>
      <c r="F22" s="49">
        <v>1.0</v>
      </c>
      <c r="G22" s="49">
        <v>0.0</v>
      </c>
      <c r="H22" s="49">
        <v>5.0</v>
      </c>
      <c r="I22" s="50">
        <v>1.0</v>
      </c>
      <c r="J22" s="50">
        <v>0.0</v>
      </c>
      <c r="K22" s="50">
        <v>9.0</v>
      </c>
      <c r="L22" s="51">
        <v>5.0</v>
      </c>
      <c r="M22" s="51">
        <v>13.0</v>
      </c>
      <c r="N22" s="51">
        <v>62.0</v>
      </c>
      <c r="O22" s="52">
        <v>1.0</v>
      </c>
      <c r="P22" s="52">
        <v>1.0</v>
      </c>
      <c r="Q22" s="52">
        <v>23.0</v>
      </c>
      <c r="T22" s="46" t="s">
        <v>894</v>
      </c>
      <c r="U22" s="47">
        <v>754.0</v>
      </c>
      <c r="V22" s="48">
        <v>0.0</v>
      </c>
      <c r="W22" s="48">
        <v>3.0</v>
      </c>
      <c r="X22" s="48">
        <v>7.0</v>
      </c>
      <c r="Y22" s="49">
        <v>0.0</v>
      </c>
      <c r="Z22" s="49">
        <v>2.0</v>
      </c>
      <c r="AA22" s="49">
        <v>2.0</v>
      </c>
      <c r="AB22" s="50">
        <v>0.0</v>
      </c>
      <c r="AC22" s="50">
        <v>0.0</v>
      </c>
      <c r="AD22" s="50">
        <v>5.0</v>
      </c>
      <c r="AE22" s="51">
        <v>13.0</v>
      </c>
      <c r="AF22" s="51">
        <v>36.0</v>
      </c>
      <c r="AG22" s="51">
        <v>27.0</v>
      </c>
      <c r="AH22" s="52">
        <v>7.0</v>
      </c>
      <c r="AI22" s="52">
        <v>10.0</v>
      </c>
      <c r="AJ22" s="52">
        <v>11.0</v>
      </c>
    </row>
    <row r="23">
      <c r="A23" s="46" t="s">
        <v>997</v>
      </c>
      <c r="B23" s="47">
        <v>853.0</v>
      </c>
      <c r="C23" s="48">
        <v>5.0</v>
      </c>
      <c r="D23" s="48">
        <v>3.0</v>
      </c>
      <c r="E23" s="48">
        <v>13.0</v>
      </c>
      <c r="F23" s="49">
        <v>1.0</v>
      </c>
      <c r="G23" s="49">
        <v>0.0</v>
      </c>
      <c r="H23" s="49">
        <v>6.0</v>
      </c>
      <c r="I23" s="50">
        <v>2.0</v>
      </c>
      <c r="J23" s="50">
        <v>1.0</v>
      </c>
      <c r="K23" s="50">
        <v>5.0</v>
      </c>
      <c r="L23" s="51">
        <v>20.0</v>
      </c>
      <c r="M23" s="51">
        <v>23.0</v>
      </c>
      <c r="N23" s="51">
        <v>19.0</v>
      </c>
      <c r="O23" s="52">
        <v>12.0</v>
      </c>
      <c r="P23" s="52">
        <v>5.0</v>
      </c>
      <c r="Q23" s="52">
        <v>27.0</v>
      </c>
      <c r="T23" s="46" t="s">
        <v>693</v>
      </c>
      <c r="U23" s="47">
        <v>556.0</v>
      </c>
      <c r="V23" s="48">
        <v>0.0</v>
      </c>
      <c r="W23" s="48">
        <v>2.0</v>
      </c>
      <c r="X23" s="48">
        <v>2.0</v>
      </c>
      <c r="Y23" s="49">
        <v>1.0</v>
      </c>
      <c r="Z23" s="49">
        <v>0.0</v>
      </c>
      <c r="AA23" s="49">
        <v>6.0</v>
      </c>
      <c r="AB23" s="50">
        <v>3.0</v>
      </c>
      <c r="AC23" s="50">
        <v>3.0</v>
      </c>
      <c r="AD23" s="50">
        <v>16.0</v>
      </c>
      <c r="AE23" s="51">
        <v>21.0</v>
      </c>
      <c r="AF23" s="51">
        <v>17.0</v>
      </c>
      <c r="AG23" s="51">
        <v>20.0</v>
      </c>
      <c r="AH23" s="52">
        <v>0.0</v>
      </c>
      <c r="AI23" s="52">
        <v>3.0</v>
      </c>
      <c r="AJ23" s="52">
        <v>14.0</v>
      </c>
    </row>
    <row r="24">
      <c r="A24" s="46" t="s">
        <v>445</v>
      </c>
      <c r="B24" s="47">
        <v>737.0</v>
      </c>
      <c r="C24" s="48">
        <v>0.0</v>
      </c>
      <c r="D24" s="48">
        <v>0.0</v>
      </c>
      <c r="E24" s="48">
        <v>4.0</v>
      </c>
      <c r="F24" s="49">
        <v>2.0</v>
      </c>
      <c r="G24" s="49">
        <v>0.0</v>
      </c>
      <c r="H24" s="49">
        <v>7.0</v>
      </c>
      <c r="I24" s="50">
        <v>3.0</v>
      </c>
      <c r="J24" s="50">
        <v>4.0</v>
      </c>
      <c r="K24" s="50">
        <v>4.0</v>
      </c>
      <c r="L24" s="51">
        <v>11.0</v>
      </c>
      <c r="M24" s="51">
        <v>18.0</v>
      </c>
      <c r="N24" s="51">
        <v>37.0</v>
      </c>
      <c r="O24" s="52">
        <v>5.0</v>
      </c>
      <c r="P24" s="52">
        <v>5.0</v>
      </c>
      <c r="Q24" s="52">
        <v>32.0</v>
      </c>
      <c r="T24" s="46" t="s">
        <v>625</v>
      </c>
      <c r="U24" s="47">
        <v>534.0</v>
      </c>
      <c r="V24" s="48">
        <v>0.0</v>
      </c>
      <c r="W24" s="48">
        <v>0.0</v>
      </c>
      <c r="X24" s="48">
        <v>5.0</v>
      </c>
      <c r="Y24" s="49">
        <v>0.0</v>
      </c>
      <c r="Z24" s="49">
        <v>0.0</v>
      </c>
      <c r="AA24" s="49">
        <v>2.0</v>
      </c>
      <c r="AB24" s="50">
        <v>3.0</v>
      </c>
      <c r="AC24" s="50">
        <v>0.0</v>
      </c>
      <c r="AD24" s="50">
        <v>3.0</v>
      </c>
      <c r="AE24" s="51">
        <v>4.0</v>
      </c>
      <c r="AF24" s="51">
        <v>10.0</v>
      </c>
      <c r="AG24" s="51">
        <v>18.0</v>
      </c>
      <c r="AH24" s="52">
        <v>4.0</v>
      </c>
      <c r="AI24" s="52">
        <v>0.0</v>
      </c>
      <c r="AJ24" s="52">
        <v>4.0</v>
      </c>
    </row>
    <row r="25">
      <c r="A25" s="46" t="s">
        <v>907</v>
      </c>
      <c r="B25" s="47">
        <v>1112.0</v>
      </c>
      <c r="C25" s="48">
        <v>1.0</v>
      </c>
      <c r="D25" s="48">
        <v>0.0</v>
      </c>
      <c r="E25" s="48">
        <v>8.0</v>
      </c>
      <c r="F25" s="49">
        <v>1.0</v>
      </c>
      <c r="G25" s="49">
        <v>1.0</v>
      </c>
      <c r="H25" s="49">
        <v>0.0</v>
      </c>
      <c r="I25" s="50">
        <v>0.0</v>
      </c>
      <c r="J25" s="50">
        <v>0.0</v>
      </c>
      <c r="K25" s="50">
        <v>3.0</v>
      </c>
      <c r="L25" s="51">
        <v>23.0</v>
      </c>
      <c r="M25" s="51">
        <v>28.0</v>
      </c>
      <c r="N25" s="51">
        <v>43.0</v>
      </c>
      <c r="O25" s="52">
        <v>4.0</v>
      </c>
      <c r="P25" s="52">
        <v>3.0</v>
      </c>
      <c r="Q25" s="52">
        <v>3.0</v>
      </c>
      <c r="T25" s="46" t="s">
        <v>54</v>
      </c>
      <c r="U25" s="47">
        <v>791.0</v>
      </c>
      <c r="V25" s="48">
        <v>0.0</v>
      </c>
      <c r="W25" s="48">
        <v>0.0</v>
      </c>
      <c r="X25" s="48">
        <v>9.0</v>
      </c>
      <c r="Y25" s="49">
        <v>1.0</v>
      </c>
      <c r="Z25" s="49">
        <v>0.0</v>
      </c>
      <c r="AA25" s="49">
        <v>3.0</v>
      </c>
      <c r="AB25" s="50">
        <v>0.0</v>
      </c>
      <c r="AC25" s="50">
        <v>0.0</v>
      </c>
      <c r="AD25" s="50">
        <v>1.0</v>
      </c>
      <c r="AE25" s="51">
        <v>7.0</v>
      </c>
      <c r="AF25" s="51">
        <v>13.0</v>
      </c>
      <c r="AG25" s="51">
        <v>43.0</v>
      </c>
      <c r="AH25" s="52">
        <v>0.0</v>
      </c>
      <c r="AI25" s="52">
        <v>0.0</v>
      </c>
      <c r="AJ25" s="52">
        <v>3.0</v>
      </c>
    </row>
    <row r="26">
      <c r="A26" s="46" t="s">
        <v>778</v>
      </c>
      <c r="B26" s="47">
        <v>819.0</v>
      </c>
      <c r="C26" s="48">
        <v>6.0</v>
      </c>
      <c r="D26" s="48">
        <v>1.0</v>
      </c>
      <c r="E26" s="48">
        <v>13.0</v>
      </c>
      <c r="F26" s="49">
        <v>2.0</v>
      </c>
      <c r="G26" s="49">
        <v>0.0</v>
      </c>
      <c r="H26" s="49">
        <v>3.0</v>
      </c>
      <c r="I26" s="50">
        <v>0.0</v>
      </c>
      <c r="J26" s="50">
        <v>0.0</v>
      </c>
      <c r="K26" s="50">
        <v>5.0</v>
      </c>
      <c r="L26" s="51">
        <v>5.0</v>
      </c>
      <c r="M26" s="51">
        <v>16.0</v>
      </c>
      <c r="N26" s="51">
        <v>33.0</v>
      </c>
      <c r="O26" s="52">
        <v>26.0</v>
      </c>
      <c r="P26" s="52">
        <v>3.0</v>
      </c>
      <c r="Q26" s="52">
        <v>32.0</v>
      </c>
      <c r="T26" s="46" t="s">
        <v>902</v>
      </c>
      <c r="U26" s="54">
        <v>1142.0</v>
      </c>
      <c r="V26" s="48">
        <v>4.0</v>
      </c>
      <c r="W26" s="48">
        <v>2.0</v>
      </c>
      <c r="X26" s="48">
        <v>3.0</v>
      </c>
      <c r="Y26" s="49">
        <v>3.0</v>
      </c>
      <c r="Z26" s="49">
        <v>0.0</v>
      </c>
      <c r="AA26" s="49">
        <v>2.0</v>
      </c>
      <c r="AB26" s="50">
        <v>0.0</v>
      </c>
      <c r="AC26" s="50">
        <v>0.0</v>
      </c>
      <c r="AD26" s="50">
        <v>4.0</v>
      </c>
      <c r="AE26" s="51">
        <v>10.0</v>
      </c>
      <c r="AF26" s="51">
        <v>19.0</v>
      </c>
      <c r="AG26" s="51">
        <v>29.0</v>
      </c>
      <c r="AH26" s="52">
        <v>4.0</v>
      </c>
      <c r="AI26" s="52">
        <v>0.0</v>
      </c>
      <c r="AJ26" s="52">
        <v>7.0</v>
      </c>
    </row>
    <row r="27">
      <c r="A27" s="46" t="s">
        <v>1004</v>
      </c>
      <c r="B27" s="47">
        <v>779.0</v>
      </c>
      <c r="C27" s="48">
        <v>2.0</v>
      </c>
      <c r="D27" s="48">
        <v>0.0</v>
      </c>
      <c r="E27" s="48">
        <v>2.0</v>
      </c>
      <c r="F27" s="49">
        <v>0.0</v>
      </c>
      <c r="G27" s="49">
        <v>0.0</v>
      </c>
      <c r="H27" s="49">
        <v>6.0</v>
      </c>
      <c r="I27" s="50">
        <v>1.0</v>
      </c>
      <c r="J27" s="50">
        <v>3.0</v>
      </c>
      <c r="K27" s="50">
        <v>4.0</v>
      </c>
      <c r="L27" s="51">
        <v>12.0</v>
      </c>
      <c r="M27" s="51">
        <v>6.0</v>
      </c>
      <c r="N27" s="51">
        <v>26.0</v>
      </c>
      <c r="O27" s="52">
        <v>5.0</v>
      </c>
      <c r="P27" s="52">
        <v>0.0</v>
      </c>
      <c r="Q27" s="52">
        <v>20.0</v>
      </c>
      <c r="T27" s="46" t="s">
        <v>794</v>
      </c>
      <c r="U27" s="54">
        <v>1060.0</v>
      </c>
      <c r="V27" s="48">
        <v>1.0</v>
      </c>
      <c r="W27" s="48">
        <v>1.0</v>
      </c>
      <c r="X27" s="48">
        <v>5.0</v>
      </c>
      <c r="Y27" s="49">
        <v>1.0</v>
      </c>
      <c r="Z27" s="49">
        <v>2.0</v>
      </c>
      <c r="AA27" s="49">
        <v>6.0</v>
      </c>
      <c r="AB27" s="50">
        <v>1.0</v>
      </c>
      <c r="AC27" s="50">
        <v>2.0</v>
      </c>
      <c r="AD27" s="50">
        <v>5.0</v>
      </c>
      <c r="AE27" s="51">
        <v>10.0</v>
      </c>
      <c r="AF27" s="51">
        <v>20.0</v>
      </c>
      <c r="AG27" s="51">
        <v>57.0</v>
      </c>
      <c r="AH27" s="52">
        <v>0.0</v>
      </c>
      <c r="AI27" s="52">
        <v>0.0</v>
      </c>
      <c r="AJ27" s="52">
        <v>4.0</v>
      </c>
    </row>
    <row r="28">
      <c r="A28" s="46" t="s">
        <v>825</v>
      </c>
      <c r="B28" s="47">
        <v>624.0</v>
      </c>
      <c r="C28" s="48">
        <v>3.0</v>
      </c>
      <c r="D28" s="48">
        <v>1.0</v>
      </c>
      <c r="E28" s="48">
        <v>6.0</v>
      </c>
      <c r="F28" s="49">
        <v>0.0</v>
      </c>
      <c r="G28" s="49">
        <v>0.0</v>
      </c>
      <c r="H28" s="49">
        <v>4.0</v>
      </c>
      <c r="I28" s="50">
        <v>2.0</v>
      </c>
      <c r="J28" s="50">
        <v>2.0</v>
      </c>
      <c r="K28" s="50">
        <v>5.0</v>
      </c>
      <c r="L28" s="51">
        <v>8.0</v>
      </c>
      <c r="M28" s="51">
        <v>5.0</v>
      </c>
      <c r="N28" s="51">
        <v>20.0</v>
      </c>
      <c r="O28" s="52">
        <v>6.0</v>
      </c>
      <c r="P28" s="52">
        <v>5.0</v>
      </c>
      <c r="Q28" s="52">
        <v>28.0</v>
      </c>
      <c r="T28" s="46" t="s">
        <v>361</v>
      </c>
      <c r="U28" s="47">
        <v>682.0</v>
      </c>
      <c r="V28" s="48">
        <v>1.0</v>
      </c>
      <c r="W28" s="48">
        <v>1.0</v>
      </c>
      <c r="X28" s="48">
        <v>11.0</v>
      </c>
      <c r="Y28" s="49">
        <v>1.0</v>
      </c>
      <c r="Z28" s="49">
        <v>3.0</v>
      </c>
      <c r="AA28" s="49">
        <v>3.0</v>
      </c>
      <c r="AB28" s="50">
        <v>1.0</v>
      </c>
      <c r="AC28" s="50">
        <v>3.0</v>
      </c>
      <c r="AD28" s="50">
        <v>1.0</v>
      </c>
      <c r="AE28" s="51">
        <v>9.0</v>
      </c>
      <c r="AF28" s="51">
        <v>18.0</v>
      </c>
      <c r="AG28" s="51">
        <v>33.0</v>
      </c>
      <c r="AH28" s="52">
        <v>4.0</v>
      </c>
      <c r="AI28" s="52">
        <v>4.0</v>
      </c>
      <c r="AJ28" s="52">
        <v>28.0</v>
      </c>
    </row>
    <row r="29">
      <c r="A29" s="46" t="s">
        <v>993</v>
      </c>
      <c r="B29" s="47">
        <v>717.0</v>
      </c>
      <c r="C29" s="48">
        <v>4.0</v>
      </c>
      <c r="D29" s="48">
        <v>0.0</v>
      </c>
      <c r="E29" s="48">
        <v>7.0</v>
      </c>
      <c r="F29" s="49">
        <v>0.0</v>
      </c>
      <c r="G29" s="49">
        <v>0.0</v>
      </c>
      <c r="H29" s="49">
        <v>2.0</v>
      </c>
      <c r="I29" s="50">
        <v>2.0</v>
      </c>
      <c r="J29" s="50">
        <v>0.0</v>
      </c>
      <c r="K29" s="50">
        <v>5.0</v>
      </c>
      <c r="L29" s="51">
        <v>10.0</v>
      </c>
      <c r="M29" s="51">
        <v>24.0</v>
      </c>
      <c r="N29" s="51">
        <v>21.0</v>
      </c>
      <c r="O29" s="52">
        <v>2.0</v>
      </c>
      <c r="P29" s="52">
        <v>1.0</v>
      </c>
      <c r="Q29" s="52">
        <v>6.0</v>
      </c>
      <c r="T29" s="46" t="s">
        <v>668</v>
      </c>
      <c r="U29" s="47">
        <v>557.0</v>
      </c>
      <c r="V29" s="48">
        <v>1.0</v>
      </c>
      <c r="W29" s="48">
        <v>0.0</v>
      </c>
      <c r="X29" s="48">
        <v>4.0</v>
      </c>
      <c r="Y29" s="49">
        <v>0.0</v>
      </c>
      <c r="Z29" s="49">
        <v>0.0</v>
      </c>
      <c r="AA29" s="49">
        <v>5.0</v>
      </c>
      <c r="AB29" s="50">
        <v>4.0</v>
      </c>
      <c r="AC29" s="50">
        <v>0.0</v>
      </c>
      <c r="AD29" s="50">
        <v>4.0</v>
      </c>
      <c r="AE29" s="51">
        <v>13.0</v>
      </c>
      <c r="AF29" s="51">
        <v>20.0</v>
      </c>
      <c r="AG29" s="51">
        <v>32.0</v>
      </c>
      <c r="AH29" s="52">
        <v>15.0</v>
      </c>
      <c r="AI29" s="52">
        <v>6.0</v>
      </c>
      <c r="AJ29" s="52">
        <v>36.0</v>
      </c>
    </row>
    <row r="30">
      <c r="A30" s="46" t="s">
        <v>990</v>
      </c>
      <c r="B30" s="47">
        <v>733.0</v>
      </c>
      <c r="C30" s="48">
        <v>1.0</v>
      </c>
      <c r="D30" s="48">
        <v>2.0</v>
      </c>
      <c r="E30" s="48">
        <v>3.0</v>
      </c>
      <c r="F30" s="49">
        <v>0.0</v>
      </c>
      <c r="G30" s="49">
        <v>0.0</v>
      </c>
      <c r="H30" s="49">
        <v>2.0</v>
      </c>
      <c r="I30" s="50">
        <v>0.0</v>
      </c>
      <c r="J30" s="50">
        <v>0.0</v>
      </c>
      <c r="K30" s="50">
        <v>6.0</v>
      </c>
      <c r="L30" s="51">
        <v>22.0</v>
      </c>
      <c r="M30" s="51">
        <v>15.0</v>
      </c>
      <c r="N30" s="51">
        <v>20.0</v>
      </c>
      <c r="O30" s="52">
        <v>3.0</v>
      </c>
      <c r="P30" s="52">
        <v>1.0</v>
      </c>
      <c r="Q30" s="52">
        <v>5.0</v>
      </c>
      <c r="T30" s="46" t="s">
        <v>880</v>
      </c>
      <c r="U30" s="47">
        <v>822.0</v>
      </c>
      <c r="V30" s="48">
        <v>1.0</v>
      </c>
      <c r="W30" s="48">
        <v>1.0</v>
      </c>
      <c r="X30" s="48">
        <v>3.0</v>
      </c>
      <c r="Y30" s="49">
        <v>1.0</v>
      </c>
      <c r="Z30" s="49">
        <v>0.0</v>
      </c>
      <c r="AA30" s="49">
        <v>2.0</v>
      </c>
      <c r="AB30" s="50">
        <v>0.0</v>
      </c>
      <c r="AC30" s="50">
        <v>0.0</v>
      </c>
      <c r="AD30" s="50">
        <v>4.0</v>
      </c>
      <c r="AE30" s="51">
        <v>9.0</v>
      </c>
      <c r="AF30" s="51">
        <v>18.0</v>
      </c>
      <c r="AG30" s="51">
        <v>42.0</v>
      </c>
      <c r="AH30" s="52">
        <v>2.0</v>
      </c>
      <c r="AI30" s="52">
        <v>1.0</v>
      </c>
      <c r="AJ30" s="52">
        <v>17.0</v>
      </c>
    </row>
    <row r="31">
      <c r="A31" s="46" t="s">
        <v>923</v>
      </c>
      <c r="B31" s="47">
        <v>589.0</v>
      </c>
      <c r="C31" s="48">
        <v>1.0</v>
      </c>
      <c r="D31" s="48">
        <v>0.0</v>
      </c>
      <c r="E31" s="48">
        <v>7.0</v>
      </c>
      <c r="F31" s="49">
        <v>0.0</v>
      </c>
      <c r="G31" s="49">
        <v>0.0</v>
      </c>
      <c r="H31" s="49">
        <v>2.0</v>
      </c>
      <c r="I31" s="50">
        <v>0.0</v>
      </c>
      <c r="J31" s="50">
        <v>0.0</v>
      </c>
      <c r="K31" s="50">
        <v>3.0</v>
      </c>
      <c r="L31" s="51">
        <v>5.0</v>
      </c>
      <c r="M31" s="51">
        <v>6.0</v>
      </c>
      <c r="N31" s="51">
        <v>28.0</v>
      </c>
      <c r="O31" s="52">
        <v>4.0</v>
      </c>
      <c r="P31" s="52">
        <v>1.0</v>
      </c>
      <c r="Q31" s="52">
        <v>21.0</v>
      </c>
      <c r="T31" s="46" t="s">
        <v>884</v>
      </c>
      <c r="U31" s="47">
        <v>642.0</v>
      </c>
      <c r="V31" s="48">
        <v>2.0</v>
      </c>
      <c r="W31" s="48">
        <v>1.0</v>
      </c>
      <c r="X31" s="48">
        <v>6.0</v>
      </c>
      <c r="Y31" s="49">
        <v>0.0</v>
      </c>
      <c r="Z31" s="49">
        <v>1.0</v>
      </c>
      <c r="AA31" s="49">
        <v>8.0</v>
      </c>
      <c r="AB31" s="50">
        <v>0.0</v>
      </c>
      <c r="AC31" s="50">
        <v>0.0</v>
      </c>
      <c r="AD31" s="50">
        <v>7.0</v>
      </c>
      <c r="AE31" s="51">
        <v>15.0</v>
      </c>
      <c r="AF31" s="51">
        <v>15.0</v>
      </c>
      <c r="AG31" s="51">
        <v>21.0</v>
      </c>
      <c r="AH31" s="52">
        <v>3.0</v>
      </c>
      <c r="AI31" s="52">
        <v>3.0</v>
      </c>
      <c r="AJ31" s="52">
        <v>12.0</v>
      </c>
    </row>
    <row r="32">
      <c r="A32" s="46" t="s">
        <v>984</v>
      </c>
      <c r="B32" s="47">
        <v>682.0</v>
      </c>
      <c r="C32" s="48">
        <v>0.0</v>
      </c>
      <c r="D32" s="48">
        <v>1.0</v>
      </c>
      <c r="E32" s="48">
        <v>2.0</v>
      </c>
      <c r="F32" s="49">
        <v>0.0</v>
      </c>
      <c r="G32" s="49">
        <v>0.0</v>
      </c>
      <c r="H32" s="49">
        <v>6.0</v>
      </c>
      <c r="I32" s="50">
        <v>0.0</v>
      </c>
      <c r="J32" s="50">
        <v>1.0</v>
      </c>
      <c r="K32" s="50">
        <v>2.0</v>
      </c>
      <c r="L32" s="51">
        <v>6.0</v>
      </c>
      <c r="M32" s="51">
        <v>5.0</v>
      </c>
      <c r="N32" s="51">
        <v>29.0</v>
      </c>
      <c r="O32" s="52">
        <v>2.0</v>
      </c>
      <c r="P32" s="52">
        <v>5.0</v>
      </c>
      <c r="Q32" s="52">
        <v>19.0</v>
      </c>
      <c r="T32" s="46" t="s">
        <v>844</v>
      </c>
      <c r="U32" s="47">
        <v>641.0</v>
      </c>
      <c r="V32" s="48">
        <v>1.0</v>
      </c>
      <c r="W32" s="48">
        <v>1.0</v>
      </c>
      <c r="X32" s="48">
        <v>4.0</v>
      </c>
      <c r="Y32" s="49">
        <v>0.0</v>
      </c>
      <c r="Z32" s="49">
        <v>0.0</v>
      </c>
      <c r="AA32" s="49">
        <v>2.0</v>
      </c>
      <c r="AB32" s="50">
        <v>3.0</v>
      </c>
      <c r="AC32" s="50">
        <v>0.0</v>
      </c>
      <c r="AD32" s="50">
        <v>6.0</v>
      </c>
      <c r="AE32" s="51">
        <v>5.0</v>
      </c>
      <c r="AF32" s="51">
        <v>3.0</v>
      </c>
      <c r="AG32" s="51">
        <v>22.0</v>
      </c>
      <c r="AH32" s="52">
        <v>1.0</v>
      </c>
      <c r="AI32" s="52">
        <v>1.0</v>
      </c>
      <c r="AJ32" s="52">
        <v>9.0</v>
      </c>
    </row>
    <row r="33">
      <c r="A33" s="46" t="s">
        <v>992</v>
      </c>
      <c r="B33" s="47">
        <v>866.0</v>
      </c>
      <c r="C33" s="48">
        <v>1.0</v>
      </c>
      <c r="D33" s="48">
        <v>1.0</v>
      </c>
      <c r="E33" s="48">
        <v>4.0</v>
      </c>
      <c r="F33" s="49">
        <v>0.0</v>
      </c>
      <c r="G33" s="49">
        <v>1.0</v>
      </c>
      <c r="H33" s="49">
        <v>1.0</v>
      </c>
      <c r="I33" s="50">
        <v>0.0</v>
      </c>
      <c r="J33" s="50">
        <v>0.0</v>
      </c>
      <c r="K33" s="50">
        <v>5.0</v>
      </c>
      <c r="L33" s="51">
        <v>11.0</v>
      </c>
      <c r="M33" s="51">
        <v>20.0</v>
      </c>
      <c r="N33" s="51">
        <v>17.0</v>
      </c>
      <c r="O33" s="52">
        <v>2.0</v>
      </c>
      <c r="P33" s="52">
        <v>1.0</v>
      </c>
      <c r="Q33" s="52">
        <v>8.0</v>
      </c>
      <c r="T33" s="46" t="s">
        <v>930</v>
      </c>
      <c r="U33" s="47">
        <v>744.0</v>
      </c>
      <c r="V33" s="48">
        <v>4.0</v>
      </c>
      <c r="W33" s="48">
        <v>3.0</v>
      </c>
      <c r="X33" s="48">
        <v>9.0</v>
      </c>
      <c r="Y33" s="49">
        <v>1.0</v>
      </c>
      <c r="Z33" s="49">
        <v>0.0</v>
      </c>
      <c r="AA33" s="49">
        <v>10.0</v>
      </c>
      <c r="AB33" s="50">
        <v>2.0</v>
      </c>
      <c r="AC33" s="50">
        <v>0.0</v>
      </c>
      <c r="AD33" s="50">
        <v>4.0</v>
      </c>
      <c r="AE33" s="51">
        <v>23.0</v>
      </c>
      <c r="AF33" s="51">
        <v>18.0</v>
      </c>
      <c r="AG33" s="51">
        <v>27.0</v>
      </c>
      <c r="AH33" s="52">
        <v>3.0</v>
      </c>
      <c r="AI33" s="52">
        <v>5.0</v>
      </c>
      <c r="AJ33" s="52">
        <v>12.0</v>
      </c>
    </row>
    <row r="34">
      <c r="A34" s="46" t="s">
        <v>991</v>
      </c>
      <c r="B34" s="47">
        <v>707.0</v>
      </c>
      <c r="C34" s="48">
        <v>0.0</v>
      </c>
      <c r="D34" s="48">
        <v>1.0</v>
      </c>
      <c r="E34" s="48">
        <v>10.0</v>
      </c>
      <c r="F34" s="49">
        <v>1.0</v>
      </c>
      <c r="G34" s="49">
        <v>0.0</v>
      </c>
      <c r="H34" s="49">
        <v>1.0</v>
      </c>
      <c r="I34" s="50">
        <v>1.0</v>
      </c>
      <c r="J34" s="50">
        <v>1.0</v>
      </c>
      <c r="K34" s="50">
        <v>2.0</v>
      </c>
      <c r="L34" s="51">
        <v>10.0</v>
      </c>
      <c r="M34" s="51">
        <v>13.0</v>
      </c>
      <c r="N34" s="51">
        <v>11.0</v>
      </c>
      <c r="O34" s="52">
        <v>4.0</v>
      </c>
      <c r="P34" s="52">
        <v>1.0</v>
      </c>
      <c r="Q34" s="52">
        <v>9.0</v>
      </c>
      <c r="T34" s="46" t="s">
        <v>603</v>
      </c>
      <c r="U34" s="47">
        <v>573.0</v>
      </c>
      <c r="V34" s="48">
        <v>4.0</v>
      </c>
      <c r="W34" s="48">
        <v>0.0</v>
      </c>
      <c r="X34" s="48">
        <v>5.0</v>
      </c>
      <c r="Y34" s="49">
        <v>2.0</v>
      </c>
      <c r="Z34" s="49">
        <v>2.0</v>
      </c>
      <c r="AA34" s="49">
        <v>2.0</v>
      </c>
      <c r="AB34" s="50">
        <v>2.0</v>
      </c>
      <c r="AC34" s="50">
        <v>1.0</v>
      </c>
      <c r="AD34" s="50">
        <v>10.0</v>
      </c>
      <c r="AE34" s="51">
        <v>8.0</v>
      </c>
      <c r="AF34" s="51">
        <v>13.0</v>
      </c>
      <c r="AG34" s="51">
        <v>20.0</v>
      </c>
      <c r="AH34" s="52">
        <v>16.0</v>
      </c>
      <c r="AI34" s="52">
        <v>4.0</v>
      </c>
      <c r="AJ34" s="52">
        <v>35.0</v>
      </c>
    </row>
    <row r="35">
      <c r="A35" s="46" t="s">
        <v>873</v>
      </c>
      <c r="B35" s="47">
        <v>622.0</v>
      </c>
      <c r="C35" s="48">
        <v>1.0</v>
      </c>
      <c r="D35" s="48">
        <v>0.0</v>
      </c>
      <c r="E35" s="48">
        <v>0.0</v>
      </c>
      <c r="F35" s="49">
        <v>0.0</v>
      </c>
      <c r="G35" s="49">
        <v>0.0</v>
      </c>
      <c r="H35" s="49">
        <v>3.0</v>
      </c>
      <c r="I35" s="50">
        <v>0.0</v>
      </c>
      <c r="J35" s="50">
        <v>2.0</v>
      </c>
      <c r="K35" s="50">
        <v>4.0</v>
      </c>
      <c r="L35" s="51">
        <v>9.0</v>
      </c>
      <c r="M35" s="51">
        <v>15.0</v>
      </c>
      <c r="N35" s="51">
        <v>18.0</v>
      </c>
      <c r="O35" s="52">
        <v>1.0</v>
      </c>
      <c r="P35" s="52">
        <v>2.0</v>
      </c>
      <c r="Q35" s="52">
        <v>1.0</v>
      </c>
      <c r="T35" s="46" t="s">
        <v>550</v>
      </c>
      <c r="U35" s="47">
        <v>614.0</v>
      </c>
      <c r="V35" s="48">
        <v>0.0</v>
      </c>
      <c r="W35" s="48">
        <v>0.0</v>
      </c>
      <c r="X35" s="48">
        <v>6.0</v>
      </c>
      <c r="Y35" s="49">
        <v>1.0</v>
      </c>
      <c r="Z35" s="49">
        <v>0.0</v>
      </c>
      <c r="AA35" s="49">
        <v>2.0</v>
      </c>
      <c r="AB35" s="50">
        <v>1.0</v>
      </c>
      <c r="AC35" s="50">
        <v>0.0</v>
      </c>
      <c r="AD35" s="50">
        <v>3.0</v>
      </c>
      <c r="AE35" s="51">
        <v>11.0</v>
      </c>
      <c r="AF35" s="51">
        <v>13.0</v>
      </c>
      <c r="AG35" s="51">
        <v>33.0</v>
      </c>
      <c r="AH35" s="52">
        <v>5.0</v>
      </c>
      <c r="AI35" s="52">
        <v>1.0</v>
      </c>
      <c r="AJ35" s="52">
        <v>1.0</v>
      </c>
    </row>
    <row r="36">
      <c r="A36" s="46" t="s">
        <v>574</v>
      </c>
      <c r="B36" s="47">
        <v>675.0</v>
      </c>
      <c r="C36" s="48">
        <v>2.0</v>
      </c>
      <c r="D36" s="48">
        <v>0.0</v>
      </c>
      <c r="E36" s="48">
        <v>17.0</v>
      </c>
      <c r="F36" s="49">
        <v>4.0</v>
      </c>
      <c r="G36" s="49">
        <v>0.0</v>
      </c>
      <c r="H36" s="49">
        <v>12.0</v>
      </c>
      <c r="I36" s="50">
        <v>2.0</v>
      </c>
      <c r="J36" s="50">
        <v>0.0</v>
      </c>
      <c r="K36" s="50">
        <v>17.0</v>
      </c>
      <c r="L36" s="51">
        <v>19.0</v>
      </c>
      <c r="M36" s="51">
        <v>14.0</v>
      </c>
      <c r="N36" s="51">
        <v>83.0</v>
      </c>
      <c r="O36" s="52">
        <v>12.0</v>
      </c>
      <c r="P36" s="52">
        <v>5.0</v>
      </c>
      <c r="Q36" s="52">
        <v>48.0</v>
      </c>
      <c r="T36" s="46" t="s">
        <v>686</v>
      </c>
      <c r="U36" s="47">
        <v>690.0</v>
      </c>
      <c r="V36" s="48">
        <v>4.0</v>
      </c>
      <c r="W36" s="48">
        <v>3.0</v>
      </c>
      <c r="X36" s="48">
        <v>10.0</v>
      </c>
      <c r="Y36" s="49">
        <v>1.0</v>
      </c>
      <c r="Z36" s="49">
        <v>1.0</v>
      </c>
      <c r="AA36" s="49">
        <v>5.0</v>
      </c>
      <c r="AB36" s="50">
        <v>0.0</v>
      </c>
      <c r="AC36" s="50">
        <v>1.0</v>
      </c>
      <c r="AD36" s="50">
        <v>3.0</v>
      </c>
      <c r="AE36" s="51">
        <v>1.0</v>
      </c>
      <c r="AF36" s="51">
        <v>15.0</v>
      </c>
      <c r="AG36" s="51">
        <v>43.0</v>
      </c>
      <c r="AH36" s="52">
        <v>7.0</v>
      </c>
      <c r="AI36" s="52">
        <v>4.0</v>
      </c>
      <c r="AJ36" s="52">
        <v>34.0</v>
      </c>
    </row>
    <row r="37">
      <c r="A37" s="46" t="s">
        <v>599</v>
      </c>
      <c r="B37" s="47">
        <v>861.0</v>
      </c>
      <c r="C37" s="48">
        <v>0.0</v>
      </c>
      <c r="D37" s="48">
        <v>0.0</v>
      </c>
      <c r="E37" s="48">
        <v>5.0</v>
      </c>
      <c r="F37" s="49">
        <v>0.0</v>
      </c>
      <c r="G37" s="49">
        <v>0.0</v>
      </c>
      <c r="H37" s="49">
        <v>6.0</v>
      </c>
      <c r="I37" s="50">
        <v>1.0</v>
      </c>
      <c r="J37" s="50">
        <v>0.0</v>
      </c>
      <c r="K37" s="50">
        <v>15.0</v>
      </c>
      <c r="L37" s="51">
        <v>12.0</v>
      </c>
      <c r="M37" s="51">
        <v>25.0</v>
      </c>
      <c r="N37" s="51">
        <v>60.0</v>
      </c>
      <c r="O37" s="52">
        <v>13.0</v>
      </c>
      <c r="P37" s="52">
        <v>6.0</v>
      </c>
      <c r="Q37" s="52">
        <v>67.0</v>
      </c>
      <c r="T37" s="46" t="s">
        <v>891</v>
      </c>
      <c r="U37" s="47">
        <v>554.0</v>
      </c>
      <c r="V37" s="48">
        <v>1.0</v>
      </c>
      <c r="W37" s="48">
        <v>0.0</v>
      </c>
      <c r="X37" s="48">
        <v>1.0</v>
      </c>
      <c r="Y37" s="49">
        <v>0.0</v>
      </c>
      <c r="Z37" s="49">
        <v>0.0</v>
      </c>
      <c r="AA37" s="49">
        <v>1.0</v>
      </c>
      <c r="AB37" s="50">
        <v>0.0</v>
      </c>
      <c r="AC37" s="50">
        <v>0.0</v>
      </c>
      <c r="AD37" s="50">
        <v>2.0</v>
      </c>
      <c r="AE37" s="51">
        <v>4.0</v>
      </c>
      <c r="AF37" s="51">
        <v>5.0</v>
      </c>
      <c r="AG37" s="51">
        <v>47.0</v>
      </c>
      <c r="AH37" s="52">
        <v>1.0</v>
      </c>
      <c r="AI37" s="52">
        <v>0.0</v>
      </c>
      <c r="AJ37" s="52">
        <v>4.0</v>
      </c>
    </row>
    <row r="38">
      <c r="A38" s="46" t="s">
        <v>899</v>
      </c>
      <c r="B38" s="47">
        <v>622.0</v>
      </c>
      <c r="C38" s="48">
        <v>0.0</v>
      </c>
      <c r="D38" s="48">
        <v>0.0</v>
      </c>
      <c r="E38" s="48">
        <v>11.0</v>
      </c>
      <c r="F38" s="49">
        <v>0.0</v>
      </c>
      <c r="G38" s="49">
        <v>0.0</v>
      </c>
      <c r="H38" s="49">
        <v>2.0</v>
      </c>
      <c r="I38" s="50">
        <v>2.0</v>
      </c>
      <c r="J38" s="50">
        <v>1.0</v>
      </c>
      <c r="K38" s="50">
        <v>5.0</v>
      </c>
      <c r="L38" s="51">
        <v>37.0</v>
      </c>
      <c r="M38" s="51">
        <v>28.0</v>
      </c>
      <c r="N38" s="51">
        <v>36.0</v>
      </c>
      <c r="O38" s="52">
        <v>26.0</v>
      </c>
      <c r="P38" s="52">
        <v>5.0</v>
      </c>
      <c r="Q38" s="52">
        <v>62.0</v>
      </c>
      <c r="T38" s="46" t="s">
        <v>388</v>
      </c>
      <c r="U38" s="47">
        <v>467.0</v>
      </c>
      <c r="V38" s="48">
        <v>3.0</v>
      </c>
      <c r="W38" s="48">
        <v>1.0</v>
      </c>
      <c r="X38" s="48">
        <v>7.0</v>
      </c>
      <c r="Y38" s="49">
        <v>2.0</v>
      </c>
      <c r="Z38" s="49">
        <v>0.0</v>
      </c>
      <c r="AA38" s="49">
        <v>3.0</v>
      </c>
      <c r="AB38" s="50">
        <v>3.0</v>
      </c>
      <c r="AC38" s="50">
        <v>1.0</v>
      </c>
      <c r="AD38" s="50">
        <v>5.0</v>
      </c>
      <c r="AE38" s="51">
        <v>3.0</v>
      </c>
      <c r="AF38" s="51">
        <v>5.0</v>
      </c>
      <c r="AG38" s="51">
        <v>7.0</v>
      </c>
      <c r="AH38" s="52">
        <v>6.0</v>
      </c>
      <c r="AI38" s="52">
        <v>4.0</v>
      </c>
      <c r="AJ38" s="52">
        <v>32.0</v>
      </c>
    </row>
    <row r="39">
      <c r="A39" s="46" t="s">
        <v>988</v>
      </c>
      <c r="B39" s="47">
        <v>1330.0</v>
      </c>
      <c r="C39" s="48">
        <v>2.0</v>
      </c>
      <c r="D39" s="48">
        <v>3.0</v>
      </c>
      <c r="E39" s="48">
        <v>21.0</v>
      </c>
      <c r="F39" s="49">
        <v>0.0</v>
      </c>
      <c r="G39" s="49">
        <v>3.0</v>
      </c>
      <c r="H39" s="49">
        <v>4.0</v>
      </c>
      <c r="I39" s="50">
        <v>1.0</v>
      </c>
      <c r="J39" s="50">
        <v>0.0</v>
      </c>
      <c r="K39" s="50">
        <v>17.0</v>
      </c>
      <c r="L39" s="51">
        <v>17.0</v>
      </c>
      <c r="M39" s="51">
        <v>40.0</v>
      </c>
      <c r="N39" s="51">
        <v>48.0</v>
      </c>
      <c r="O39" s="52">
        <v>3.0</v>
      </c>
      <c r="P39" s="52">
        <v>4.0</v>
      </c>
      <c r="Q39" s="52">
        <v>10.0</v>
      </c>
      <c r="T39" s="46" t="s">
        <v>868</v>
      </c>
      <c r="U39" s="47">
        <v>568.0</v>
      </c>
      <c r="V39" s="48">
        <v>0.0</v>
      </c>
      <c r="W39" s="48">
        <v>0.0</v>
      </c>
      <c r="X39" s="48">
        <v>3.0</v>
      </c>
      <c r="Y39" s="49">
        <v>0.0</v>
      </c>
      <c r="Z39" s="49">
        <v>0.0</v>
      </c>
      <c r="AA39" s="49">
        <v>1.0</v>
      </c>
      <c r="AB39" s="50">
        <v>2.0</v>
      </c>
      <c r="AC39" s="50">
        <v>0.0</v>
      </c>
      <c r="AD39" s="50">
        <v>1.0</v>
      </c>
      <c r="AE39" s="51">
        <v>2.0</v>
      </c>
      <c r="AF39" s="51">
        <v>5.0</v>
      </c>
      <c r="AG39" s="51">
        <v>29.0</v>
      </c>
      <c r="AH39" s="52">
        <v>0.0</v>
      </c>
      <c r="AI39" s="52">
        <v>0.0</v>
      </c>
      <c r="AJ39" s="52">
        <v>2.0</v>
      </c>
    </row>
    <row r="40">
      <c r="A40" s="46" t="s">
        <v>201</v>
      </c>
      <c r="B40" s="47">
        <v>994.0</v>
      </c>
      <c r="C40" s="48">
        <v>0.0</v>
      </c>
      <c r="D40" s="48">
        <v>0.0</v>
      </c>
      <c r="E40" s="48">
        <v>13.0</v>
      </c>
      <c r="F40" s="49">
        <v>0.0</v>
      </c>
      <c r="G40" s="49">
        <v>0.0</v>
      </c>
      <c r="H40" s="49">
        <v>7.0</v>
      </c>
      <c r="I40" s="50">
        <v>3.0</v>
      </c>
      <c r="J40" s="50">
        <v>0.0</v>
      </c>
      <c r="K40" s="50">
        <v>9.0</v>
      </c>
      <c r="L40" s="51">
        <v>13.0</v>
      </c>
      <c r="M40" s="51">
        <v>17.0</v>
      </c>
      <c r="N40" s="51">
        <v>43.0</v>
      </c>
      <c r="O40" s="52">
        <v>4.0</v>
      </c>
      <c r="P40" s="52">
        <v>2.0</v>
      </c>
      <c r="Q40" s="52">
        <v>54.0</v>
      </c>
      <c r="T40" s="46" t="s">
        <v>140</v>
      </c>
      <c r="U40" s="47">
        <v>545.0</v>
      </c>
      <c r="V40" s="48">
        <v>0.0</v>
      </c>
      <c r="W40" s="48">
        <v>0.0</v>
      </c>
      <c r="X40" s="48">
        <v>6.0</v>
      </c>
      <c r="Y40" s="49">
        <v>1.0</v>
      </c>
      <c r="Z40" s="49">
        <v>1.0</v>
      </c>
      <c r="AA40" s="49">
        <v>0.0</v>
      </c>
      <c r="AB40" s="50">
        <v>2.0</v>
      </c>
      <c r="AC40" s="50">
        <v>1.0</v>
      </c>
      <c r="AD40" s="50">
        <v>6.0</v>
      </c>
      <c r="AE40" s="51">
        <v>4.0</v>
      </c>
      <c r="AF40" s="51">
        <v>14.0</v>
      </c>
      <c r="AG40" s="51">
        <v>38.0</v>
      </c>
      <c r="AH40" s="52">
        <v>2.0</v>
      </c>
      <c r="AI40" s="52">
        <v>0.0</v>
      </c>
      <c r="AJ40" s="52">
        <v>33.0</v>
      </c>
    </row>
    <row r="41">
      <c r="A41" s="46" t="s">
        <v>145</v>
      </c>
      <c r="B41" s="47">
        <v>670.0</v>
      </c>
      <c r="C41" s="48">
        <v>2.0</v>
      </c>
      <c r="D41" s="48">
        <v>0.0</v>
      </c>
      <c r="E41" s="48">
        <v>11.0</v>
      </c>
      <c r="F41" s="49">
        <v>0.0</v>
      </c>
      <c r="G41" s="49">
        <v>0.0</v>
      </c>
      <c r="H41" s="49">
        <v>3.0</v>
      </c>
      <c r="I41" s="50">
        <v>2.0</v>
      </c>
      <c r="J41" s="50">
        <v>3.0</v>
      </c>
      <c r="K41" s="50">
        <v>7.0</v>
      </c>
      <c r="L41" s="51">
        <v>5.0</v>
      </c>
      <c r="M41" s="51">
        <v>16.0</v>
      </c>
      <c r="N41" s="51">
        <v>38.0</v>
      </c>
      <c r="O41" s="52">
        <v>7.0</v>
      </c>
      <c r="P41" s="52">
        <v>3.0</v>
      </c>
      <c r="Q41" s="52">
        <v>50.0</v>
      </c>
      <c r="T41" s="46" t="s">
        <v>376</v>
      </c>
      <c r="U41" s="47">
        <v>808.0</v>
      </c>
      <c r="V41" s="48">
        <v>1.0</v>
      </c>
      <c r="W41" s="48">
        <v>1.0</v>
      </c>
      <c r="X41" s="48">
        <v>4.0</v>
      </c>
      <c r="Y41" s="49">
        <v>0.0</v>
      </c>
      <c r="Z41" s="49">
        <v>0.0</v>
      </c>
      <c r="AA41" s="49">
        <v>0.0</v>
      </c>
      <c r="AB41" s="50">
        <v>0.0</v>
      </c>
      <c r="AC41" s="50">
        <v>0.0</v>
      </c>
      <c r="AD41" s="50">
        <v>2.0</v>
      </c>
      <c r="AE41" s="51">
        <v>6.0</v>
      </c>
      <c r="AF41" s="51">
        <v>16.0</v>
      </c>
      <c r="AG41" s="51">
        <v>49.0</v>
      </c>
      <c r="AH41" s="52">
        <v>1.0</v>
      </c>
      <c r="AI41" s="52">
        <v>1.0</v>
      </c>
      <c r="AJ41" s="52">
        <v>2.0</v>
      </c>
    </row>
    <row r="42">
      <c r="A42" s="46" t="s">
        <v>392</v>
      </c>
      <c r="B42" s="47">
        <v>632.0</v>
      </c>
      <c r="C42" s="48">
        <v>3.0</v>
      </c>
      <c r="D42" s="48">
        <v>1.0</v>
      </c>
      <c r="E42" s="48">
        <v>8.0</v>
      </c>
      <c r="F42" s="49">
        <v>0.0</v>
      </c>
      <c r="G42" s="49">
        <v>0.0</v>
      </c>
      <c r="H42" s="49">
        <v>0.0</v>
      </c>
      <c r="I42" s="50">
        <v>0.0</v>
      </c>
      <c r="J42" s="50">
        <v>1.0</v>
      </c>
      <c r="K42" s="50">
        <v>9.0</v>
      </c>
      <c r="L42" s="51">
        <v>16.0</v>
      </c>
      <c r="M42" s="51">
        <v>6.0</v>
      </c>
      <c r="N42" s="51">
        <v>29.0</v>
      </c>
      <c r="O42" s="52">
        <v>6.0</v>
      </c>
      <c r="P42" s="52">
        <v>4.0</v>
      </c>
      <c r="Q42" s="52">
        <v>41.0</v>
      </c>
      <c r="T42" s="46" t="s">
        <v>1006</v>
      </c>
      <c r="U42" s="47">
        <v>631.0</v>
      </c>
      <c r="V42" s="48">
        <v>0.0</v>
      </c>
      <c r="W42" s="48">
        <v>0.0</v>
      </c>
      <c r="X42" s="48">
        <v>2.0</v>
      </c>
      <c r="Y42" s="49">
        <v>0.0</v>
      </c>
      <c r="Z42" s="49">
        <v>0.0</v>
      </c>
      <c r="AA42" s="49">
        <v>0.0</v>
      </c>
      <c r="AB42" s="50">
        <v>0.0</v>
      </c>
      <c r="AC42" s="50">
        <v>0.0</v>
      </c>
      <c r="AD42" s="50">
        <v>2.0</v>
      </c>
      <c r="AE42" s="51">
        <v>10.0</v>
      </c>
      <c r="AF42" s="51">
        <v>20.0</v>
      </c>
      <c r="AG42" s="51">
        <v>18.0</v>
      </c>
      <c r="AH42" s="52">
        <v>3.0</v>
      </c>
      <c r="AI42" s="52">
        <v>0.0</v>
      </c>
      <c r="AJ42" s="52">
        <v>3.0</v>
      </c>
    </row>
    <row r="43">
      <c r="A43" s="46" t="s">
        <v>870</v>
      </c>
      <c r="B43" s="47">
        <v>869.0</v>
      </c>
      <c r="C43" s="48">
        <v>2.0</v>
      </c>
      <c r="D43" s="48">
        <v>1.0</v>
      </c>
      <c r="E43" s="48">
        <v>4.0</v>
      </c>
      <c r="F43" s="49">
        <v>1.0</v>
      </c>
      <c r="G43" s="49">
        <v>0.0</v>
      </c>
      <c r="H43" s="49">
        <v>2.0</v>
      </c>
      <c r="I43" s="50">
        <v>3.0</v>
      </c>
      <c r="J43" s="50">
        <v>2.0</v>
      </c>
      <c r="K43" s="50">
        <v>8.0</v>
      </c>
      <c r="L43" s="51">
        <v>17.0</v>
      </c>
      <c r="M43" s="51">
        <v>37.0</v>
      </c>
      <c r="N43" s="51">
        <v>26.0</v>
      </c>
      <c r="O43" s="52">
        <v>9.0</v>
      </c>
      <c r="P43" s="52">
        <v>2.0</v>
      </c>
      <c r="Q43" s="52">
        <v>9.0</v>
      </c>
      <c r="T43" s="46" t="s">
        <v>788</v>
      </c>
      <c r="U43" s="47">
        <v>658.0</v>
      </c>
      <c r="V43" s="48">
        <v>0.0</v>
      </c>
      <c r="W43" s="48">
        <v>1.0</v>
      </c>
      <c r="X43" s="48">
        <v>2.0</v>
      </c>
      <c r="Y43" s="49">
        <v>0.0</v>
      </c>
      <c r="Z43" s="49">
        <v>0.0</v>
      </c>
      <c r="AA43" s="49">
        <v>1.0</v>
      </c>
      <c r="AB43" s="50">
        <v>6.0</v>
      </c>
      <c r="AC43" s="50">
        <v>2.0</v>
      </c>
      <c r="AD43" s="50">
        <v>5.0</v>
      </c>
      <c r="AE43" s="51">
        <v>14.0</v>
      </c>
      <c r="AF43" s="51">
        <v>13.0</v>
      </c>
      <c r="AG43" s="51">
        <v>33.0</v>
      </c>
      <c r="AH43" s="52">
        <v>2.0</v>
      </c>
      <c r="AI43" s="52">
        <v>4.0</v>
      </c>
      <c r="AJ43" s="52">
        <v>1.0</v>
      </c>
    </row>
    <row r="44">
      <c r="A44" s="46" t="s">
        <v>911</v>
      </c>
      <c r="B44" s="47">
        <v>985.0</v>
      </c>
      <c r="C44" s="48">
        <v>1.0</v>
      </c>
      <c r="D44" s="48">
        <v>1.0</v>
      </c>
      <c r="E44" s="48">
        <v>4.0</v>
      </c>
      <c r="F44" s="49">
        <v>0.0</v>
      </c>
      <c r="G44" s="49">
        <v>0.0</v>
      </c>
      <c r="H44" s="49">
        <v>1.0</v>
      </c>
      <c r="I44" s="50">
        <v>2.0</v>
      </c>
      <c r="J44" s="50">
        <v>1.0</v>
      </c>
      <c r="K44" s="50">
        <v>3.0</v>
      </c>
      <c r="L44" s="51">
        <v>19.0</v>
      </c>
      <c r="M44" s="51">
        <v>34.0</v>
      </c>
      <c r="N44" s="51">
        <v>30.0</v>
      </c>
      <c r="O44" s="52">
        <v>2.0</v>
      </c>
      <c r="P44" s="52">
        <v>3.0</v>
      </c>
      <c r="Q44" s="52">
        <v>2.0</v>
      </c>
      <c r="T44" s="46" t="s">
        <v>383</v>
      </c>
      <c r="U44" s="47">
        <v>468.0</v>
      </c>
      <c r="V44" s="48">
        <v>1.0</v>
      </c>
      <c r="W44" s="48">
        <v>0.0</v>
      </c>
      <c r="X44" s="48">
        <v>7.0</v>
      </c>
      <c r="Y44" s="49">
        <v>1.0</v>
      </c>
      <c r="Z44" s="49">
        <v>0.0</v>
      </c>
      <c r="AA44" s="49">
        <v>4.0</v>
      </c>
      <c r="AB44" s="50">
        <v>2.0</v>
      </c>
      <c r="AC44" s="50">
        <v>1.0</v>
      </c>
      <c r="AD44" s="50">
        <v>2.0</v>
      </c>
      <c r="AE44" s="51">
        <v>9.0</v>
      </c>
      <c r="AF44" s="51">
        <v>11.0</v>
      </c>
      <c r="AG44" s="51">
        <v>30.0</v>
      </c>
      <c r="AH44" s="52">
        <v>10.0</v>
      </c>
      <c r="AI44" s="52">
        <v>1.0</v>
      </c>
      <c r="AJ44" s="52">
        <v>35.0</v>
      </c>
    </row>
    <row r="45">
      <c r="A45" s="46" t="s">
        <v>983</v>
      </c>
      <c r="B45" s="47">
        <v>583.0</v>
      </c>
      <c r="C45" s="48">
        <v>1.0</v>
      </c>
      <c r="D45" s="48">
        <v>0.0</v>
      </c>
      <c r="E45" s="48">
        <v>6.0</v>
      </c>
      <c r="F45" s="49">
        <v>3.0</v>
      </c>
      <c r="G45" s="49">
        <v>0.0</v>
      </c>
      <c r="H45" s="49">
        <v>7.0</v>
      </c>
      <c r="I45" s="50">
        <v>1.0</v>
      </c>
      <c r="J45" s="50">
        <v>0.0</v>
      </c>
      <c r="K45" s="50">
        <v>15.0</v>
      </c>
      <c r="L45" s="51">
        <v>8.0</v>
      </c>
      <c r="M45" s="51">
        <v>19.0</v>
      </c>
      <c r="N45" s="51">
        <v>10.0</v>
      </c>
      <c r="O45" s="52">
        <v>3.0</v>
      </c>
      <c r="P45" s="52">
        <v>0.0</v>
      </c>
      <c r="Q45" s="52">
        <v>17.0</v>
      </c>
      <c r="T45" s="46" t="s">
        <v>876</v>
      </c>
      <c r="U45" s="47">
        <v>610.0</v>
      </c>
      <c r="V45" s="48">
        <v>1.0</v>
      </c>
      <c r="W45" s="48">
        <v>0.0</v>
      </c>
      <c r="X45" s="48">
        <v>5.0</v>
      </c>
      <c r="Y45" s="49">
        <v>0.0</v>
      </c>
      <c r="Z45" s="49">
        <v>1.0</v>
      </c>
      <c r="AA45" s="49">
        <v>9.0</v>
      </c>
      <c r="AB45" s="50">
        <v>0.0</v>
      </c>
      <c r="AC45" s="50">
        <v>3.0</v>
      </c>
      <c r="AD45" s="50">
        <v>4.0</v>
      </c>
      <c r="AE45" s="51">
        <v>7.0</v>
      </c>
      <c r="AF45" s="51">
        <v>18.0</v>
      </c>
      <c r="AG45" s="51">
        <v>20.0</v>
      </c>
      <c r="AH45" s="52">
        <v>6.0</v>
      </c>
      <c r="AI45" s="52">
        <v>1.0</v>
      </c>
      <c r="AJ45" s="52">
        <v>7.0</v>
      </c>
    </row>
    <row r="46">
      <c r="A46" s="46" t="s">
        <v>246</v>
      </c>
      <c r="B46" s="47">
        <v>634.0</v>
      </c>
      <c r="C46" s="48">
        <v>5.0</v>
      </c>
      <c r="D46" s="48">
        <v>1.0</v>
      </c>
      <c r="E46" s="48">
        <v>6.0</v>
      </c>
      <c r="F46" s="49">
        <v>2.0</v>
      </c>
      <c r="G46" s="49">
        <v>1.0</v>
      </c>
      <c r="H46" s="49">
        <v>4.0</v>
      </c>
      <c r="I46" s="50">
        <v>2.0</v>
      </c>
      <c r="J46" s="50">
        <v>3.0</v>
      </c>
      <c r="K46" s="50">
        <v>2.0</v>
      </c>
      <c r="L46" s="51">
        <v>5.0</v>
      </c>
      <c r="M46" s="51">
        <v>12.0</v>
      </c>
      <c r="N46" s="51">
        <v>23.0</v>
      </c>
      <c r="O46" s="52">
        <v>2.0</v>
      </c>
      <c r="P46" s="52">
        <v>5.0</v>
      </c>
      <c r="Q46" s="52">
        <v>30.0</v>
      </c>
      <c r="T46" s="46" t="s">
        <v>753</v>
      </c>
      <c r="U46" s="47">
        <v>577.0</v>
      </c>
      <c r="V46" s="48">
        <v>0.0</v>
      </c>
      <c r="W46" s="48">
        <v>0.0</v>
      </c>
      <c r="X46" s="48">
        <v>3.0</v>
      </c>
      <c r="Y46" s="49">
        <v>0.0</v>
      </c>
      <c r="Z46" s="49">
        <v>0.0</v>
      </c>
      <c r="AA46" s="49">
        <v>7.0</v>
      </c>
      <c r="AB46" s="50">
        <v>3.0</v>
      </c>
      <c r="AC46" s="50">
        <v>0.0</v>
      </c>
      <c r="AD46" s="50">
        <v>4.0</v>
      </c>
      <c r="AE46" s="51">
        <v>16.0</v>
      </c>
      <c r="AF46" s="51">
        <v>10.0</v>
      </c>
      <c r="AG46" s="51">
        <v>20.0</v>
      </c>
      <c r="AH46" s="52">
        <v>7.0</v>
      </c>
      <c r="AI46" s="52">
        <v>0.0</v>
      </c>
      <c r="AJ46" s="52">
        <v>6.0</v>
      </c>
    </row>
    <row r="47">
      <c r="A47" s="46" t="s">
        <v>783</v>
      </c>
      <c r="B47" s="47">
        <v>552.0</v>
      </c>
      <c r="C47" s="48">
        <v>3.0</v>
      </c>
      <c r="D47" s="48">
        <v>1.0</v>
      </c>
      <c r="E47" s="48">
        <v>4.0</v>
      </c>
      <c r="F47" s="49">
        <v>0.0</v>
      </c>
      <c r="G47" s="49">
        <v>0.0</v>
      </c>
      <c r="H47" s="49">
        <v>3.0</v>
      </c>
      <c r="I47" s="50">
        <v>0.0</v>
      </c>
      <c r="J47" s="50">
        <v>0.0</v>
      </c>
      <c r="K47" s="50">
        <v>6.0</v>
      </c>
      <c r="L47" s="51">
        <v>7.0</v>
      </c>
      <c r="M47" s="51">
        <v>2.0</v>
      </c>
      <c r="N47" s="51">
        <v>11.0</v>
      </c>
      <c r="O47" s="52">
        <v>12.0</v>
      </c>
      <c r="P47" s="52">
        <v>3.0</v>
      </c>
      <c r="Q47" s="52">
        <v>34.0</v>
      </c>
      <c r="T47" s="46" t="s">
        <v>802</v>
      </c>
      <c r="U47" s="47">
        <v>642.0</v>
      </c>
      <c r="V47" s="48">
        <v>2.0</v>
      </c>
      <c r="W47" s="48">
        <v>0.0</v>
      </c>
      <c r="X47" s="48">
        <v>6.0</v>
      </c>
      <c r="Y47" s="49">
        <v>0.0</v>
      </c>
      <c r="Z47" s="49">
        <v>0.0</v>
      </c>
      <c r="AA47" s="49">
        <v>4.0</v>
      </c>
      <c r="AB47" s="50">
        <v>0.0</v>
      </c>
      <c r="AC47" s="50">
        <v>0.0</v>
      </c>
      <c r="AD47" s="50">
        <v>1.0</v>
      </c>
      <c r="AE47" s="51">
        <v>3.0</v>
      </c>
      <c r="AF47" s="51">
        <v>6.0</v>
      </c>
      <c r="AG47" s="51">
        <v>38.0</v>
      </c>
      <c r="AH47" s="52">
        <v>0.0</v>
      </c>
      <c r="AI47" s="52">
        <v>5.0</v>
      </c>
      <c r="AJ47" s="52">
        <v>17.0</v>
      </c>
    </row>
    <row r="48">
      <c r="A48" s="46" t="s">
        <v>1000</v>
      </c>
      <c r="B48" s="47">
        <v>974.0</v>
      </c>
      <c r="C48" s="48">
        <v>4.0</v>
      </c>
      <c r="D48" s="48">
        <v>0.0</v>
      </c>
      <c r="E48" s="48">
        <v>30.0</v>
      </c>
      <c r="F48" s="49">
        <v>0.0</v>
      </c>
      <c r="G48" s="49">
        <v>0.0</v>
      </c>
      <c r="H48" s="49">
        <v>13.0</v>
      </c>
      <c r="I48" s="50">
        <v>1.0</v>
      </c>
      <c r="J48" s="50">
        <v>2.0</v>
      </c>
      <c r="K48" s="50">
        <v>19.0</v>
      </c>
      <c r="L48" s="51">
        <v>22.0</v>
      </c>
      <c r="M48" s="51">
        <v>22.0</v>
      </c>
      <c r="N48" s="51">
        <v>135.0</v>
      </c>
      <c r="O48" s="52">
        <v>9.0</v>
      </c>
      <c r="P48" s="52">
        <v>7.0</v>
      </c>
      <c r="Q48" s="52">
        <v>40.0</v>
      </c>
      <c r="T48" s="46" t="s">
        <v>544</v>
      </c>
      <c r="U48" s="47">
        <v>360.0</v>
      </c>
      <c r="V48" s="48">
        <v>1.0</v>
      </c>
      <c r="W48" s="48">
        <v>0.0</v>
      </c>
      <c r="X48" s="48">
        <v>7.0</v>
      </c>
      <c r="Y48" s="49">
        <v>1.0</v>
      </c>
      <c r="Z48" s="49">
        <v>0.0</v>
      </c>
      <c r="AA48" s="49">
        <v>6.0</v>
      </c>
      <c r="AB48" s="50">
        <v>0.0</v>
      </c>
      <c r="AC48" s="50">
        <v>0.0</v>
      </c>
      <c r="AD48" s="50">
        <v>2.0</v>
      </c>
      <c r="AE48" s="51">
        <v>2.0</v>
      </c>
      <c r="AF48" s="51">
        <v>2.0</v>
      </c>
      <c r="AG48" s="51">
        <v>13.0</v>
      </c>
      <c r="AH48" s="52">
        <v>10.0</v>
      </c>
      <c r="AI48" s="52">
        <v>0.0</v>
      </c>
      <c r="AJ48" s="52">
        <v>18.0</v>
      </c>
    </row>
    <row r="49">
      <c r="A49" s="46" t="s">
        <v>219</v>
      </c>
      <c r="B49" s="47">
        <v>694.0</v>
      </c>
      <c r="C49" s="48">
        <v>0.0</v>
      </c>
      <c r="D49" s="48">
        <v>2.0</v>
      </c>
      <c r="E49" s="48">
        <v>6.0</v>
      </c>
      <c r="F49" s="49">
        <v>0.0</v>
      </c>
      <c r="G49" s="49">
        <v>0.0</v>
      </c>
      <c r="H49" s="49">
        <v>5.0</v>
      </c>
      <c r="I49" s="50">
        <v>0.0</v>
      </c>
      <c r="J49" s="50">
        <v>0.0</v>
      </c>
      <c r="K49" s="50">
        <v>6.0</v>
      </c>
      <c r="L49" s="51">
        <v>19.0</v>
      </c>
      <c r="M49" s="51">
        <v>13.0</v>
      </c>
      <c r="N49" s="51">
        <v>45.0</v>
      </c>
      <c r="O49" s="52">
        <v>9.0</v>
      </c>
      <c r="P49" s="52">
        <v>7.0</v>
      </c>
      <c r="Q49" s="52">
        <v>56.0</v>
      </c>
      <c r="T49" s="46" t="s">
        <v>339</v>
      </c>
      <c r="U49" s="47">
        <v>560.0</v>
      </c>
      <c r="V49" s="48">
        <v>1.0</v>
      </c>
      <c r="W49" s="48">
        <v>2.0</v>
      </c>
      <c r="X49" s="48">
        <v>1.0</v>
      </c>
      <c r="Y49" s="49">
        <v>0.0</v>
      </c>
      <c r="Z49" s="49">
        <v>0.0</v>
      </c>
      <c r="AA49" s="49">
        <v>1.0</v>
      </c>
      <c r="AB49" s="50">
        <v>0.0</v>
      </c>
      <c r="AC49" s="50">
        <v>0.0</v>
      </c>
      <c r="AD49" s="50">
        <v>5.0</v>
      </c>
      <c r="AE49" s="51">
        <v>10.0</v>
      </c>
      <c r="AF49" s="51">
        <v>7.0</v>
      </c>
      <c r="AG49" s="51">
        <v>22.0</v>
      </c>
      <c r="AH49" s="52">
        <v>2.0</v>
      </c>
      <c r="AI49" s="52">
        <v>0.0</v>
      </c>
      <c r="AJ49" s="52">
        <v>2.0</v>
      </c>
    </row>
    <row r="50">
      <c r="A50" s="46" t="s">
        <v>887</v>
      </c>
      <c r="B50" s="47">
        <v>737.0</v>
      </c>
      <c r="C50" s="48">
        <v>2.0</v>
      </c>
      <c r="D50" s="48">
        <v>3.0</v>
      </c>
      <c r="E50" s="48">
        <v>7.0</v>
      </c>
      <c r="F50" s="49">
        <v>2.0</v>
      </c>
      <c r="G50" s="49">
        <v>0.0</v>
      </c>
      <c r="H50" s="49">
        <v>8.0</v>
      </c>
      <c r="I50" s="50">
        <v>2.0</v>
      </c>
      <c r="J50" s="50">
        <v>0.0</v>
      </c>
      <c r="K50" s="50">
        <v>7.0</v>
      </c>
      <c r="L50" s="51">
        <v>6.0</v>
      </c>
      <c r="M50" s="51">
        <v>5.0</v>
      </c>
      <c r="N50" s="51">
        <v>30.0</v>
      </c>
      <c r="O50" s="52">
        <v>13.0</v>
      </c>
      <c r="P50" s="52">
        <v>13.0</v>
      </c>
      <c r="Q50" s="52">
        <v>41.0</v>
      </c>
      <c r="T50" s="46" t="s">
        <v>933</v>
      </c>
      <c r="U50" s="47">
        <v>698.0</v>
      </c>
      <c r="V50" s="48">
        <v>4.0</v>
      </c>
      <c r="W50" s="48">
        <v>2.0</v>
      </c>
      <c r="X50" s="48">
        <v>11.0</v>
      </c>
      <c r="Y50" s="49">
        <v>0.0</v>
      </c>
      <c r="Z50" s="49">
        <v>1.0</v>
      </c>
      <c r="AA50" s="49">
        <v>2.0</v>
      </c>
      <c r="AB50" s="50">
        <v>1.0</v>
      </c>
      <c r="AC50" s="50">
        <v>2.0</v>
      </c>
      <c r="AD50" s="50">
        <v>7.0</v>
      </c>
      <c r="AE50" s="51">
        <v>12.0</v>
      </c>
      <c r="AF50" s="51">
        <v>19.0</v>
      </c>
      <c r="AG50" s="51">
        <v>19.0</v>
      </c>
      <c r="AH50" s="52">
        <v>2.0</v>
      </c>
      <c r="AI50" s="52">
        <v>0.0</v>
      </c>
      <c r="AJ50" s="52">
        <v>13.0</v>
      </c>
    </row>
    <row r="51">
      <c r="A51" s="46" t="s">
        <v>329</v>
      </c>
      <c r="B51" s="47">
        <v>672.0</v>
      </c>
      <c r="C51" s="48">
        <v>4.0</v>
      </c>
      <c r="D51" s="48">
        <v>4.0</v>
      </c>
      <c r="E51" s="48">
        <v>6.0</v>
      </c>
      <c r="F51" s="49">
        <v>0.0</v>
      </c>
      <c r="G51" s="49">
        <v>2.0</v>
      </c>
      <c r="H51" s="49">
        <v>2.0</v>
      </c>
      <c r="I51" s="50">
        <v>3.0</v>
      </c>
      <c r="J51" s="50">
        <v>0.0</v>
      </c>
      <c r="K51" s="50">
        <v>3.0</v>
      </c>
      <c r="L51" s="51">
        <v>8.0</v>
      </c>
      <c r="M51" s="51">
        <v>12.0</v>
      </c>
      <c r="N51" s="51">
        <v>22.0</v>
      </c>
      <c r="O51" s="52">
        <v>8.0</v>
      </c>
      <c r="P51" s="52">
        <v>10.0</v>
      </c>
      <c r="Q51" s="52">
        <v>33.0</v>
      </c>
      <c r="T51" s="46" t="s">
        <v>141</v>
      </c>
      <c r="U51" s="47">
        <v>444.0</v>
      </c>
      <c r="V51" s="48">
        <v>0.0</v>
      </c>
      <c r="W51" s="48">
        <v>1.0</v>
      </c>
      <c r="X51" s="48">
        <v>5.0</v>
      </c>
      <c r="Y51" s="49">
        <v>0.0</v>
      </c>
      <c r="Z51" s="49">
        <v>1.0</v>
      </c>
      <c r="AA51" s="49">
        <v>3.0</v>
      </c>
      <c r="AB51" s="50">
        <v>3.0</v>
      </c>
      <c r="AC51" s="50">
        <v>0.0</v>
      </c>
      <c r="AD51" s="50">
        <v>2.0</v>
      </c>
      <c r="AE51" s="51">
        <v>6.0</v>
      </c>
      <c r="AF51" s="51">
        <v>11.0</v>
      </c>
      <c r="AG51" s="51">
        <v>20.0</v>
      </c>
      <c r="AH51" s="52">
        <v>4.0</v>
      </c>
      <c r="AI51" s="52">
        <v>5.0</v>
      </c>
      <c r="AJ51" s="52">
        <v>23.0</v>
      </c>
    </row>
    <row r="52">
      <c r="A52" s="46" t="s">
        <v>809</v>
      </c>
      <c r="B52" s="47">
        <v>538.0</v>
      </c>
      <c r="C52" s="48">
        <v>5.0</v>
      </c>
      <c r="D52" s="48">
        <v>2.0</v>
      </c>
      <c r="E52" s="48">
        <v>7.0</v>
      </c>
      <c r="F52" s="49">
        <v>2.0</v>
      </c>
      <c r="G52" s="49">
        <v>0.0</v>
      </c>
      <c r="H52" s="49">
        <v>2.0</v>
      </c>
      <c r="I52" s="50">
        <v>3.0</v>
      </c>
      <c r="J52" s="50">
        <v>3.0</v>
      </c>
      <c r="K52" s="50">
        <v>3.0</v>
      </c>
      <c r="L52" s="51">
        <v>3.0</v>
      </c>
      <c r="M52" s="51">
        <v>7.0</v>
      </c>
      <c r="N52" s="51">
        <v>24.0</v>
      </c>
      <c r="O52" s="52">
        <v>12.0</v>
      </c>
      <c r="P52" s="52">
        <v>7.0</v>
      </c>
      <c r="Q52" s="52">
        <v>42.0</v>
      </c>
      <c r="T52" s="46" t="s">
        <v>1013</v>
      </c>
      <c r="U52" s="47">
        <v>577.0</v>
      </c>
      <c r="V52" s="48">
        <v>1.0</v>
      </c>
      <c r="W52" s="48">
        <v>1.0</v>
      </c>
      <c r="X52" s="48">
        <v>4.0</v>
      </c>
      <c r="Y52" s="49">
        <v>0.0</v>
      </c>
      <c r="Z52" s="49">
        <v>0.0</v>
      </c>
      <c r="AA52" s="49">
        <v>0.0</v>
      </c>
      <c r="AB52" s="50">
        <v>0.0</v>
      </c>
      <c r="AC52" s="50">
        <v>0.0</v>
      </c>
      <c r="AD52" s="50">
        <v>3.0</v>
      </c>
      <c r="AE52" s="51">
        <v>3.0</v>
      </c>
      <c r="AF52" s="51">
        <v>10.0</v>
      </c>
      <c r="AG52" s="51">
        <v>9.0</v>
      </c>
      <c r="AH52" s="52">
        <v>1.0</v>
      </c>
      <c r="AI52" s="52">
        <v>0.0</v>
      </c>
      <c r="AJ52" s="52">
        <v>6.0</v>
      </c>
    </row>
    <row r="53">
      <c r="A53" s="46" t="s">
        <v>1001</v>
      </c>
      <c r="B53" s="47">
        <v>875.0</v>
      </c>
      <c r="C53" s="48">
        <v>0.0</v>
      </c>
      <c r="D53" s="48">
        <v>0.0</v>
      </c>
      <c r="E53" s="48">
        <v>6.0</v>
      </c>
      <c r="F53" s="49">
        <v>1.0</v>
      </c>
      <c r="G53" s="49">
        <v>0.0</v>
      </c>
      <c r="H53" s="49">
        <v>1.0</v>
      </c>
      <c r="I53" s="50">
        <v>3.0</v>
      </c>
      <c r="J53" s="50">
        <v>1.0</v>
      </c>
      <c r="K53" s="50">
        <v>2.0</v>
      </c>
      <c r="L53" s="51">
        <v>20.0</v>
      </c>
      <c r="M53" s="51">
        <v>34.0</v>
      </c>
      <c r="N53" s="51">
        <v>17.0</v>
      </c>
      <c r="O53" s="52">
        <v>3.0</v>
      </c>
      <c r="P53" s="52">
        <v>0.0</v>
      </c>
      <c r="Q53" s="52">
        <v>4.0</v>
      </c>
      <c r="T53" s="46" t="s">
        <v>895</v>
      </c>
      <c r="U53" s="47">
        <v>391.0</v>
      </c>
      <c r="V53" s="48">
        <v>0.0</v>
      </c>
      <c r="W53" s="48">
        <v>0.0</v>
      </c>
      <c r="X53" s="48">
        <v>4.0</v>
      </c>
      <c r="Y53" s="49">
        <v>0.0</v>
      </c>
      <c r="Z53" s="49">
        <v>0.0</v>
      </c>
      <c r="AA53" s="49">
        <v>0.0</v>
      </c>
      <c r="AB53" s="50">
        <v>0.0</v>
      </c>
      <c r="AC53" s="50">
        <v>0.0</v>
      </c>
      <c r="AD53" s="50">
        <v>0.0</v>
      </c>
      <c r="AE53" s="51">
        <v>7.0</v>
      </c>
      <c r="AF53" s="51">
        <v>10.0</v>
      </c>
      <c r="AG53" s="51">
        <v>15.0</v>
      </c>
      <c r="AH53" s="52">
        <v>1.0</v>
      </c>
      <c r="AI53" s="52">
        <v>0.0</v>
      </c>
      <c r="AJ53" s="52">
        <v>1.0</v>
      </c>
    </row>
    <row r="54">
      <c r="A54" s="46" t="s">
        <v>705</v>
      </c>
      <c r="B54" s="47">
        <v>620.0</v>
      </c>
      <c r="C54" s="48">
        <v>0.0</v>
      </c>
      <c r="D54" s="48">
        <v>1.0</v>
      </c>
      <c r="E54" s="48">
        <v>4.0</v>
      </c>
      <c r="F54" s="49">
        <v>1.0</v>
      </c>
      <c r="G54" s="49">
        <v>1.0</v>
      </c>
      <c r="H54" s="49">
        <v>2.0</v>
      </c>
      <c r="I54" s="50">
        <v>1.0</v>
      </c>
      <c r="J54" s="50">
        <v>2.0</v>
      </c>
      <c r="K54" s="50">
        <v>2.0</v>
      </c>
      <c r="L54" s="51">
        <v>14.0</v>
      </c>
      <c r="M54" s="51">
        <v>37.0</v>
      </c>
      <c r="N54" s="51">
        <v>18.0</v>
      </c>
      <c r="O54" s="52">
        <v>8.0</v>
      </c>
      <c r="P54" s="52">
        <v>50.0</v>
      </c>
      <c r="Q54" s="52">
        <v>55.0</v>
      </c>
      <c r="T54" s="46" t="s">
        <v>866</v>
      </c>
      <c r="U54" s="47">
        <v>331.0</v>
      </c>
      <c r="V54" s="48">
        <v>0.0</v>
      </c>
      <c r="W54" s="48">
        <v>0.0</v>
      </c>
      <c r="X54" s="48">
        <v>5.0</v>
      </c>
      <c r="Y54" s="49">
        <v>0.0</v>
      </c>
      <c r="Z54" s="49">
        <v>0.0</v>
      </c>
      <c r="AA54" s="49">
        <v>3.0</v>
      </c>
      <c r="AB54" s="50">
        <v>0.0</v>
      </c>
      <c r="AC54" s="50">
        <v>0.0</v>
      </c>
      <c r="AD54" s="50">
        <v>6.0</v>
      </c>
      <c r="AE54" s="51">
        <v>3.0</v>
      </c>
      <c r="AF54" s="51">
        <v>20.0</v>
      </c>
      <c r="AG54" s="51">
        <v>11.0</v>
      </c>
      <c r="AH54" s="52">
        <v>6.0</v>
      </c>
      <c r="AI54" s="52">
        <v>0.0</v>
      </c>
      <c r="AJ54" s="52">
        <v>2.0</v>
      </c>
    </row>
    <row r="55">
      <c r="A55" s="46" t="s">
        <v>875</v>
      </c>
      <c r="B55" s="47">
        <v>598.0</v>
      </c>
      <c r="C55" s="48">
        <v>1.0</v>
      </c>
      <c r="D55" s="48">
        <v>1.0</v>
      </c>
      <c r="E55" s="48">
        <v>7.0</v>
      </c>
      <c r="F55" s="49">
        <v>1.0</v>
      </c>
      <c r="G55" s="49">
        <v>0.0</v>
      </c>
      <c r="H55" s="49">
        <v>3.0</v>
      </c>
      <c r="I55" s="50">
        <v>1.0</v>
      </c>
      <c r="J55" s="50">
        <v>1.0</v>
      </c>
      <c r="K55" s="50">
        <v>8.0</v>
      </c>
      <c r="L55" s="51">
        <v>7.0</v>
      </c>
      <c r="M55" s="51">
        <v>9.0</v>
      </c>
      <c r="N55" s="51">
        <v>35.0</v>
      </c>
      <c r="O55" s="52">
        <v>7.0</v>
      </c>
      <c r="P55" s="52">
        <v>1.0</v>
      </c>
      <c r="Q55" s="52">
        <v>56.0</v>
      </c>
      <c r="T55" s="46" t="s">
        <v>1008</v>
      </c>
      <c r="U55" s="47">
        <v>427.0</v>
      </c>
      <c r="V55" s="48">
        <v>0.0</v>
      </c>
      <c r="W55" s="48">
        <v>0.0</v>
      </c>
      <c r="X55" s="48">
        <v>3.0</v>
      </c>
      <c r="Y55" s="49">
        <v>0.0</v>
      </c>
      <c r="Z55" s="49">
        <v>0.0</v>
      </c>
      <c r="AA55" s="49">
        <v>2.0</v>
      </c>
      <c r="AB55" s="50">
        <v>2.0</v>
      </c>
      <c r="AC55" s="50">
        <v>0.0</v>
      </c>
      <c r="AD55" s="50">
        <v>3.0</v>
      </c>
      <c r="AE55" s="51">
        <v>12.0</v>
      </c>
      <c r="AF55" s="51">
        <v>25.0</v>
      </c>
      <c r="AG55" s="51">
        <v>14.0</v>
      </c>
      <c r="AH55" s="52">
        <v>8.0</v>
      </c>
      <c r="AI55" s="52">
        <v>2.0</v>
      </c>
      <c r="AJ55" s="52">
        <v>5.0</v>
      </c>
    </row>
    <row r="56">
      <c r="A56" s="46" t="s">
        <v>716</v>
      </c>
      <c r="B56" s="47">
        <v>439.0</v>
      </c>
      <c r="C56" s="48">
        <v>0.0</v>
      </c>
      <c r="D56" s="48">
        <v>2.0</v>
      </c>
      <c r="E56" s="48">
        <v>7.0</v>
      </c>
      <c r="F56" s="49">
        <v>1.0</v>
      </c>
      <c r="G56" s="49">
        <v>0.0</v>
      </c>
      <c r="H56" s="49">
        <v>0.0</v>
      </c>
      <c r="I56" s="50">
        <v>1.0</v>
      </c>
      <c r="J56" s="50">
        <v>0.0</v>
      </c>
      <c r="K56" s="50">
        <v>6.0</v>
      </c>
      <c r="L56" s="51">
        <v>0.0</v>
      </c>
      <c r="M56" s="51">
        <v>5.0</v>
      </c>
      <c r="N56" s="51">
        <v>32.0</v>
      </c>
      <c r="O56" s="52">
        <v>11.0</v>
      </c>
      <c r="P56" s="52">
        <v>0.0</v>
      </c>
      <c r="Q56" s="52">
        <v>51.0</v>
      </c>
      <c r="T56" s="46" t="s">
        <v>1010</v>
      </c>
      <c r="U56" s="47">
        <v>730.0</v>
      </c>
      <c r="V56" s="48">
        <v>1.0</v>
      </c>
      <c r="W56" s="48">
        <v>0.0</v>
      </c>
      <c r="X56" s="48">
        <v>7.0</v>
      </c>
      <c r="Y56" s="49">
        <v>0.0</v>
      </c>
      <c r="Z56" s="49">
        <v>0.0</v>
      </c>
      <c r="AA56" s="49">
        <v>4.0</v>
      </c>
      <c r="AB56" s="50">
        <v>0.0</v>
      </c>
      <c r="AC56" s="50">
        <v>0.0</v>
      </c>
      <c r="AD56" s="50">
        <v>4.0</v>
      </c>
      <c r="AE56" s="51">
        <v>3.0</v>
      </c>
      <c r="AF56" s="51">
        <v>8.0</v>
      </c>
      <c r="AG56" s="51">
        <v>14.0</v>
      </c>
      <c r="AH56" s="52">
        <v>5.0</v>
      </c>
      <c r="AI56" s="52">
        <v>1.0</v>
      </c>
      <c r="AJ56" s="52">
        <v>19.0</v>
      </c>
    </row>
    <row r="57">
      <c r="A57" s="46" t="s">
        <v>999</v>
      </c>
      <c r="B57" s="47">
        <v>380.0</v>
      </c>
      <c r="C57" s="48">
        <v>0.0</v>
      </c>
      <c r="D57" s="48">
        <v>2.0</v>
      </c>
      <c r="E57" s="48">
        <v>4.0</v>
      </c>
      <c r="F57" s="49">
        <v>0.0</v>
      </c>
      <c r="G57" s="49">
        <v>1.0</v>
      </c>
      <c r="H57" s="49">
        <v>1.0</v>
      </c>
      <c r="I57" s="50">
        <v>0.0</v>
      </c>
      <c r="J57" s="50">
        <v>1.0</v>
      </c>
      <c r="K57" s="50">
        <v>2.0</v>
      </c>
      <c r="L57" s="51">
        <v>3.0</v>
      </c>
      <c r="M57" s="51">
        <v>24.0</v>
      </c>
      <c r="N57" s="51">
        <v>3.0</v>
      </c>
      <c r="O57" s="52">
        <v>2.0</v>
      </c>
      <c r="P57" s="52">
        <v>6.0</v>
      </c>
      <c r="Q57" s="52">
        <v>2.0</v>
      </c>
      <c r="T57" s="46" t="s">
        <v>1011</v>
      </c>
      <c r="U57" s="47">
        <v>934.0</v>
      </c>
      <c r="V57" s="48">
        <v>1.0</v>
      </c>
      <c r="W57" s="48">
        <v>0.0</v>
      </c>
      <c r="X57" s="48">
        <v>1.0</v>
      </c>
      <c r="Y57" s="49">
        <v>0.0</v>
      </c>
      <c r="Z57" s="49">
        <v>1.0</v>
      </c>
      <c r="AA57" s="49">
        <v>0.0</v>
      </c>
      <c r="AB57" s="50">
        <v>0.0</v>
      </c>
      <c r="AC57" s="50">
        <v>0.0</v>
      </c>
      <c r="AD57" s="50">
        <v>0.0</v>
      </c>
      <c r="AE57" s="51">
        <v>3.0</v>
      </c>
      <c r="AF57" s="51">
        <v>19.0</v>
      </c>
      <c r="AG57" s="51">
        <v>29.0</v>
      </c>
      <c r="AH57" s="52">
        <v>2.0</v>
      </c>
      <c r="AI57" s="52">
        <v>0.0</v>
      </c>
      <c r="AJ57" s="52">
        <v>1.0</v>
      </c>
    </row>
    <row r="58">
      <c r="A58" s="46" t="s">
        <v>1002</v>
      </c>
      <c r="B58" s="47">
        <v>728.0</v>
      </c>
      <c r="C58" s="48">
        <v>4.0</v>
      </c>
      <c r="D58" s="48">
        <v>10.0</v>
      </c>
      <c r="E58" s="48">
        <v>7.0</v>
      </c>
      <c r="F58" s="49">
        <v>1.0</v>
      </c>
      <c r="G58" s="49">
        <v>5.0</v>
      </c>
      <c r="H58" s="49">
        <v>0.0</v>
      </c>
      <c r="I58" s="50">
        <v>3.0</v>
      </c>
      <c r="J58" s="50">
        <v>3.0</v>
      </c>
      <c r="K58" s="50">
        <v>1.0</v>
      </c>
      <c r="L58" s="51">
        <v>13.0</v>
      </c>
      <c r="M58" s="51">
        <v>100.0</v>
      </c>
      <c r="N58" s="51">
        <v>24.0</v>
      </c>
      <c r="O58" s="52">
        <v>31.0</v>
      </c>
      <c r="P58" s="52">
        <v>33.0</v>
      </c>
      <c r="Q58" s="52">
        <v>13.0</v>
      </c>
      <c r="T58" s="46" t="s">
        <v>1012</v>
      </c>
      <c r="U58" s="47">
        <v>780.0</v>
      </c>
      <c r="V58" s="48">
        <v>0.0</v>
      </c>
      <c r="W58" s="48">
        <v>0.0</v>
      </c>
      <c r="X58" s="48">
        <v>2.0</v>
      </c>
      <c r="Y58" s="49">
        <v>0.0</v>
      </c>
      <c r="Z58" s="49">
        <v>0.0</v>
      </c>
      <c r="AA58" s="49">
        <v>3.0</v>
      </c>
      <c r="AB58" s="50">
        <v>0.0</v>
      </c>
      <c r="AC58" s="50">
        <v>1.0</v>
      </c>
      <c r="AD58" s="50">
        <v>1.0</v>
      </c>
      <c r="AE58" s="51">
        <v>4.0</v>
      </c>
      <c r="AF58" s="51">
        <v>15.0</v>
      </c>
      <c r="AG58" s="51">
        <v>16.0</v>
      </c>
      <c r="AH58" s="52">
        <v>0.0</v>
      </c>
      <c r="AI58" s="52">
        <v>0.0</v>
      </c>
      <c r="AJ58" s="52">
        <v>4.0</v>
      </c>
    </row>
    <row r="59">
      <c r="A59" s="46" t="s">
        <v>841</v>
      </c>
      <c r="B59" s="47">
        <v>854.0</v>
      </c>
      <c r="C59" s="48">
        <v>1.0</v>
      </c>
      <c r="D59" s="48">
        <v>0.0</v>
      </c>
      <c r="E59" s="48">
        <v>6.0</v>
      </c>
      <c r="F59" s="49">
        <v>1.0</v>
      </c>
      <c r="G59" s="49">
        <v>0.0</v>
      </c>
      <c r="H59" s="49">
        <v>5.0</v>
      </c>
      <c r="I59" s="50">
        <v>0.0</v>
      </c>
      <c r="J59" s="50">
        <v>1.0</v>
      </c>
      <c r="K59" s="50">
        <v>10.0</v>
      </c>
      <c r="L59" s="51">
        <v>13.0</v>
      </c>
      <c r="M59" s="51">
        <v>21.0</v>
      </c>
      <c r="N59" s="51">
        <v>54.0</v>
      </c>
      <c r="O59" s="52">
        <v>8.0</v>
      </c>
      <c r="P59" s="52">
        <v>7.0</v>
      </c>
      <c r="Q59" s="52">
        <v>75.0</v>
      </c>
      <c r="T59" s="46" t="s">
        <v>819</v>
      </c>
      <c r="U59" s="47">
        <v>667.0</v>
      </c>
      <c r="V59" s="48">
        <v>0.0</v>
      </c>
      <c r="W59" s="48">
        <v>0.0</v>
      </c>
      <c r="X59" s="48">
        <v>4.0</v>
      </c>
      <c r="Y59" s="49">
        <v>0.0</v>
      </c>
      <c r="Z59" s="49">
        <v>0.0</v>
      </c>
      <c r="AA59" s="49">
        <v>3.0</v>
      </c>
      <c r="AB59" s="50">
        <v>0.0</v>
      </c>
      <c r="AC59" s="50">
        <v>0.0</v>
      </c>
      <c r="AD59" s="50">
        <v>5.0</v>
      </c>
      <c r="AE59" s="51">
        <v>3.0</v>
      </c>
      <c r="AF59" s="51">
        <v>11.0</v>
      </c>
      <c r="AG59" s="51">
        <v>15.0</v>
      </c>
      <c r="AH59" s="52">
        <v>1.0</v>
      </c>
      <c r="AI59" s="52">
        <v>0.0</v>
      </c>
      <c r="AJ59" s="52">
        <v>4.0</v>
      </c>
    </row>
    <row r="60">
      <c r="A60" s="46" t="s">
        <v>998</v>
      </c>
      <c r="B60" s="47">
        <v>940.0</v>
      </c>
      <c r="C60" s="48">
        <v>0.0</v>
      </c>
      <c r="D60" s="48">
        <v>2.0</v>
      </c>
      <c r="E60" s="48">
        <v>18.0</v>
      </c>
      <c r="F60" s="49">
        <v>0.0</v>
      </c>
      <c r="G60" s="49">
        <v>5.0</v>
      </c>
      <c r="H60" s="49">
        <v>5.0</v>
      </c>
      <c r="I60" s="50">
        <v>0.0</v>
      </c>
      <c r="J60" s="50">
        <v>6.0</v>
      </c>
      <c r="K60" s="50">
        <v>14.0</v>
      </c>
      <c r="L60" s="51">
        <v>14.0</v>
      </c>
      <c r="M60" s="51">
        <v>46.0</v>
      </c>
      <c r="N60" s="51">
        <v>149.0</v>
      </c>
      <c r="O60" s="52">
        <v>2.0</v>
      </c>
      <c r="P60" s="52">
        <v>6.0</v>
      </c>
      <c r="Q60" s="52">
        <v>56.0</v>
      </c>
      <c r="T60" s="46" t="s">
        <v>838</v>
      </c>
      <c r="U60" s="47">
        <v>599.0</v>
      </c>
      <c r="V60" s="48">
        <v>0.0</v>
      </c>
      <c r="W60" s="48">
        <v>0.0</v>
      </c>
      <c r="X60" s="48">
        <v>2.0</v>
      </c>
      <c r="Y60" s="49">
        <v>1.0</v>
      </c>
      <c r="Z60" s="49">
        <v>0.0</v>
      </c>
      <c r="AA60" s="49">
        <v>4.0</v>
      </c>
      <c r="AB60" s="50">
        <v>0.0</v>
      </c>
      <c r="AC60" s="50">
        <v>1.0</v>
      </c>
      <c r="AD60" s="50">
        <v>2.0</v>
      </c>
      <c r="AE60" s="51">
        <v>4.0</v>
      </c>
      <c r="AF60" s="51">
        <v>11.0</v>
      </c>
      <c r="AG60" s="51">
        <v>23.0</v>
      </c>
      <c r="AH60" s="52">
        <v>3.0</v>
      </c>
      <c r="AI60" s="52">
        <v>3.0</v>
      </c>
      <c r="AJ60" s="52">
        <v>15.0</v>
      </c>
    </row>
    <row r="61">
      <c r="A61" s="46" t="s">
        <v>513</v>
      </c>
      <c r="B61" s="47">
        <v>757.0</v>
      </c>
      <c r="C61" s="48">
        <v>4.0</v>
      </c>
      <c r="D61" s="48">
        <v>1.0</v>
      </c>
      <c r="E61" s="48">
        <v>6.0</v>
      </c>
      <c r="F61" s="49">
        <v>1.0</v>
      </c>
      <c r="G61" s="49">
        <v>1.0</v>
      </c>
      <c r="H61" s="49">
        <v>3.0</v>
      </c>
      <c r="I61" s="50">
        <v>5.0</v>
      </c>
      <c r="J61" s="50">
        <v>1.0</v>
      </c>
      <c r="K61" s="50">
        <v>6.0</v>
      </c>
      <c r="L61" s="51">
        <v>18.0</v>
      </c>
      <c r="M61" s="51">
        <v>21.0</v>
      </c>
      <c r="N61" s="51">
        <v>34.0</v>
      </c>
      <c r="O61" s="52">
        <v>7.0</v>
      </c>
      <c r="P61" s="52">
        <v>7.0</v>
      </c>
      <c r="Q61" s="52">
        <v>68.0</v>
      </c>
      <c r="T61" s="46" t="s">
        <v>985</v>
      </c>
      <c r="U61" s="47">
        <v>765.0</v>
      </c>
      <c r="V61" s="48">
        <v>2.0</v>
      </c>
      <c r="W61" s="48">
        <v>1.0</v>
      </c>
      <c r="X61" s="48">
        <v>4.0</v>
      </c>
      <c r="Y61" s="49">
        <v>3.0</v>
      </c>
      <c r="Z61" s="49">
        <v>0.0</v>
      </c>
      <c r="AA61" s="49">
        <v>1.0</v>
      </c>
      <c r="AB61" s="50">
        <v>0.0</v>
      </c>
      <c r="AC61" s="50">
        <v>0.0</v>
      </c>
      <c r="AD61" s="50">
        <v>2.0</v>
      </c>
      <c r="AE61" s="51">
        <v>21.0</v>
      </c>
      <c r="AF61" s="51">
        <v>9.0</v>
      </c>
      <c r="AG61" s="51">
        <v>15.0</v>
      </c>
      <c r="AH61" s="52">
        <v>7.0</v>
      </c>
      <c r="AI61" s="52">
        <v>1.0</v>
      </c>
      <c r="AJ61" s="52">
        <v>7.0</v>
      </c>
    </row>
    <row r="62">
      <c r="A62" s="46" t="s">
        <v>526</v>
      </c>
      <c r="B62" s="47">
        <v>991.0</v>
      </c>
      <c r="C62" s="48">
        <v>9.0</v>
      </c>
      <c r="D62" s="48">
        <v>3.0</v>
      </c>
      <c r="E62" s="48">
        <v>9.0</v>
      </c>
      <c r="F62" s="49">
        <v>0.0</v>
      </c>
      <c r="G62" s="49">
        <v>1.0</v>
      </c>
      <c r="H62" s="49">
        <v>3.0</v>
      </c>
      <c r="I62" s="50">
        <v>2.0</v>
      </c>
      <c r="J62" s="50">
        <v>0.0</v>
      </c>
      <c r="K62" s="50">
        <v>8.0</v>
      </c>
      <c r="L62" s="51">
        <v>15.0</v>
      </c>
      <c r="M62" s="51">
        <v>32.0</v>
      </c>
      <c r="N62" s="51">
        <v>44.0</v>
      </c>
      <c r="O62" s="52">
        <v>22.0</v>
      </c>
      <c r="P62" s="52">
        <v>11.0</v>
      </c>
      <c r="Q62" s="52">
        <v>80.0</v>
      </c>
      <c r="T62" s="46" t="s">
        <v>932</v>
      </c>
      <c r="U62" s="54">
        <v>432.0</v>
      </c>
      <c r="V62" s="48">
        <v>0.0</v>
      </c>
      <c r="W62" s="48">
        <v>0.0</v>
      </c>
      <c r="X62" s="48">
        <v>3.0</v>
      </c>
      <c r="Y62" s="49">
        <v>1.0</v>
      </c>
      <c r="Z62" s="49">
        <v>0.0</v>
      </c>
      <c r="AA62" s="49">
        <v>1.0</v>
      </c>
      <c r="AB62" s="50">
        <v>1.0</v>
      </c>
      <c r="AC62" s="50">
        <v>2.0</v>
      </c>
      <c r="AD62" s="50">
        <v>7.0</v>
      </c>
      <c r="AE62" s="51">
        <v>6.0</v>
      </c>
      <c r="AF62" s="51">
        <v>13.0</v>
      </c>
      <c r="AG62" s="51">
        <v>12.0</v>
      </c>
      <c r="AH62" s="52">
        <v>3.0</v>
      </c>
      <c r="AI62" s="52">
        <v>0.0</v>
      </c>
      <c r="AJ62" s="52">
        <v>5.0</v>
      </c>
    </row>
    <row r="63">
      <c r="A63" s="46" t="s">
        <v>120</v>
      </c>
      <c r="B63" s="47">
        <v>653.0</v>
      </c>
      <c r="C63" s="48">
        <v>0.0</v>
      </c>
      <c r="D63" s="48">
        <v>0.0</v>
      </c>
      <c r="E63" s="48">
        <v>12.0</v>
      </c>
      <c r="F63" s="49">
        <v>2.0</v>
      </c>
      <c r="G63" s="49">
        <v>0.0</v>
      </c>
      <c r="H63" s="49">
        <v>3.0</v>
      </c>
      <c r="I63" s="50">
        <v>0.0</v>
      </c>
      <c r="J63" s="50">
        <v>0.0</v>
      </c>
      <c r="K63" s="50">
        <v>3.0</v>
      </c>
      <c r="L63" s="51">
        <v>2.0</v>
      </c>
      <c r="M63" s="51">
        <v>19.0</v>
      </c>
      <c r="N63" s="51">
        <v>47.0</v>
      </c>
      <c r="O63" s="52">
        <v>13.0</v>
      </c>
      <c r="P63" s="52">
        <v>4.0</v>
      </c>
      <c r="Q63" s="52">
        <v>81.0</v>
      </c>
      <c r="T63" s="46" t="s">
        <v>994</v>
      </c>
      <c r="U63" s="47">
        <v>662.0</v>
      </c>
      <c r="V63" s="48">
        <v>2.0</v>
      </c>
      <c r="W63" s="48">
        <v>0.0</v>
      </c>
      <c r="X63" s="48">
        <v>2.0</v>
      </c>
      <c r="Y63" s="49">
        <v>0.0</v>
      </c>
      <c r="Z63" s="49">
        <v>0.0</v>
      </c>
      <c r="AA63" s="49">
        <v>3.0</v>
      </c>
      <c r="AB63" s="50">
        <v>1.0</v>
      </c>
      <c r="AC63" s="50">
        <v>0.0</v>
      </c>
      <c r="AD63" s="50">
        <v>4.0</v>
      </c>
      <c r="AE63" s="51">
        <v>16.0</v>
      </c>
      <c r="AF63" s="51">
        <v>17.0</v>
      </c>
      <c r="AG63" s="51">
        <v>15.0</v>
      </c>
      <c r="AH63" s="52">
        <v>0.0</v>
      </c>
      <c r="AI63" s="52">
        <v>1.0</v>
      </c>
      <c r="AJ63" s="52">
        <v>8.0</v>
      </c>
    </row>
    <row r="64">
      <c r="A64" s="46"/>
      <c r="B64" s="47"/>
      <c r="C64" s="48"/>
      <c r="D64" s="48"/>
      <c r="E64" s="48"/>
      <c r="F64" s="49"/>
      <c r="G64" s="49"/>
      <c r="H64" s="49"/>
      <c r="I64" s="50"/>
      <c r="J64" s="50"/>
      <c r="K64" s="50"/>
      <c r="L64" s="51"/>
      <c r="M64" s="51"/>
      <c r="N64" s="51"/>
      <c r="O64" s="52"/>
      <c r="P64" s="52"/>
      <c r="Q64" s="52"/>
      <c r="T64" s="46" t="s">
        <v>1009</v>
      </c>
      <c r="U64" s="47">
        <v>383.0</v>
      </c>
      <c r="V64" s="48">
        <v>0.0</v>
      </c>
      <c r="W64" s="48">
        <v>0.0</v>
      </c>
      <c r="X64" s="48">
        <v>8.0</v>
      </c>
      <c r="Y64" s="49">
        <v>0.0</v>
      </c>
      <c r="Z64" s="49">
        <v>0.0</v>
      </c>
      <c r="AA64" s="49">
        <v>0.0</v>
      </c>
      <c r="AB64" s="50">
        <v>0.0</v>
      </c>
      <c r="AC64" s="50">
        <v>1.0</v>
      </c>
      <c r="AD64" s="50">
        <v>4.0</v>
      </c>
      <c r="AE64" s="51">
        <v>12.0</v>
      </c>
      <c r="AF64" s="51">
        <v>12.0</v>
      </c>
      <c r="AG64" s="51">
        <v>12.0</v>
      </c>
      <c r="AH64" s="52">
        <v>3.0</v>
      </c>
      <c r="AI64" s="52">
        <v>0.0</v>
      </c>
      <c r="AJ64" s="52">
        <v>3.0</v>
      </c>
    </row>
    <row r="65">
      <c r="A65" s="46"/>
      <c r="B65" s="47"/>
      <c r="C65" s="48"/>
      <c r="D65" s="48"/>
      <c r="E65" s="48"/>
      <c r="F65" s="49"/>
      <c r="G65" s="49"/>
      <c r="H65" s="49"/>
      <c r="I65" s="50"/>
      <c r="J65" s="50"/>
      <c r="K65" s="50"/>
      <c r="L65" s="51"/>
      <c r="M65" s="51"/>
      <c r="N65" s="51"/>
      <c r="O65" s="52"/>
      <c r="P65" s="52"/>
      <c r="Q65" s="52"/>
      <c r="T65" s="46" t="s">
        <v>914</v>
      </c>
      <c r="U65" s="47">
        <v>475.0</v>
      </c>
      <c r="V65" s="48">
        <v>1.0</v>
      </c>
      <c r="W65" s="48">
        <v>0.0</v>
      </c>
      <c r="X65" s="48">
        <v>2.0</v>
      </c>
      <c r="Y65" s="49">
        <v>0.0</v>
      </c>
      <c r="Z65" s="49">
        <v>0.0</v>
      </c>
      <c r="AA65" s="49">
        <v>1.0</v>
      </c>
      <c r="AB65" s="50">
        <v>4.0</v>
      </c>
      <c r="AC65" s="50">
        <v>1.0</v>
      </c>
      <c r="AD65" s="50">
        <v>1.0</v>
      </c>
      <c r="AE65" s="51">
        <v>10.0</v>
      </c>
      <c r="AF65" s="51">
        <v>10.0</v>
      </c>
      <c r="AG65" s="51">
        <v>17.0</v>
      </c>
      <c r="AH65" s="52">
        <v>2.0</v>
      </c>
      <c r="AI65" s="52">
        <v>3.0</v>
      </c>
      <c r="AJ65" s="52">
        <v>14.0</v>
      </c>
    </row>
    <row r="66">
      <c r="A66" s="46"/>
      <c r="B66" s="47"/>
      <c r="C66" s="48"/>
      <c r="D66" s="48"/>
      <c r="E66" s="48"/>
      <c r="F66" s="49"/>
      <c r="G66" s="49"/>
      <c r="H66" s="49"/>
      <c r="I66" s="50"/>
      <c r="J66" s="50"/>
      <c r="K66" s="50"/>
      <c r="L66" s="51"/>
      <c r="M66" s="51"/>
      <c r="N66" s="51"/>
      <c r="O66" s="52"/>
      <c r="P66" s="52"/>
      <c r="Q66" s="52"/>
      <c r="T66" s="46" t="s">
        <v>714</v>
      </c>
      <c r="U66" s="47">
        <v>537.0</v>
      </c>
      <c r="V66" s="48">
        <v>2.0</v>
      </c>
      <c r="W66" s="48">
        <v>0.0</v>
      </c>
      <c r="X66" s="48">
        <v>4.0</v>
      </c>
      <c r="Y66" s="49">
        <v>1.0</v>
      </c>
      <c r="Z66" s="49">
        <v>0.0</v>
      </c>
      <c r="AA66" s="49">
        <v>0.0</v>
      </c>
      <c r="AB66" s="50">
        <v>0.0</v>
      </c>
      <c r="AC66" s="50">
        <v>0.0</v>
      </c>
      <c r="AD66" s="50">
        <v>3.0</v>
      </c>
      <c r="AE66" s="51">
        <v>4.0</v>
      </c>
      <c r="AF66" s="51">
        <v>6.0</v>
      </c>
      <c r="AG66" s="51">
        <v>23.0</v>
      </c>
      <c r="AH66" s="52">
        <v>1.0</v>
      </c>
      <c r="AI66" s="52">
        <v>1.0</v>
      </c>
      <c r="AJ66" s="52">
        <v>14.0</v>
      </c>
    </row>
    <row r="67">
      <c r="A67" s="46"/>
      <c r="B67" s="47"/>
      <c r="C67" s="48"/>
      <c r="D67" s="48"/>
      <c r="E67" s="48"/>
      <c r="F67" s="49"/>
      <c r="G67" s="49"/>
      <c r="H67" s="49"/>
      <c r="I67" s="50"/>
      <c r="J67" s="50"/>
      <c r="K67" s="50"/>
      <c r="L67" s="51"/>
      <c r="M67" s="51"/>
      <c r="N67" s="51"/>
      <c r="O67" s="52"/>
      <c r="P67" s="52"/>
      <c r="Q67" s="52"/>
      <c r="T67" s="46" t="s">
        <v>1014</v>
      </c>
      <c r="U67" s="47">
        <v>749.0</v>
      </c>
      <c r="V67" s="48">
        <v>0.0</v>
      </c>
      <c r="W67" s="48">
        <v>0.0</v>
      </c>
      <c r="X67" s="48">
        <v>5.0</v>
      </c>
      <c r="Y67" s="49">
        <v>0.0</v>
      </c>
      <c r="Z67" s="49">
        <v>0.0</v>
      </c>
      <c r="AA67" s="49">
        <v>1.0</v>
      </c>
      <c r="AB67" s="50">
        <v>1.0</v>
      </c>
      <c r="AC67" s="50">
        <v>0.0</v>
      </c>
      <c r="AD67" s="50">
        <v>4.0</v>
      </c>
      <c r="AE67" s="51">
        <v>6.0</v>
      </c>
      <c r="AF67" s="51">
        <v>7.0</v>
      </c>
      <c r="AG67" s="51">
        <v>13.0</v>
      </c>
      <c r="AH67" s="52">
        <v>1.0</v>
      </c>
      <c r="AI67" s="52">
        <v>2.0</v>
      </c>
      <c r="AJ67" s="52">
        <v>2.0</v>
      </c>
    </row>
    <row r="68">
      <c r="A68" s="46"/>
      <c r="B68" s="47"/>
      <c r="C68" s="48"/>
      <c r="D68" s="48"/>
      <c r="E68" s="48"/>
      <c r="F68" s="49"/>
      <c r="G68" s="49"/>
      <c r="H68" s="49"/>
      <c r="I68" s="50"/>
      <c r="J68" s="50"/>
      <c r="K68" s="50"/>
      <c r="L68" s="51"/>
      <c r="M68" s="51"/>
      <c r="N68" s="51"/>
      <c r="O68" s="52"/>
      <c r="P68" s="52"/>
      <c r="Q68" s="52"/>
      <c r="T68" s="46" t="s">
        <v>1003</v>
      </c>
      <c r="U68" s="47">
        <v>361.0</v>
      </c>
      <c r="V68" s="48">
        <v>0.0</v>
      </c>
      <c r="W68" s="48">
        <v>0.0</v>
      </c>
      <c r="X68" s="48">
        <v>4.0</v>
      </c>
      <c r="Y68" s="49">
        <v>0.0</v>
      </c>
      <c r="Z68" s="49">
        <v>0.0</v>
      </c>
      <c r="AA68" s="49">
        <v>1.0</v>
      </c>
      <c r="AB68" s="50">
        <v>1.0</v>
      </c>
      <c r="AC68" s="50">
        <v>0.0</v>
      </c>
      <c r="AD68" s="50">
        <v>1.0</v>
      </c>
      <c r="AE68" s="51">
        <v>5.0</v>
      </c>
      <c r="AF68" s="51">
        <v>2.0</v>
      </c>
      <c r="AG68" s="51">
        <v>9.0</v>
      </c>
      <c r="AH68" s="52">
        <v>0.0</v>
      </c>
      <c r="AI68" s="52">
        <v>0.0</v>
      </c>
      <c r="AJ68" s="52">
        <v>0.0</v>
      </c>
    </row>
    <row r="69">
      <c r="A69" s="46"/>
      <c r="B69" s="47"/>
      <c r="C69" s="48"/>
      <c r="D69" s="48"/>
      <c r="E69" s="48"/>
      <c r="F69" s="49"/>
      <c r="G69" s="49"/>
      <c r="H69" s="49"/>
      <c r="I69" s="50"/>
      <c r="J69" s="50"/>
      <c r="K69" s="50"/>
      <c r="L69" s="51"/>
      <c r="M69" s="51"/>
      <c r="N69" s="51"/>
      <c r="O69" s="52"/>
      <c r="P69" s="52"/>
      <c r="Q69" s="52"/>
      <c r="T69" s="46" t="s">
        <v>1015</v>
      </c>
      <c r="U69" s="47">
        <v>523.0</v>
      </c>
      <c r="V69" s="48">
        <v>0.0</v>
      </c>
      <c r="W69" s="48">
        <v>1.0</v>
      </c>
      <c r="X69" s="48">
        <v>2.0</v>
      </c>
      <c r="Y69" s="49">
        <v>0.0</v>
      </c>
      <c r="Z69" s="49">
        <v>0.0</v>
      </c>
      <c r="AA69" s="49">
        <v>2.0</v>
      </c>
      <c r="AB69" s="50">
        <v>0.0</v>
      </c>
      <c r="AC69" s="50">
        <v>0.0</v>
      </c>
      <c r="AD69" s="50">
        <v>1.0</v>
      </c>
      <c r="AE69" s="51">
        <v>6.0</v>
      </c>
      <c r="AF69" s="51">
        <v>1.0</v>
      </c>
      <c r="AG69" s="51">
        <v>2.0</v>
      </c>
      <c r="AH69" s="52">
        <v>0.0</v>
      </c>
      <c r="AI69" s="52">
        <v>0.0</v>
      </c>
      <c r="AJ69" s="52">
        <v>7.0</v>
      </c>
    </row>
    <row r="70">
      <c r="A70" s="46"/>
      <c r="B70" s="47"/>
      <c r="C70" s="48"/>
      <c r="D70" s="48"/>
      <c r="E70" s="48"/>
      <c r="F70" s="49"/>
      <c r="G70" s="49"/>
      <c r="H70" s="49"/>
      <c r="I70" s="50"/>
      <c r="J70" s="50"/>
      <c r="K70" s="50"/>
      <c r="L70" s="51"/>
      <c r="M70" s="51"/>
      <c r="N70" s="51"/>
      <c r="O70" s="52"/>
      <c r="P70" s="52"/>
      <c r="Q70" s="52"/>
    </row>
    <row r="71">
      <c r="A71" s="46"/>
      <c r="B71" s="47"/>
      <c r="C71" s="48"/>
      <c r="D71" s="48"/>
      <c r="E71" s="48"/>
      <c r="F71" s="49"/>
      <c r="G71" s="49"/>
      <c r="H71" s="49"/>
      <c r="I71" s="50"/>
      <c r="J71" s="50"/>
      <c r="K71" s="50"/>
      <c r="L71" s="51"/>
      <c r="M71" s="51"/>
      <c r="N71" s="51"/>
      <c r="O71" s="52"/>
      <c r="P71" s="52"/>
      <c r="Q71" s="52"/>
    </row>
    <row r="72">
      <c r="A72" s="46"/>
      <c r="B72" s="47"/>
      <c r="C72" s="48"/>
      <c r="D72" s="48"/>
      <c r="E72" s="48"/>
      <c r="F72" s="49"/>
      <c r="G72" s="49"/>
      <c r="H72" s="49"/>
      <c r="I72" s="50"/>
      <c r="J72" s="50"/>
      <c r="K72" s="50"/>
      <c r="L72" s="51"/>
      <c r="M72" s="51"/>
      <c r="N72" s="51"/>
      <c r="O72" s="52"/>
      <c r="P72" s="52"/>
      <c r="Q72" s="52"/>
    </row>
    <row r="73">
      <c r="A73" s="46"/>
      <c r="B73" s="47"/>
      <c r="C73" s="48"/>
      <c r="D73" s="48"/>
      <c r="E73" s="48"/>
      <c r="F73" s="49"/>
      <c r="G73" s="49"/>
      <c r="H73" s="49"/>
      <c r="I73" s="50"/>
      <c r="J73" s="50"/>
      <c r="K73" s="50"/>
      <c r="L73" s="51"/>
      <c r="M73" s="51"/>
      <c r="N73" s="51"/>
      <c r="O73" s="52"/>
      <c r="P73" s="52"/>
      <c r="Q73" s="52"/>
    </row>
    <row r="74">
      <c r="A74" s="46"/>
      <c r="B74" s="47"/>
      <c r="C74" s="48"/>
      <c r="D74" s="48"/>
      <c r="E74" s="48"/>
      <c r="F74" s="49"/>
      <c r="G74" s="49"/>
      <c r="H74" s="49"/>
      <c r="I74" s="50"/>
      <c r="J74" s="50"/>
      <c r="K74" s="50"/>
      <c r="L74" s="51"/>
      <c r="M74" s="51"/>
      <c r="N74" s="51"/>
      <c r="O74" s="52"/>
      <c r="P74" s="52"/>
      <c r="Q74" s="52"/>
    </row>
    <row r="75">
      <c r="A75" s="46"/>
      <c r="B75" s="47"/>
      <c r="C75" s="48"/>
      <c r="D75" s="48"/>
      <c r="E75" s="48"/>
      <c r="F75" s="49"/>
      <c r="G75" s="49"/>
      <c r="H75" s="49"/>
      <c r="I75" s="50"/>
      <c r="J75" s="50"/>
      <c r="K75" s="50"/>
      <c r="L75" s="51"/>
      <c r="M75" s="51"/>
      <c r="N75" s="51"/>
      <c r="O75" s="52"/>
      <c r="P75" s="52"/>
      <c r="Q75" s="52"/>
    </row>
    <row r="76">
      <c r="A76" s="46"/>
      <c r="B76" s="47"/>
      <c r="C76" s="48"/>
      <c r="D76" s="48"/>
      <c r="E76" s="48"/>
      <c r="F76" s="49"/>
      <c r="G76" s="49"/>
      <c r="H76" s="49"/>
      <c r="I76" s="50"/>
      <c r="J76" s="50"/>
      <c r="K76" s="50"/>
      <c r="L76" s="51"/>
      <c r="M76" s="51"/>
      <c r="N76" s="51"/>
      <c r="O76" s="52"/>
      <c r="P76" s="52"/>
      <c r="Q76" s="52"/>
    </row>
    <row r="77">
      <c r="A77" s="46"/>
      <c r="B77" s="47"/>
      <c r="C77" s="48"/>
      <c r="D77" s="48"/>
      <c r="E77" s="48"/>
      <c r="F77" s="49"/>
      <c r="G77" s="49"/>
      <c r="H77" s="49"/>
      <c r="I77" s="50"/>
      <c r="J77" s="50"/>
      <c r="K77" s="50"/>
      <c r="L77" s="51"/>
      <c r="M77" s="51"/>
      <c r="N77" s="51"/>
      <c r="O77" s="52"/>
      <c r="P77" s="52"/>
      <c r="Q77" s="52"/>
    </row>
    <row r="78">
      <c r="A78" s="46"/>
      <c r="B78" s="47"/>
      <c r="C78" s="48"/>
      <c r="D78" s="48"/>
      <c r="E78" s="48"/>
      <c r="F78" s="49"/>
      <c r="G78" s="49"/>
      <c r="H78" s="49"/>
      <c r="I78" s="50"/>
      <c r="J78" s="50"/>
      <c r="K78" s="50"/>
      <c r="L78" s="51"/>
      <c r="M78" s="51"/>
      <c r="N78" s="51"/>
      <c r="O78" s="52"/>
      <c r="P78" s="52"/>
      <c r="Q78" s="52"/>
    </row>
    <row r="79">
      <c r="A79" s="46"/>
      <c r="B79" s="47"/>
      <c r="C79" s="48"/>
      <c r="D79" s="48"/>
      <c r="E79" s="48"/>
      <c r="F79" s="49"/>
      <c r="G79" s="49"/>
      <c r="H79" s="49"/>
      <c r="I79" s="50"/>
      <c r="J79" s="50"/>
      <c r="K79" s="50"/>
      <c r="L79" s="51"/>
      <c r="M79" s="51"/>
      <c r="N79" s="51"/>
      <c r="O79" s="52"/>
      <c r="P79" s="52"/>
      <c r="Q79" s="52"/>
    </row>
    <row r="80">
      <c r="A80" s="46"/>
      <c r="B80" s="47"/>
      <c r="C80" s="48"/>
      <c r="D80" s="48"/>
      <c r="E80" s="48"/>
      <c r="F80" s="49"/>
      <c r="G80" s="49"/>
      <c r="H80" s="49"/>
      <c r="I80" s="50"/>
      <c r="J80" s="50"/>
      <c r="K80" s="50"/>
      <c r="L80" s="51"/>
      <c r="M80" s="51"/>
      <c r="N80" s="51"/>
      <c r="O80" s="52"/>
      <c r="P80" s="52"/>
      <c r="Q80" s="52"/>
    </row>
    <row r="81">
      <c r="A81" s="46"/>
      <c r="B81" s="47"/>
      <c r="C81" s="48"/>
      <c r="D81" s="48"/>
      <c r="E81" s="48"/>
      <c r="F81" s="49"/>
      <c r="G81" s="49"/>
      <c r="H81" s="49"/>
      <c r="I81" s="50"/>
      <c r="J81" s="50"/>
      <c r="K81" s="50"/>
      <c r="L81" s="51"/>
      <c r="M81" s="51"/>
      <c r="N81" s="51"/>
      <c r="O81" s="52"/>
      <c r="P81" s="52"/>
      <c r="Q81" s="52"/>
    </row>
    <row r="82">
      <c r="A82" s="46"/>
      <c r="B82" s="47"/>
      <c r="C82" s="48"/>
      <c r="D82" s="48"/>
      <c r="E82" s="48"/>
      <c r="F82" s="49"/>
      <c r="G82" s="49"/>
      <c r="H82" s="49"/>
      <c r="I82" s="50"/>
      <c r="J82" s="50"/>
      <c r="K82" s="50"/>
      <c r="L82" s="51"/>
      <c r="M82" s="51"/>
      <c r="N82" s="51"/>
      <c r="O82" s="52"/>
      <c r="P82" s="52"/>
      <c r="Q82" s="52"/>
    </row>
    <row r="83">
      <c r="A83" s="46"/>
      <c r="B83" s="47"/>
      <c r="C83" s="48"/>
      <c r="D83" s="48"/>
      <c r="E83" s="48"/>
      <c r="F83" s="49"/>
      <c r="G83" s="49"/>
      <c r="H83" s="49"/>
      <c r="I83" s="50"/>
      <c r="J83" s="50"/>
      <c r="K83" s="50"/>
      <c r="L83" s="51"/>
      <c r="M83" s="51"/>
      <c r="N83" s="51"/>
      <c r="O83" s="52"/>
      <c r="P83" s="52"/>
      <c r="Q83" s="52"/>
    </row>
    <row r="84">
      <c r="A84" s="46"/>
      <c r="B84" s="47"/>
      <c r="C84" s="48"/>
      <c r="D84" s="48"/>
      <c r="E84" s="48"/>
      <c r="F84" s="49"/>
      <c r="G84" s="49"/>
      <c r="H84" s="49"/>
      <c r="I84" s="50"/>
      <c r="J84" s="50"/>
      <c r="K84" s="50"/>
      <c r="L84" s="51"/>
      <c r="M84" s="51"/>
      <c r="N84" s="51"/>
      <c r="O84" s="52"/>
      <c r="P84" s="52"/>
      <c r="Q84" s="52"/>
    </row>
    <row r="85">
      <c r="A85" s="46"/>
      <c r="B85" s="47"/>
      <c r="C85" s="48"/>
      <c r="D85" s="48"/>
      <c r="E85" s="48"/>
      <c r="F85" s="49"/>
      <c r="G85" s="49"/>
      <c r="H85" s="49"/>
      <c r="I85" s="50"/>
      <c r="J85" s="50"/>
      <c r="K85" s="50"/>
      <c r="L85" s="51"/>
      <c r="M85" s="51"/>
      <c r="N85" s="51"/>
      <c r="O85" s="52"/>
      <c r="P85" s="52"/>
      <c r="Q85" s="52"/>
    </row>
    <row r="86">
      <c r="A86" s="46"/>
      <c r="B86" s="47"/>
      <c r="C86" s="48"/>
      <c r="D86" s="48"/>
      <c r="E86" s="48"/>
      <c r="F86" s="49"/>
      <c r="G86" s="49"/>
      <c r="H86" s="49"/>
      <c r="I86" s="50"/>
      <c r="J86" s="50"/>
      <c r="K86" s="50"/>
      <c r="L86" s="51"/>
      <c r="M86" s="51"/>
      <c r="N86" s="51"/>
      <c r="O86" s="52"/>
      <c r="P86" s="52"/>
      <c r="Q86" s="52"/>
    </row>
    <row r="87">
      <c r="A87" s="46"/>
      <c r="B87" s="47"/>
      <c r="C87" s="48"/>
      <c r="D87" s="48"/>
      <c r="E87" s="48"/>
      <c r="F87" s="49"/>
      <c r="G87" s="49"/>
      <c r="H87" s="49"/>
      <c r="I87" s="50"/>
      <c r="J87" s="50"/>
      <c r="K87" s="50"/>
      <c r="L87" s="51"/>
      <c r="M87" s="51"/>
      <c r="N87" s="51"/>
      <c r="O87" s="52"/>
      <c r="P87" s="52"/>
      <c r="Q87" s="52"/>
    </row>
    <row r="88">
      <c r="A88" s="46"/>
      <c r="B88" s="47"/>
      <c r="C88" s="48"/>
      <c r="D88" s="48"/>
      <c r="E88" s="48"/>
      <c r="F88" s="49"/>
      <c r="G88" s="49"/>
      <c r="H88" s="49"/>
      <c r="I88" s="50"/>
      <c r="J88" s="50"/>
      <c r="K88" s="50"/>
      <c r="L88" s="51"/>
      <c r="M88" s="51"/>
      <c r="N88" s="51"/>
      <c r="O88" s="52"/>
      <c r="P88" s="52"/>
      <c r="Q88" s="52"/>
    </row>
    <row r="89">
      <c r="A89" s="46"/>
      <c r="B89" s="47"/>
      <c r="C89" s="48"/>
      <c r="D89" s="48"/>
      <c r="E89" s="48"/>
      <c r="F89" s="49"/>
      <c r="G89" s="49"/>
      <c r="H89" s="49"/>
      <c r="I89" s="50"/>
      <c r="J89" s="50"/>
      <c r="K89" s="50"/>
      <c r="L89" s="51"/>
      <c r="M89" s="51"/>
      <c r="N89" s="51"/>
      <c r="O89" s="52"/>
      <c r="P89" s="52"/>
      <c r="Q89" s="52"/>
    </row>
    <row r="90">
      <c r="A90" s="46"/>
      <c r="B90" s="47"/>
      <c r="C90" s="48"/>
      <c r="D90" s="48"/>
      <c r="E90" s="48"/>
      <c r="F90" s="49"/>
      <c r="G90" s="49"/>
      <c r="H90" s="49"/>
      <c r="I90" s="50"/>
      <c r="J90" s="50"/>
      <c r="K90" s="50"/>
      <c r="L90" s="51"/>
      <c r="M90" s="51"/>
      <c r="N90" s="51"/>
      <c r="O90" s="52"/>
      <c r="P90" s="52"/>
      <c r="Q90" s="52"/>
    </row>
    <row r="91">
      <c r="A91" s="46"/>
      <c r="B91" s="47"/>
      <c r="C91" s="48"/>
      <c r="D91" s="48"/>
      <c r="E91" s="48"/>
      <c r="F91" s="49"/>
      <c r="G91" s="49"/>
      <c r="H91" s="49"/>
      <c r="I91" s="50"/>
      <c r="J91" s="50"/>
      <c r="K91" s="50"/>
      <c r="L91" s="51"/>
      <c r="M91" s="51"/>
      <c r="N91" s="51"/>
      <c r="O91" s="52"/>
      <c r="P91" s="52"/>
      <c r="Q91" s="52"/>
    </row>
    <row r="92">
      <c r="A92" s="46"/>
      <c r="B92" s="47"/>
      <c r="C92" s="48"/>
      <c r="D92" s="48"/>
      <c r="E92" s="48"/>
      <c r="F92" s="49"/>
      <c r="G92" s="49"/>
      <c r="H92" s="49"/>
      <c r="I92" s="50"/>
      <c r="J92" s="50"/>
      <c r="K92" s="50"/>
      <c r="L92" s="51"/>
      <c r="M92" s="51"/>
      <c r="N92" s="51"/>
      <c r="O92" s="52"/>
      <c r="P92" s="52"/>
      <c r="Q92" s="52"/>
    </row>
    <row r="93">
      <c r="A93" s="46"/>
      <c r="B93" s="47"/>
      <c r="C93" s="48"/>
      <c r="D93" s="48"/>
      <c r="E93" s="48"/>
      <c r="F93" s="49"/>
      <c r="G93" s="49"/>
      <c r="H93" s="49"/>
      <c r="I93" s="50"/>
      <c r="J93" s="50"/>
      <c r="K93" s="50"/>
      <c r="L93" s="51"/>
      <c r="M93" s="51"/>
      <c r="N93" s="51"/>
      <c r="O93" s="52"/>
      <c r="P93" s="52"/>
      <c r="Q93" s="52"/>
    </row>
    <row r="94">
      <c r="A94" s="46"/>
      <c r="B94" s="47"/>
      <c r="C94" s="48"/>
      <c r="D94" s="48"/>
      <c r="E94" s="48"/>
      <c r="F94" s="49"/>
      <c r="G94" s="49"/>
      <c r="H94" s="49"/>
      <c r="I94" s="50"/>
      <c r="J94" s="50"/>
      <c r="K94" s="50"/>
      <c r="L94" s="51"/>
      <c r="M94" s="51"/>
      <c r="N94" s="51"/>
      <c r="O94" s="52"/>
      <c r="P94" s="52"/>
      <c r="Q94" s="52"/>
    </row>
    <row r="95">
      <c r="A95" s="46"/>
      <c r="B95" s="47"/>
      <c r="C95" s="48"/>
      <c r="D95" s="48"/>
      <c r="E95" s="48"/>
      <c r="F95" s="49"/>
      <c r="G95" s="49"/>
      <c r="H95" s="49"/>
      <c r="I95" s="50"/>
      <c r="J95" s="50"/>
      <c r="K95" s="50"/>
      <c r="L95" s="51"/>
      <c r="M95" s="51"/>
      <c r="N95" s="51"/>
      <c r="O95" s="52"/>
      <c r="P95" s="52"/>
      <c r="Q95" s="52"/>
    </row>
    <row r="96">
      <c r="A96" s="46"/>
      <c r="B96" s="47"/>
      <c r="C96" s="48"/>
      <c r="D96" s="48"/>
      <c r="E96" s="48"/>
      <c r="F96" s="49"/>
      <c r="G96" s="49"/>
      <c r="H96" s="49"/>
      <c r="I96" s="50"/>
      <c r="J96" s="50"/>
      <c r="K96" s="50"/>
      <c r="L96" s="51"/>
      <c r="M96" s="51"/>
      <c r="N96" s="51"/>
      <c r="O96" s="52"/>
      <c r="P96" s="52"/>
      <c r="Q96" s="52"/>
    </row>
    <row r="97">
      <c r="A97" s="46"/>
      <c r="B97" s="47"/>
      <c r="C97" s="48"/>
      <c r="D97" s="48"/>
      <c r="E97" s="48"/>
      <c r="F97" s="49"/>
      <c r="G97" s="49"/>
      <c r="H97" s="49"/>
      <c r="I97" s="50"/>
      <c r="J97" s="50"/>
      <c r="K97" s="50"/>
      <c r="L97" s="51"/>
      <c r="M97" s="51"/>
      <c r="N97" s="51"/>
      <c r="O97" s="52"/>
      <c r="P97" s="52"/>
      <c r="Q97" s="52"/>
    </row>
    <row r="98">
      <c r="A98" s="46"/>
      <c r="B98" s="47"/>
      <c r="C98" s="48"/>
      <c r="D98" s="48"/>
      <c r="E98" s="48"/>
      <c r="F98" s="49"/>
      <c r="G98" s="49"/>
      <c r="H98" s="49"/>
      <c r="I98" s="50"/>
      <c r="J98" s="50"/>
      <c r="K98" s="50"/>
      <c r="L98" s="51"/>
      <c r="M98" s="51"/>
      <c r="N98" s="51"/>
      <c r="O98" s="52"/>
      <c r="P98" s="52"/>
      <c r="Q98" s="52"/>
    </row>
    <row r="99">
      <c r="A99" s="46"/>
      <c r="B99" s="47"/>
      <c r="C99" s="48"/>
      <c r="D99" s="48"/>
      <c r="E99" s="48"/>
      <c r="F99" s="49"/>
      <c r="G99" s="49"/>
      <c r="H99" s="49"/>
      <c r="I99" s="50"/>
      <c r="J99" s="50"/>
      <c r="K99" s="50"/>
      <c r="L99" s="51"/>
      <c r="M99" s="51"/>
      <c r="N99" s="51"/>
      <c r="O99" s="52"/>
      <c r="P99" s="52"/>
      <c r="Q99" s="52"/>
    </row>
    <row r="100">
      <c r="A100" s="46"/>
      <c r="B100" s="47"/>
      <c r="C100" s="48"/>
      <c r="D100" s="48"/>
      <c r="E100" s="48"/>
      <c r="F100" s="49"/>
      <c r="G100" s="49"/>
      <c r="H100" s="49"/>
      <c r="I100" s="50"/>
      <c r="J100" s="50"/>
      <c r="K100" s="50"/>
      <c r="L100" s="51"/>
      <c r="M100" s="51"/>
      <c r="N100" s="51"/>
      <c r="O100" s="52"/>
      <c r="P100" s="52"/>
      <c r="Q100" s="52"/>
    </row>
    <row r="101">
      <c r="A101" s="46"/>
      <c r="B101" s="47"/>
      <c r="C101" s="48"/>
      <c r="D101" s="48"/>
      <c r="E101" s="48"/>
      <c r="F101" s="49"/>
      <c r="G101" s="49"/>
      <c r="H101" s="49"/>
      <c r="I101" s="50"/>
      <c r="J101" s="50"/>
      <c r="K101" s="50"/>
      <c r="L101" s="51"/>
      <c r="M101" s="51"/>
      <c r="N101" s="51"/>
      <c r="O101" s="52"/>
      <c r="P101" s="52"/>
      <c r="Q101" s="52"/>
    </row>
    <row r="102">
      <c r="A102" s="46"/>
      <c r="B102" s="47"/>
      <c r="C102" s="48"/>
      <c r="D102" s="48"/>
      <c r="E102" s="48"/>
      <c r="F102" s="49"/>
      <c r="G102" s="49"/>
      <c r="H102" s="49"/>
      <c r="I102" s="50"/>
      <c r="J102" s="50"/>
      <c r="K102" s="50"/>
      <c r="L102" s="51"/>
      <c r="M102" s="51"/>
      <c r="N102" s="51"/>
      <c r="O102" s="52"/>
      <c r="P102" s="52"/>
      <c r="Q102" s="52"/>
    </row>
    <row r="103">
      <c r="A103" s="46"/>
      <c r="B103" s="47"/>
      <c r="C103" s="48"/>
      <c r="D103" s="48"/>
      <c r="E103" s="48"/>
      <c r="F103" s="49"/>
      <c r="G103" s="49"/>
      <c r="H103" s="49"/>
      <c r="I103" s="50"/>
      <c r="J103" s="50"/>
      <c r="K103" s="50"/>
      <c r="L103" s="51"/>
      <c r="M103" s="51"/>
      <c r="N103" s="51"/>
      <c r="O103" s="52"/>
      <c r="P103" s="52"/>
      <c r="Q103" s="52"/>
    </row>
    <row r="104">
      <c r="A104" s="46"/>
      <c r="B104" s="47"/>
      <c r="C104" s="48"/>
      <c r="D104" s="48"/>
      <c r="E104" s="48"/>
      <c r="F104" s="49"/>
      <c r="G104" s="49"/>
      <c r="H104" s="49"/>
      <c r="I104" s="50"/>
      <c r="J104" s="50"/>
      <c r="K104" s="50"/>
      <c r="L104" s="51"/>
      <c r="M104" s="51"/>
      <c r="N104" s="51"/>
      <c r="O104" s="52"/>
      <c r="P104" s="52"/>
      <c r="Q104" s="52"/>
    </row>
    <row r="105">
      <c r="A105" s="46"/>
      <c r="B105" s="47"/>
      <c r="C105" s="48"/>
      <c r="D105" s="48"/>
      <c r="E105" s="48"/>
      <c r="F105" s="49"/>
      <c r="G105" s="49"/>
      <c r="H105" s="49"/>
      <c r="I105" s="50"/>
      <c r="J105" s="50"/>
      <c r="K105" s="50"/>
      <c r="L105" s="51"/>
      <c r="M105" s="51"/>
      <c r="N105" s="51"/>
      <c r="O105" s="52"/>
      <c r="P105" s="52"/>
      <c r="Q105" s="52"/>
    </row>
    <row r="106">
      <c r="A106" s="46"/>
      <c r="B106" s="47"/>
      <c r="C106" s="48"/>
      <c r="D106" s="48"/>
      <c r="E106" s="48"/>
      <c r="F106" s="49"/>
      <c r="G106" s="49"/>
      <c r="H106" s="49"/>
      <c r="I106" s="50"/>
      <c r="J106" s="50"/>
      <c r="K106" s="50"/>
      <c r="L106" s="51"/>
      <c r="M106" s="51"/>
      <c r="N106" s="51"/>
      <c r="O106" s="52"/>
      <c r="P106" s="52"/>
      <c r="Q106" s="52"/>
    </row>
    <row r="107">
      <c r="A107" s="46"/>
      <c r="B107" s="47"/>
      <c r="C107" s="48"/>
      <c r="D107" s="48"/>
      <c r="E107" s="48"/>
      <c r="F107" s="49"/>
      <c r="G107" s="49"/>
      <c r="H107" s="49"/>
      <c r="I107" s="50"/>
      <c r="J107" s="50"/>
      <c r="K107" s="50"/>
      <c r="L107" s="51"/>
      <c r="M107" s="51"/>
      <c r="N107" s="51"/>
      <c r="O107" s="52"/>
      <c r="P107" s="52"/>
      <c r="Q107" s="52"/>
    </row>
    <row r="108">
      <c r="A108" s="46"/>
      <c r="B108" s="47"/>
      <c r="C108" s="48"/>
      <c r="D108" s="48"/>
      <c r="E108" s="48"/>
      <c r="F108" s="49"/>
      <c r="G108" s="49"/>
      <c r="H108" s="49"/>
      <c r="I108" s="50"/>
      <c r="J108" s="50"/>
      <c r="K108" s="50"/>
      <c r="L108" s="51"/>
      <c r="M108" s="51"/>
      <c r="N108" s="51"/>
      <c r="O108" s="52"/>
      <c r="P108" s="52"/>
      <c r="Q108" s="52"/>
    </row>
    <row r="109">
      <c r="A109" s="46"/>
      <c r="B109" s="47"/>
      <c r="C109" s="48"/>
      <c r="D109" s="48"/>
      <c r="E109" s="48"/>
      <c r="F109" s="49"/>
      <c r="G109" s="49"/>
      <c r="H109" s="49"/>
      <c r="I109" s="50"/>
      <c r="J109" s="50"/>
      <c r="K109" s="50"/>
      <c r="L109" s="51"/>
      <c r="M109" s="51"/>
      <c r="N109" s="51"/>
      <c r="O109" s="52"/>
      <c r="P109" s="52"/>
      <c r="Q109" s="52"/>
    </row>
    <row r="110">
      <c r="A110" s="46"/>
      <c r="B110" s="47"/>
      <c r="C110" s="48"/>
      <c r="D110" s="48"/>
      <c r="E110" s="48"/>
      <c r="F110" s="49"/>
      <c r="G110" s="49"/>
      <c r="H110" s="49"/>
      <c r="I110" s="50"/>
      <c r="J110" s="50"/>
      <c r="K110" s="50"/>
      <c r="L110" s="51"/>
      <c r="M110" s="51"/>
      <c r="N110" s="51"/>
      <c r="O110" s="52"/>
      <c r="P110" s="52"/>
      <c r="Q110" s="52"/>
    </row>
    <row r="111">
      <c r="A111" s="46"/>
      <c r="B111" s="47"/>
      <c r="C111" s="48"/>
      <c r="D111" s="48"/>
      <c r="E111" s="48"/>
      <c r="F111" s="49"/>
      <c r="G111" s="49"/>
      <c r="H111" s="49"/>
      <c r="I111" s="50"/>
      <c r="J111" s="50"/>
      <c r="K111" s="50"/>
      <c r="L111" s="51"/>
      <c r="M111" s="51"/>
      <c r="N111" s="51"/>
      <c r="O111" s="52"/>
      <c r="P111" s="52"/>
      <c r="Q111" s="52"/>
    </row>
    <row r="112">
      <c r="A112" s="46"/>
      <c r="B112" s="47"/>
      <c r="C112" s="48"/>
      <c r="D112" s="48"/>
      <c r="E112" s="48"/>
      <c r="F112" s="49"/>
      <c r="G112" s="49"/>
      <c r="H112" s="49"/>
      <c r="I112" s="50"/>
      <c r="J112" s="50"/>
      <c r="K112" s="50"/>
      <c r="L112" s="51"/>
      <c r="M112" s="51"/>
      <c r="N112" s="51"/>
      <c r="O112" s="52"/>
      <c r="P112" s="52"/>
      <c r="Q112" s="52"/>
    </row>
    <row r="113">
      <c r="A113" s="46"/>
      <c r="B113" s="47"/>
      <c r="C113" s="48"/>
      <c r="D113" s="48"/>
      <c r="E113" s="48"/>
      <c r="F113" s="49"/>
      <c r="G113" s="49"/>
      <c r="H113" s="49"/>
      <c r="I113" s="50"/>
      <c r="J113" s="50"/>
      <c r="K113" s="50"/>
      <c r="L113" s="51"/>
      <c r="M113" s="51"/>
      <c r="N113" s="51"/>
      <c r="O113" s="52"/>
      <c r="P113" s="52"/>
      <c r="Q113" s="52"/>
    </row>
    <row r="114">
      <c r="A114" s="46"/>
      <c r="B114" s="47"/>
      <c r="C114" s="48"/>
      <c r="D114" s="48"/>
      <c r="E114" s="48"/>
      <c r="F114" s="49"/>
      <c r="G114" s="49"/>
      <c r="H114" s="49"/>
      <c r="I114" s="50"/>
      <c r="J114" s="50"/>
      <c r="K114" s="50"/>
      <c r="L114" s="51"/>
      <c r="M114" s="51"/>
      <c r="N114" s="51"/>
      <c r="O114" s="52"/>
      <c r="P114" s="52"/>
      <c r="Q114" s="52"/>
    </row>
    <row r="115">
      <c r="A115" s="46"/>
      <c r="B115" s="47"/>
      <c r="C115" s="48"/>
      <c r="D115" s="48"/>
      <c r="E115" s="48"/>
      <c r="F115" s="49"/>
      <c r="G115" s="49"/>
      <c r="H115" s="49"/>
      <c r="I115" s="50"/>
      <c r="J115" s="50"/>
      <c r="K115" s="50"/>
      <c r="L115" s="51"/>
      <c r="M115" s="51"/>
      <c r="N115" s="51"/>
      <c r="O115" s="52"/>
      <c r="P115" s="52"/>
      <c r="Q115" s="52"/>
    </row>
    <row r="116">
      <c r="A116" s="46"/>
      <c r="B116" s="47"/>
      <c r="C116" s="48"/>
      <c r="D116" s="48"/>
      <c r="E116" s="48"/>
      <c r="F116" s="49"/>
      <c r="G116" s="49"/>
      <c r="H116" s="49"/>
      <c r="I116" s="50"/>
      <c r="J116" s="50"/>
      <c r="K116" s="50"/>
      <c r="L116" s="51"/>
      <c r="M116" s="51"/>
      <c r="N116" s="51"/>
      <c r="O116" s="52"/>
      <c r="P116" s="52"/>
      <c r="Q116" s="52"/>
    </row>
    <row r="117">
      <c r="A117" s="46"/>
      <c r="B117" s="47"/>
      <c r="C117" s="48"/>
      <c r="D117" s="48"/>
      <c r="E117" s="48"/>
      <c r="F117" s="49"/>
      <c r="G117" s="49"/>
      <c r="H117" s="49"/>
      <c r="I117" s="50"/>
      <c r="J117" s="50"/>
      <c r="K117" s="50"/>
      <c r="L117" s="51"/>
      <c r="M117" s="51"/>
      <c r="N117" s="51"/>
      <c r="O117" s="52"/>
      <c r="P117" s="52"/>
      <c r="Q117" s="52"/>
    </row>
    <row r="118">
      <c r="A118" s="46"/>
      <c r="B118" s="47"/>
      <c r="C118" s="48"/>
      <c r="D118" s="48"/>
      <c r="E118" s="48"/>
      <c r="F118" s="49"/>
      <c r="G118" s="49"/>
      <c r="H118" s="49"/>
      <c r="I118" s="50"/>
      <c r="J118" s="50"/>
      <c r="K118" s="50"/>
      <c r="L118" s="51"/>
      <c r="M118" s="51"/>
      <c r="N118" s="51"/>
      <c r="O118" s="52"/>
      <c r="P118" s="52"/>
      <c r="Q118" s="52"/>
    </row>
    <row r="119">
      <c r="A119" s="46"/>
      <c r="B119" s="47"/>
      <c r="C119" s="48"/>
      <c r="D119" s="48"/>
      <c r="E119" s="48"/>
      <c r="F119" s="49"/>
      <c r="G119" s="49"/>
      <c r="H119" s="49"/>
      <c r="I119" s="50"/>
      <c r="J119" s="50"/>
      <c r="K119" s="50"/>
      <c r="L119" s="51"/>
      <c r="M119" s="51"/>
      <c r="N119" s="51"/>
      <c r="O119" s="52"/>
      <c r="P119" s="52"/>
      <c r="Q119" s="52"/>
    </row>
    <row r="120">
      <c r="A120" s="46"/>
      <c r="B120" s="47"/>
      <c r="C120" s="48"/>
      <c r="D120" s="48"/>
      <c r="E120" s="48"/>
      <c r="F120" s="49"/>
      <c r="G120" s="49"/>
      <c r="H120" s="49"/>
      <c r="I120" s="50"/>
      <c r="J120" s="50"/>
      <c r="K120" s="50"/>
      <c r="L120" s="51"/>
      <c r="M120" s="51"/>
      <c r="N120" s="51"/>
      <c r="O120" s="52"/>
      <c r="P120" s="52"/>
      <c r="Q120" s="52"/>
    </row>
    <row r="121">
      <c r="A121" s="46"/>
      <c r="B121" s="47"/>
      <c r="C121" s="48"/>
      <c r="D121" s="48"/>
      <c r="E121" s="48"/>
      <c r="F121" s="49"/>
      <c r="G121" s="49"/>
      <c r="H121" s="49"/>
      <c r="I121" s="50"/>
      <c r="J121" s="50"/>
      <c r="K121" s="50"/>
      <c r="L121" s="51"/>
      <c r="M121" s="51"/>
      <c r="N121" s="51"/>
      <c r="O121" s="52"/>
      <c r="P121" s="52"/>
      <c r="Q121" s="52"/>
    </row>
    <row r="122">
      <c r="A122" s="46"/>
      <c r="B122" s="47"/>
      <c r="C122" s="48"/>
      <c r="D122" s="48"/>
      <c r="E122" s="48"/>
      <c r="F122" s="49"/>
      <c r="G122" s="49"/>
      <c r="H122" s="49"/>
      <c r="I122" s="50"/>
      <c r="J122" s="50"/>
      <c r="K122" s="50"/>
      <c r="L122" s="51"/>
      <c r="M122" s="51"/>
      <c r="N122" s="51"/>
      <c r="O122" s="52"/>
      <c r="P122" s="52"/>
      <c r="Q122" s="52"/>
    </row>
    <row r="123">
      <c r="A123" s="46"/>
      <c r="B123" s="54"/>
      <c r="C123" s="48"/>
      <c r="D123" s="48"/>
      <c r="E123" s="48"/>
      <c r="F123" s="49"/>
      <c r="G123" s="49"/>
      <c r="H123" s="49"/>
      <c r="I123" s="50"/>
      <c r="J123" s="50"/>
      <c r="K123" s="50"/>
      <c r="L123" s="51"/>
      <c r="M123" s="51"/>
      <c r="N123" s="51"/>
      <c r="O123" s="52"/>
      <c r="P123" s="52"/>
      <c r="Q123" s="52"/>
    </row>
    <row r="124">
      <c r="A124" s="46"/>
      <c r="B124" s="47"/>
      <c r="C124" s="48"/>
      <c r="D124" s="48"/>
      <c r="E124" s="48"/>
      <c r="F124" s="49"/>
      <c r="G124" s="49"/>
      <c r="H124" s="49"/>
      <c r="I124" s="50"/>
      <c r="J124" s="50"/>
      <c r="K124" s="50"/>
      <c r="L124" s="51"/>
      <c r="M124" s="51"/>
      <c r="N124" s="51"/>
      <c r="O124" s="52"/>
      <c r="P124" s="52"/>
      <c r="Q124" s="52"/>
    </row>
    <row r="125">
      <c r="A125" s="46"/>
      <c r="B125" s="47"/>
      <c r="C125" s="48"/>
      <c r="D125" s="48"/>
      <c r="E125" s="48"/>
      <c r="F125" s="49"/>
      <c r="G125" s="49"/>
      <c r="H125" s="49"/>
      <c r="I125" s="50"/>
      <c r="J125" s="50"/>
      <c r="K125" s="50"/>
      <c r="L125" s="51"/>
      <c r="M125" s="51"/>
      <c r="N125" s="51"/>
      <c r="O125" s="52"/>
      <c r="P125" s="52"/>
      <c r="Q125" s="52"/>
    </row>
    <row r="126">
      <c r="A126" s="46"/>
      <c r="B126" s="47"/>
      <c r="C126" s="48"/>
      <c r="D126" s="48"/>
      <c r="E126" s="48"/>
      <c r="F126" s="49"/>
      <c r="G126" s="49"/>
      <c r="H126" s="49"/>
      <c r="I126" s="50"/>
      <c r="J126" s="50"/>
      <c r="K126" s="50"/>
      <c r="L126" s="51"/>
      <c r="M126" s="51"/>
      <c r="N126" s="51"/>
      <c r="O126" s="52"/>
      <c r="P126" s="52"/>
      <c r="Q126" s="52"/>
    </row>
    <row r="127">
      <c r="A127" s="46"/>
      <c r="B127" s="47"/>
      <c r="C127" s="48"/>
      <c r="D127" s="48"/>
      <c r="E127" s="48"/>
      <c r="F127" s="49"/>
      <c r="G127" s="49"/>
      <c r="H127" s="49"/>
      <c r="I127" s="50"/>
      <c r="J127" s="50"/>
      <c r="K127" s="50"/>
      <c r="L127" s="51"/>
      <c r="M127" s="51"/>
      <c r="N127" s="51"/>
      <c r="O127" s="52"/>
      <c r="P127" s="52"/>
      <c r="Q127" s="52"/>
    </row>
    <row r="128">
      <c r="A128" s="46"/>
      <c r="B128" s="47"/>
      <c r="C128" s="48"/>
      <c r="D128" s="48"/>
      <c r="E128" s="48"/>
      <c r="F128" s="49"/>
      <c r="G128" s="49"/>
      <c r="H128" s="49"/>
      <c r="I128" s="50"/>
      <c r="J128" s="50"/>
      <c r="K128" s="50"/>
      <c r="L128" s="51"/>
      <c r="M128" s="51"/>
      <c r="N128" s="51"/>
      <c r="O128" s="52"/>
      <c r="P128" s="52"/>
      <c r="Q128" s="52"/>
    </row>
    <row r="129">
      <c r="A129" s="46"/>
      <c r="B129" s="47"/>
      <c r="C129" s="48"/>
      <c r="D129" s="48"/>
      <c r="E129" s="48"/>
      <c r="F129" s="49"/>
      <c r="G129" s="49"/>
      <c r="H129" s="49"/>
      <c r="I129" s="50"/>
      <c r="J129" s="50"/>
      <c r="K129" s="50"/>
      <c r="L129" s="51"/>
      <c r="M129" s="51"/>
      <c r="N129" s="51"/>
      <c r="O129" s="52"/>
      <c r="P129" s="52"/>
      <c r="Q129" s="52"/>
    </row>
    <row r="130">
      <c r="A130" s="46"/>
      <c r="B130" s="47"/>
      <c r="C130" s="48"/>
      <c r="D130" s="48"/>
      <c r="E130" s="48"/>
      <c r="F130" s="49"/>
      <c r="G130" s="49"/>
      <c r="H130" s="49"/>
      <c r="I130" s="50"/>
      <c r="J130" s="50"/>
      <c r="K130" s="50"/>
      <c r="L130" s="51"/>
      <c r="M130" s="51"/>
      <c r="N130" s="51"/>
      <c r="O130" s="52"/>
      <c r="P130" s="52"/>
      <c r="Q130" s="52"/>
    </row>
    <row r="131">
      <c r="A131" s="46"/>
      <c r="B131" s="47"/>
      <c r="C131" s="48"/>
      <c r="D131" s="48"/>
      <c r="E131" s="48"/>
      <c r="F131" s="49"/>
      <c r="G131" s="49"/>
      <c r="H131" s="49"/>
      <c r="I131" s="50"/>
      <c r="J131" s="50"/>
      <c r="K131" s="50"/>
      <c r="L131" s="51"/>
      <c r="M131" s="51"/>
      <c r="N131" s="51"/>
      <c r="O131" s="52"/>
      <c r="P131" s="52"/>
      <c r="Q131" s="52"/>
    </row>
    <row r="132">
      <c r="A132" s="46"/>
      <c r="B132" s="47"/>
      <c r="C132" s="48"/>
      <c r="D132" s="48"/>
      <c r="E132" s="48"/>
      <c r="F132" s="49"/>
      <c r="G132" s="49"/>
      <c r="H132" s="49"/>
      <c r="I132" s="50"/>
      <c r="J132" s="50"/>
      <c r="K132" s="50"/>
      <c r="L132" s="51"/>
      <c r="M132" s="51"/>
      <c r="N132" s="51"/>
      <c r="O132" s="52"/>
      <c r="P132" s="52"/>
      <c r="Q132" s="52"/>
    </row>
    <row r="133">
      <c r="A133" s="46"/>
      <c r="B133" s="47"/>
      <c r="C133" s="48"/>
      <c r="D133" s="48"/>
      <c r="E133" s="48"/>
      <c r="F133" s="49"/>
      <c r="G133" s="49"/>
      <c r="H133" s="49"/>
      <c r="I133" s="50"/>
      <c r="J133" s="50"/>
      <c r="K133" s="50"/>
      <c r="L133" s="51"/>
      <c r="M133" s="51"/>
      <c r="N133" s="51"/>
      <c r="O133" s="52"/>
      <c r="P133" s="52"/>
      <c r="Q133" s="52"/>
    </row>
    <row r="134">
      <c r="A134" s="46"/>
      <c r="B134" s="47"/>
      <c r="C134" s="48"/>
      <c r="D134" s="48"/>
      <c r="E134" s="48"/>
      <c r="F134" s="49"/>
      <c r="G134" s="49"/>
      <c r="H134" s="49"/>
      <c r="I134" s="50"/>
      <c r="J134" s="50"/>
      <c r="K134" s="50"/>
      <c r="L134" s="51"/>
      <c r="M134" s="51"/>
      <c r="N134" s="51"/>
      <c r="O134" s="52"/>
      <c r="P134" s="52"/>
      <c r="Q134" s="52"/>
    </row>
    <row r="135">
      <c r="A135" s="46"/>
      <c r="B135" s="47"/>
      <c r="C135" s="48"/>
      <c r="D135" s="48"/>
      <c r="E135" s="48"/>
      <c r="F135" s="49"/>
      <c r="G135" s="49"/>
      <c r="H135" s="49"/>
      <c r="I135" s="50"/>
      <c r="J135" s="50"/>
      <c r="K135" s="50"/>
      <c r="L135" s="51"/>
      <c r="M135" s="51"/>
      <c r="N135" s="51"/>
      <c r="O135" s="52"/>
      <c r="P135" s="52"/>
      <c r="Q135" s="52"/>
    </row>
    <row r="136">
      <c r="A136" s="46"/>
      <c r="B136" s="47"/>
      <c r="C136" s="48"/>
      <c r="D136" s="48"/>
      <c r="E136" s="48"/>
      <c r="F136" s="49"/>
      <c r="G136" s="49"/>
      <c r="H136" s="49"/>
      <c r="I136" s="50"/>
      <c r="J136" s="50"/>
      <c r="K136" s="50"/>
      <c r="L136" s="51"/>
      <c r="M136" s="51"/>
      <c r="N136" s="51"/>
      <c r="O136" s="52"/>
      <c r="P136" s="52"/>
      <c r="Q136" s="52"/>
    </row>
    <row r="137">
      <c r="A137" s="46"/>
      <c r="B137" s="47"/>
      <c r="C137" s="48"/>
      <c r="D137" s="48"/>
      <c r="E137" s="48"/>
      <c r="F137" s="49"/>
      <c r="G137" s="49"/>
      <c r="H137" s="49"/>
      <c r="I137" s="50"/>
      <c r="J137" s="50"/>
      <c r="K137" s="50"/>
      <c r="L137" s="51"/>
      <c r="M137" s="51"/>
      <c r="N137" s="51"/>
      <c r="O137" s="52"/>
      <c r="P137" s="52"/>
      <c r="Q137" s="52"/>
    </row>
    <row r="138">
      <c r="A138" s="46"/>
      <c r="B138" s="47"/>
      <c r="C138" s="48"/>
      <c r="D138" s="48"/>
      <c r="E138" s="48"/>
      <c r="F138" s="49"/>
      <c r="G138" s="49"/>
      <c r="H138" s="49"/>
      <c r="I138" s="50"/>
      <c r="J138" s="50"/>
      <c r="K138" s="50"/>
      <c r="L138" s="51"/>
      <c r="M138" s="51"/>
      <c r="N138" s="51"/>
      <c r="O138" s="52"/>
      <c r="P138" s="52"/>
      <c r="Q138" s="52"/>
    </row>
    <row r="139">
      <c r="A139" s="46"/>
      <c r="B139" s="47"/>
      <c r="C139" s="48"/>
      <c r="D139" s="48"/>
      <c r="E139" s="48"/>
      <c r="F139" s="49"/>
      <c r="G139" s="49"/>
      <c r="H139" s="49"/>
      <c r="I139" s="50"/>
      <c r="J139" s="50"/>
      <c r="K139" s="50"/>
      <c r="L139" s="51"/>
      <c r="M139" s="51"/>
      <c r="N139" s="51"/>
      <c r="O139" s="52"/>
      <c r="P139" s="52"/>
      <c r="Q139" s="52"/>
    </row>
    <row r="140">
      <c r="A140" s="46"/>
      <c r="B140" s="47"/>
      <c r="C140" s="48"/>
      <c r="D140" s="48"/>
      <c r="E140" s="48"/>
      <c r="F140" s="49"/>
      <c r="G140" s="49"/>
      <c r="H140" s="49"/>
      <c r="I140" s="50"/>
      <c r="J140" s="50"/>
      <c r="K140" s="50"/>
      <c r="L140" s="51"/>
      <c r="M140" s="51"/>
      <c r="N140" s="51"/>
      <c r="O140" s="52"/>
      <c r="P140" s="52"/>
      <c r="Q140" s="52"/>
    </row>
    <row r="141">
      <c r="A141" s="46"/>
      <c r="B141" s="47"/>
      <c r="C141" s="48"/>
      <c r="D141" s="48"/>
      <c r="E141" s="48"/>
      <c r="F141" s="49"/>
      <c r="G141" s="49"/>
      <c r="H141" s="49"/>
      <c r="I141" s="50"/>
      <c r="J141" s="50"/>
      <c r="K141" s="50"/>
      <c r="L141" s="51"/>
      <c r="M141" s="51"/>
      <c r="N141" s="51"/>
      <c r="O141" s="52"/>
      <c r="P141" s="52"/>
      <c r="Q141" s="52"/>
    </row>
    <row r="142">
      <c r="A142" s="46"/>
      <c r="B142" s="47"/>
      <c r="C142" s="48"/>
      <c r="D142" s="48"/>
      <c r="E142" s="48"/>
      <c r="F142" s="49"/>
      <c r="G142" s="49"/>
      <c r="H142" s="49"/>
      <c r="I142" s="50"/>
      <c r="J142" s="50"/>
      <c r="K142" s="50"/>
      <c r="L142" s="51"/>
      <c r="M142" s="51"/>
      <c r="N142" s="51"/>
      <c r="O142" s="52"/>
      <c r="P142" s="52"/>
      <c r="Q142" s="52"/>
    </row>
    <row r="143">
      <c r="A143" s="46"/>
      <c r="B143" s="47"/>
      <c r="C143" s="48"/>
      <c r="D143" s="48"/>
      <c r="E143" s="48"/>
      <c r="F143" s="49"/>
      <c r="G143" s="49"/>
      <c r="H143" s="49"/>
      <c r="I143" s="50"/>
      <c r="J143" s="50"/>
      <c r="K143" s="50"/>
      <c r="L143" s="51"/>
      <c r="M143" s="51"/>
      <c r="N143" s="51"/>
      <c r="O143" s="52"/>
      <c r="P143" s="52"/>
      <c r="Q143" s="52"/>
    </row>
    <row r="144">
      <c r="A144" s="46"/>
      <c r="B144" s="47"/>
      <c r="C144" s="48"/>
      <c r="D144" s="48"/>
      <c r="E144" s="48"/>
      <c r="F144" s="49"/>
      <c r="G144" s="49"/>
      <c r="H144" s="49"/>
      <c r="I144" s="50"/>
      <c r="J144" s="50"/>
      <c r="K144" s="50"/>
      <c r="L144" s="51"/>
      <c r="M144" s="51"/>
      <c r="N144" s="51"/>
      <c r="O144" s="52"/>
      <c r="P144" s="52"/>
      <c r="Q144" s="52"/>
    </row>
    <row r="145">
      <c r="A145" s="46"/>
      <c r="B145" s="54"/>
      <c r="C145" s="48"/>
      <c r="D145" s="48"/>
      <c r="E145" s="48"/>
      <c r="F145" s="49"/>
      <c r="G145" s="49"/>
      <c r="H145" s="49"/>
      <c r="I145" s="50"/>
      <c r="J145" s="50"/>
      <c r="K145" s="50"/>
      <c r="L145" s="51"/>
      <c r="M145" s="51"/>
      <c r="N145" s="51"/>
      <c r="O145" s="52"/>
      <c r="P145" s="52"/>
      <c r="Q145" s="52"/>
    </row>
    <row r="146">
      <c r="A146" s="46"/>
      <c r="B146" s="47"/>
      <c r="C146" s="48"/>
      <c r="D146" s="48"/>
      <c r="E146" s="48"/>
      <c r="F146" s="49"/>
      <c r="G146" s="49"/>
      <c r="H146" s="49"/>
      <c r="I146" s="50"/>
      <c r="J146" s="50"/>
      <c r="K146" s="50"/>
      <c r="L146" s="51"/>
      <c r="M146" s="51"/>
      <c r="N146" s="51"/>
      <c r="O146" s="52"/>
      <c r="P146" s="52"/>
      <c r="Q146" s="52"/>
    </row>
    <row r="147">
      <c r="A147" s="46"/>
      <c r="B147" s="47"/>
      <c r="C147" s="48"/>
      <c r="D147" s="48"/>
      <c r="E147" s="48"/>
      <c r="F147" s="49"/>
      <c r="G147" s="49"/>
      <c r="H147" s="49"/>
      <c r="I147" s="50"/>
      <c r="J147" s="50"/>
      <c r="K147" s="50"/>
      <c r="L147" s="51"/>
      <c r="M147" s="51"/>
      <c r="N147" s="51"/>
      <c r="O147" s="52"/>
      <c r="P147" s="52"/>
      <c r="Q147" s="52"/>
    </row>
    <row r="148">
      <c r="A148" s="46"/>
      <c r="B148" s="47"/>
      <c r="C148" s="48"/>
      <c r="D148" s="48"/>
      <c r="E148" s="48"/>
      <c r="F148" s="49"/>
      <c r="G148" s="49"/>
      <c r="H148" s="49"/>
      <c r="I148" s="50"/>
      <c r="J148" s="50"/>
      <c r="K148" s="50"/>
      <c r="L148" s="51"/>
      <c r="M148" s="51"/>
      <c r="N148" s="51"/>
      <c r="O148" s="52"/>
      <c r="P148" s="52"/>
      <c r="Q148" s="52"/>
    </row>
    <row r="149">
      <c r="A149" s="46"/>
      <c r="B149" s="47"/>
      <c r="C149" s="48"/>
      <c r="D149" s="48"/>
      <c r="E149" s="48"/>
      <c r="F149" s="49"/>
      <c r="G149" s="49"/>
      <c r="H149" s="49"/>
      <c r="I149" s="50"/>
      <c r="J149" s="50"/>
      <c r="K149" s="50"/>
      <c r="L149" s="51"/>
      <c r="M149" s="51"/>
      <c r="N149" s="51"/>
      <c r="O149" s="52"/>
      <c r="P149" s="52"/>
      <c r="Q149" s="52"/>
    </row>
    <row r="150">
      <c r="A150" s="46"/>
      <c r="B150" s="47"/>
      <c r="C150" s="48"/>
      <c r="D150" s="48"/>
      <c r="E150" s="48"/>
      <c r="F150" s="49"/>
      <c r="G150" s="49"/>
      <c r="H150" s="49"/>
      <c r="I150" s="50"/>
      <c r="J150" s="50"/>
      <c r="K150" s="50"/>
      <c r="L150" s="51"/>
      <c r="M150" s="51"/>
      <c r="N150" s="51"/>
      <c r="O150" s="52"/>
      <c r="P150" s="52"/>
      <c r="Q150" s="52"/>
    </row>
    <row r="151">
      <c r="A151" s="46"/>
      <c r="B151" s="47"/>
      <c r="C151" s="48"/>
      <c r="D151" s="48"/>
      <c r="E151" s="48"/>
      <c r="F151" s="49"/>
      <c r="G151" s="49"/>
      <c r="H151" s="49"/>
      <c r="I151" s="50"/>
      <c r="J151" s="50"/>
      <c r="K151" s="50"/>
      <c r="L151" s="51"/>
      <c r="M151" s="51"/>
      <c r="N151" s="51"/>
      <c r="O151" s="52"/>
      <c r="P151" s="52"/>
      <c r="Q151" s="52"/>
    </row>
    <row r="152">
      <c r="A152" s="46"/>
      <c r="B152" s="47"/>
      <c r="C152" s="48"/>
      <c r="D152" s="48"/>
      <c r="E152" s="48"/>
      <c r="F152" s="49"/>
      <c r="G152" s="49"/>
      <c r="H152" s="49"/>
      <c r="I152" s="50"/>
      <c r="J152" s="50"/>
      <c r="K152" s="50"/>
      <c r="L152" s="51"/>
      <c r="M152" s="51"/>
      <c r="N152" s="51"/>
      <c r="O152" s="52"/>
      <c r="P152" s="52"/>
      <c r="Q152" s="52"/>
    </row>
    <row r="153">
      <c r="A153" s="46"/>
      <c r="B153" s="47"/>
      <c r="C153" s="48"/>
      <c r="D153" s="48"/>
      <c r="E153" s="48"/>
      <c r="F153" s="49"/>
      <c r="G153" s="49"/>
      <c r="H153" s="49"/>
      <c r="I153" s="50"/>
      <c r="J153" s="50"/>
      <c r="K153" s="50"/>
      <c r="L153" s="51"/>
      <c r="M153" s="51"/>
      <c r="N153" s="51"/>
      <c r="O153" s="52"/>
      <c r="P153" s="52"/>
      <c r="Q153" s="52"/>
    </row>
    <row r="154">
      <c r="A154" s="46"/>
      <c r="B154" s="47"/>
      <c r="C154" s="48"/>
      <c r="D154" s="48"/>
      <c r="E154" s="48"/>
      <c r="F154" s="49"/>
      <c r="G154" s="49"/>
      <c r="H154" s="49"/>
      <c r="I154" s="50"/>
      <c r="J154" s="50"/>
      <c r="K154" s="50"/>
      <c r="L154" s="51"/>
      <c r="M154" s="51"/>
      <c r="N154" s="51"/>
      <c r="O154" s="52"/>
      <c r="P154" s="52"/>
      <c r="Q154" s="52"/>
    </row>
    <row r="155">
      <c r="A155" s="46"/>
      <c r="B155" s="47"/>
      <c r="C155" s="48"/>
      <c r="D155" s="48"/>
      <c r="E155" s="48"/>
      <c r="F155" s="49"/>
      <c r="G155" s="49"/>
      <c r="H155" s="49"/>
      <c r="I155" s="50"/>
      <c r="J155" s="50"/>
      <c r="K155" s="50"/>
      <c r="L155" s="51"/>
      <c r="M155" s="51"/>
      <c r="N155" s="51"/>
      <c r="O155" s="52"/>
      <c r="P155" s="52"/>
      <c r="Q155" s="52"/>
    </row>
    <row r="156">
      <c r="A156" s="46"/>
      <c r="B156" s="47"/>
      <c r="C156" s="48"/>
      <c r="D156" s="48"/>
      <c r="E156" s="48"/>
      <c r="F156" s="49"/>
      <c r="G156" s="49"/>
      <c r="H156" s="49"/>
      <c r="I156" s="50"/>
      <c r="J156" s="50"/>
      <c r="K156" s="50"/>
      <c r="L156" s="51"/>
      <c r="M156" s="51"/>
      <c r="N156" s="51"/>
      <c r="O156" s="52"/>
      <c r="P156" s="52"/>
      <c r="Q156" s="52"/>
    </row>
    <row r="157">
      <c r="A157" s="46"/>
      <c r="B157" s="47"/>
      <c r="C157" s="48"/>
      <c r="D157" s="48"/>
      <c r="E157" s="48"/>
      <c r="F157" s="49"/>
      <c r="G157" s="49"/>
      <c r="H157" s="49"/>
      <c r="I157" s="50"/>
      <c r="J157" s="50"/>
      <c r="K157" s="50"/>
      <c r="L157" s="51"/>
      <c r="M157" s="51"/>
      <c r="N157" s="51"/>
      <c r="O157" s="52"/>
      <c r="P157" s="52"/>
      <c r="Q157" s="52"/>
    </row>
    <row r="158">
      <c r="A158" s="46"/>
      <c r="B158" s="47"/>
      <c r="C158" s="48"/>
      <c r="D158" s="48"/>
      <c r="E158" s="48"/>
      <c r="F158" s="49"/>
      <c r="G158" s="49"/>
      <c r="H158" s="49"/>
      <c r="I158" s="50"/>
      <c r="J158" s="50"/>
      <c r="K158" s="50"/>
      <c r="L158" s="51"/>
      <c r="M158" s="51"/>
      <c r="N158" s="51"/>
      <c r="O158" s="52"/>
      <c r="P158" s="52"/>
      <c r="Q158" s="52"/>
    </row>
    <row r="159">
      <c r="A159" s="46"/>
      <c r="B159" s="47"/>
      <c r="C159" s="48"/>
      <c r="D159" s="48"/>
      <c r="E159" s="48"/>
      <c r="F159" s="49"/>
      <c r="G159" s="49"/>
      <c r="H159" s="49"/>
      <c r="I159" s="50"/>
      <c r="J159" s="50"/>
      <c r="K159" s="50"/>
      <c r="L159" s="51"/>
      <c r="M159" s="51"/>
      <c r="N159" s="51"/>
      <c r="O159" s="52"/>
      <c r="P159" s="52"/>
      <c r="Q159" s="52"/>
    </row>
    <row r="160">
      <c r="A160" s="46"/>
      <c r="B160" s="47"/>
      <c r="C160" s="48"/>
      <c r="D160" s="48"/>
      <c r="E160" s="48"/>
      <c r="F160" s="49"/>
      <c r="G160" s="49"/>
      <c r="H160" s="49"/>
      <c r="I160" s="50"/>
      <c r="J160" s="50"/>
      <c r="K160" s="50"/>
      <c r="L160" s="51"/>
      <c r="M160" s="51"/>
      <c r="N160" s="51"/>
      <c r="O160" s="52"/>
      <c r="P160" s="52"/>
      <c r="Q160" s="52"/>
    </row>
    <row r="161">
      <c r="A161" s="46"/>
      <c r="B161" s="47"/>
      <c r="C161" s="48"/>
      <c r="D161" s="48"/>
      <c r="E161" s="48"/>
      <c r="F161" s="49"/>
      <c r="G161" s="49"/>
      <c r="H161" s="49"/>
      <c r="I161" s="50"/>
      <c r="J161" s="50"/>
      <c r="K161" s="50"/>
      <c r="L161" s="51"/>
      <c r="M161" s="51"/>
      <c r="N161" s="51"/>
      <c r="O161" s="52"/>
      <c r="P161" s="52"/>
      <c r="Q161" s="52"/>
    </row>
    <row r="162">
      <c r="A162" s="46"/>
      <c r="B162" s="47"/>
      <c r="C162" s="48"/>
      <c r="D162" s="48"/>
      <c r="E162" s="48"/>
      <c r="F162" s="49"/>
      <c r="G162" s="49"/>
      <c r="H162" s="49"/>
      <c r="I162" s="50"/>
      <c r="J162" s="50"/>
      <c r="K162" s="50"/>
      <c r="L162" s="51"/>
      <c r="M162" s="51"/>
      <c r="N162" s="51"/>
      <c r="O162" s="52"/>
      <c r="P162" s="52"/>
      <c r="Q162" s="52"/>
    </row>
    <row r="163">
      <c r="A163" s="46"/>
      <c r="B163" s="47"/>
      <c r="C163" s="48"/>
      <c r="D163" s="48"/>
      <c r="E163" s="48"/>
      <c r="F163" s="49"/>
      <c r="G163" s="49"/>
      <c r="H163" s="49"/>
      <c r="I163" s="50"/>
      <c r="J163" s="50"/>
      <c r="K163" s="50"/>
      <c r="L163" s="51"/>
      <c r="M163" s="51"/>
      <c r="N163" s="51"/>
      <c r="O163" s="52"/>
      <c r="P163" s="52"/>
      <c r="Q163" s="52"/>
    </row>
    <row r="164">
      <c r="A164" s="46"/>
      <c r="B164" s="54"/>
      <c r="C164" s="48"/>
      <c r="D164" s="48"/>
      <c r="E164" s="48"/>
      <c r="F164" s="49"/>
      <c r="G164" s="49"/>
      <c r="H164" s="49"/>
      <c r="I164" s="50"/>
      <c r="J164" s="50"/>
      <c r="K164" s="50"/>
      <c r="L164" s="51"/>
      <c r="M164" s="51"/>
      <c r="N164" s="51"/>
      <c r="O164" s="52"/>
      <c r="P164" s="52"/>
      <c r="Q164" s="52"/>
    </row>
    <row r="165">
      <c r="A165" s="46"/>
      <c r="B165" s="47"/>
      <c r="C165" s="48"/>
      <c r="D165" s="48"/>
      <c r="E165" s="48"/>
      <c r="F165" s="49"/>
      <c r="G165" s="49"/>
      <c r="H165" s="49"/>
      <c r="I165" s="50"/>
      <c r="J165" s="50"/>
      <c r="K165" s="50"/>
      <c r="L165" s="51"/>
      <c r="M165" s="51"/>
      <c r="N165" s="51"/>
      <c r="O165" s="52"/>
      <c r="P165" s="52"/>
      <c r="Q165" s="52"/>
    </row>
    <row r="166">
      <c r="A166" s="46"/>
      <c r="B166" s="47"/>
      <c r="C166" s="48"/>
      <c r="D166" s="48"/>
      <c r="E166" s="48"/>
      <c r="F166" s="49"/>
      <c r="G166" s="49"/>
      <c r="H166" s="49"/>
      <c r="I166" s="50"/>
      <c r="J166" s="50"/>
      <c r="K166" s="50"/>
      <c r="L166" s="51"/>
      <c r="M166" s="51"/>
      <c r="N166" s="51"/>
      <c r="O166" s="52"/>
      <c r="P166" s="52"/>
      <c r="Q166" s="52"/>
    </row>
    <row r="167">
      <c r="A167" s="46"/>
      <c r="B167" s="47"/>
      <c r="C167" s="48"/>
      <c r="D167" s="48"/>
      <c r="E167" s="48"/>
      <c r="F167" s="49"/>
      <c r="G167" s="49"/>
      <c r="H167" s="49"/>
      <c r="I167" s="50"/>
      <c r="J167" s="50"/>
      <c r="K167" s="50"/>
      <c r="L167" s="51"/>
      <c r="M167" s="51"/>
      <c r="N167" s="51"/>
      <c r="O167" s="52"/>
      <c r="P167" s="52"/>
      <c r="Q167" s="52"/>
    </row>
    <row r="168">
      <c r="A168" s="46"/>
      <c r="B168" s="47"/>
      <c r="C168" s="48"/>
      <c r="D168" s="48"/>
      <c r="E168" s="48"/>
      <c r="F168" s="49"/>
      <c r="G168" s="49"/>
      <c r="H168" s="49"/>
      <c r="I168" s="50"/>
      <c r="J168" s="50"/>
      <c r="K168" s="50"/>
      <c r="L168" s="51"/>
      <c r="M168" s="51"/>
      <c r="N168" s="51"/>
      <c r="O168" s="52"/>
      <c r="P168" s="52"/>
      <c r="Q168" s="52"/>
    </row>
    <row r="169">
      <c r="A169" s="46"/>
      <c r="B169" s="47"/>
      <c r="C169" s="48"/>
      <c r="D169" s="48"/>
      <c r="E169" s="48"/>
      <c r="F169" s="49"/>
      <c r="G169" s="49"/>
      <c r="H169" s="49"/>
      <c r="I169" s="50"/>
      <c r="J169" s="50"/>
      <c r="K169" s="50"/>
      <c r="L169" s="51"/>
      <c r="M169" s="51"/>
      <c r="N169" s="51"/>
      <c r="O169" s="52"/>
      <c r="P169" s="52"/>
      <c r="Q169" s="52"/>
    </row>
    <row r="170">
      <c r="A170" s="46"/>
      <c r="B170" s="47"/>
      <c r="C170" s="48"/>
      <c r="D170" s="48"/>
      <c r="E170" s="48"/>
      <c r="F170" s="49"/>
      <c r="G170" s="49"/>
      <c r="H170" s="49"/>
      <c r="I170" s="50"/>
      <c r="J170" s="50"/>
      <c r="K170" s="50"/>
      <c r="L170" s="51"/>
      <c r="M170" s="51"/>
      <c r="N170" s="51"/>
      <c r="O170" s="52"/>
      <c r="P170" s="52"/>
      <c r="Q170" s="52"/>
    </row>
    <row r="171">
      <c r="A171" s="46"/>
      <c r="B171" s="47"/>
      <c r="C171" s="48"/>
      <c r="D171" s="48"/>
      <c r="E171" s="48"/>
      <c r="F171" s="49"/>
      <c r="G171" s="49"/>
      <c r="H171" s="49"/>
      <c r="I171" s="50"/>
      <c r="J171" s="50"/>
      <c r="K171" s="50"/>
      <c r="L171" s="51"/>
      <c r="M171" s="51"/>
      <c r="N171" s="51"/>
      <c r="O171" s="52"/>
      <c r="P171" s="52"/>
      <c r="Q171" s="52"/>
    </row>
    <row r="172">
      <c r="A172" s="46"/>
      <c r="B172" s="47"/>
      <c r="C172" s="48"/>
      <c r="D172" s="48"/>
      <c r="E172" s="48"/>
      <c r="F172" s="49"/>
      <c r="G172" s="49"/>
      <c r="H172" s="49"/>
      <c r="I172" s="50"/>
      <c r="J172" s="50"/>
      <c r="K172" s="50"/>
      <c r="L172" s="51"/>
      <c r="M172" s="51"/>
      <c r="N172" s="51"/>
      <c r="O172" s="52"/>
      <c r="P172" s="52"/>
      <c r="Q172" s="52"/>
    </row>
    <row r="173">
      <c r="A173" s="46"/>
      <c r="B173" s="47"/>
      <c r="C173" s="48"/>
      <c r="D173" s="48"/>
      <c r="E173" s="48"/>
      <c r="F173" s="49"/>
      <c r="G173" s="49"/>
      <c r="H173" s="49"/>
      <c r="I173" s="50"/>
      <c r="J173" s="50"/>
      <c r="K173" s="50"/>
      <c r="L173" s="51"/>
      <c r="M173" s="51"/>
      <c r="N173" s="51"/>
      <c r="O173" s="52"/>
      <c r="P173" s="52"/>
      <c r="Q173" s="52"/>
    </row>
    <row r="174">
      <c r="A174" s="46"/>
      <c r="B174" s="47"/>
      <c r="C174" s="48"/>
      <c r="D174" s="48"/>
      <c r="E174" s="48"/>
      <c r="F174" s="49"/>
      <c r="G174" s="49"/>
      <c r="H174" s="49"/>
      <c r="I174" s="50"/>
      <c r="J174" s="50"/>
      <c r="K174" s="50"/>
      <c r="L174" s="51"/>
      <c r="M174" s="51"/>
      <c r="N174" s="51"/>
      <c r="O174" s="52"/>
      <c r="P174" s="52"/>
      <c r="Q174" s="52"/>
    </row>
    <row r="175">
      <c r="A175" s="46"/>
      <c r="B175" s="47"/>
      <c r="C175" s="48"/>
      <c r="D175" s="48"/>
      <c r="E175" s="48"/>
      <c r="F175" s="49"/>
      <c r="G175" s="49"/>
      <c r="H175" s="49"/>
      <c r="I175" s="50"/>
      <c r="J175" s="50"/>
      <c r="K175" s="50"/>
      <c r="L175" s="51"/>
      <c r="M175" s="51"/>
      <c r="N175" s="51"/>
      <c r="O175" s="52"/>
      <c r="P175" s="52"/>
      <c r="Q175" s="52"/>
    </row>
    <row r="176">
      <c r="A176" s="46"/>
      <c r="B176" s="47"/>
      <c r="C176" s="48"/>
      <c r="D176" s="48"/>
      <c r="E176" s="48"/>
      <c r="F176" s="49"/>
      <c r="G176" s="49"/>
      <c r="H176" s="49"/>
      <c r="I176" s="50"/>
      <c r="J176" s="50"/>
      <c r="K176" s="50"/>
      <c r="L176" s="51"/>
      <c r="M176" s="51"/>
      <c r="N176" s="51"/>
      <c r="O176" s="52"/>
      <c r="P176" s="52"/>
      <c r="Q176" s="52"/>
    </row>
    <row r="177">
      <c r="A177" s="46"/>
      <c r="B177" s="47"/>
      <c r="C177" s="48"/>
      <c r="D177" s="48"/>
      <c r="E177" s="48"/>
      <c r="F177" s="49"/>
      <c r="G177" s="49"/>
      <c r="H177" s="49"/>
      <c r="I177" s="50"/>
      <c r="J177" s="50"/>
      <c r="K177" s="50"/>
      <c r="L177" s="51"/>
      <c r="M177" s="51"/>
      <c r="N177" s="51"/>
      <c r="O177" s="52"/>
      <c r="P177" s="52"/>
      <c r="Q177" s="52"/>
    </row>
    <row r="178">
      <c r="A178" s="46"/>
      <c r="B178" s="47"/>
      <c r="C178" s="48"/>
      <c r="D178" s="48"/>
      <c r="E178" s="48"/>
      <c r="F178" s="49"/>
      <c r="G178" s="49"/>
      <c r="H178" s="49"/>
      <c r="I178" s="50"/>
      <c r="J178" s="50"/>
      <c r="K178" s="50"/>
      <c r="L178" s="51"/>
      <c r="M178" s="51"/>
      <c r="N178" s="51"/>
      <c r="O178" s="52"/>
      <c r="P178" s="52"/>
      <c r="Q178" s="52"/>
    </row>
    <row r="179">
      <c r="A179" s="46"/>
      <c r="B179" s="47"/>
      <c r="C179" s="48"/>
      <c r="D179" s="48"/>
      <c r="E179" s="48"/>
      <c r="F179" s="49"/>
      <c r="G179" s="49"/>
      <c r="H179" s="49"/>
      <c r="I179" s="50"/>
      <c r="J179" s="50"/>
      <c r="K179" s="50"/>
      <c r="L179" s="51"/>
      <c r="M179" s="51"/>
      <c r="N179" s="51"/>
      <c r="O179" s="52"/>
      <c r="P179" s="52"/>
      <c r="Q179" s="52"/>
    </row>
    <row r="180">
      <c r="A180" s="46"/>
      <c r="B180" s="47"/>
      <c r="C180" s="48"/>
      <c r="D180" s="48"/>
      <c r="E180" s="48"/>
      <c r="F180" s="49"/>
      <c r="G180" s="49"/>
      <c r="H180" s="49"/>
      <c r="I180" s="50"/>
      <c r="J180" s="50"/>
      <c r="K180" s="50"/>
      <c r="L180" s="51"/>
      <c r="M180" s="51"/>
      <c r="N180" s="51"/>
      <c r="O180" s="52"/>
      <c r="P180" s="52"/>
      <c r="Q180" s="52"/>
    </row>
    <row r="181">
      <c r="A181" s="46"/>
      <c r="B181" s="47"/>
      <c r="C181" s="48"/>
      <c r="D181" s="48"/>
      <c r="E181" s="48"/>
      <c r="F181" s="49"/>
      <c r="G181" s="49"/>
      <c r="H181" s="49"/>
      <c r="I181" s="50"/>
      <c r="J181" s="50"/>
      <c r="K181" s="50"/>
      <c r="L181" s="51"/>
      <c r="M181" s="51"/>
      <c r="N181" s="51"/>
      <c r="O181" s="52"/>
      <c r="P181" s="52"/>
      <c r="Q181" s="52"/>
    </row>
    <row r="182">
      <c r="A182" s="46"/>
      <c r="B182" s="47"/>
      <c r="C182" s="48"/>
      <c r="D182" s="48"/>
      <c r="E182" s="48"/>
      <c r="F182" s="49"/>
      <c r="G182" s="49"/>
      <c r="H182" s="49"/>
      <c r="I182" s="50"/>
      <c r="J182" s="50"/>
      <c r="K182" s="50"/>
      <c r="L182" s="51"/>
      <c r="M182" s="51"/>
      <c r="N182" s="51"/>
      <c r="O182" s="52"/>
      <c r="P182" s="52"/>
      <c r="Q182" s="52"/>
    </row>
    <row r="183">
      <c r="A183" s="46"/>
      <c r="B183" s="47"/>
      <c r="C183" s="48"/>
      <c r="D183" s="48"/>
      <c r="E183" s="48"/>
      <c r="F183" s="49"/>
      <c r="G183" s="49"/>
      <c r="H183" s="49"/>
      <c r="I183" s="50"/>
      <c r="J183" s="50"/>
      <c r="K183" s="50"/>
      <c r="L183" s="51"/>
      <c r="M183" s="51"/>
      <c r="N183" s="51"/>
      <c r="O183" s="52"/>
      <c r="P183" s="52"/>
      <c r="Q183" s="52"/>
    </row>
    <row r="184">
      <c r="A184" s="46"/>
      <c r="B184" s="47"/>
      <c r="C184" s="48"/>
      <c r="D184" s="48"/>
      <c r="E184" s="48"/>
      <c r="F184" s="49"/>
      <c r="G184" s="49"/>
      <c r="H184" s="49"/>
      <c r="I184" s="50"/>
      <c r="J184" s="50"/>
      <c r="K184" s="50"/>
      <c r="L184" s="51"/>
      <c r="M184" s="51"/>
      <c r="N184" s="51"/>
      <c r="O184" s="52"/>
      <c r="P184" s="52"/>
      <c r="Q184" s="52"/>
    </row>
    <row r="185">
      <c r="A185" s="46"/>
      <c r="B185" s="47"/>
      <c r="C185" s="48"/>
      <c r="D185" s="48"/>
      <c r="E185" s="48"/>
      <c r="F185" s="49"/>
      <c r="G185" s="49"/>
      <c r="H185" s="49"/>
      <c r="I185" s="50"/>
      <c r="J185" s="50"/>
      <c r="K185" s="50"/>
      <c r="L185" s="51"/>
      <c r="M185" s="51"/>
      <c r="N185" s="51"/>
      <c r="O185" s="52"/>
      <c r="P185" s="52"/>
      <c r="Q185" s="52"/>
    </row>
    <row r="186">
      <c r="A186" s="46"/>
      <c r="B186" s="47"/>
      <c r="C186" s="48"/>
      <c r="D186" s="48"/>
      <c r="E186" s="48"/>
      <c r="F186" s="49"/>
      <c r="G186" s="49"/>
      <c r="H186" s="49"/>
      <c r="I186" s="50"/>
      <c r="J186" s="50"/>
      <c r="K186" s="50"/>
      <c r="L186" s="51"/>
      <c r="M186" s="51"/>
      <c r="N186" s="51"/>
      <c r="O186" s="52"/>
      <c r="P186" s="52"/>
      <c r="Q186" s="52"/>
    </row>
    <row r="187">
      <c r="A187" s="46"/>
      <c r="B187" s="47"/>
      <c r="C187" s="48"/>
      <c r="D187" s="48"/>
      <c r="E187" s="48"/>
      <c r="F187" s="49"/>
      <c r="G187" s="49"/>
      <c r="H187" s="49"/>
      <c r="I187" s="50"/>
      <c r="J187" s="50"/>
      <c r="K187" s="50"/>
      <c r="L187" s="51"/>
      <c r="M187" s="51"/>
      <c r="N187" s="51"/>
      <c r="O187" s="52"/>
      <c r="P187" s="52"/>
      <c r="Q187" s="52"/>
    </row>
    <row r="188">
      <c r="A188" s="46"/>
      <c r="B188" s="47"/>
      <c r="C188" s="48"/>
      <c r="D188" s="48"/>
      <c r="E188" s="48"/>
      <c r="F188" s="49"/>
      <c r="G188" s="49"/>
      <c r="H188" s="49"/>
      <c r="I188" s="50"/>
      <c r="J188" s="50"/>
      <c r="K188" s="50"/>
      <c r="L188" s="51"/>
      <c r="M188" s="51"/>
      <c r="N188" s="51"/>
      <c r="O188" s="52"/>
      <c r="P188" s="52"/>
      <c r="Q188" s="52"/>
    </row>
    <row r="189">
      <c r="A189" s="46"/>
      <c r="B189" s="47"/>
      <c r="C189" s="48"/>
      <c r="D189" s="48"/>
      <c r="E189" s="48"/>
      <c r="F189" s="49"/>
      <c r="G189" s="49"/>
      <c r="H189" s="49"/>
      <c r="I189" s="50"/>
      <c r="J189" s="50"/>
      <c r="K189" s="50"/>
      <c r="L189" s="51"/>
      <c r="M189" s="51"/>
      <c r="N189" s="51"/>
      <c r="O189" s="52"/>
      <c r="P189" s="52"/>
      <c r="Q189" s="52"/>
    </row>
    <row r="190">
      <c r="A190" s="46"/>
      <c r="B190" s="47"/>
      <c r="C190" s="48"/>
      <c r="D190" s="48"/>
      <c r="E190" s="48"/>
      <c r="F190" s="49"/>
      <c r="G190" s="49"/>
      <c r="H190" s="49"/>
      <c r="I190" s="50"/>
      <c r="J190" s="50"/>
      <c r="K190" s="50"/>
      <c r="L190" s="51"/>
      <c r="M190" s="51"/>
      <c r="N190" s="51"/>
      <c r="O190" s="52"/>
      <c r="P190" s="52"/>
      <c r="Q190" s="52"/>
    </row>
    <row r="191">
      <c r="A191" s="46"/>
      <c r="B191" s="47"/>
      <c r="C191" s="48"/>
      <c r="D191" s="48"/>
      <c r="E191" s="48"/>
      <c r="F191" s="49"/>
      <c r="G191" s="49"/>
      <c r="H191" s="49"/>
      <c r="I191" s="50"/>
      <c r="J191" s="50"/>
      <c r="K191" s="50"/>
      <c r="L191" s="51"/>
      <c r="M191" s="51"/>
      <c r="N191" s="51"/>
      <c r="O191" s="52"/>
      <c r="P191" s="52"/>
      <c r="Q191" s="52"/>
    </row>
    <row r="192">
      <c r="A192" s="46"/>
      <c r="B192" s="47"/>
      <c r="C192" s="48"/>
      <c r="D192" s="48"/>
      <c r="E192" s="48"/>
      <c r="F192" s="49"/>
      <c r="G192" s="49"/>
      <c r="H192" s="49"/>
      <c r="I192" s="50"/>
      <c r="J192" s="50"/>
      <c r="K192" s="50"/>
      <c r="L192" s="51"/>
      <c r="M192" s="51"/>
      <c r="N192" s="51"/>
      <c r="O192" s="52"/>
      <c r="P192" s="52"/>
      <c r="Q192" s="52"/>
    </row>
    <row r="193">
      <c r="A193" s="46"/>
      <c r="B193" s="47"/>
      <c r="C193" s="48"/>
      <c r="D193" s="48"/>
      <c r="E193" s="48"/>
      <c r="F193" s="49"/>
      <c r="G193" s="49"/>
      <c r="H193" s="49"/>
      <c r="I193" s="50"/>
      <c r="J193" s="50"/>
      <c r="K193" s="50"/>
      <c r="L193" s="51"/>
      <c r="M193" s="51"/>
      <c r="N193" s="51"/>
      <c r="O193" s="52"/>
      <c r="P193" s="52"/>
      <c r="Q193" s="52"/>
    </row>
    <row r="194">
      <c r="A194" s="46"/>
      <c r="B194" s="47"/>
      <c r="C194" s="48"/>
      <c r="D194" s="48"/>
      <c r="E194" s="48"/>
      <c r="F194" s="49"/>
      <c r="G194" s="49"/>
      <c r="H194" s="49"/>
      <c r="I194" s="50"/>
      <c r="J194" s="50"/>
      <c r="K194" s="50"/>
      <c r="L194" s="51"/>
      <c r="M194" s="51"/>
      <c r="N194" s="51"/>
      <c r="O194" s="52"/>
      <c r="P194" s="52"/>
      <c r="Q194" s="52"/>
    </row>
    <row r="195">
      <c r="A195" s="46"/>
      <c r="B195" s="47"/>
      <c r="C195" s="48"/>
      <c r="D195" s="48"/>
      <c r="E195" s="48"/>
      <c r="F195" s="49"/>
      <c r="G195" s="49"/>
      <c r="H195" s="49"/>
      <c r="I195" s="50"/>
      <c r="J195" s="50"/>
      <c r="K195" s="50"/>
      <c r="L195" s="51"/>
      <c r="M195" s="51"/>
      <c r="N195" s="51"/>
      <c r="O195" s="52"/>
      <c r="P195" s="52"/>
      <c r="Q195" s="52"/>
    </row>
    <row r="196">
      <c r="A196" s="46"/>
      <c r="B196" s="47"/>
      <c r="C196" s="48"/>
      <c r="D196" s="48"/>
      <c r="E196" s="48"/>
      <c r="F196" s="49"/>
      <c r="G196" s="49"/>
      <c r="H196" s="49"/>
      <c r="I196" s="50"/>
      <c r="J196" s="50"/>
      <c r="K196" s="50"/>
      <c r="L196" s="51"/>
      <c r="M196" s="51"/>
      <c r="N196" s="51"/>
      <c r="O196" s="52"/>
      <c r="P196" s="52"/>
      <c r="Q196" s="52"/>
    </row>
    <row r="197">
      <c r="A197" s="46"/>
      <c r="B197" s="47"/>
      <c r="C197" s="48"/>
      <c r="D197" s="48"/>
      <c r="E197" s="48"/>
      <c r="F197" s="49"/>
      <c r="G197" s="49"/>
      <c r="H197" s="49"/>
      <c r="I197" s="50"/>
      <c r="J197" s="50"/>
      <c r="K197" s="50"/>
      <c r="L197" s="51"/>
      <c r="M197" s="51"/>
      <c r="N197" s="51"/>
      <c r="O197" s="52"/>
      <c r="P197" s="52"/>
      <c r="Q197" s="52"/>
    </row>
    <row r="198">
      <c r="A198" s="46"/>
      <c r="B198" s="47"/>
      <c r="C198" s="48"/>
      <c r="D198" s="48"/>
      <c r="E198" s="48"/>
      <c r="F198" s="49"/>
      <c r="G198" s="49"/>
      <c r="H198" s="49"/>
      <c r="I198" s="50"/>
      <c r="J198" s="50"/>
      <c r="K198" s="50"/>
      <c r="L198" s="51"/>
      <c r="M198" s="51"/>
      <c r="N198" s="51"/>
      <c r="O198" s="52"/>
      <c r="P198" s="52"/>
      <c r="Q198" s="52"/>
    </row>
    <row r="199">
      <c r="A199" s="46"/>
      <c r="B199" s="47"/>
      <c r="C199" s="48"/>
      <c r="D199" s="48"/>
      <c r="E199" s="48"/>
      <c r="F199" s="49"/>
      <c r="G199" s="49"/>
      <c r="H199" s="49"/>
      <c r="I199" s="50"/>
      <c r="J199" s="50"/>
      <c r="K199" s="50"/>
      <c r="L199" s="51"/>
      <c r="M199" s="51"/>
      <c r="N199" s="51"/>
      <c r="O199" s="52"/>
      <c r="P199" s="52"/>
      <c r="Q199" s="52"/>
    </row>
    <row r="200">
      <c r="A200" s="46"/>
      <c r="B200" s="47"/>
      <c r="C200" s="48"/>
      <c r="D200" s="48"/>
      <c r="E200" s="48"/>
      <c r="F200" s="49"/>
      <c r="G200" s="49"/>
      <c r="H200" s="49"/>
      <c r="I200" s="50"/>
      <c r="J200" s="50"/>
      <c r="K200" s="50"/>
      <c r="L200" s="51"/>
      <c r="M200" s="51"/>
      <c r="N200" s="51"/>
      <c r="O200" s="52"/>
      <c r="P200" s="52"/>
      <c r="Q200" s="52"/>
    </row>
    <row r="201">
      <c r="A201" s="46"/>
      <c r="B201" s="47"/>
      <c r="C201" s="48"/>
      <c r="D201" s="48"/>
      <c r="E201" s="48"/>
      <c r="F201" s="49"/>
      <c r="G201" s="49"/>
      <c r="H201" s="49"/>
      <c r="I201" s="50"/>
      <c r="J201" s="50"/>
      <c r="K201" s="50"/>
      <c r="L201" s="51"/>
      <c r="M201" s="51"/>
      <c r="N201" s="51"/>
      <c r="O201" s="52"/>
      <c r="P201" s="52"/>
      <c r="Q201" s="52"/>
    </row>
    <row r="202">
      <c r="A202" s="46"/>
      <c r="B202" s="47"/>
      <c r="C202" s="48"/>
      <c r="D202" s="48"/>
      <c r="E202" s="48"/>
      <c r="F202" s="49"/>
      <c r="G202" s="49"/>
      <c r="H202" s="49"/>
      <c r="I202" s="50"/>
      <c r="J202" s="50"/>
      <c r="K202" s="50"/>
      <c r="L202" s="51"/>
      <c r="M202" s="51"/>
      <c r="N202" s="51"/>
      <c r="O202" s="52"/>
      <c r="P202" s="52"/>
      <c r="Q202" s="52"/>
    </row>
    <row r="203">
      <c r="A203" s="46"/>
      <c r="B203" s="47"/>
      <c r="C203" s="48"/>
      <c r="D203" s="48"/>
      <c r="E203" s="48"/>
      <c r="F203" s="49"/>
      <c r="G203" s="49"/>
      <c r="H203" s="49"/>
      <c r="I203" s="50"/>
      <c r="J203" s="50"/>
      <c r="K203" s="50"/>
      <c r="L203" s="51"/>
      <c r="M203" s="51"/>
      <c r="N203" s="51"/>
      <c r="O203" s="52"/>
      <c r="P203" s="52"/>
      <c r="Q203" s="52"/>
    </row>
    <row r="204">
      <c r="A204" s="46"/>
      <c r="B204" s="47"/>
      <c r="C204" s="48"/>
      <c r="D204" s="48"/>
      <c r="E204" s="48"/>
      <c r="F204" s="49"/>
      <c r="G204" s="49"/>
      <c r="H204" s="49"/>
      <c r="I204" s="50"/>
      <c r="J204" s="50"/>
      <c r="K204" s="50"/>
      <c r="L204" s="51"/>
      <c r="M204" s="51"/>
      <c r="N204" s="51"/>
      <c r="O204" s="52"/>
      <c r="P204" s="52"/>
      <c r="Q204" s="52"/>
    </row>
    <row r="205">
      <c r="A205" s="46"/>
      <c r="B205" s="47"/>
      <c r="C205" s="48"/>
      <c r="D205" s="48"/>
      <c r="E205" s="48"/>
      <c r="F205" s="49"/>
      <c r="G205" s="49"/>
      <c r="H205" s="49"/>
      <c r="I205" s="50"/>
      <c r="J205" s="50"/>
      <c r="K205" s="50"/>
      <c r="L205" s="51"/>
      <c r="M205" s="51"/>
      <c r="N205" s="51"/>
      <c r="O205" s="52"/>
      <c r="P205" s="52"/>
      <c r="Q205" s="52"/>
    </row>
    <row r="206">
      <c r="A206" s="46"/>
      <c r="B206" s="47"/>
      <c r="C206" s="48"/>
      <c r="D206" s="48"/>
      <c r="E206" s="48"/>
      <c r="F206" s="49"/>
      <c r="G206" s="49"/>
      <c r="H206" s="49"/>
      <c r="I206" s="50"/>
      <c r="J206" s="50"/>
      <c r="K206" s="50"/>
      <c r="L206" s="51"/>
      <c r="M206" s="51"/>
      <c r="N206" s="51"/>
      <c r="O206" s="52"/>
      <c r="P206" s="52"/>
      <c r="Q206" s="52"/>
    </row>
    <row r="207">
      <c r="A207" s="46"/>
      <c r="B207" s="47"/>
      <c r="C207" s="48"/>
      <c r="D207" s="48"/>
      <c r="E207" s="48"/>
      <c r="F207" s="49"/>
      <c r="G207" s="49"/>
      <c r="H207" s="49"/>
      <c r="I207" s="50"/>
      <c r="J207" s="50"/>
      <c r="K207" s="50"/>
      <c r="L207" s="51"/>
      <c r="M207" s="51"/>
      <c r="N207" s="51"/>
      <c r="O207" s="52"/>
      <c r="P207" s="52"/>
      <c r="Q207" s="52"/>
    </row>
    <row r="208">
      <c r="A208" s="46"/>
      <c r="B208" s="47"/>
      <c r="C208" s="48"/>
      <c r="D208" s="48"/>
      <c r="E208" s="48"/>
      <c r="F208" s="49"/>
      <c r="G208" s="49"/>
      <c r="H208" s="49"/>
      <c r="I208" s="50"/>
      <c r="J208" s="50"/>
      <c r="K208" s="50"/>
      <c r="L208" s="51"/>
      <c r="M208" s="51"/>
      <c r="N208" s="51"/>
      <c r="O208" s="52"/>
      <c r="P208" s="52"/>
      <c r="Q208" s="52"/>
    </row>
    <row r="209">
      <c r="A209" s="46"/>
      <c r="B209" s="47"/>
      <c r="C209" s="48"/>
      <c r="D209" s="48"/>
      <c r="E209" s="48"/>
      <c r="F209" s="49"/>
      <c r="G209" s="49"/>
      <c r="H209" s="49"/>
      <c r="I209" s="50"/>
      <c r="J209" s="50"/>
      <c r="K209" s="50"/>
      <c r="L209" s="51"/>
      <c r="M209" s="51"/>
      <c r="N209" s="51"/>
      <c r="O209" s="52"/>
      <c r="P209" s="52"/>
      <c r="Q209" s="52"/>
    </row>
    <row r="210">
      <c r="A210" s="46"/>
      <c r="B210" s="47"/>
      <c r="C210" s="48"/>
      <c r="D210" s="48"/>
      <c r="E210" s="48"/>
      <c r="F210" s="49"/>
      <c r="G210" s="49"/>
      <c r="H210" s="49"/>
      <c r="I210" s="50"/>
      <c r="J210" s="50"/>
      <c r="K210" s="50"/>
      <c r="L210" s="51"/>
      <c r="M210" s="51"/>
      <c r="N210" s="51"/>
      <c r="O210" s="52"/>
      <c r="P210" s="52"/>
      <c r="Q210" s="52"/>
    </row>
    <row r="211">
      <c r="A211" s="46"/>
      <c r="B211" s="47"/>
      <c r="C211" s="48"/>
      <c r="D211" s="48"/>
      <c r="E211" s="48"/>
      <c r="F211" s="49"/>
      <c r="G211" s="49"/>
      <c r="H211" s="49"/>
      <c r="I211" s="50"/>
      <c r="J211" s="50"/>
      <c r="K211" s="50"/>
      <c r="L211" s="51"/>
      <c r="M211" s="51"/>
      <c r="N211" s="51"/>
      <c r="O211" s="52"/>
      <c r="P211" s="52"/>
      <c r="Q211" s="52"/>
    </row>
    <row r="212">
      <c r="A212" s="46"/>
      <c r="B212" s="47"/>
      <c r="C212" s="48"/>
      <c r="D212" s="48"/>
      <c r="E212" s="48"/>
      <c r="F212" s="49"/>
      <c r="G212" s="49"/>
      <c r="H212" s="49"/>
      <c r="I212" s="50"/>
      <c r="J212" s="50"/>
      <c r="K212" s="50"/>
      <c r="L212" s="51"/>
      <c r="M212" s="51"/>
      <c r="N212" s="51"/>
      <c r="O212" s="52"/>
      <c r="P212" s="52"/>
      <c r="Q212" s="52"/>
    </row>
    <row r="213">
      <c r="A213" s="46"/>
      <c r="B213" s="47"/>
      <c r="C213" s="48"/>
      <c r="D213" s="48"/>
      <c r="E213" s="48"/>
      <c r="F213" s="49"/>
      <c r="G213" s="49"/>
      <c r="H213" s="49"/>
      <c r="I213" s="50"/>
      <c r="J213" s="50"/>
      <c r="K213" s="50"/>
      <c r="L213" s="51"/>
      <c r="M213" s="51"/>
      <c r="N213" s="51"/>
      <c r="O213" s="52"/>
      <c r="P213" s="52"/>
      <c r="Q213" s="52"/>
    </row>
    <row r="214">
      <c r="A214" s="46"/>
      <c r="B214" s="47"/>
      <c r="C214" s="48"/>
      <c r="D214" s="48"/>
      <c r="E214" s="48"/>
      <c r="F214" s="49"/>
      <c r="G214" s="49"/>
      <c r="H214" s="49"/>
      <c r="I214" s="50"/>
      <c r="J214" s="50"/>
      <c r="K214" s="50"/>
      <c r="L214" s="51"/>
      <c r="M214" s="51"/>
      <c r="N214" s="51"/>
      <c r="O214" s="52"/>
      <c r="P214" s="52"/>
      <c r="Q214" s="52"/>
    </row>
    <row r="215">
      <c r="A215" s="46"/>
      <c r="B215" s="47"/>
      <c r="C215" s="48"/>
      <c r="D215" s="48"/>
      <c r="E215" s="48"/>
      <c r="F215" s="49"/>
      <c r="G215" s="49"/>
      <c r="H215" s="49"/>
      <c r="I215" s="50"/>
      <c r="J215" s="50"/>
      <c r="K215" s="50"/>
      <c r="L215" s="51"/>
      <c r="M215" s="51"/>
      <c r="N215" s="51"/>
      <c r="O215" s="52"/>
      <c r="P215" s="52"/>
      <c r="Q215" s="52"/>
    </row>
    <row r="216">
      <c r="A216" s="46"/>
      <c r="B216" s="47"/>
      <c r="C216" s="48"/>
      <c r="D216" s="48"/>
      <c r="E216" s="48"/>
      <c r="F216" s="49"/>
      <c r="G216" s="49"/>
      <c r="H216" s="49"/>
      <c r="I216" s="50"/>
      <c r="J216" s="50"/>
      <c r="K216" s="50"/>
      <c r="L216" s="51"/>
      <c r="M216" s="51"/>
      <c r="N216" s="51"/>
      <c r="O216" s="52"/>
      <c r="P216" s="52"/>
      <c r="Q216" s="52"/>
    </row>
    <row r="217">
      <c r="A217" s="46"/>
      <c r="B217" s="47"/>
      <c r="C217" s="48"/>
      <c r="D217" s="48"/>
      <c r="E217" s="48"/>
      <c r="F217" s="49"/>
      <c r="G217" s="49"/>
      <c r="H217" s="49"/>
      <c r="I217" s="50"/>
      <c r="J217" s="50"/>
      <c r="K217" s="50"/>
      <c r="L217" s="51"/>
      <c r="M217" s="51"/>
      <c r="N217" s="51"/>
      <c r="O217" s="52"/>
      <c r="P217" s="52"/>
      <c r="Q217" s="52"/>
    </row>
    <row r="218">
      <c r="A218" s="46"/>
      <c r="B218" s="47"/>
      <c r="C218" s="48"/>
      <c r="D218" s="48"/>
      <c r="E218" s="48"/>
      <c r="F218" s="49"/>
      <c r="G218" s="49"/>
      <c r="H218" s="49"/>
      <c r="I218" s="50"/>
      <c r="J218" s="50"/>
      <c r="K218" s="50"/>
      <c r="L218" s="51"/>
      <c r="M218" s="51"/>
      <c r="N218" s="51"/>
      <c r="O218" s="52"/>
      <c r="P218" s="52"/>
      <c r="Q218" s="52"/>
    </row>
    <row r="219">
      <c r="A219" s="46"/>
      <c r="B219" s="54"/>
      <c r="C219" s="48"/>
      <c r="D219" s="48"/>
      <c r="E219" s="48"/>
      <c r="F219" s="49"/>
      <c r="G219" s="49"/>
      <c r="H219" s="49"/>
      <c r="I219" s="50"/>
      <c r="J219" s="50"/>
      <c r="K219" s="50"/>
      <c r="L219" s="51"/>
      <c r="M219" s="51"/>
      <c r="N219" s="51"/>
      <c r="O219" s="52"/>
      <c r="P219" s="52"/>
      <c r="Q219" s="52"/>
    </row>
    <row r="220">
      <c r="A220" s="46"/>
      <c r="B220" s="47"/>
      <c r="C220" s="48"/>
      <c r="D220" s="48"/>
      <c r="E220" s="48"/>
      <c r="F220" s="49"/>
      <c r="G220" s="49"/>
      <c r="H220" s="49"/>
      <c r="I220" s="50"/>
      <c r="J220" s="50"/>
      <c r="K220" s="50"/>
      <c r="L220" s="51"/>
      <c r="M220" s="51"/>
      <c r="N220" s="51"/>
      <c r="O220" s="52"/>
      <c r="P220" s="52"/>
      <c r="Q220" s="52"/>
    </row>
    <row r="221">
      <c r="A221" s="46"/>
      <c r="B221" s="47"/>
      <c r="C221" s="48"/>
      <c r="D221" s="48"/>
      <c r="E221" s="48"/>
      <c r="F221" s="49"/>
      <c r="G221" s="49"/>
      <c r="H221" s="49"/>
      <c r="I221" s="50"/>
      <c r="J221" s="50"/>
      <c r="K221" s="50"/>
      <c r="L221" s="51"/>
      <c r="M221" s="51"/>
      <c r="N221" s="51"/>
      <c r="O221" s="52"/>
      <c r="P221" s="52"/>
      <c r="Q221" s="52"/>
    </row>
    <row r="222">
      <c r="A222" s="46"/>
      <c r="B222" s="47"/>
      <c r="C222" s="48"/>
      <c r="D222" s="48"/>
      <c r="E222" s="48"/>
      <c r="F222" s="49"/>
      <c r="G222" s="49"/>
      <c r="H222" s="49"/>
      <c r="I222" s="50"/>
      <c r="J222" s="50"/>
      <c r="K222" s="50"/>
      <c r="L222" s="51"/>
      <c r="M222" s="51"/>
      <c r="N222" s="51"/>
      <c r="O222" s="52"/>
      <c r="P222" s="52"/>
      <c r="Q222" s="52"/>
    </row>
    <row r="223">
      <c r="A223" s="46"/>
      <c r="B223" s="47"/>
      <c r="C223" s="48"/>
      <c r="D223" s="48"/>
      <c r="E223" s="48"/>
      <c r="F223" s="49"/>
      <c r="G223" s="49"/>
      <c r="H223" s="49"/>
      <c r="I223" s="50"/>
      <c r="J223" s="50"/>
      <c r="K223" s="50"/>
      <c r="L223" s="51"/>
      <c r="M223" s="51"/>
      <c r="N223" s="51"/>
      <c r="O223" s="52"/>
      <c r="P223" s="52"/>
      <c r="Q223" s="52"/>
    </row>
    <row r="224">
      <c r="A224" s="46"/>
      <c r="B224" s="47"/>
      <c r="C224" s="48"/>
      <c r="D224" s="48"/>
      <c r="E224" s="48"/>
      <c r="F224" s="49"/>
      <c r="G224" s="49"/>
      <c r="H224" s="49"/>
      <c r="I224" s="50"/>
      <c r="J224" s="50"/>
      <c r="K224" s="50"/>
      <c r="L224" s="51"/>
      <c r="M224" s="51"/>
      <c r="N224" s="51"/>
      <c r="O224" s="52"/>
      <c r="P224" s="52"/>
      <c r="Q224" s="52"/>
    </row>
    <row r="225">
      <c r="A225" s="46"/>
      <c r="B225" s="47"/>
      <c r="C225" s="48"/>
      <c r="D225" s="48"/>
      <c r="E225" s="48"/>
      <c r="F225" s="49"/>
      <c r="G225" s="49"/>
      <c r="H225" s="49"/>
      <c r="I225" s="50"/>
      <c r="J225" s="50"/>
      <c r="K225" s="50"/>
      <c r="L225" s="51"/>
      <c r="M225" s="51"/>
      <c r="N225" s="51"/>
      <c r="O225" s="52"/>
      <c r="P225" s="52"/>
      <c r="Q225" s="52"/>
    </row>
    <row r="226">
      <c r="A226" s="46"/>
      <c r="B226" s="47"/>
      <c r="C226" s="48"/>
      <c r="D226" s="48"/>
      <c r="E226" s="48"/>
      <c r="F226" s="49"/>
      <c r="G226" s="49"/>
      <c r="H226" s="49"/>
      <c r="I226" s="50"/>
      <c r="J226" s="50"/>
      <c r="K226" s="50"/>
      <c r="L226" s="51"/>
      <c r="M226" s="51"/>
      <c r="N226" s="51"/>
      <c r="O226" s="52"/>
      <c r="P226" s="52"/>
      <c r="Q226" s="52"/>
    </row>
    <row r="227">
      <c r="A227" s="46"/>
      <c r="B227" s="47"/>
      <c r="C227" s="48"/>
      <c r="D227" s="48"/>
      <c r="E227" s="48"/>
      <c r="F227" s="49"/>
      <c r="G227" s="49"/>
      <c r="H227" s="49"/>
      <c r="I227" s="50"/>
      <c r="J227" s="50"/>
      <c r="K227" s="50"/>
      <c r="L227" s="51"/>
      <c r="M227" s="51"/>
      <c r="N227" s="51"/>
      <c r="O227" s="52"/>
      <c r="P227" s="52"/>
      <c r="Q227" s="52"/>
    </row>
    <row r="228">
      <c r="A228" s="46"/>
      <c r="B228" s="47"/>
      <c r="C228" s="48"/>
      <c r="D228" s="48"/>
      <c r="E228" s="48"/>
      <c r="F228" s="49"/>
      <c r="G228" s="49"/>
      <c r="H228" s="49"/>
      <c r="I228" s="50"/>
      <c r="J228" s="50"/>
      <c r="K228" s="50"/>
      <c r="L228" s="51"/>
      <c r="M228" s="51"/>
      <c r="N228" s="51"/>
      <c r="O228" s="52"/>
      <c r="P228" s="52"/>
      <c r="Q228" s="52"/>
    </row>
    <row r="229">
      <c r="A229" s="46"/>
      <c r="B229" s="47"/>
      <c r="C229" s="48"/>
      <c r="D229" s="48"/>
      <c r="E229" s="48"/>
      <c r="F229" s="49"/>
      <c r="G229" s="49"/>
      <c r="H229" s="49"/>
      <c r="I229" s="50"/>
      <c r="J229" s="50"/>
      <c r="K229" s="50"/>
      <c r="L229" s="51"/>
      <c r="M229" s="51"/>
      <c r="N229" s="51"/>
      <c r="O229" s="52"/>
      <c r="P229" s="52"/>
      <c r="Q229" s="52"/>
    </row>
    <row r="230">
      <c r="A230" s="46"/>
      <c r="B230" s="47"/>
      <c r="C230" s="48"/>
      <c r="D230" s="48"/>
      <c r="E230" s="48"/>
      <c r="F230" s="49"/>
      <c r="G230" s="49"/>
      <c r="H230" s="49"/>
      <c r="I230" s="50"/>
      <c r="J230" s="50"/>
      <c r="K230" s="50"/>
      <c r="L230" s="51"/>
      <c r="M230" s="51"/>
      <c r="N230" s="51"/>
      <c r="O230" s="52"/>
      <c r="P230" s="52"/>
      <c r="Q230" s="52"/>
    </row>
    <row r="231">
      <c r="A231" s="46"/>
      <c r="B231" s="47"/>
      <c r="C231" s="48"/>
      <c r="D231" s="48"/>
      <c r="E231" s="48"/>
      <c r="F231" s="49"/>
      <c r="G231" s="49"/>
      <c r="H231" s="49"/>
      <c r="I231" s="50"/>
      <c r="J231" s="50"/>
      <c r="K231" s="50"/>
      <c r="L231" s="51"/>
      <c r="M231" s="51"/>
      <c r="N231" s="51"/>
      <c r="O231" s="52"/>
      <c r="P231" s="52"/>
      <c r="Q231" s="52"/>
    </row>
    <row r="232">
      <c r="A232" s="46"/>
      <c r="B232" s="47"/>
      <c r="C232" s="48"/>
      <c r="D232" s="48"/>
      <c r="E232" s="48"/>
      <c r="F232" s="49"/>
      <c r="G232" s="49"/>
      <c r="H232" s="49"/>
      <c r="I232" s="50"/>
      <c r="J232" s="50"/>
      <c r="K232" s="50"/>
      <c r="L232" s="51"/>
      <c r="M232" s="51"/>
      <c r="N232" s="51"/>
      <c r="O232" s="52"/>
      <c r="P232" s="52"/>
      <c r="Q232" s="52"/>
    </row>
    <row r="233">
      <c r="A233" s="46"/>
      <c r="B233" s="47"/>
      <c r="C233" s="48"/>
      <c r="D233" s="48"/>
      <c r="E233" s="48"/>
      <c r="F233" s="49"/>
      <c r="G233" s="49"/>
      <c r="H233" s="49"/>
      <c r="I233" s="50"/>
      <c r="J233" s="50"/>
      <c r="K233" s="50"/>
      <c r="L233" s="51"/>
      <c r="M233" s="51"/>
      <c r="N233" s="51"/>
      <c r="O233" s="52"/>
      <c r="P233" s="52"/>
      <c r="Q233" s="52"/>
    </row>
    <row r="234">
      <c r="A234" s="46"/>
      <c r="B234" s="47"/>
      <c r="C234" s="48"/>
      <c r="D234" s="48"/>
      <c r="E234" s="48"/>
      <c r="F234" s="49"/>
      <c r="G234" s="49"/>
      <c r="H234" s="49"/>
      <c r="I234" s="50"/>
      <c r="J234" s="50"/>
      <c r="K234" s="50"/>
      <c r="L234" s="51"/>
      <c r="M234" s="51"/>
      <c r="N234" s="51"/>
      <c r="O234" s="52"/>
      <c r="P234" s="52"/>
      <c r="Q234" s="52"/>
    </row>
    <row r="235">
      <c r="A235" s="46"/>
      <c r="B235" s="47"/>
      <c r="C235" s="48"/>
      <c r="D235" s="48"/>
      <c r="E235" s="48"/>
      <c r="F235" s="49"/>
      <c r="G235" s="49"/>
      <c r="H235" s="49"/>
      <c r="I235" s="50"/>
      <c r="J235" s="50"/>
      <c r="K235" s="50"/>
      <c r="L235" s="51"/>
      <c r="M235" s="51"/>
      <c r="N235" s="51"/>
      <c r="O235" s="52"/>
      <c r="P235" s="52"/>
      <c r="Q235" s="52"/>
    </row>
    <row r="236">
      <c r="A236" s="46"/>
      <c r="B236" s="47"/>
      <c r="C236" s="48"/>
      <c r="D236" s="48"/>
      <c r="E236" s="48"/>
      <c r="F236" s="49"/>
      <c r="G236" s="49"/>
      <c r="H236" s="49"/>
      <c r="I236" s="50"/>
      <c r="J236" s="50"/>
      <c r="K236" s="50"/>
      <c r="L236" s="51"/>
      <c r="M236" s="51"/>
      <c r="N236" s="51"/>
      <c r="O236" s="52"/>
      <c r="P236" s="52"/>
      <c r="Q236" s="52"/>
    </row>
    <row r="237">
      <c r="A237" s="46"/>
      <c r="B237" s="47"/>
      <c r="C237" s="48"/>
      <c r="D237" s="48"/>
      <c r="E237" s="48"/>
      <c r="F237" s="49"/>
      <c r="G237" s="49"/>
      <c r="H237" s="49"/>
      <c r="I237" s="50"/>
      <c r="J237" s="50"/>
      <c r="K237" s="50"/>
      <c r="L237" s="51"/>
      <c r="M237" s="51"/>
      <c r="N237" s="51"/>
      <c r="O237" s="52"/>
      <c r="P237" s="52"/>
      <c r="Q237" s="52"/>
    </row>
    <row r="238">
      <c r="A238" s="46"/>
      <c r="B238" s="54"/>
      <c r="C238" s="48"/>
      <c r="D238" s="48"/>
      <c r="E238" s="48"/>
      <c r="F238" s="49"/>
      <c r="G238" s="49"/>
      <c r="H238" s="49"/>
      <c r="I238" s="50"/>
      <c r="J238" s="50"/>
      <c r="K238" s="50"/>
      <c r="L238" s="51"/>
      <c r="M238" s="51"/>
      <c r="N238" s="51"/>
      <c r="O238" s="52"/>
      <c r="P238" s="52"/>
      <c r="Q238" s="52"/>
    </row>
    <row r="239">
      <c r="A239" s="46"/>
      <c r="B239" s="47"/>
      <c r="C239" s="48"/>
      <c r="D239" s="48"/>
      <c r="E239" s="48"/>
      <c r="F239" s="49"/>
      <c r="G239" s="49"/>
      <c r="H239" s="49"/>
      <c r="I239" s="50"/>
      <c r="J239" s="50"/>
      <c r="K239" s="50"/>
      <c r="L239" s="51"/>
      <c r="M239" s="51"/>
      <c r="N239" s="51"/>
      <c r="O239" s="52"/>
      <c r="P239" s="52"/>
      <c r="Q239" s="52"/>
    </row>
    <row r="240">
      <c r="A240" s="46"/>
      <c r="B240" s="47"/>
      <c r="C240" s="48"/>
      <c r="D240" s="48"/>
      <c r="E240" s="48"/>
      <c r="F240" s="49"/>
      <c r="G240" s="49"/>
      <c r="H240" s="49"/>
      <c r="I240" s="50"/>
      <c r="J240" s="50"/>
      <c r="K240" s="50"/>
      <c r="L240" s="51"/>
      <c r="M240" s="51"/>
      <c r="N240" s="51"/>
      <c r="O240" s="52"/>
      <c r="P240" s="52"/>
      <c r="Q240" s="52"/>
    </row>
    <row r="241">
      <c r="A241" s="46"/>
      <c r="B241" s="47"/>
      <c r="C241" s="48"/>
      <c r="D241" s="48"/>
      <c r="E241" s="48"/>
      <c r="F241" s="49"/>
      <c r="G241" s="49"/>
      <c r="H241" s="49"/>
      <c r="I241" s="50"/>
      <c r="J241" s="50"/>
      <c r="K241" s="50"/>
      <c r="L241" s="51"/>
      <c r="M241" s="51"/>
      <c r="N241" s="51"/>
      <c r="O241" s="52"/>
      <c r="P241" s="52"/>
      <c r="Q241" s="52"/>
    </row>
    <row r="242">
      <c r="A242" s="46"/>
      <c r="B242" s="47"/>
      <c r="C242" s="48"/>
      <c r="D242" s="48"/>
      <c r="E242" s="48"/>
      <c r="F242" s="49"/>
      <c r="G242" s="49"/>
      <c r="H242" s="49"/>
      <c r="I242" s="50"/>
      <c r="J242" s="50"/>
      <c r="K242" s="50"/>
      <c r="L242" s="51"/>
      <c r="M242" s="51"/>
      <c r="N242" s="51"/>
      <c r="O242" s="52"/>
      <c r="P242" s="52"/>
      <c r="Q242" s="52"/>
    </row>
    <row r="243">
      <c r="A243" s="46"/>
      <c r="B243" s="47"/>
      <c r="C243" s="48"/>
      <c r="D243" s="48"/>
      <c r="E243" s="48"/>
      <c r="F243" s="49"/>
      <c r="G243" s="49"/>
      <c r="H243" s="49"/>
      <c r="I243" s="50"/>
      <c r="J243" s="50"/>
      <c r="K243" s="50"/>
      <c r="L243" s="51"/>
      <c r="M243" s="51"/>
      <c r="N243" s="51"/>
      <c r="O243" s="52"/>
      <c r="P243" s="52"/>
      <c r="Q243" s="52"/>
    </row>
    <row r="244">
      <c r="A244" s="46"/>
      <c r="B244" s="47"/>
      <c r="C244" s="48"/>
      <c r="D244" s="48"/>
      <c r="E244" s="48"/>
      <c r="F244" s="49"/>
      <c r="G244" s="49"/>
      <c r="H244" s="49"/>
      <c r="I244" s="50"/>
      <c r="J244" s="50"/>
      <c r="K244" s="50"/>
      <c r="L244" s="51"/>
      <c r="M244" s="51"/>
      <c r="N244" s="51"/>
      <c r="O244" s="52"/>
      <c r="P244" s="52"/>
      <c r="Q244" s="52"/>
    </row>
    <row r="245">
      <c r="A245" s="46"/>
      <c r="B245" s="47"/>
      <c r="C245" s="48"/>
      <c r="D245" s="48"/>
      <c r="E245" s="48"/>
      <c r="F245" s="49"/>
      <c r="G245" s="49"/>
      <c r="H245" s="49"/>
      <c r="I245" s="50"/>
      <c r="J245" s="50"/>
      <c r="K245" s="50"/>
      <c r="L245" s="51"/>
      <c r="M245" s="51"/>
      <c r="N245" s="51"/>
      <c r="O245" s="52"/>
      <c r="P245" s="52"/>
      <c r="Q245" s="52"/>
    </row>
    <row r="246">
      <c r="A246" s="46"/>
      <c r="B246" s="47"/>
      <c r="C246" s="48"/>
      <c r="D246" s="48"/>
      <c r="E246" s="48"/>
      <c r="F246" s="49"/>
      <c r="G246" s="49"/>
      <c r="H246" s="49"/>
      <c r="I246" s="50"/>
      <c r="J246" s="50"/>
      <c r="K246" s="50"/>
      <c r="L246" s="51"/>
      <c r="M246" s="51"/>
      <c r="N246" s="51"/>
      <c r="O246" s="52"/>
      <c r="P246" s="52"/>
      <c r="Q246" s="52"/>
    </row>
    <row r="247">
      <c r="A247" s="46"/>
      <c r="B247" s="47"/>
      <c r="C247" s="48"/>
      <c r="D247" s="48"/>
      <c r="E247" s="48"/>
      <c r="F247" s="49"/>
      <c r="G247" s="49"/>
      <c r="H247" s="49"/>
      <c r="I247" s="50"/>
      <c r="J247" s="50"/>
      <c r="K247" s="50"/>
      <c r="L247" s="51"/>
      <c r="M247" s="51"/>
      <c r="N247" s="51"/>
      <c r="O247" s="52"/>
      <c r="P247" s="52"/>
      <c r="Q247" s="52"/>
    </row>
    <row r="248">
      <c r="A248" s="46"/>
      <c r="B248" s="47"/>
      <c r="C248" s="48"/>
      <c r="D248" s="48"/>
      <c r="E248" s="48"/>
      <c r="F248" s="49"/>
      <c r="G248" s="49"/>
      <c r="H248" s="49"/>
      <c r="I248" s="50"/>
      <c r="J248" s="50"/>
      <c r="K248" s="50"/>
      <c r="L248" s="51"/>
      <c r="M248" s="51"/>
      <c r="N248" s="51"/>
      <c r="O248" s="52"/>
      <c r="P248" s="52"/>
      <c r="Q248" s="52"/>
    </row>
    <row r="249">
      <c r="A249" s="46"/>
      <c r="B249" s="47"/>
      <c r="C249" s="48"/>
      <c r="D249" s="48"/>
      <c r="E249" s="48"/>
      <c r="F249" s="49"/>
      <c r="G249" s="49"/>
      <c r="H249" s="49"/>
      <c r="I249" s="50"/>
      <c r="J249" s="50"/>
      <c r="K249" s="50"/>
      <c r="L249" s="51"/>
      <c r="M249" s="51"/>
      <c r="N249" s="51"/>
      <c r="O249" s="52"/>
      <c r="P249" s="52"/>
      <c r="Q249" s="52"/>
    </row>
    <row r="250">
      <c r="A250" s="46"/>
      <c r="B250" s="47"/>
      <c r="C250" s="48"/>
      <c r="D250" s="48"/>
      <c r="E250" s="48"/>
      <c r="F250" s="49"/>
      <c r="G250" s="49"/>
      <c r="H250" s="49"/>
      <c r="I250" s="50"/>
      <c r="J250" s="50"/>
      <c r="K250" s="50"/>
      <c r="L250" s="51"/>
      <c r="M250" s="51"/>
      <c r="N250" s="51"/>
      <c r="O250" s="52"/>
      <c r="P250" s="52"/>
      <c r="Q250" s="52"/>
    </row>
    <row r="251">
      <c r="A251" s="46"/>
      <c r="B251" s="47"/>
      <c r="C251" s="48"/>
      <c r="D251" s="48"/>
      <c r="E251" s="48"/>
      <c r="F251" s="49"/>
      <c r="G251" s="49"/>
      <c r="H251" s="49"/>
      <c r="I251" s="50"/>
      <c r="J251" s="50"/>
      <c r="K251" s="50"/>
      <c r="L251" s="51"/>
      <c r="M251" s="51"/>
      <c r="N251" s="51"/>
      <c r="O251" s="52"/>
      <c r="P251" s="52"/>
      <c r="Q251" s="52"/>
    </row>
    <row r="252">
      <c r="A252" s="46"/>
      <c r="B252" s="47"/>
      <c r="C252" s="48"/>
      <c r="D252" s="48"/>
      <c r="E252" s="48"/>
      <c r="F252" s="49"/>
      <c r="G252" s="49"/>
      <c r="H252" s="49"/>
      <c r="I252" s="50"/>
      <c r="J252" s="50"/>
      <c r="K252" s="50"/>
      <c r="L252" s="51"/>
      <c r="M252" s="51"/>
      <c r="N252" s="51"/>
      <c r="O252" s="52"/>
      <c r="P252" s="52"/>
      <c r="Q252" s="52"/>
    </row>
    <row r="253">
      <c r="A253" s="46"/>
      <c r="B253" s="47"/>
      <c r="C253" s="48"/>
      <c r="D253" s="48"/>
      <c r="E253" s="48"/>
      <c r="F253" s="49"/>
      <c r="G253" s="49"/>
      <c r="H253" s="49"/>
      <c r="I253" s="50"/>
      <c r="J253" s="50"/>
      <c r="K253" s="50"/>
      <c r="L253" s="51"/>
      <c r="M253" s="51"/>
      <c r="N253" s="51"/>
      <c r="O253" s="52"/>
      <c r="P253" s="52"/>
      <c r="Q253" s="52"/>
    </row>
    <row r="254">
      <c r="A254" s="46"/>
      <c r="B254" s="47"/>
      <c r="C254" s="48"/>
      <c r="D254" s="48"/>
      <c r="E254" s="48"/>
      <c r="F254" s="49"/>
      <c r="G254" s="49"/>
      <c r="H254" s="49"/>
      <c r="I254" s="50"/>
      <c r="J254" s="50"/>
      <c r="K254" s="50"/>
      <c r="L254" s="51"/>
      <c r="M254" s="51"/>
      <c r="N254" s="51"/>
      <c r="O254" s="52"/>
      <c r="P254" s="52"/>
      <c r="Q254" s="52"/>
    </row>
    <row r="255">
      <c r="A255" s="46"/>
      <c r="B255" s="47"/>
      <c r="C255" s="48"/>
      <c r="D255" s="48"/>
      <c r="E255" s="48"/>
      <c r="F255" s="49"/>
      <c r="G255" s="49"/>
      <c r="H255" s="49"/>
      <c r="I255" s="50"/>
      <c r="J255" s="50"/>
      <c r="K255" s="50"/>
      <c r="L255" s="51"/>
      <c r="M255" s="51"/>
      <c r="N255" s="51"/>
      <c r="O255" s="52"/>
      <c r="P255" s="52"/>
      <c r="Q255" s="52"/>
    </row>
    <row r="256">
      <c r="A256" s="46"/>
      <c r="B256" s="47"/>
      <c r="C256" s="48"/>
      <c r="D256" s="48"/>
      <c r="E256" s="48"/>
      <c r="F256" s="49"/>
      <c r="G256" s="49"/>
      <c r="H256" s="49"/>
      <c r="I256" s="50"/>
      <c r="J256" s="50"/>
      <c r="K256" s="50"/>
      <c r="L256" s="51"/>
      <c r="M256" s="51"/>
      <c r="N256" s="51"/>
      <c r="O256" s="52"/>
      <c r="P256" s="52"/>
      <c r="Q256" s="52"/>
    </row>
    <row r="257">
      <c r="A257" s="46"/>
      <c r="B257" s="47"/>
      <c r="C257" s="48"/>
      <c r="D257" s="48"/>
      <c r="E257" s="48"/>
      <c r="F257" s="49"/>
      <c r="G257" s="49"/>
      <c r="H257" s="49"/>
      <c r="I257" s="50"/>
      <c r="J257" s="50"/>
      <c r="K257" s="50"/>
      <c r="L257" s="51"/>
      <c r="M257" s="51"/>
      <c r="N257" s="51"/>
      <c r="O257" s="52"/>
      <c r="P257" s="52"/>
      <c r="Q257" s="52"/>
    </row>
    <row r="258">
      <c r="A258" s="46"/>
      <c r="B258" s="47"/>
      <c r="C258" s="48"/>
      <c r="D258" s="48"/>
      <c r="E258" s="48"/>
      <c r="F258" s="49"/>
      <c r="G258" s="49"/>
      <c r="H258" s="49"/>
      <c r="I258" s="50"/>
      <c r="J258" s="50"/>
      <c r="K258" s="50"/>
      <c r="L258" s="51"/>
      <c r="M258" s="51"/>
      <c r="N258" s="51"/>
      <c r="O258" s="52"/>
      <c r="P258" s="52"/>
      <c r="Q258" s="52"/>
    </row>
    <row r="259">
      <c r="A259" s="46"/>
      <c r="B259" s="47"/>
      <c r="C259" s="48"/>
      <c r="D259" s="48"/>
      <c r="E259" s="48"/>
      <c r="F259" s="49"/>
      <c r="G259" s="49"/>
      <c r="H259" s="49"/>
      <c r="I259" s="50"/>
      <c r="J259" s="50"/>
      <c r="K259" s="50"/>
      <c r="L259" s="51"/>
      <c r="M259" s="51"/>
      <c r="N259" s="51"/>
      <c r="O259" s="52"/>
      <c r="P259" s="52"/>
      <c r="Q259" s="52"/>
    </row>
    <row r="260">
      <c r="A260" s="46"/>
      <c r="B260" s="47"/>
      <c r="C260" s="48"/>
      <c r="D260" s="48"/>
      <c r="E260" s="48"/>
      <c r="F260" s="49"/>
      <c r="G260" s="49"/>
      <c r="H260" s="49"/>
      <c r="I260" s="50"/>
      <c r="J260" s="50"/>
      <c r="K260" s="50"/>
      <c r="L260" s="51"/>
      <c r="M260" s="51"/>
      <c r="N260" s="51"/>
      <c r="O260" s="52"/>
      <c r="P260" s="52"/>
      <c r="Q260" s="52"/>
    </row>
    <row r="261">
      <c r="A261" s="46"/>
      <c r="B261" s="47"/>
      <c r="C261" s="48"/>
      <c r="D261" s="48"/>
      <c r="E261" s="48"/>
      <c r="F261" s="49"/>
      <c r="G261" s="49"/>
      <c r="H261" s="49"/>
      <c r="I261" s="50"/>
      <c r="J261" s="50"/>
      <c r="K261" s="50"/>
      <c r="L261" s="51"/>
      <c r="M261" s="51"/>
      <c r="N261" s="51"/>
      <c r="O261" s="52"/>
      <c r="P261" s="52"/>
      <c r="Q261" s="52"/>
    </row>
    <row r="262">
      <c r="A262" s="46"/>
      <c r="B262" s="47"/>
      <c r="C262" s="48"/>
      <c r="D262" s="48"/>
      <c r="E262" s="48"/>
      <c r="F262" s="49"/>
      <c r="G262" s="49"/>
      <c r="H262" s="49"/>
      <c r="I262" s="50"/>
      <c r="J262" s="50"/>
      <c r="K262" s="50"/>
      <c r="L262" s="51"/>
      <c r="M262" s="51"/>
      <c r="N262" s="51"/>
      <c r="O262" s="52"/>
      <c r="P262" s="52"/>
      <c r="Q262" s="52"/>
    </row>
    <row r="263">
      <c r="A263" s="46"/>
      <c r="B263" s="47"/>
      <c r="C263" s="48"/>
      <c r="D263" s="48"/>
      <c r="E263" s="48"/>
      <c r="F263" s="49"/>
      <c r="G263" s="49"/>
      <c r="H263" s="49"/>
      <c r="I263" s="50"/>
      <c r="J263" s="50"/>
      <c r="K263" s="50"/>
      <c r="L263" s="51"/>
      <c r="M263" s="51"/>
      <c r="N263" s="51"/>
      <c r="O263" s="52"/>
      <c r="P263" s="52"/>
      <c r="Q263" s="52"/>
    </row>
    <row r="264">
      <c r="A264" s="46"/>
      <c r="B264" s="47"/>
      <c r="C264" s="48"/>
      <c r="D264" s="48"/>
      <c r="E264" s="48"/>
      <c r="F264" s="49"/>
      <c r="G264" s="49"/>
      <c r="H264" s="49"/>
      <c r="I264" s="50"/>
      <c r="J264" s="50"/>
      <c r="K264" s="50"/>
      <c r="L264" s="51"/>
      <c r="M264" s="51"/>
      <c r="N264" s="51"/>
      <c r="O264" s="52"/>
      <c r="P264" s="52"/>
      <c r="Q264" s="52"/>
    </row>
    <row r="265">
      <c r="A265" s="46"/>
      <c r="B265" s="47"/>
      <c r="C265" s="48"/>
      <c r="D265" s="48"/>
      <c r="E265" s="48"/>
      <c r="F265" s="49"/>
      <c r="G265" s="49"/>
      <c r="H265" s="49"/>
      <c r="I265" s="50"/>
      <c r="J265" s="50"/>
      <c r="K265" s="50"/>
      <c r="L265" s="51"/>
      <c r="M265" s="51"/>
      <c r="N265" s="51"/>
      <c r="O265" s="52"/>
      <c r="P265" s="52"/>
      <c r="Q265" s="52"/>
    </row>
    <row r="266">
      <c r="A266" s="46"/>
      <c r="B266" s="47"/>
      <c r="C266" s="48"/>
      <c r="D266" s="48"/>
      <c r="E266" s="48"/>
      <c r="F266" s="49"/>
      <c r="G266" s="49"/>
      <c r="H266" s="49"/>
      <c r="I266" s="50"/>
      <c r="J266" s="50"/>
      <c r="K266" s="50"/>
      <c r="L266" s="51"/>
      <c r="M266" s="51"/>
      <c r="N266" s="51"/>
      <c r="O266" s="52"/>
      <c r="P266" s="52"/>
      <c r="Q266" s="52"/>
    </row>
    <row r="267">
      <c r="A267" s="46"/>
      <c r="B267" s="47"/>
      <c r="C267" s="48"/>
      <c r="D267" s="48"/>
      <c r="E267" s="48"/>
      <c r="F267" s="49"/>
      <c r="G267" s="49"/>
      <c r="H267" s="49"/>
      <c r="I267" s="50"/>
      <c r="J267" s="50"/>
      <c r="K267" s="50"/>
      <c r="L267" s="51"/>
      <c r="M267" s="51"/>
      <c r="N267" s="51"/>
      <c r="O267" s="52"/>
      <c r="P267" s="52"/>
      <c r="Q267" s="52"/>
    </row>
    <row r="268">
      <c r="A268" s="46"/>
      <c r="B268" s="47"/>
      <c r="C268" s="48"/>
      <c r="D268" s="48"/>
      <c r="E268" s="48"/>
      <c r="F268" s="49"/>
      <c r="G268" s="49"/>
      <c r="H268" s="49"/>
      <c r="I268" s="50"/>
      <c r="J268" s="50"/>
      <c r="K268" s="50"/>
      <c r="L268" s="51"/>
      <c r="M268" s="51"/>
      <c r="N268" s="51"/>
      <c r="O268" s="52"/>
      <c r="P268" s="52"/>
      <c r="Q268" s="52"/>
    </row>
    <row r="269">
      <c r="A269" s="46"/>
      <c r="B269" s="47"/>
      <c r="C269" s="48"/>
      <c r="D269" s="48"/>
      <c r="E269" s="48"/>
      <c r="F269" s="49"/>
      <c r="G269" s="49"/>
      <c r="H269" s="49"/>
      <c r="I269" s="50"/>
      <c r="J269" s="50"/>
      <c r="K269" s="50"/>
      <c r="L269" s="51"/>
      <c r="M269" s="51"/>
      <c r="N269" s="51"/>
      <c r="O269" s="52"/>
      <c r="P269" s="52"/>
      <c r="Q269" s="52"/>
    </row>
    <row r="270">
      <c r="A270" s="46"/>
      <c r="B270" s="47"/>
      <c r="C270" s="48"/>
      <c r="D270" s="48"/>
      <c r="E270" s="48"/>
      <c r="F270" s="49"/>
      <c r="G270" s="49"/>
      <c r="H270" s="49"/>
      <c r="I270" s="50"/>
      <c r="J270" s="50"/>
      <c r="K270" s="50"/>
      <c r="L270" s="51"/>
      <c r="M270" s="51"/>
      <c r="N270" s="51"/>
      <c r="O270" s="52"/>
      <c r="P270" s="52"/>
      <c r="Q270" s="52"/>
    </row>
    <row r="271">
      <c r="A271" s="46"/>
      <c r="B271" s="47"/>
      <c r="C271" s="48"/>
      <c r="D271" s="48"/>
      <c r="E271" s="48"/>
      <c r="F271" s="49"/>
      <c r="G271" s="49"/>
      <c r="H271" s="49"/>
      <c r="I271" s="50"/>
      <c r="J271" s="50"/>
      <c r="K271" s="50"/>
      <c r="L271" s="51"/>
      <c r="M271" s="51"/>
      <c r="N271" s="51"/>
      <c r="O271" s="52"/>
      <c r="P271" s="52"/>
      <c r="Q271" s="52"/>
    </row>
    <row r="272">
      <c r="A272" s="46"/>
      <c r="B272" s="47"/>
      <c r="C272" s="48"/>
      <c r="D272" s="48"/>
      <c r="E272" s="48"/>
      <c r="F272" s="49"/>
      <c r="G272" s="49"/>
      <c r="H272" s="49"/>
      <c r="I272" s="50"/>
      <c r="J272" s="50"/>
      <c r="K272" s="50"/>
      <c r="L272" s="51"/>
      <c r="M272" s="51"/>
      <c r="N272" s="51"/>
      <c r="O272" s="52"/>
      <c r="P272" s="52"/>
      <c r="Q272" s="52"/>
    </row>
    <row r="273">
      <c r="A273" s="46"/>
      <c r="B273" s="47"/>
      <c r="C273" s="48"/>
      <c r="D273" s="48"/>
      <c r="E273" s="48"/>
      <c r="F273" s="49"/>
      <c r="G273" s="49"/>
      <c r="H273" s="49"/>
      <c r="I273" s="50"/>
      <c r="J273" s="50"/>
      <c r="K273" s="50"/>
      <c r="L273" s="51"/>
      <c r="M273" s="51"/>
      <c r="N273" s="51"/>
      <c r="O273" s="52"/>
      <c r="P273" s="52"/>
      <c r="Q273" s="52"/>
    </row>
    <row r="274">
      <c r="A274" s="46"/>
      <c r="B274" s="47"/>
      <c r="C274" s="48"/>
      <c r="D274" s="48"/>
      <c r="E274" s="48"/>
      <c r="F274" s="49"/>
      <c r="G274" s="49"/>
      <c r="H274" s="49"/>
      <c r="I274" s="50"/>
      <c r="J274" s="50"/>
      <c r="K274" s="50"/>
      <c r="L274" s="51"/>
      <c r="M274" s="51"/>
      <c r="N274" s="51"/>
      <c r="O274" s="52"/>
      <c r="P274" s="52"/>
      <c r="Q274" s="52"/>
    </row>
    <row r="275">
      <c r="A275" s="46"/>
      <c r="B275" s="47"/>
      <c r="C275" s="48"/>
      <c r="D275" s="48"/>
      <c r="E275" s="48"/>
      <c r="F275" s="49"/>
      <c r="G275" s="49"/>
      <c r="H275" s="49"/>
      <c r="I275" s="50"/>
      <c r="J275" s="50"/>
      <c r="K275" s="50"/>
      <c r="L275" s="51"/>
      <c r="M275" s="51"/>
      <c r="N275" s="51"/>
      <c r="O275" s="52"/>
      <c r="P275" s="52"/>
      <c r="Q275" s="52"/>
    </row>
    <row r="276">
      <c r="A276" s="46"/>
      <c r="B276" s="47"/>
      <c r="C276" s="48"/>
      <c r="D276" s="48"/>
      <c r="E276" s="48"/>
      <c r="F276" s="49"/>
      <c r="G276" s="49"/>
      <c r="H276" s="49"/>
      <c r="I276" s="50"/>
      <c r="J276" s="50"/>
      <c r="K276" s="50"/>
      <c r="L276" s="51"/>
      <c r="M276" s="51"/>
      <c r="N276" s="51"/>
      <c r="O276" s="52"/>
      <c r="P276" s="52"/>
      <c r="Q276" s="52"/>
    </row>
    <row r="277">
      <c r="A277" s="46"/>
      <c r="B277" s="47"/>
      <c r="C277" s="48"/>
      <c r="D277" s="48"/>
      <c r="E277" s="48"/>
      <c r="F277" s="49"/>
      <c r="G277" s="49"/>
      <c r="H277" s="49"/>
      <c r="I277" s="50"/>
      <c r="J277" s="50"/>
      <c r="K277" s="50"/>
      <c r="L277" s="51"/>
      <c r="M277" s="51"/>
      <c r="N277" s="51"/>
      <c r="O277" s="52"/>
      <c r="P277" s="52"/>
      <c r="Q277" s="52"/>
    </row>
    <row r="278">
      <c r="A278" s="46"/>
      <c r="B278" s="47"/>
      <c r="C278" s="48"/>
      <c r="D278" s="48"/>
      <c r="E278" s="48"/>
      <c r="F278" s="49"/>
      <c r="G278" s="49"/>
      <c r="H278" s="49"/>
      <c r="I278" s="50"/>
      <c r="J278" s="50"/>
      <c r="K278" s="50"/>
      <c r="L278" s="51"/>
      <c r="M278" s="51"/>
      <c r="N278" s="51"/>
      <c r="O278" s="52"/>
      <c r="P278" s="52"/>
      <c r="Q278" s="52"/>
    </row>
    <row r="279">
      <c r="A279" s="46"/>
      <c r="B279" s="47"/>
      <c r="C279" s="48"/>
      <c r="D279" s="48"/>
      <c r="E279" s="48"/>
      <c r="F279" s="49"/>
      <c r="G279" s="49"/>
      <c r="H279" s="49"/>
      <c r="I279" s="50"/>
      <c r="J279" s="50"/>
      <c r="K279" s="50"/>
      <c r="L279" s="51"/>
      <c r="M279" s="51"/>
      <c r="N279" s="51"/>
      <c r="O279" s="52"/>
      <c r="P279" s="52"/>
      <c r="Q279" s="52"/>
    </row>
    <row r="280">
      <c r="A280" s="46"/>
      <c r="B280" s="47"/>
      <c r="C280" s="48"/>
      <c r="D280" s="48"/>
      <c r="E280" s="48"/>
      <c r="F280" s="49"/>
      <c r="G280" s="49"/>
      <c r="H280" s="49"/>
      <c r="I280" s="50"/>
      <c r="J280" s="50"/>
      <c r="K280" s="50"/>
      <c r="L280" s="51"/>
      <c r="M280" s="51"/>
      <c r="N280" s="51"/>
      <c r="O280" s="52"/>
      <c r="P280" s="52"/>
      <c r="Q280" s="52"/>
    </row>
    <row r="281">
      <c r="A281" s="46"/>
      <c r="B281" s="47"/>
      <c r="C281" s="48"/>
      <c r="D281" s="48"/>
      <c r="E281" s="48"/>
      <c r="F281" s="49"/>
      <c r="G281" s="49"/>
      <c r="H281" s="49"/>
      <c r="I281" s="50"/>
      <c r="J281" s="50"/>
      <c r="K281" s="50"/>
      <c r="L281" s="51"/>
      <c r="M281" s="51"/>
      <c r="N281" s="51"/>
      <c r="O281" s="52"/>
      <c r="P281" s="52"/>
      <c r="Q281" s="52"/>
    </row>
    <row r="282">
      <c r="A282" s="46"/>
      <c r="B282" s="47"/>
      <c r="C282" s="48"/>
      <c r="D282" s="48"/>
      <c r="E282" s="48"/>
      <c r="F282" s="49"/>
      <c r="G282" s="49"/>
      <c r="H282" s="49"/>
      <c r="I282" s="50"/>
      <c r="J282" s="50"/>
      <c r="K282" s="50"/>
      <c r="L282" s="51"/>
      <c r="M282" s="51"/>
      <c r="N282" s="51"/>
      <c r="O282" s="52"/>
      <c r="P282" s="52"/>
      <c r="Q282" s="52"/>
    </row>
    <row r="283">
      <c r="A283" s="46"/>
      <c r="B283" s="47"/>
      <c r="C283" s="48"/>
      <c r="D283" s="48"/>
      <c r="E283" s="48"/>
      <c r="F283" s="49"/>
      <c r="G283" s="49"/>
      <c r="H283" s="49"/>
      <c r="I283" s="50"/>
      <c r="J283" s="50"/>
      <c r="K283" s="50"/>
      <c r="L283" s="51"/>
      <c r="M283" s="51"/>
      <c r="N283" s="51"/>
      <c r="O283" s="52"/>
      <c r="P283" s="52"/>
      <c r="Q283" s="52"/>
    </row>
    <row r="284">
      <c r="A284" s="46"/>
      <c r="B284" s="47"/>
      <c r="C284" s="48"/>
      <c r="D284" s="48"/>
      <c r="E284" s="48"/>
      <c r="F284" s="49"/>
      <c r="G284" s="49"/>
      <c r="H284" s="49"/>
      <c r="I284" s="50"/>
      <c r="J284" s="50"/>
      <c r="K284" s="50"/>
      <c r="L284" s="51"/>
      <c r="M284" s="51"/>
      <c r="N284" s="51"/>
      <c r="O284" s="52"/>
      <c r="P284" s="52"/>
      <c r="Q284" s="52"/>
    </row>
    <row r="285">
      <c r="A285" s="46"/>
      <c r="B285" s="47"/>
      <c r="C285" s="48"/>
      <c r="D285" s="48"/>
      <c r="E285" s="48"/>
      <c r="F285" s="49"/>
      <c r="G285" s="49"/>
      <c r="H285" s="49"/>
      <c r="I285" s="50"/>
      <c r="J285" s="50"/>
      <c r="K285" s="50"/>
      <c r="L285" s="51"/>
      <c r="M285" s="51"/>
      <c r="N285" s="51"/>
      <c r="O285" s="52"/>
      <c r="P285" s="52"/>
      <c r="Q285" s="52"/>
    </row>
    <row r="286">
      <c r="A286" s="46"/>
      <c r="B286" s="47"/>
      <c r="C286" s="48"/>
      <c r="D286" s="48"/>
      <c r="E286" s="48"/>
      <c r="F286" s="49"/>
      <c r="G286" s="49"/>
      <c r="H286" s="49"/>
      <c r="I286" s="50"/>
      <c r="J286" s="50"/>
      <c r="K286" s="50"/>
      <c r="L286" s="51"/>
      <c r="M286" s="51"/>
      <c r="N286" s="51"/>
      <c r="O286" s="52"/>
      <c r="P286" s="52"/>
      <c r="Q286" s="52"/>
    </row>
  </sheetData>
  <drawing r:id="rId1"/>
</worksheet>
</file>